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batista/MyProject/GoogleTranslator/"/>
    </mc:Choice>
  </mc:AlternateContent>
  <xr:revisionPtr revIDLastSave="0" documentId="13_ncr:1_{51D8E6E5-F1FB-C74D-B33C-31BFFC6E4222}" xr6:coauthVersionLast="45" xr6:coauthVersionMax="45" xr10:uidLastSave="{00000000-0000-0000-0000-000000000000}"/>
  <bookViews>
    <workbookView xWindow="0" yWindow="460" windowWidth="29040" windowHeight="15840" tabRatio="793" xr2:uid="{BEDDE176-E8D3-4B99-8B53-3CD0FB249743}"/>
  </bookViews>
  <sheets>
    <sheet name="Core Text" sheetId="1" r:id="rId1"/>
    <sheet name="Countries" sheetId="3" r:id="rId2"/>
    <sheet name="Continents" sheetId="9" r:id="rId3"/>
    <sheet name="Store MetaData" sheetId="2" r:id="rId4"/>
    <sheet name="Purchase MetaData" sheetId="8" r:id="rId5"/>
    <sheet name="Fake Ads" sheetId="11" r:id="rId6"/>
    <sheet name="Push Notifications" sheetId="5" r:id="rId7"/>
    <sheet name="Steam Specific" sheetId="7" r:id="rId8"/>
    <sheet name="Nintendo Specific" sheetId="13" r:id="rId9"/>
    <sheet name="PlayStation Specific" sheetId="1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860" i="1" l="1"/>
  <c r="O5860" i="1" s="1"/>
  <c r="N5859" i="1"/>
  <c r="O5859" i="1" s="1"/>
  <c r="N5858" i="1"/>
  <c r="O5858" i="1" s="1"/>
  <c r="N5857" i="1"/>
  <c r="O5857" i="1" s="1"/>
  <c r="N5856" i="1"/>
  <c r="O5856" i="1" s="1"/>
  <c r="N5855" i="1"/>
  <c r="O5855" i="1" s="1"/>
  <c r="N5787" i="1"/>
  <c r="O5787" i="1" s="1"/>
  <c r="N5786" i="1"/>
  <c r="O5786" i="1" s="1"/>
  <c r="N353" i="16" l="1"/>
  <c r="N351" i="16"/>
  <c r="M351" i="16"/>
  <c r="M362" i="16"/>
  <c r="N362" i="16" s="1"/>
  <c r="N357" i="16"/>
  <c r="M357" i="16"/>
  <c r="M364" i="16"/>
  <c r="N364" i="16" s="1"/>
  <c r="M361" i="16"/>
  <c r="N361" i="16" s="1"/>
  <c r="M359" i="16"/>
  <c r="N359" i="16" s="1"/>
  <c r="M358" i="16"/>
  <c r="N358" i="16" s="1"/>
  <c r="M356" i="16"/>
  <c r="N356" i="16" s="1"/>
  <c r="M355" i="16"/>
  <c r="N355" i="16" s="1"/>
  <c r="M354" i="16"/>
  <c r="N354" i="16" s="1"/>
  <c r="M353" i="16"/>
  <c r="M352" i="16"/>
  <c r="N352" i="16" s="1"/>
  <c r="M350" i="16"/>
  <c r="N350" i="16" s="1"/>
  <c r="N5853" i="1"/>
  <c r="O5853" i="1" s="1"/>
  <c r="N5852" i="1"/>
  <c r="O5852" i="1" s="1"/>
  <c r="O5851" i="1"/>
  <c r="N5851" i="1"/>
  <c r="N5850" i="1"/>
  <c r="O5850" i="1" s="1"/>
  <c r="O5849" i="1"/>
  <c r="N5849" i="1"/>
  <c r="N5848" i="1"/>
  <c r="O5848" i="1" s="1"/>
  <c r="M362" i="13"/>
  <c r="N362" i="13" s="1"/>
  <c r="M361" i="13"/>
  <c r="N361" i="13" s="1"/>
  <c r="M359" i="13"/>
  <c r="N359" i="13" s="1"/>
  <c r="M358" i="13"/>
  <c r="N358" i="13" s="1"/>
  <c r="M357" i="13"/>
  <c r="N357" i="13" s="1"/>
  <c r="N356" i="13"/>
  <c r="M356" i="13"/>
  <c r="M355" i="13"/>
  <c r="N355" i="13" s="1"/>
  <c r="M354" i="13"/>
  <c r="N354" i="13" s="1"/>
  <c r="M352" i="13"/>
  <c r="N352" i="13" s="1"/>
  <c r="N351" i="13"/>
  <c r="M351" i="13"/>
  <c r="M350" i="13"/>
  <c r="N350" i="13" s="1"/>
  <c r="N353" i="13"/>
  <c r="M353" i="13"/>
  <c r="N5846" i="1"/>
  <c r="O5846" i="1" s="1"/>
  <c r="N5845" i="1"/>
  <c r="O5845" i="1" s="1"/>
  <c r="N297" i="16" l="1"/>
  <c r="M281" i="13" l="1"/>
  <c r="M280" i="13"/>
  <c r="N280" i="13" s="1"/>
  <c r="M279" i="13"/>
  <c r="N279" i="13" s="1"/>
  <c r="M274" i="13"/>
  <c r="N274" i="13" s="1"/>
  <c r="M270" i="13"/>
  <c r="N270" i="13" s="1"/>
  <c r="M249" i="13"/>
  <c r="M220" i="13"/>
  <c r="N220" i="13" s="1"/>
  <c r="M219" i="13"/>
  <c r="M218" i="13"/>
  <c r="N218" i="13" s="1"/>
  <c r="M217" i="13"/>
  <c r="N217" i="13" s="1"/>
  <c r="M216" i="13"/>
  <c r="M214" i="13"/>
  <c r="N214" i="13" s="1"/>
  <c r="M213" i="13"/>
  <c r="N213" i="13" s="1"/>
  <c r="M197" i="13"/>
  <c r="N197" i="13" s="1"/>
  <c r="M199" i="13"/>
  <c r="N199" i="13" s="1"/>
  <c r="M198" i="13"/>
  <c r="N198" i="13" s="1"/>
  <c r="M195" i="13"/>
  <c r="N195" i="13" s="1"/>
  <c r="M194" i="13"/>
  <c r="N191" i="13"/>
  <c r="M191" i="13"/>
  <c r="M190" i="13"/>
  <c r="N190" i="13" s="1"/>
  <c r="M189" i="13"/>
  <c r="M188" i="13"/>
  <c r="N188" i="13" s="1"/>
  <c r="M187" i="13"/>
  <c r="N187" i="13" s="1"/>
  <c r="M185" i="13"/>
  <c r="N185" i="13" s="1"/>
  <c r="M184" i="13"/>
  <c r="N184" i="13" s="1"/>
  <c r="M182" i="13"/>
  <c r="N182" i="13" s="1"/>
  <c r="M177" i="13"/>
  <c r="N177" i="13" s="1"/>
  <c r="M176" i="13"/>
  <c r="M172" i="13"/>
  <c r="N303" i="13"/>
  <c r="N254" i="13"/>
  <c r="N253" i="13"/>
  <c r="N251" i="13"/>
  <c r="N250" i="13"/>
  <c r="N246" i="13"/>
  <c r="N245" i="13"/>
  <c r="N180" i="13"/>
  <c r="N174" i="13"/>
  <c r="N171" i="13"/>
  <c r="N104" i="13"/>
  <c r="N45" i="13"/>
  <c r="N307" i="13"/>
  <c r="N306" i="13"/>
  <c r="N309" i="13"/>
  <c r="M311" i="13"/>
  <c r="M309" i="13"/>
  <c r="M307" i="13"/>
  <c r="M306" i="13"/>
  <c r="M304" i="13"/>
  <c r="M303" i="13"/>
  <c r="M287" i="13"/>
  <c r="N287" i="13" s="1"/>
  <c r="M286" i="13"/>
  <c r="N286" i="13" s="1"/>
  <c r="M284" i="13"/>
  <c r="M283" i="13"/>
  <c r="N283" i="13" s="1"/>
  <c r="M278" i="13"/>
  <c r="M277" i="13"/>
  <c r="M276" i="13"/>
  <c r="M275" i="13"/>
  <c r="N275" i="13" s="1"/>
  <c r="M273" i="13"/>
  <c r="N273" i="13" s="1"/>
  <c r="M272" i="13"/>
  <c r="N272" i="13" s="1"/>
  <c r="M271" i="13"/>
  <c r="M269" i="13"/>
  <c r="N269" i="13" s="1"/>
  <c r="M268" i="13"/>
  <c r="N268" i="13" s="1"/>
  <c r="M267" i="13"/>
  <c r="N267" i="13" s="1"/>
  <c r="M265" i="13"/>
  <c r="M264" i="13"/>
  <c r="N264" i="13" s="1"/>
  <c r="M262" i="13"/>
  <c r="N262" i="13" s="1"/>
  <c r="M258" i="13"/>
  <c r="N258" i="13" s="1"/>
  <c r="M257" i="13"/>
  <c r="M256" i="13"/>
  <c r="N256" i="13" s="1"/>
  <c r="M255" i="13"/>
  <c r="N255" i="13" s="1"/>
  <c r="M254" i="13"/>
  <c r="M253" i="13"/>
  <c r="M252" i="13"/>
  <c r="M251" i="13"/>
  <c r="M250" i="13"/>
  <c r="M248" i="13"/>
  <c r="M247" i="13"/>
  <c r="N247" i="13" s="1"/>
  <c r="M246" i="13"/>
  <c r="M245" i="13"/>
  <c r="M244" i="13"/>
  <c r="M243" i="13"/>
  <c r="N243" i="13" s="1"/>
  <c r="M242" i="13"/>
  <c r="N242" i="13" s="1"/>
  <c r="M241" i="13"/>
  <c r="N241" i="13" s="1"/>
  <c r="M240" i="13"/>
  <c r="M239" i="13"/>
  <c r="N239" i="13" s="1"/>
  <c r="M238" i="13"/>
  <c r="N238" i="13" s="1"/>
  <c r="M237" i="13"/>
  <c r="N237" i="13" s="1"/>
  <c r="M236" i="13"/>
  <c r="M235" i="13"/>
  <c r="N235" i="13" s="1"/>
  <c r="M234" i="13"/>
  <c r="N234" i="13" s="1"/>
  <c r="M233" i="13"/>
  <c r="N233" i="13" s="1"/>
  <c r="M232" i="13"/>
  <c r="M231" i="13"/>
  <c r="N231" i="13" s="1"/>
  <c r="M230" i="13"/>
  <c r="N230" i="13" s="1"/>
  <c r="M229" i="13"/>
  <c r="N229" i="13" s="1"/>
  <c r="M228" i="13"/>
  <c r="M227" i="13"/>
  <c r="N227" i="13" s="1"/>
  <c r="M226" i="13"/>
  <c r="N226" i="13" s="1"/>
  <c r="M225" i="13"/>
  <c r="N225" i="13" s="1"/>
  <c r="M224" i="13"/>
  <c r="M223" i="13"/>
  <c r="N223" i="13" s="1"/>
  <c r="M222" i="13"/>
  <c r="N222" i="13" s="1"/>
  <c r="M221" i="13"/>
  <c r="N221" i="13" s="1"/>
  <c r="M215" i="13"/>
  <c r="M212" i="13"/>
  <c r="N212" i="13" s="1"/>
  <c r="M211" i="13"/>
  <c r="N211" i="13" s="1"/>
  <c r="M210" i="13"/>
  <c r="M209" i="13"/>
  <c r="M208" i="13"/>
  <c r="N208" i="13" s="1"/>
  <c r="M207" i="13"/>
  <c r="N207" i="13" s="1"/>
  <c r="M201" i="13"/>
  <c r="M200" i="13"/>
  <c r="M196" i="13"/>
  <c r="N196" i="13" s="1"/>
  <c r="M193" i="13"/>
  <c r="N193" i="13" s="1"/>
  <c r="M192" i="13"/>
  <c r="N192" i="13" s="1"/>
  <c r="M186" i="13"/>
  <c r="M183" i="13"/>
  <c r="N183" i="13" s="1"/>
  <c r="M181" i="13"/>
  <c r="M180" i="13"/>
  <c r="M179" i="13"/>
  <c r="M178" i="13"/>
  <c r="N178" i="13" s="1"/>
  <c r="M175" i="13"/>
  <c r="N175" i="13" s="1"/>
  <c r="M174" i="13"/>
  <c r="M173" i="13"/>
  <c r="M171" i="13"/>
  <c r="M170" i="13"/>
  <c r="N170" i="13" s="1"/>
  <c r="M168" i="13"/>
  <c r="N168" i="13" s="1"/>
  <c r="M164" i="13"/>
  <c r="M163" i="13"/>
  <c r="N163" i="13" s="1"/>
  <c r="M162" i="13"/>
  <c r="N162" i="13" s="1"/>
  <c r="M159" i="13"/>
  <c r="N159" i="13" s="1"/>
  <c r="M158" i="13"/>
  <c r="M157" i="13"/>
  <c r="N157" i="13" s="1"/>
  <c r="M155" i="13"/>
  <c r="N155" i="13" s="1"/>
  <c r="M154" i="13"/>
  <c r="N154" i="13" s="1"/>
  <c r="M153" i="13"/>
  <c r="M152" i="13"/>
  <c r="N152" i="13" s="1"/>
  <c r="M151" i="13"/>
  <c r="N151" i="13" s="1"/>
  <c r="M150" i="13"/>
  <c r="N150" i="13" s="1"/>
  <c r="M149" i="13"/>
  <c r="M148" i="13"/>
  <c r="N148" i="13" s="1"/>
  <c r="M147" i="13"/>
  <c r="N147" i="13" s="1"/>
  <c r="M146" i="13"/>
  <c r="N146" i="13" s="1"/>
  <c r="M145" i="13"/>
  <c r="M144" i="13"/>
  <c r="N144" i="13" s="1"/>
  <c r="M143" i="13"/>
  <c r="N143" i="13" s="1"/>
  <c r="M142" i="13"/>
  <c r="N142" i="13" s="1"/>
  <c r="M141" i="13"/>
  <c r="M140" i="13"/>
  <c r="N140" i="13" s="1"/>
  <c r="M139" i="13"/>
  <c r="N139" i="13" s="1"/>
  <c r="M138" i="13"/>
  <c r="N138" i="13" s="1"/>
  <c r="M137" i="13"/>
  <c r="M136" i="13"/>
  <c r="N136" i="13" s="1"/>
  <c r="M135" i="13"/>
  <c r="N135" i="13" s="1"/>
  <c r="M134" i="13"/>
  <c r="N134" i="13" s="1"/>
  <c r="M133" i="13"/>
  <c r="M132" i="13"/>
  <c r="N132" i="13" s="1"/>
  <c r="M130" i="13"/>
  <c r="N130" i="13" s="1"/>
  <c r="M129" i="13"/>
  <c r="N129" i="13" s="1"/>
  <c r="M108" i="13"/>
  <c r="M107" i="13"/>
  <c r="N107" i="13" s="1"/>
  <c r="M106" i="13"/>
  <c r="N106" i="13" s="1"/>
  <c r="M104" i="13"/>
  <c r="M94" i="13"/>
  <c r="M93" i="13"/>
  <c r="N93" i="13" s="1"/>
  <c r="M88" i="13"/>
  <c r="N88" i="13" s="1"/>
  <c r="M73" i="13"/>
  <c r="M45" i="13"/>
  <c r="M32" i="13"/>
  <c r="M74" i="16"/>
  <c r="N74" i="16" s="1"/>
  <c r="M3" i="16"/>
  <c r="N3" i="16" s="1"/>
  <c r="M172" i="16"/>
  <c r="N172" i="16"/>
  <c r="N307" i="16"/>
  <c r="N306" i="16"/>
  <c r="N303" i="16"/>
  <c r="N254" i="16"/>
  <c r="N253" i="16"/>
  <c r="N251" i="16"/>
  <c r="N250" i="16"/>
  <c r="N191" i="16"/>
  <c r="N180" i="16"/>
  <c r="N171" i="16"/>
  <c r="N45" i="16"/>
  <c r="M307" i="16"/>
  <c r="M306" i="16"/>
  <c r="M304" i="16"/>
  <c r="M303" i="16"/>
  <c r="M292" i="16"/>
  <c r="M291" i="16"/>
  <c r="N291" i="16" s="1"/>
  <c r="M290" i="16"/>
  <c r="M289" i="16"/>
  <c r="M287" i="16"/>
  <c r="M286" i="16"/>
  <c r="N286" i="16" s="1"/>
  <c r="M284" i="16"/>
  <c r="M283" i="16"/>
  <c r="M281" i="16"/>
  <c r="M280" i="16"/>
  <c r="N280" i="16" s="1"/>
  <c r="M279" i="16"/>
  <c r="M278" i="16"/>
  <c r="M277" i="16"/>
  <c r="M276" i="16"/>
  <c r="N276" i="16" s="1"/>
  <c r="M275" i="16"/>
  <c r="M274" i="16"/>
  <c r="M273" i="16"/>
  <c r="M272" i="16"/>
  <c r="N272" i="16" s="1"/>
  <c r="M271" i="16"/>
  <c r="M270" i="16"/>
  <c r="M269" i="16"/>
  <c r="M268" i="16"/>
  <c r="N268" i="16" s="1"/>
  <c r="M267" i="16"/>
  <c r="M265" i="16"/>
  <c r="M264" i="16"/>
  <c r="M262" i="16"/>
  <c r="N262" i="16" s="1"/>
  <c r="M258" i="16"/>
  <c r="M257" i="16"/>
  <c r="M256" i="16"/>
  <c r="M255" i="16"/>
  <c r="N255" i="16" s="1"/>
  <c r="M254" i="16"/>
  <c r="M253" i="16"/>
  <c r="M252" i="16"/>
  <c r="M251" i="16"/>
  <c r="M250" i="16"/>
  <c r="M249" i="16"/>
  <c r="M247" i="16"/>
  <c r="M244" i="16"/>
  <c r="N244" i="16" s="1"/>
  <c r="M243" i="16"/>
  <c r="M242" i="16"/>
  <c r="N242" i="16" s="1"/>
  <c r="M241" i="16"/>
  <c r="M240" i="16"/>
  <c r="N240" i="16" s="1"/>
  <c r="M239" i="16"/>
  <c r="M238" i="16"/>
  <c r="N238" i="16" s="1"/>
  <c r="M237" i="16"/>
  <c r="M236" i="16"/>
  <c r="N236" i="16" s="1"/>
  <c r="M235" i="16"/>
  <c r="M234" i="16"/>
  <c r="N234" i="16" s="1"/>
  <c r="M233" i="16"/>
  <c r="M232" i="16"/>
  <c r="M231" i="16"/>
  <c r="M230" i="16"/>
  <c r="N230" i="16" s="1"/>
  <c r="M229" i="16"/>
  <c r="M228" i="16"/>
  <c r="N228" i="16" s="1"/>
  <c r="M227" i="16"/>
  <c r="M226" i="16"/>
  <c r="N226" i="16" s="1"/>
  <c r="M225" i="16"/>
  <c r="M224" i="16"/>
  <c r="N224" i="16" s="1"/>
  <c r="M223" i="16"/>
  <c r="M222" i="16"/>
  <c r="N222" i="16" s="1"/>
  <c r="M221" i="16"/>
  <c r="M220" i="16"/>
  <c r="N220" i="16" s="1"/>
  <c r="M219" i="16"/>
  <c r="M218" i="16"/>
  <c r="N218" i="16" s="1"/>
  <c r="M217" i="16"/>
  <c r="M216" i="16"/>
  <c r="M215" i="16"/>
  <c r="M214" i="16"/>
  <c r="N214" i="16" s="1"/>
  <c r="M213" i="16"/>
  <c r="M212" i="16"/>
  <c r="N212" i="16" s="1"/>
  <c r="M211" i="16"/>
  <c r="M210" i="16"/>
  <c r="N210" i="16" s="1"/>
  <c r="M209" i="16"/>
  <c r="M208" i="16"/>
  <c r="N208" i="16" s="1"/>
  <c r="M207" i="16"/>
  <c r="M201" i="16"/>
  <c r="M200" i="16"/>
  <c r="M199" i="16"/>
  <c r="N199" i="16" s="1"/>
  <c r="M198" i="16"/>
  <c r="M197" i="16"/>
  <c r="M196" i="16"/>
  <c r="M195" i="16"/>
  <c r="N195" i="16" s="1"/>
  <c r="M194" i="16"/>
  <c r="M193" i="16"/>
  <c r="M192" i="16"/>
  <c r="M191" i="16"/>
  <c r="M190" i="16"/>
  <c r="N190" i="16" s="1"/>
  <c r="M189" i="16"/>
  <c r="N189" i="16" s="1"/>
  <c r="M188" i="16"/>
  <c r="N188" i="16" s="1"/>
  <c r="M187" i="16"/>
  <c r="N187" i="16" s="1"/>
  <c r="M186" i="16"/>
  <c r="N186" i="16" s="1"/>
  <c r="M185" i="16"/>
  <c r="N185" i="16" s="1"/>
  <c r="M184" i="16"/>
  <c r="M183" i="16"/>
  <c r="M182" i="16"/>
  <c r="N182" i="16" s="1"/>
  <c r="M181" i="16"/>
  <c r="N181" i="16" s="1"/>
  <c r="M180" i="16"/>
  <c r="M179" i="16"/>
  <c r="N179" i="16" s="1"/>
  <c r="M178" i="16"/>
  <c r="N178" i="16" s="1"/>
  <c r="M177" i="16"/>
  <c r="N177" i="16" s="1"/>
  <c r="M176" i="16"/>
  <c r="N176" i="16" s="1"/>
  <c r="M175" i="16"/>
  <c r="N175" i="16" s="1"/>
  <c r="M173" i="16"/>
  <c r="N173" i="16" s="1"/>
  <c r="M171" i="16"/>
  <c r="M170" i="16"/>
  <c r="M168" i="16"/>
  <c r="N168" i="16" s="1"/>
  <c r="M164" i="16"/>
  <c r="N164" i="16" s="1"/>
  <c r="M163" i="16"/>
  <c r="M162" i="16"/>
  <c r="M159" i="16"/>
  <c r="N159" i="16" s="1"/>
  <c r="M158" i="16"/>
  <c r="N158" i="16" s="1"/>
  <c r="M157" i="16"/>
  <c r="M155" i="16"/>
  <c r="N155" i="16" s="1"/>
  <c r="M154" i="16"/>
  <c r="N154" i="16" s="1"/>
  <c r="M153" i="16"/>
  <c r="N153" i="16" s="1"/>
  <c r="M152" i="16"/>
  <c r="M151" i="16"/>
  <c r="M150" i="16"/>
  <c r="N150" i="16" s="1"/>
  <c r="M149" i="16"/>
  <c r="N149" i="16" s="1"/>
  <c r="M148" i="16"/>
  <c r="M147" i="16"/>
  <c r="N147" i="16" s="1"/>
  <c r="M146" i="16"/>
  <c r="N146" i="16" s="1"/>
  <c r="M145" i="16"/>
  <c r="N145" i="16" s="1"/>
  <c r="M144" i="16"/>
  <c r="M143" i="16"/>
  <c r="M142" i="16"/>
  <c r="N142" i="16" s="1"/>
  <c r="M141" i="16"/>
  <c r="N141" i="16" s="1"/>
  <c r="M140" i="16"/>
  <c r="M139" i="16"/>
  <c r="N139" i="16" s="1"/>
  <c r="M138" i="16"/>
  <c r="N138" i="16" s="1"/>
  <c r="M137" i="16"/>
  <c r="N137" i="16" s="1"/>
  <c r="M134" i="16"/>
  <c r="M133" i="16"/>
  <c r="N133" i="16" s="1"/>
  <c r="M132" i="16"/>
  <c r="N132" i="16" s="1"/>
  <c r="M130" i="16"/>
  <c r="M129" i="16"/>
  <c r="M108" i="16"/>
  <c r="N108" i="16" s="1"/>
  <c r="M107" i="16"/>
  <c r="N107" i="16" s="1"/>
  <c r="M106" i="16"/>
  <c r="M94" i="16"/>
  <c r="M93" i="16"/>
  <c r="M88" i="16"/>
  <c r="N88" i="16" s="1"/>
  <c r="M73" i="16"/>
  <c r="N73" i="16" s="1"/>
  <c r="M62" i="16"/>
  <c r="M45" i="16"/>
  <c r="M32" i="16"/>
  <c r="N32" i="16" s="1"/>
  <c r="M70" i="16"/>
  <c r="M345" i="16"/>
  <c r="M296" i="16"/>
  <c r="M206" i="16"/>
  <c r="N206" i="16" s="1"/>
  <c r="M205" i="16"/>
  <c r="M204" i="16"/>
  <c r="N204" i="16" s="1"/>
  <c r="M203" i="16"/>
  <c r="N203" i="16" s="1"/>
  <c r="M202" i="16"/>
  <c r="N202" i="16" s="1"/>
  <c r="M169" i="16"/>
  <c r="M113" i="16"/>
  <c r="M206" i="13"/>
  <c r="N206" i="13" s="1"/>
  <c r="M205" i="13"/>
  <c r="N205" i="13" s="1"/>
  <c r="M204" i="13"/>
  <c r="M203" i="13"/>
  <c r="N203" i="13" s="1"/>
  <c r="M202" i="13"/>
  <c r="N202" i="13" s="1"/>
  <c r="M169" i="13"/>
  <c r="N169" i="13" s="1"/>
  <c r="M113" i="13"/>
  <c r="M127" i="13"/>
  <c r="N127" i="13" s="1"/>
  <c r="M126" i="13"/>
  <c r="N126" i="13" s="1"/>
  <c r="M125" i="13"/>
  <c r="N125" i="13" s="1"/>
  <c r="M124" i="13"/>
  <c r="N124" i="13" s="1"/>
  <c r="M123" i="13"/>
  <c r="N123" i="13" s="1"/>
  <c r="M122" i="13"/>
  <c r="N122" i="13" s="1"/>
  <c r="M121" i="13"/>
  <c r="N121" i="13" s="1"/>
  <c r="M120" i="13"/>
  <c r="N120" i="13" s="1"/>
  <c r="M119" i="13"/>
  <c r="N119" i="13" s="1"/>
  <c r="M118" i="13"/>
  <c r="N118" i="13" s="1"/>
  <c r="M117" i="13"/>
  <c r="M116" i="13"/>
  <c r="N116" i="13" s="1"/>
  <c r="M115" i="13"/>
  <c r="N115" i="13" s="1"/>
  <c r="M114" i="13"/>
  <c r="N114" i="13" s="1"/>
  <c r="M127" i="16"/>
  <c r="N127" i="16" s="1"/>
  <c r="M126" i="16"/>
  <c r="M125" i="16"/>
  <c r="M124" i="16"/>
  <c r="N124" i="16" s="1"/>
  <c r="M123" i="16"/>
  <c r="N123" i="16" s="1"/>
  <c r="M122" i="16"/>
  <c r="M121" i="16"/>
  <c r="M120" i="16"/>
  <c r="N120" i="16" s="1"/>
  <c r="M119" i="16"/>
  <c r="N119" i="16" s="1"/>
  <c r="M118" i="16"/>
  <c r="M117" i="16"/>
  <c r="M116" i="16"/>
  <c r="N116" i="16" s="1"/>
  <c r="M115" i="16"/>
  <c r="N115" i="16" s="1"/>
  <c r="M114" i="16"/>
  <c r="N345" i="16"/>
  <c r="N327" i="16"/>
  <c r="N304" i="16"/>
  <c r="N296" i="16"/>
  <c r="N292" i="16"/>
  <c r="N290" i="16"/>
  <c r="N289" i="16"/>
  <c r="N287" i="16"/>
  <c r="N284" i="16"/>
  <c r="N283" i="16"/>
  <c r="N281" i="16"/>
  <c r="N279" i="16"/>
  <c r="N278" i="16"/>
  <c r="N277" i="16"/>
  <c r="N275" i="16"/>
  <c r="N274" i="16"/>
  <c r="N273" i="16"/>
  <c r="N271" i="16"/>
  <c r="N270" i="16"/>
  <c r="N269" i="16"/>
  <c r="N267" i="16"/>
  <c r="N265" i="16"/>
  <c r="N264" i="16"/>
  <c r="N258" i="16"/>
  <c r="N257" i="16"/>
  <c r="N256" i="16"/>
  <c r="N252" i="16"/>
  <c r="N249" i="16"/>
  <c r="N247" i="16"/>
  <c r="N243" i="16"/>
  <c r="N241" i="16"/>
  <c r="N239" i="16"/>
  <c r="N237" i="16"/>
  <c r="N235" i="16"/>
  <c r="N233" i="16"/>
  <c r="N232" i="16"/>
  <c r="N231" i="16"/>
  <c r="N229" i="16"/>
  <c r="N227" i="16"/>
  <c r="N225" i="16"/>
  <c r="N223" i="16"/>
  <c r="N221" i="16"/>
  <c r="N219" i="16"/>
  <c r="N217" i="16"/>
  <c r="N216" i="16"/>
  <c r="N215" i="16"/>
  <c r="N213" i="16"/>
  <c r="N211" i="16"/>
  <c r="N209" i="16"/>
  <c r="N207" i="16"/>
  <c r="N205" i="16"/>
  <c r="N201" i="16"/>
  <c r="N200" i="16"/>
  <c r="N198" i="16"/>
  <c r="N197" i="16"/>
  <c r="N196" i="16"/>
  <c r="N194" i="16"/>
  <c r="N193" i="16"/>
  <c r="N192" i="16"/>
  <c r="N184" i="16"/>
  <c r="N183" i="16"/>
  <c r="N170" i="16"/>
  <c r="N169" i="16"/>
  <c r="N163" i="16"/>
  <c r="N162" i="16"/>
  <c r="N157" i="16"/>
  <c r="N152" i="16"/>
  <c r="N151" i="16"/>
  <c r="N148" i="16"/>
  <c r="N144" i="16"/>
  <c r="N143" i="16"/>
  <c r="N140" i="16"/>
  <c r="N134" i="16"/>
  <c r="N130" i="16"/>
  <c r="N129" i="16"/>
  <c r="N126" i="16"/>
  <c r="N125" i="16"/>
  <c r="N122" i="16"/>
  <c r="N121" i="16"/>
  <c r="N118" i="16"/>
  <c r="N117" i="16"/>
  <c r="N114" i="16"/>
  <c r="N113" i="16"/>
  <c r="N106" i="16"/>
  <c r="N94" i="16"/>
  <c r="N93" i="16"/>
  <c r="N70" i="16"/>
  <c r="N62" i="16"/>
  <c r="N311" i="13"/>
  <c r="N304" i="13"/>
  <c r="N284" i="13"/>
  <c r="N281" i="13"/>
  <c r="N278" i="13"/>
  <c r="N277" i="13"/>
  <c r="N276" i="13"/>
  <c r="N271" i="13"/>
  <c r="N265" i="13"/>
  <c r="N257" i="13"/>
  <c r="N252" i="13"/>
  <c r="N248" i="13"/>
  <c r="N244" i="13"/>
  <c r="N240" i="13"/>
  <c r="N236" i="13"/>
  <c r="N232" i="13"/>
  <c r="N228" i="13"/>
  <c r="N224" i="13"/>
  <c r="N216" i="13"/>
  <c r="N215" i="13"/>
  <c r="N210" i="13"/>
  <c r="N209" i="13"/>
  <c r="N204" i="13"/>
  <c r="N201" i="13"/>
  <c r="N200" i="13"/>
  <c r="N186" i="13"/>
  <c r="N181" i="13"/>
  <c r="N179" i="13"/>
  <c r="N173" i="13"/>
  <c r="N172" i="13"/>
  <c r="N164" i="13"/>
  <c r="N158" i="13"/>
  <c r="N153" i="13"/>
  <c r="N149" i="13"/>
  <c r="N145" i="13"/>
  <c r="N141" i="13"/>
  <c r="N137" i="13"/>
  <c r="N133" i="13"/>
  <c r="N117" i="13"/>
  <c r="N113" i="13"/>
  <c r="N108" i="13"/>
  <c r="N94" i="13"/>
  <c r="N73" i="13"/>
  <c r="N32" i="13"/>
  <c r="M348" i="16"/>
  <c r="N348" i="16" s="1"/>
  <c r="M347" i="16"/>
  <c r="N347" i="16" s="1"/>
  <c r="M343" i="16"/>
  <c r="N343" i="16" s="1"/>
  <c r="M342" i="16"/>
  <c r="N342" i="16" s="1"/>
  <c r="M341" i="16"/>
  <c r="N341" i="16" s="1"/>
  <c r="M340" i="16"/>
  <c r="N340" i="16" s="1"/>
  <c r="M339" i="16"/>
  <c r="N339" i="16" s="1"/>
  <c r="M338" i="16"/>
  <c r="N338" i="16" s="1"/>
  <c r="M337" i="16"/>
  <c r="N337" i="16" s="1"/>
  <c r="M336" i="16"/>
  <c r="N336" i="16" s="1"/>
  <c r="M335" i="16"/>
  <c r="N335" i="16" s="1"/>
  <c r="M334" i="16"/>
  <c r="N334" i="16" s="1"/>
  <c r="M333" i="16"/>
  <c r="N333" i="16" s="1"/>
  <c r="M332" i="16"/>
  <c r="N332" i="16" s="1"/>
  <c r="M331" i="16"/>
  <c r="N331" i="16" s="1"/>
  <c r="M330" i="16"/>
  <c r="N330" i="16" s="1"/>
  <c r="M329" i="16"/>
  <c r="N329" i="16" s="1"/>
  <c r="N328" i="16"/>
  <c r="M328" i="16"/>
  <c r="M327" i="16"/>
  <c r="M326" i="16"/>
  <c r="N326" i="16" s="1"/>
  <c r="N325" i="16"/>
  <c r="M325" i="16"/>
  <c r="M324" i="16"/>
  <c r="N324" i="16" s="1"/>
  <c r="M323" i="16"/>
  <c r="N323" i="16" s="1"/>
  <c r="M322" i="16"/>
  <c r="N322" i="16" s="1"/>
  <c r="M321" i="16"/>
  <c r="N321" i="16" s="1"/>
  <c r="N319" i="16"/>
  <c r="M319" i="16"/>
  <c r="N318" i="16"/>
  <c r="M318" i="16"/>
  <c r="M316" i="16"/>
  <c r="N316" i="16" s="1"/>
  <c r="M315" i="16"/>
  <c r="N315" i="16" s="1"/>
  <c r="M314" i="16"/>
  <c r="N314" i="16" s="1"/>
  <c r="M311" i="16"/>
  <c r="N311" i="16" s="1"/>
  <c r="M309" i="16"/>
  <c r="N309" i="16" s="1"/>
  <c r="M297" i="16"/>
  <c r="M248" i="16"/>
  <c r="N248" i="16" s="1"/>
  <c r="N246" i="16"/>
  <c r="M246" i="16"/>
  <c r="N245" i="16"/>
  <c r="M245" i="16"/>
  <c r="N174" i="16"/>
  <c r="M174" i="16"/>
  <c r="M136" i="16"/>
  <c r="N136" i="16" s="1"/>
  <c r="M135" i="16"/>
  <c r="N135" i="16" s="1"/>
  <c r="N104" i="16"/>
  <c r="M104" i="16"/>
  <c r="M297" i="13"/>
  <c r="N297" i="13" s="1"/>
  <c r="N296" i="13"/>
  <c r="M296" i="13"/>
  <c r="N249" i="13"/>
  <c r="N219" i="13"/>
  <c r="N194" i="13"/>
  <c r="N189" i="13"/>
  <c r="M74" i="13"/>
  <c r="N74" i="13" s="1"/>
  <c r="N70" i="13"/>
  <c r="M70" i="13"/>
  <c r="M62" i="13"/>
  <c r="N62" i="13" s="1"/>
  <c r="M3" i="13"/>
  <c r="N3" i="13" s="1"/>
  <c r="N172" i="7"/>
  <c r="O172" i="7" s="1"/>
  <c r="N206" i="7"/>
  <c r="N205" i="7"/>
  <c r="N204" i="7"/>
  <c r="O204" i="7" s="1"/>
  <c r="N203" i="7"/>
  <c r="O203" i="7" s="1"/>
  <c r="N202" i="7"/>
  <c r="N169" i="7"/>
  <c r="N113" i="7"/>
  <c r="N115" i="7"/>
  <c r="O115" i="7" s="1"/>
  <c r="N116" i="7"/>
  <c r="N117" i="7"/>
  <c r="O117" i="7" s="1"/>
  <c r="N118" i="7"/>
  <c r="N119" i="7"/>
  <c r="O119" i="7" s="1"/>
  <c r="N120" i="7"/>
  <c r="N121" i="7"/>
  <c r="N122" i="7"/>
  <c r="O122" i="7" s="1"/>
  <c r="N123" i="7"/>
  <c r="O123" i="7" s="1"/>
  <c r="N124" i="7"/>
  <c r="N125" i="7"/>
  <c r="N126" i="7"/>
  <c r="O126" i="7" s="1"/>
  <c r="N127" i="7"/>
  <c r="O127" i="7" s="1"/>
  <c r="N114" i="7"/>
  <c r="O114" i="7" s="1"/>
  <c r="N316" i="7"/>
  <c r="O316" i="7" s="1"/>
  <c r="N315" i="7"/>
  <c r="O315" i="7" s="1"/>
  <c r="N314" i="7"/>
  <c r="O314" i="7" s="1"/>
  <c r="O304" i="7"/>
  <c r="O299" i="7"/>
  <c r="O289" i="7"/>
  <c r="O287" i="7"/>
  <c r="O283" i="7"/>
  <c r="O278" i="7"/>
  <c r="O277" i="7"/>
  <c r="O274" i="7"/>
  <c r="O270" i="7"/>
  <c r="O269" i="7"/>
  <c r="O265" i="7"/>
  <c r="O257" i="7"/>
  <c r="O256" i="7"/>
  <c r="O249" i="7"/>
  <c r="O243" i="7"/>
  <c r="O242" i="7"/>
  <c r="O239" i="7"/>
  <c r="O235" i="7"/>
  <c r="O234" i="7"/>
  <c r="O231" i="7"/>
  <c r="O227" i="7"/>
  <c r="O226" i="7"/>
  <c r="O223" i="7"/>
  <c r="O219" i="7"/>
  <c r="O218" i="7"/>
  <c r="O215" i="7"/>
  <c r="O211" i="7"/>
  <c r="O210" i="7"/>
  <c r="O207" i="7"/>
  <c r="O206" i="7"/>
  <c r="O205" i="7"/>
  <c r="O202" i="7"/>
  <c r="O201" i="7"/>
  <c r="O194" i="7"/>
  <c r="O193" i="7"/>
  <c r="O187" i="7"/>
  <c r="O183" i="7"/>
  <c r="O176" i="7"/>
  <c r="O175" i="7"/>
  <c r="O173" i="7"/>
  <c r="O169" i="7"/>
  <c r="O168" i="7"/>
  <c r="O154" i="7"/>
  <c r="O146" i="7"/>
  <c r="O138" i="7"/>
  <c r="O129" i="7"/>
  <c r="O125" i="7"/>
  <c r="O124" i="7"/>
  <c r="O121" i="7"/>
  <c r="O120" i="7"/>
  <c r="O118" i="7"/>
  <c r="O116" i="7"/>
  <c r="O113" i="7"/>
  <c r="O65" i="7"/>
  <c r="O61" i="7"/>
  <c r="O57" i="7"/>
  <c r="O49" i="7"/>
  <c r="O19" i="7"/>
  <c r="O9" i="7"/>
  <c r="N313" i="7"/>
  <c r="O313" i="7" s="1"/>
  <c r="N311" i="7"/>
  <c r="O311" i="7" s="1"/>
  <c r="O309" i="7"/>
  <c r="N309" i="7"/>
  <c r="O307" i="7"/>
  <c r="N307" i="7"/>
  <c r="O306" i="7"/>
  <c r="N306" i="7"/>
  <c r="N304" i="7"/>
  <c r="O303" i="7"/>
  <c r="N303" i="7"/>
  <c r="N301" i="7"/>
  <c r="O301" i="7" s="1"/>
  <c r="N299" i="7"/>
  <c r="N292" i="7"/>
  <c r="O292" i="7" s="1"/>
  <c r="N291" i="7"/>
  <c r="O291" i="7" s="1"/>
  <c r="N290" i="7"/>
  <c r="O290" i="7" s="1"/>
  <c r="N289" i="7"/>
  <c r="N287" i="7"/>
  <c r="N286" i="7"/>
  <c r="O286" i="7" s="1"/>
  <c r="N284" i="7"/>
  <c r="O284" i="7" s="1"/>
  <c r="N283" i="7"/>
  <c r="N281" i="7"/>
  <c r="O281" i="7" s="1"/>
  <c r="N280" i="7"/>
  <c r="O280" i="7" s="1"/>
  <c r="N279" i="7"/>
  <c r="O279" i="7" s="1"/>
  <c r="N278" i="7"/>
  <c r="N277" i="7"/>
  <c r="N276" i="7"/>
  <c r="O276" i="7" s="1"/>
  <c r="N275" i="7"/>
  <c r="O275" i="7" s="1"/>
  <c r="N274" i="7"/>
  <c r="N273" i="7"/>
  <c r="O273" i="7" s="1"/>
  <c r="N272" i="7"/>
  <c r="O272" i="7" s="1"/>
  <c r="N271" i="7"/>
  <c r="O271" i="7" s="1"/>
  <c r="N270" i="7"/>
  <c r="N269" i="7"/>
  <c r="N268" i="7"/>
  <c r="O268" i="7" s="1"/>
  <c r="N267" i="7"/>
  <c r="O267" i="7" s="1"/>
  <c r="N265" i="7"/>
  <c r="N264" i="7"/>
  <c r="O264" i="7" s="1"/>
  <c r="N262" i="7"/>
  <c r="O262" i="7" s="1"/>
  <c r="N258" i="7"/>
  <c r="O258" i="7" s="1"/>
  <c r="N257" i="7"/>
  <c r="N256" i="7"/>
  <c r="N255" i="7"/>
  <c r="O255" i="7" s="1"/>
  <c r="O254" i="7"/>
  <c r="N254" i="7"/>
  <c r="O253" i="7"/>
  <c r="N253" i="7"/>
  <c r="N252" i="7"/>
  <c r="O252" i="7" s="1"/>
  <c r="O251" i="7"/>
  <c r="N251" i="7"/>
  <c r="O250" i="7"/>
  <c r="N250" i="7"/>
  <c r="N249" i="7"/>
  <c r="N248" i="7"/>
  <c r="O248" i="7" s="1"/>
  <c r="N247" i="7"/>
  <c r="O247" i="7" s="1"/>
  <c r="O246" i="7"/>
  <c r="N246" i="7"/>
  <c r="O245" i="7"/>
  <c r="N245" i="7"/>
  <c r="N244" i="7"/>
  <c r="O244" i="7" s="1"/>
  <c r="N243" i="7"/>
  <c r="N242" i="7"/>
  <c r="N241" i="7"/>
  <c r="O241" i="7" s="1"/>
  <c r="N240" i="7"/>
  <c r="O240" i="7" s="1"/>
  <c r="N239" i="7"/>
  <c r="N238" i="7"/>
  <c r="O238" i="7" s="1"/>
  <c r="N237" i="7"/>
  <c r="O237" i="7" s="1"/>
  <c r="N236" i="7"/>
  <c r="O236" i="7" s="1"/>
  <c r="N235" i="7"/>
  <c r="N234" i="7"/>
  <c r="N233" i="7"/>
  <c r="O233" i="7" s="1"/>
  <c r="N232" i="7"/>
  <c r="O232" i="7" s="1"/>
  <c r="N231" i="7"/>
  <c r="N230" i="7"/>
  <c r="O230" i="7" s="1"/>
  <c r="N229" i="7"/>
  <c r="O229" i="7" s="1"/>
  <c r="N228" i="7"/>
  <c r="O228" i="7" s="1"/>
  <c r="N227" i="7"/>
  <c r="N226" i="7"/>
  <c r="N225" i="7"/>
  <c r="O225" i="7" s="1"/>
  <c r="N224" i="7"/>
  <c r="O224" i="7" s="1"/>
  <c r="N223" i="7"/>
  <c r="N222" i="7"/>
  <c r="O222" i="7" s="1"/>
  <c r="N221" i="7"/>
  <c r="O221" i="7" s="1"/>
  <c r="N220" i="7"/>
  <c r="O220" i="7" s="1"/>
  <c r="N219" i="7"/>
  <c r="N218" i="7"/>
  <c r="N217" i="7"/>
  <c r="O217" i="7" s="1"/>
  <c r="N216" i="7"/>
  <c r="O216" i="7" s="1"/>
  <c r="N215" i="7"/>
  <c r="N214" i="7"/>
  <c r="O214" i="7" s="1"/>
  <c r="N213" i="7"/>
  <c r="O213" i="7" s="1"/>
  <c r="N212" i="7"/>
  <c r="O212" i="7" s="1"/>
  <c r="N211" i="7"/>
  <c r="N210" i="7"/>
  <c r="N209" i="7"/>
  <c r="O209" i="7" s="1"/>
  <c r="N208" i="7"/>
  <c r="O208" i="7" s="1"/>
  <c r="N207" i="7"/>
  <c r="N201" i="7"/>
  <c r="N200" i="7"/>
  <c r="O200" i="7" s="1"/>
  <c r="N199" i="7"/>
  <c r="O199" i="7" s="1"/>
  <c r="N198" i="7"/>
  <c r="O198" i="7" s="1"/>
  <c r="N197" i="7"/>
  <c r="O197" i="7" s="1"/>
  <c r="N196" i="7"/>
  <c r="O196" i="7" s="1"/>
  <c r="N195" i="7"/>
  <c r="O195" i="7" s="1"/>
  <c r="N194" i="7"/>
  <c r="N193" i="7"/>
  <c r="N192" i="7"/>
  <c r="O192" i="7" s="1"/>
  <c r="O191" i="7"/>
  <c r="N191" i="7"/>
  <c r="N190" i="7"/>
  <c r="O190" i="7" s="1"/>
  <c r="N189" i="7"/>
  <c r="O189" i="7" s="1"/>
  <c r="N188" i="7"/>
  <c r="O188" i="7" s="1"/>
  <c r="N187" i="7"/>
  <c r="N186" i="7"/>
  <c r="O186" i="7" s="1"/>
  <c r="N185" i="7"/>
  <c r="O185" i="7" s="1"/>
  <c r="N184" i="7"/>
  <c r="O184" i="7" s="1"/>
  <c r="N183" i="7"/>
  <c r="N182" i="7"/>
  <c r="O182" i="7" s="1"/>
  <c r="N181" i="7"/>
  <c r="O181" i="7" s="1"/>
  <c r="O180" i="7"/>
  <c r="N180" i="7"/>
  <c r="N179" i="7"/>
  <c r="O179" i="7" s="1"/>
  <c r="N178" i="7"/>
  <c r="O178" i="7" s="1"/>
  <c r="N177" i="7"/>
  <c r="O177" i="7" s="1"/>
  <c r="N176" i="7"/>
  <c r="N175" i="7"/>
  <c r="O174" i="7"/>
  <c r="N174" i="7"/>
  <c r="N173" i="7"/>
  <c r="O171" i="7"/>
  <c r="N171" i="7"/>
  <c r="N170" i="7"/>
  <c r="O170" i="7" s="1"/>
  <c r="N168" i="7"/>
  <c r="N164" i="7"/>
  <c r="O164" i="7" s="1"/>
  <c r="N163" i="7"/>
  <c r="O163" i="7" s="1"/>
  <c r="N162" i="7"/>
  <c r="O162" i="7" s="1"/>
  <c r="N159" i="7"/>
  <c r="O159" i="7" s="1"/>
  <c r="N158" i="7"/>
  <c r="O158" i="7" s="1"/>
  <c r="N157" i="7"/>
  <c r="O157" i="7" s="1"/>
  <c r="N155" i="7"/>
  <c r="O155" i="7" s="1"/>
  <c r="N154" i="7"/>
  <c r="N153" i="7"/>
  <c r="O153" i="7" s="1"/>
  <c r="N152" i="7"/>
  <c r="O152" i="7" s="1"/>
  <c r="N151" i="7"/>
  <c r="O151" i="7" s="1"/>
  <c r="N150" i="7"/>
  <c r="O150" i="7" s="1"/>
  <c r="N149" i="7"/>
  <c r="O149" i="7" s="1"/>
  <c r="N148" i="7"/>
  <c r="O148" i="7" s="1"/>
  <c r="N147" i="7"/>
  <c r="O147" i="7" s="1"/>
  <c r="N146" i="7"/>
  <c r="N145" i="7"/>
  <c r="O145" i="7" s="1"/>
  <c r="N144" i="7"/>
  <c r="O144" i="7" s="1"/>
  <c r="N143" i="7"/>
  <c r="O143" i="7" s="1"/>
  <c r="N142" i="7"/>
  <c r="O142" i="7" s="1"/>
  <c r="N141" i="7"/>
  <c r="O141" i="7" s="1"/>
  <c r="N140" i="7"/>
  <c r="O140" i="7" s="1"/>
  <c r="N139" i="7"/>
  <c r="O139" i="7" s="1"/>
  <c r="N138" i="7"/>
  <c r="N137" i="7"/>
  <c r="O137" i="7" s="1"/>
  <c r="N136" i="7"/>
  <c r="O136" i="7" s="1"/>
  <c r="N135" i="7"/>
  <c r="O135" i="7" s="1"/>
  <c r="N134" i="7"/>
  <c r="O134" i="7" s="1"/>
  <c r="N133" i="7"/>
  <c r="O133" i="7" s="1"/>
  <c r="N132" i="7"/>
  <c r="O132" i="7" s="1"/>
  <c r="N130" i="7"/>
  <c r="O130" i="7" s="1"/>
  <c r="N129" i="7"/>
  <c r="N110" i="7"/>
  <c r="O110" i="7" s="1"/>
  <c r="N108" i="7"/>
  <c r="O108" i="7" s="1"/>
  <c r="N107" i="7"/>
  <c r="O107" i="7" s="1"/>
  <c r="N106" i="7"/>
  <c r="O106" i="7" s="1"/>
  <c r="O104" i="7"/>
  <c r="N104" i="7"/>
  <c r="N103" i="7"/>
  <c r="O103" i="7" s="1"/>
  <c r="N102" i="7"/>
  <c r="O102" i="7" s="1"/>
  <c r="N101" i="7"/>
  <c r="O101" i="7" s="1"/>
  <c r="N100" i="7"/>
  <c r="O100" i="7" s="1"/>
  <c r="N99" i="7"/>
  <c r="O99" i="7" s="1"/>
  <c r="N98" i="7"/>
  <c r="O98" i="7" s="1"/>
  <c r="N97" i="7"/>
  <c r="O97" i="7" s="1"/>
  <c r="N96" i="7"/>
  <c r="O96" i="7" s="1"/>
  <c r="N94" i="7"/>
  <c r="O94" i="7" s="1"/>
  <c r="N93" i="7"/>
  <c r="O93" i="7" s="1"/>
  <c r="N92" i="7"/>
  <c r="O92" i="7" s="1"/>
  <c r="N89" i="7"/>
  <c r="O89" i="7" s="1"/>
  <c r="N88" i="7"/>
  <c r="O88" i="7" s="1"/>
  <c r="N86" i="7"/>
  <c r="O86" i="7" s="1"/>
  <c r="N85" i="7"/>
  <c r="O85" i="7" s="1"/>
  <c r="N84" i="7"/>
  <c r="O84" i="7" s="1"/>
  <c r="N83" i="7"/>
  <c r="O83" i="7" s="1"/>
  <c r="N82" i="7"/>
  <c r="O82" i="7" s="1"/>
  <c r="N81" i="7"/>
  <c r="O81" i="7" s="1"/>
  <c r="N80" i="7"/>
  <c r="O80" i="7" s="1"/>
  <c r="N79" i="7"/>
  <c r="O79" i="7" s="1"/>
  <c r="N78" i="7"/>
  <c r="O78" i="7" s="1"/>
  <c r="N77" i="7"/>
  <c r="O77" i="7" s="1"/>
  <c r="N76" i="7"/>
  <c r="O76" i="7" s="1"/>
  <c r="N75" i="7"/>
  <c r="O75" i="7" s="1"/>
  <c r="N74" i="7"/>
  <c r="O74" i="7" s="1"/>
  <c r="N73" i="7"/>
  <c r="O73" i="7" s="1"/>
  <c r="N72" i="7"/>
  <c r="O72" i="7" s="1"/>
  <c r="N71" i="7"/>
  <c r="O71" i="7" s="1"/>
  <c r="O70" i="7"/>
  <c r="N70" i="7"/>
  <c r="O69" i="7"/>
  <c r="N69" i="7"/>
  <c r="O68" i="7"/>
  <c r="N68" i="7"/>
  <c r="N67" i="7"/>
  <c r="O67" i="7" s="1"/>
  <c r="N66" i="7"/>
  <c r="O66" i="7" s="1"/>
  <c r="N65" i="7"/>
  <c r="N64" i="7"/>
  <c r="O64" i="7" s="1"/>
  <c r="N63" i="7"/>
  <c r="O63" i="7" s="1"/>
  <c r="N62" i="7"/>
  <c r="O62" i="7" s="1"/>
  <c r="N61" i="7"/>
  <c r="N60" i="7"/>
  <c r="O60" i="7" s="1"/>
  <c r="N59" i="7"/>
  <c r="O59" i="7" s="1"/>
  <c r="N58" i="7"/>
  <c r="O58" i="7" s="1"/>
  <c r="N57" i="7"/>
  <c r="N56" i="7"/>
  <c r="O56" i="7" s="1"/>
  <c r="N55" i="7"/>
  <c r="O55" i="7" s="1"/>
  <c r="N54" i="7"/>
  <c r="O54" i="7" s="1"/>
  <c r="N53" i="7"/>
  <c r="O53" i="7" s="1"/>
  <c r="N52" i="7"/>
  <c r="O52" i="7" s="1"/>
  <c r="N51" i="7"/>
  <c r="O51" i="7" s="1"/>
  <c r="N50" i="7"/>
  <c r="O50" i="7" s="1"/>
  <c r="N49" i="7"/>
  <c r="N48" i="7"/>
  <c r="O48" i="7" s="1"/>
  <c r="N47" i="7"/>
  <c r="O47" i="7" s="1"/>
  <c r="N46" i="7"/>
  <c r="O46" i="7" s="1"/>
  <c r="O45" i="7"/>
  <c r="N45" i="7"/>
  <c r="N44" i="7"/>
  <c r="O44" i="7" s="1"/>
  <c r="N43" i="7"/>
  <c r="O43" i="7" s="1"/>
  <c r="N42" i="7"/>
  <c r="O42" i="7" s="1"/>
  <c r="N41" i="7"/>
  <c r="O41" i="7" s="1"/>
  <c r="N40" i="7"/>
  <c r="O40" i="7" s="1"/>
  <c r="N39" i="7"/>
  <c r="O39" i="7" s="1"/>
  <c r="N38" i="7"/>
  <c r="O38" i="7" s="1"/>
  <c r="N37" i="7"/>
  <c r="O37" i="7" s="1"/>
  <c r="N36" i="7"/>
  <c r="O36" i="7" s="1"/>
  <c r="N35" i="7"/>
  <c r="O35" i="7" s="1"/>
  <c r="N34" i="7"/>
  <c r="O34" i="7" s="1"/>
  <c r="N33" i="7"/>
  <c r="O33" i="7" s="1"/>
  <c r="N32" i="7"/>
  <c r="O32" i="7" s="1"/>
  <c r="N31" i="7"/>
  <c r="O31" i="7" s="1"/>
  <c r="N30" i="7"/>
  <c r="O30" i="7" s="1"/>
  <c r="N29" i="7"/>
  <c r="O29" i="7" s="1"/>
  <c r="N28" i="7"/>
  <c r="O28" i="7" s="1"/>
  <c r="N27" i="7"/>
  <c r="O27" i="7" s="1"/>
  <c r="N26" i="7"/>
  <c r="O26" i="7" s="1"/>
  <c r="N25" i="7"/>
  <c r="O25" i="7" s="1"/>
  <c r="N24" i="7"/>
  <c r="O24" i="7" s="1"/>
  <c r="N23" i="7"/>
  <c r="O23" i="7" s="1"/>
  <c r="N22" i="7"/>
  <c r="O22" i="7" s="1"/>
  <c r="O21" i="7"/>
  <c r="N21" i="7"/>
  <c r="N20" i="7"/>
  <c r="O20" i="7" s="1"/>
  <c r="N19" i="7"/>
  <c r="N18" i="7"/>
  <c r="O18" i="7" s="1"/>
  <c r="N17" i="7"/>
  <c r="O17" i="7" s="1"/>
  <c r="O16" i="7"/>
  <c r="N16" i="7"/>
  <c r="N15" i="7"/>
  <c r="O15" i="7" s="1"/>
  <c r="N14" i="7"/>
  <c r="O14" i="7" s="1"/>
  <c r="N13" i="7"/>
  <c r="O13" i="7" s="1"/>
  <c r="N12" i="7"/>
  <c r="O12" i="7" s="1"/>
  <c r="N11" i="7"/>
  <c r="O11" i="7" s="1"/>
  <c r="O10" i="7"/>
  <c r="N10" i="7"/>
  <c r="N9" i="7"/>
  <c r="O8" i="7"/>
  <c r="N8" i="7"/>
  <c r="N7" i="7"/>
  <c r="O7" i="7" s="1"/>
  <c r="N6" i="7"/>
  <c r="O6" i="7" s="1"/>
  <c r="N5" i="7"/>
  <c r="O5" i="7" s="1"/>
  <c r="N4" i="7"/>
  <c r="O4" i="7" s="1"/>
  <c r="N3" i="7"/>
  <c r="O3" i="7" s="1"/>
  <c r="N4666" i="1"/>
  <c r="N4331" i="1"/>
  <c r="O4331" i="1" s="1"/>
  <c r="N2945" i="1"/>
  <c r="N2481" i="1"/>
  <c r="N2479" i="1"/>
  <c r="N2476" i="1"/>
  <c r="N2475" i="1"/>
  <c r="N2461" i="1"/>
  <c r="N2417" i="1"/>
  <c r="N2416" i="1"/>
  <c r="N2386" i="1"/>
  <c r="N2183" i="1"/>
  <c r="N2147" i="1"/>
  <c r="N1948" i="1"/>
  <c r="N1947" i="1"/>
  <c r="N1944" i="1"/>
  <c r="N1943" i="1"/>
  <c r="N1942" i="1"/>
  <c r="N1941" i="1"/>
  <c r="N1940" i="1"/>
  <c r="N1938" i="1"/>
  <c r="N1937" i="1"/>
  <c r="N1936" i="1"/>
  <c r="N1935" i="1"/>
  <c r="N1934" i="1"/>
  <c r="N1891" i="1"/>
  <c r="N1890" i="1"/>
  <c r="N1872" i="1"/>
  <c r="N1853" i="1"/>
  <c r="N1654" i="1"/>
  <c r="N1637" i="1"/>
  <c r="N1636" i="1"/>
  <c r="N1634" i="1"/>
  <c r="N1605" i="1"/>
  <c r="N1597" i="1"/>
  <c r="N1596" i="1"/>
  <c r="N1577" i="1"/>
  <c r="N1483" i="1"/>
  <c r="N1356" i="1"/>
  <c r="N1353" i="1"/>
  <c r="N1057" i="1"/>
  <c r="N1052" i="1"/>
  <c r="N1051" i="1"/>
  <c r="N1019" i="1"/>
  <c r="N947" i="1"/>
  <c r="N628" i="1"/>
  <c r="N607" i="1"/>
  <c r="N606" i="1"/>
  <c r="N601" i="1"/>
  <c r="N580" i="1"/>
  <c r="N579" i="1"/>
  <c r="N578" i="1"/>
  <c r="N577" i="1"/>
  <c r="N553" i="1"/>
  <c r="N5843" i="1"/>
  <c r="N5666" i="1"/>
  <c r="N5656" i="1"/>
  <c r="N5611" i="1"/>
  <c r="N5594" i="1"/>
  <c r="O5594" i="1" s="1"/>
  <c r="N5584" i="1"/>
  <c r="O5584" i="1" s="1"/>
  <c r="N5083" i="1"/>
  <c r="O5083" i="1" s="1"/>
  <c r="N5080" i="1"/>
  <c r="O5080" i="1" s="1"/>
  <c r="N5079" i="1"/>
  <c r="O5079" i="1" s="1"/>
  <c r="N5078" i="1"/>
  <c r="O5078" i="1" s="1"/>
  <c r="N5076" i="1"/>
  <c r="O5076" i="1" s="1"/>
  <c r="N5067" i="1"/>
  <c r="O5067" i="1" s="1"/>
  <c r="N5066" i="1"/>
  <c r="O5066" i="1" s="1"/>
  <c r="N5064" i="1"/>
  <c r="O5064" i="1" s="1"/>
  <c r="N5058" i="1"/>
  <c r="O5058" i="1" s="1"/>
  <c r="N5056" i="1"/>
  <c r="O5056" i="1" s="1"/>
  <c r="N5048" i="1"/>
  <c r="O5048" i="1" s="1"/>
  <c r="N5047" i="1"/>
  <c r="O5047" i="1" s="1"/>
  <c r="N5034" i="1"/>
  <c r="O5034" i="1" s="1"/>
  <c r="N5033" i="1"/>
  <c r="O5033" i="1" s="1"/>
  <c r="N5032" i="1"/>
  <c r="O5032" i="1" s="1"/>
  <c r="N5020" i="1"/>
  <c r="O5020" i="1" s="1"/>
  <c r="N5007" i="1"/>
  <c r="O5007" i="1" s="1"/>
  <c r="N5003" i="1"/>
  <c r="O5003" i="1" s="1"/>
  <c r="N5001" i="1"/>
  <c r="O5001" i="1" s="1"/>
  <c r="N4981" i="1"/>
  <c r="O4981" i="1" s="1"/>
  <c r="N4977" i="1"/>
  <c r="O4977" i="1" s="1"/>
  <c r="N4975" i="1"/>
  <c r="O4975" i="1" s="1"/>
  <c r="N4955" i="1"/>
  <c r="O4955" i="1" s="1"/>
  <c r="N4953" i="1"/>
  <c r="O4953" i="1" s="1"/>
  <c r="N4949" i="1"/>
  <c r="O4949" i="1" s="1"/>
  <c r="N4941" i="1"/>
  <c r="O4941" i="1" s="1"/>
  <c r="N4939" i="1"/>
  <c r="O4939" i="1" s="1"/>
  <c r="N4934" i="1"/>
  <c r="O4934" i="1" s="1"/>
  <c r="N4933" i="1"/>
  <c r="O4933" i="1" s="1"/>
  <c r="N4931" i="1"/>
  <c r="O4931" i="1" s="1"/>
  <c r="N4930" i="1"/>
  <c r="O4930" i="1" s="1"/>
  <c r="N4929" i="1"/>
  <c r="O4929" i="1" s="1"/>
  <c r="N4926" i="1"/>
  <c r="O4926" i="1" s="1"/>
  <c r="N4925" i="1"/>
  <c r="O4925" i="1" s="1"/>
  <c r="N4923" i="1"/>
  <c r="O4923" i="1" s="1"/>
  <c r="N4922" i="1"/>
  <c r="O4922" i="1" s="1"/>
  <c r="N4916" i="1"/>
  <c r="O4916" i="1" s="1"/>
  <c r="N4915" i="1"/>
  <c r="O4915" i="1" s="1"/>
  <c r="N4914" i="1"/>
  <c r="O4914" i="1" s="1"/>
  <c r="N4913" i="1"/>
  <c r="O4913" i="1" s="1"/>
  <c r="N4911" i="1"/>
  <c r="O4911" i="1" s="1"/>
  <c r="N4908" i="1"/>
  <c r="O4908" i="1" s="1"/>
  <c r="N4906" i="1"/>
  <c r="O4906" i="1" s="1"/>
  <c r="N4905" i="1"/>
  <c r="O4905" i="1" s="1"/>
  <c r="N4895" i="1"/>
  <c r="O4895" i="1" s="1"/>
  <c r="N4876" i="1"/>
  <c r="O4876" i="1" s="1"/>
  <c r="N4863" i="1"/>
  <c r="O4863" i="1" s="1"/>
  <c r="N4860" i="1"/>
  <c r="O4860" i="1" s="1"/>
  <c r="N4851" i="1"/>
  <c r="O4851" i="1" s="1"/>
  <c r="N4848" i="1"/>
  <c r="O4848" i="1" s="1"/>
  <c r="N4845" i="1"/>
  <c r="O4845" i="1" s="1"/>
  <c r="N4844" i="1"/>
  <c r="O4844" i="1" s="1"/>
  <c r="N4843" i="1"/>
  <c r="O4843" i="1" s="1"/>
  <c r="N4834" i="1"/>
  <c r="O4834" i="1" s="1"/>
  <c r="N4833" i="1"/>
  <c r="O4833" i="1" s="1"/>
  <c r="N4831" i="1"/>
  <c r="O4831" i="1" s="1"/>
  <c r="N4828" i="1"/>
  <c r="O4828" i="1" s="1"/>
  <c r="N4826" i="1"/>
  <c r="O4826" i="1" s="1"/>
  <c r="N4825" i="1"/>
  <c r="O4825" i="1" s="1"/>
  <c r="N4820" i="1"/>
  <c r="O4820" i="1" s="1"/>
  <c r="N4818" i="1"/>
  <c r="O4818" i="1" s="1"/>
  <c r="N4810" i="1"/>
  <c r="O4810" i="1" s="1"/>
  <c r="N4809" i="1"/>
  <c r="O4809" i="1" s="1"/>
  <c r="N4808" i="1"/>
  <c r="O4808" i="1" s="1"/>
  <c r="N4807" i="1"/>
  <c r="O4807" i="1" s="1"/>
  <c r="N4797" i="1"/>
  <c r="O4797" i="1" s="1"/>
  <c r="N4791" i="1"/>
  <c r="O4791" i="1" s="1"/>
  <c r="N4789" i="1"/>
  <c r="O4789" i="1" s="1"/>
  <c r="N4763" i="1"/>
  <c r="O4763" i="1" s="1"/>
  <c r="N4760" i="1"/>
  <c r="O4760" i="1" s="1"/>
  <c r="N4746" i="1"/>
  <c r="O4746" i="1" s="1"/>
  <c r="N4728" i="1"/>
  <c r="O4728" i="1" s="1"/>
  <c r="N4721" i="1"/>
  <c r="O4721" i="1" s="1"/>
  <c r="N4716" i="1"/>
  <c r="O4716" i="1" s="1"/>
  <c r="N4707" i="1"/>
  <c r="O4707" i="1" s="1"/>
  <c r="N4706" i="1"/>
  <c r="O4706" i="1" s="1"/>
  <c r="N4702" i="1"/>
  <c r="O4702" i="1" s="1"/>
  <c r="N4699" i="1"/>
  <c r="O4699" i="1" s="1"/>
  <c r="N4698" i="1"/>
  <c r="O4698" i="1" s="1"/>
  <c r="N4697" i="1"/>
  <c r="O4697" i="1" s="1"/>
  <c r="N4693" i="1"/>
  <c r="O4693" i="1" s="1"/>
  <c r="N4690" i="1"/>
  <c r="O4690" i="1" s="1"/>
  <c r="N4689" i="1"/>
  <c r="O4689" i="1" s="1"/>
  <c r="N4680" i="1"/>
  <c r="O4680" i="1" s="1"/>
  <c r="N4669" i="1"/>
  <c r="O4669" i="1" s="1"/>
  <c r="O4666" i="1"/>
  <c r="N4634" i="1"/>
  <c r="O4634" i="1" s="1"/>
  <c r="N4630" i="1"/>
  <c r="O4630" i="1" s="1"/>
  <c r="N4622" i="1"/>
  <c r="O4622" i="1" s="1"/>
  <c r="N4621" i="1"/>
  <c r="O4621" i="1" s="1"/>
  <c r="N4618" i="1"/>
  <c r="O4618" i="1" s="1"/>
  <c r="N4616" i="1"/>
  <c r="O4616" i="1" s="1"/>
  <c r="N4615" i="1"/>
  <c r="O4615" i="1" s="1"/>
  <c r="N4593" i="1"/>
  <c r="O4593" i="1" s="1"/>
  <c r="N4592" i="1"/>
  <c r="O4592" i="1" s="1"/>
  <c r="N4588" i="1"/>
  <c r="O4588" i="1" s="1"/>
  <c r="N4584" i="1"/>
  <c r="O4584" i="1" s="1"/>
  <c r="N4582" i="1"/>
  <c r="O4582" i="1" s="1"/>
  <c r="N4581" i="1"/>
  <c r="O4581" i="1" s="1"/>
  <c r="N4578" i="1"/>
  <c r="O4578" i="1" s="1"/>
  <c r="N4575" i="1"/>
  <c r="O4575" i="1" s="1"/>
  <c r="N4573" i="1"/>
  <c r="O4573" i="1" s="1"/>
  <c r="N4572" i="1"/>
  <c r="O4572" i="1" s="1"/>
  <c r="N4571" i="1"/>
  <c r="O4571" i="1" s="1"/>
  <c r="N4569" i="1"/>
  <c r="O4569" i="1" s="1"/>
  <c r="N4567" i="1"/>
  <c r="O4567" i="1" s="1"/>
  <c r="N4552" i="1"/>
  <c r="O4552" i="1" s="1"/>
  <c r="N4542" i="1"/>
  <c r="O4542" i="1" s="1"/>
  <c r="N4532" i="1"/>
  <c r="O4532" i="1" s="1"/>
  <c r="N4530" i="1"/>
  <c r="O4530" i="1" s="1"/>
  <c r="N4433" i="1"/>
  <c r="O4433" i="1" s="1"/>
  <c r="N4432" i="1"/>
  <c r="O4432" i="1" s="1"/>
  <c r="N4428" i="1"/>
  <c r="O4428" i="1" s="1"/>
  <c r="N4426" i="1"/>
  <c r="O4426" i="1" s="1"/>
  <c r="N4424" i="1"/>
  <c r="O4424" i="1" s="1"/>
  <c r="N4423" i="1"/>
  <c r="O4423" i="1" s="1"/>
  <c r="N4314" i="1"/>
  <c r="O4314" i="1" s="1"/>
  <c r="N4310" i="1"/>
  <c r="O4310" i="1" s="1"/>
  <c r="N4306" i="1"/>
  <c r="O4306" i="1" s="1"/>
  <c r="N4303" i="1"/>
  <c r="O4303" i="1" s="1"/>
  <c r="N4301" i="1"/>
  <c r="O4301" i="1" s="1"/>
  <c r="N4296" i="1"/>
  <c r="O4296" i="1" s="1"/>
  <c r="N4292" i="1"/>
  <c r="O4292" i="1" s="1"/>
  <c r="N4290" i="1"/>
  <c r="O4290" i="1" s="1"/>
  <c r="N4063" i="1"/>
  <c r="O4063" i="1" s="1"/>
  <c r="N4062" i="1"/>
  <c r="O4062" i="1" s="1"/>
  <c r="N4061" i="1"/>
  <c r="O4061" i="1" s="1"/>
  <c r="N4060" i="1"/>
  <c r="O4060" i="1" s="1"/>
  <c r="N4059" i="1"/>
  <c r="O4059" i="1" s="1"/>
  <c r="N4058" i="1"/>
  <c r="O4058" i="1" s="1"/>
  <c r="N4057" i="1"/>
  <c r="O4057" i="1" s="1"/>
  <c r="N4056" i="1"/>
  <c r="O4056" i="1" s="1"/>
  <c r="N4055" i="1"/>
  <c r="O4055" i="1" s="1"/>
  <c r="N4054" i="1"/>
  <c r="O4054" i="1" s="1"/>
  <c r="N4053" i="1"/>
  <c r="O4053" i="1" s="1"/>
  <c r="N4052" i="1"/>
  <c r="O4052" i="1" s="1"/>
  <c r="N4051" i="1"/>
  <c r="O4051" i="1" s="1"/>
  <c r="N4050" i="1"/>
  <c r="O4050" i="1" s="1"/>
  <c r="N4049" i="1"/>
  <c r="O4049" i="1" s="1"/>
  <c r="N4048" i="1"/>
  <c r="O4048" i="1" s="1"/>
  <c r="N4047" i="1"/>
  <c r="O4047" i="1" s="1"/>
  <c r="N4046" i="1"/>
  <c r="O4046" i="1" s="1"/>
  <c r="N4045" i="1"/>
  <c r="O4045" i="1" s="1"/>
  <c r="N4044" i="1"/>
  <c r="O4044" i="1" s="1"/>
  <c r="N3777" i="1"/>
  <c r="O3777" i="1" s="1"/>
  <c r="N3719" i="1"/>
  <c r="O3719" i="1" s="1"/>
  <c r="N3646" i="1"/>
  <c r="O3646" i="1" s="1"/>
  <c r="N3563" i="1"/>
  <c r="O3563" i="1" s="1"/>
  <c r="N3544" i="1"/>
  <c r="O3544" i="1" s="1"/>
  <c r="N3534" i="1"/>
  <c r="O3534" i="1" s="1"/>
  <c r="N3530" i="1"/>
  <c r="O3530" i="1" s="1"/>
  <c r="N3521" i="1"/>
  <c r="O3521" i="1" s="1"/>
  <c r="N3518" i="1"/>
  <c r="O3518" i="1" s="1"/>
  <c r="N3517" i="1"/>
  <c r="O3517" i="1" s="1"/>
  <c r="N3512" i="1"/>
  <c r="O3512" i="1" s="1"/>
  <c r="N3499" i="1"/>
  <c r="O3499" i="1" s="1"/>
  <c r="N3496" i="1"/>
  <c r="O3496" i="1" s="1"/>
  <c r="N3466" i="1"/>
  <c r="O3466" i="1" s="1"/>
  <c r="N3459" i="1"/>
  <c r="O3459" i="1" s="1"/>
  <c r="N3456" i="1"/>
  <c r="O3456" i="1" s="1"/>
  <c r="N3445" i="1"/>
  <c r="O3445" i="1" s="1"/>
  <c r="N3444" i="1"/>
  <c r="O3444" i="1" s="1"/>
  <c r="N3441" i="1"/>
  <c r="O3441" i="1" s="1"/>
  <c r="N3411" i="1"/>
  <c r="O3411" i="1" s="1"/>
  <c r="N3410" i="1"/>
  <c r="O3410" i="1" s="1"/>
  <c r="N3406" i="1"/>
  <c r="O3406" i="1" s="1"/>
  <c r="N3400" i="1"/>
  <c r="O3400" i="1" s="1"/>
  <c r="N3396" i="1"/>
  <c r="O3396" i="1" s="1"/>
  <c r="N3395" i="1"/>
  <c r="O3395" i="1" s="1"/>
  <c r="N3394" i="1"/>
  <c r="O3394" i="1" s="1"/>
  <c r="N3391" i="1"/>
  <c r="O3391" i="1" s="1"/>
  <c r="N3390" i="1"/>
  <c r="O3390" i="1" s="1"/>
  <c r="N3389" i="1"/>
  <c r="O3389" i="1" s="1"/>
  <c r="N3388" i="1"/>
  <c r="O3388" i="1" s="1"/>
  <c r="N3387" i="1"/>
  <c r="O3387" i="1" s="1"/>
  <c r="N3385" i="1"/>
  <c r="O3385" i="1" s="1"/>
  <c r="N3381" i="1"/>
  <c r="O3381" i="1" s="1"/>
  <c r="N3377" i="1"/>
  <c r="O3377" i="1" s="1"/>
  <c r="N3370" i="1"/>
  <c r="O3370" i="1" s="1"/>
  <c r="N3357" i="1"/>
  <c r="O3357" i="1" s="1"/>
  <c r="N3334" i="1"/>
  <c r="O3334" i="1" s="1"/>
  <c r="N3333" i="1"/>
  <c r="O3333" i="1" s="1"/>
  <c r="N3325" i="1"/>
  <c r="O3325" i="1" s="1"/>
  <c r="N3311" i="1"/>
  <c r="O3311" i="1" s="1"/>
  <c r="N3310" i="1"/>
  <c r="O3310" i="1" s="1"/>
  <c r="N3303" i="1"/>
  <c r="O3303" i="1" s="1"/>
  <c r="N3301" i="1"/>
  <c r="O3301" i="1" s="1"/>
  <c r="N3292" i="1"/>
  <c r="O3292" i="1" s="1"/>
  <c r="N3290" i="1"/>
  <c r="O3290" i="1" s="1"/>
  <c r="N3289" i="1"/>
  <c r="O3289" i="1" s="1"/>
  <c r="N3281" i="1"/>
  <c r="O3281" i="1" s="1"/>
  <c r="N3280" i="1"/>
  <c r="O3280" i="1" s="1"/>
  <c r="N3276" i="1"/>
  <c r="O3276" i="1" s="1"/>
  <c r="N3274" i="1"/>
  <c r="O3274" i="1" s="1"/>
  <c r="N3257" i="1"/>
  <c r="O3257" i="1" s="1"/>
  <c r="N3244" i="1"/>
  <c r="O3244" i="1" s="1"/>
  <c r="N3228" i="1"/>
  <c r="O3228" i="1" s="1"/>
  <c r="N3204" i="1"/>
  <c r="O3204" i="1" s="1"/>
  <c r="N3201" i="1"/>
  <c r="O3201" i="1" s="1"/>
  <c r="N3198" i="1"/>
  <c r="O3198" i="1" s="1"/>
  <c r="N3190" i="1"/>
  <c r="O3190" i="1" s="1"/>
  <c r="N3189" i="1"/>
  <c r="O3189" i="1" s="1"/>
  <c r="N3180" i="1"/>
  <c r="O3180" i="1" s="1"/>
  <c r="N3179" i="1"/>
  <c r="O3179" i="1" s="1"/>
  <c r="N3176" i="1"/>
  <c r="O3176" i="1" s="1"/>
  <c r="N3148" i="1"/>
  <c r="O3148" i="1" s="1"/>
  <c r="N3142" i="1"/>
  <c r="O3142" i="1" s="1"/>
  <c r="N3137" i="1"/>
  <c r="O3137" i="1" s="1"/>
  <c r="N3003" i="1"/>
  <c r="O3003" i="1" s="1"/>
  <c r="N2964" i="1"/>
  <c r="O2964" i="1" s="1"/>
  <c r="N2963" i="1"/>
  <c r="O2963" i="1" s="1"/>
  <c r="N2962" i="1"/>
  <c r="O2962" i="1" s="1"/>
  <c r="N2960" i="1"/>
  <c r="O2960" i="1" s="1"/>
  <c r="N2497" i="1"/>
  <c r="O2497" i="1" s="1"/>
  <c r="N2494" i="1"/>
  <c r="O2494" i="1" s="1"/>
  <c r="N2493" i="1"/>
  <c r="O2493" i="1" s="1"/>
  <c r="N2470" i="1"/>
  <c r="N2460" i="1"/>
  <c r="O2460" i="1" s="1"/>
  <c r="N2458" i="1"/>
  <c r="O2458" i="1" s="1"/>
  <c r="N2421" i="1"/>
  <c r="O2421" i="1" s="1"/>
  <c r="N2393" i="1"/>
  <c r="O2393" i="1" s="1"/>
  <c r="N2380" i="1"/>
  <c r="O2380" i="1" s="1"/>
  <c r="N2191" i="1"/>
  <c r="O2191" i="1" s="1"/>
  <c r="N1842" i="1"/>
  <c r="O1842" i="1" s="1"/>
  <c r="N757" i="1"/>
  <c r="N570" i="1"/>
  <c r="O570" i="1" s="1"/>
  <c r="N569" i="1"/>
  <c r="O569" i="1" s="1"/>
  <c r="N535" i="1"/>
  <c r="O535" i="1" s="1"/>
  <c r="N534" i="1"/>
  <c r="N4323" i="1"/>
  <c r="O4323" i="1" s="1"/>
  <c r="N4299" i="1"/>
  <c r="O4299" i="1" s="1"/>
  <c r="N4297" i="1"/>
  <c r="O4297" i="1" s="1"/>
  <c r="N3538" i="1"/>
  <c r="O3538" i="1" s="1"/>
  <c r="N3501" i="1"/>
  <c r="O3501" i="1" s="1"/>
  <c r="N3460" i="1"/>
  <c r="O3460" i="1" s="1"/>
  <c r="N3429" i="1"/>
  <c r="O3429" i="1" s="1"/>
  <c r="N3296" i="1"/>
  <c r="O3296" i="1" s="1"/>
  <c r="N3287" i="1"/>
  <c r="O3287" i="1" s="1"/>
  <c r="N3266" i="1"/>
  <c r="O3266" i="1" s="1"/>
  <c r="N3265" i="1"/>
  <c r="O3265" i="1" s="1"/>
  <c r="N3252" i="1"/>
  <c r="O3252" i="1" s="1"/>
  <c r="N3239" i="1"/>
  <c r="O3239" i="1" s="1"/>
  <c r="N3234" i="1"/>
  <c r="O3234" i="1" s="1"/>
  <c r="N3168" i="1"/>
  <c r="O3168" i="1" s="1"/>
  <c r="N3167" i="1"/>
  <c r="N3166" i="1"/>
  <c r="O3166" i="1" s="1"/>
  <c r="N3165" i="1"/>
  <c r="O3165" i="1" s="1"/>
  <c r="N3072" i="1"/>
  <c r="O3072" i="1" s="1"/>
  <c r="N3016" i="1"/>
  <c r="O3016" i="1" s="1"/>
  <c r="N3015" i="1"/>
  <c r="O3015" i="1" s="1"/>
  <c r="N5426" i="1"/>
  <c r="O5426" i="1" s="1"/>
  <c r="N5425" i="1"/>
  <c r="O5425" i="1" s="1"/>
  <c r="N5424" i="1"/>
  <c r="O5424" i="1" s="1"/>
  <c r="N5423" i="1"/>
  <c r="O5423" i="1" s="1"/>
  <c r="N5422" i="1"/>
  <c r="O5422" i="1" s="1"/>
  <c r="N5421" i="1"/>
  <c r="O5421" i="1" s="1"/>
  <c r="N5420" i="1"/>
  <c r="O5420" i="1" s="1"/>
  <c r="N5419" i="1"/>
  <c r="O5419" i="1" s="1"/>
  <c r="N5418" i="1"/>
  <c r="O5418" i="1" s="1"/>
  <c r="N5417" i="1"/>
  <c r="O5417" i="1" s="1"/>
  <c r="N5416" i="1"/>
  <c r="O5416" i="1" s="1"/>
  <c r="N5415" i="1"/>
  <c r="O5415" i="1" s="1"/>
  <c r="N5414" i="1"/>
  <c r="O5414" i="1" s="1"/>
  <c r="N5413" i="1"/>
  <c r="O5413" i="1" s="1"/>
  <c r="N5412" i="1"/>
  <c r="O5412" i="1" s="1"/>
  <c r="N5411" i="1"/>
  <c r="O5411" i="1" s="1"/>
  <c r="N5410" i="1"/>
  <c r="O5410" i="1" s="1"/>
  <c r="N5409" i="1"/>
  <c r="O5409" i="1" s="1"/>
  <c r="N5408" i="1"/>
  <c r="O5408" i="1" s="1"/>
  <c r="N5407" i="1"/>
  <c r="O5407" i="1" s="1"/>
  <c r="N5406" i="1"/>
  <c r="O5406" i="1" s="1"/>
  <c r="N5405" i="1"/>
  <c r="O5405" i="1" s="1"/>
  <c r="N5404" i="1"/>
  <c r="O5404" i="1" s="1"/>
  <c r="N5403" i="1"/>
  <c r="O5403" i="1" s="1"/>
  <c r="N5402" i="1"/>
  <c r="O5402" i="1" s="1"/>
  <c r="N5401" i="1"/>
  <c r="O5401" i="1" s="1"/>
  <c r="N5400" i="1"/>
  <c r="O5400" i="1" s="1"/>
  <c r="N5399" i="1"/>
  <c r="O5399" i="1" s="1"/>
  <c r="N5398" i="1"/>
  <c r="O5398" i="1" s="1"/>
  <c r="N5397" i="1"/>
  <c r="O5397" i="1" s="1"/>
  <c r="N5396" i="1"/>
  <c r="O5396" i="1" s="1"/>
  <c r="N5395" i="1"/>
  <c r="O5395" i="1" s="1"/>
  <c r="N5394" i="1"/>
  <c r="O5394" i="1" s="1"/>
  <c r="N5393" i="1"/>
  <c r="O5393" i="1" s="1"/>
  <c r="N5392" i="1"/>
  <c r="O5392" i="1" s="1"/>
  <c r="N5391" i="1"/>
  <c r="O5391" i="1" s="1"/>
  <c r="N5390" i="1"/>
  <c r="O5390" i="1" s="1"/>
  <c r="N5389" i="1"/>
  <c r="O5389" i="1" s="1"/>
  <c r="N5388" i="1"/>
  <c r="O5388" i="1" s="1"/>
  <c r="N5387" i="1"/>
  <c r="O5387" i="1" s="1"/>
  <c r="N5386" i="1"/>
  <c r="O5386" i="1" s="1"/>
  <c r="N5385" i="1"/>
  <c r="O5385" i="1" s="1"/>
  <c r="N5384" i="1"/>
  <c r="O5384" i="1" s="1"/>
  <c r="N5383" i="1"/>
  <c r="O5383" i="1" s="1"/>
  <c r="N5382" i="1"/>
  <c r="O5382" i="1" s="1"/>
  <c r="N5381" i="1"/>
  <c r="O5381" i="1" s="1"/>
  <c r="N5380" i="1"/>
  <c r="O5380" i="1" s="1"/>
  <c r="N5379" i="1"/>
  <c r="O5379" i="1" s="1"/>
  <c r="N5378" i="1"/>
  <c r="O5378" i="1" s="1"/>
  <c r="N5377" i="1"/>
  <c r="O5377" i="1" s="1"/>
  <c r="N5376" i="1"/>
  <c r="O5376" i="1" s="1"/>
  <c r="N5375" i="1"/>
  <c r="O5375" i="1" s="1"/>
  <c r="N5374" i="1"/>
  <c r="O5374" i="1" s="1"/>
  <c r="N5373" i="1"/>
  <c r="O5373" i="1" s="1"/>
  <c r="N5372" i="1"/>
  <c r="O5372" i="1" s="1"/>
  <c r="N5371" i="1"/>
  <c r="O5371" i="1" s="1"/>
  <c r="N5370" i="1"/>
  <c r="O5370" i="1" s="1"/>
  <c r="N5369" i="1"/>
  <c r="O5369" i="1" s="1"/>
  <c r="N5368" i="1"/>
  <c r="O5368" i="1" s="1"/>
  <c r="N5367" i="1"/>
  <c r="O5367" i="1" s="1"/>
  <c r="N5366" i="1"/>
  <c r="O5366" i="1" s="1"/>
  <c r="N5365" i="1"/>
  <c r="O5365" i="1" s="1"/>
  <c r="N5364" i="1"/>
  <c r="O5364" i="1" s="1"/>
  <c r="N5363" i="1"/>
  <c r="O5363" i="1" s="1"/>
  <c r="N5362" i="1"/>
  <c r="O5362" i="1" s="1"/>
  <c r="N5361" i="1"/>
  <c r="O5361" i="1" s="1"/>
  <c r="N5360" i="1"/>
  <c r="O5360" i="1" s="1"/>
  <c r="N5359" i="1"/>
  <c r="O5359" i="1" s="1"/>
  <c r="N5358" i="1"/>
  <c r="O5358" i="1" s="1"/>
  <c r="N5357" i="1"/>
  <c r="O5357" i="1" s="1"/>
  <c r="N5356" i="1"/>
  <c r="O5356" i="1" s="1"/>
  <c r="N5349" i="1"/>
  <c r="O5349" i="1" s="1"/>
  <c r="N5348" i="1"/>
  <c r="O5348" i="1" s="1"/>
  <c r="N5347" i="1"/>
  <c r="O5347" i="1" s="1"/>
  <c r="N5346" i="1"/>
  <c r="O5346" i="1" s="1"/>
  <c r="N5345" i="1"/>
  <c r="O5345" i="1" s="1"/>
  <c r="N5344" i="1"/>
  <c r="O5344" i="1" s="1"/>
  <c r="N5343" i="1"/>
  <c r="O5343" i="1" s="1"/>
  <c r="N5342" i="1"/>
  <c r="O5342" i="1" s="1"/>
  <c r="N5341" i="1"/>
  <c r="O5341" i="1" s="1"/>
  <c r="N5340" i="1"/>
  <c r="O5340" i="1" s="1"/>
  <c r="N5339" i="1"/>
  <c r="O5339" i="1" s="1"/>
  <c r="N5338" i="1"/>
  <c r="O5338" i="1" s="1"/>
  <c r="N5337" i="1"/>
  <c r="O5337" i="1" s="1"/>
  <c r="N5336" i="1"/>
  <c r="O5336" i="1" s="1"/>
  <c r="N5335" i="1"/>
  <c r="O5335" i="1" s="1"/>
  <c r="N5334" i="1"/>
  <c r="O5334" i="1" s="1"/>
  <c r="N5333" i="1"/>
  <c r="O5333" i="1" s="1"/>
  <c r="N5332" i="1"/>
  <c r="O5332" i="1" s="1"/>
  <c r="N5331" i="1"/>
  <c r="O5331" i="1" s="1"/>
  <c r="N5330" i="1"/>
  <c r="N5329" i="1"/>
  <c r="O5329" i="1" s="1"/>
  <c r="N5328" i="1"/>
  <c r="O5328" i="1" s="1"/>
  <c r="N5327" i="1"/>
  <c r="O5327" i="1" s="1"/>
  <c r="N5326" i="1"/>
  <c r="O5326" i="1" s="1"/>
  <c r="N5325" i="1"/>
  <c r="O5325" i="1" s="1"/>
  <c r="N5324" i="1"/>
  <c r="O5324" i="1" s="1"/>
  <c r="N5323" i="1"/>
  <c r="O5323" i="1" s="1"/>
  <c r="N5322" i="1"/>
  <c r="O5322" i="1" s="1"/>
  <c r="N5321" i="1"/>
  <c r="O5321" i="1" s="1"/>
  <c r="N5320" i="1"/>
  <c r="O5320" i="1" s="1"/>
  <c r="N5319" i="1"/>
  <c r="O5319" i="1" s="1"/>
  <c r="N5318" i="1"/>
  <c r="O5318" i="1" s="1"/>
  <c r="N5317" i="1"/>
  <c r="O5317" i="1" s="1"/>
  <c r="N5316" i="1"/>
  <c r="O5316" i="1" s="1"/>
  <c r="N5315" i="1"/>
  <c r="O5315" i="1" s="1"/>
  <c r="N5314" i="1"/>
  <c r="N5313" i="1"/>
  <c r="O5313" i="1" s="1"/>
  <c r="N5312" i="1"/>
  <c r="O5312" i="1" s="1"/>
  <c r="N5311" i="1"/>
  <c r="O5311" i="1" s="1"/>
  <c r="N5310" i="1"/>
  <c r="O5310" i="1" s="1"/>
  <c r="N5309" i="1"/>
  <c r="O5309" i="1" s="1"/>
  <c r="N5308" i="1"/>
  <c r="O5308" i="1" s="1"/>
  <c r="N5307" i="1"/>
  <c r="O5307" i="1" s="1"/>
  <c r="N5306" i="1"/>
  <c r="N5305" i="1"/>
  <c r="O5305" i="1" s="1"/>
  <c r="N5304" i="1"/>
  <c r="O5304" i="1" s="1"/>
  <c r="N5303" i="1"/>
  <c r="O5303" i="1" s="1"/>
  <c r="N5302" i="1"/>
  <c r="O5302" i="1" s="1"/>
  <c r="N5301" i="1"/>
  <c r="O5301" i="1" s="1"/>
  <c r="N5300" i="1"/>
  <c r="O5300" i="1" s="1"/>
  <c r="N5299" i="1"/>
  <c r="O5299" i="1" s="1"/>
  <c r="N5298" i="1"/>
  <c r="O5298" i="1" s="1"/>
  <c r="N5297" i="1"/>
  <c r="O5297" i="1" s="1"/>
  <c r="N5296" i="1"/>
  <c r="O5296" i="1" s="1"/>
  <c r="N5295" i="1"/>
  <c r="O5295" i="1" s="1"/>
  <c r="N5294" i="1"/>
  <c r="O5294" i="1" s="1"/>
  <c r="N5293" i="1"/>
  <c r="O5293" i="1" s="1"/>
  <c r="N5292" i="1"/>
  <c r="O5292" i="1" s="1"/>
  <c r="N5291" i="1"/>
  <c r="O5291" i="1" s="1"/>
  <c r="N5290" i="1"/>
  <c r="O5290" i="1" s="1"/>
  <c r="N5289" i="1"/>
  <c r="O5289" i="1" s="1"/>
  <c r="N5288" i="1"/>
  <c r="O5288" i="1" s="1"/>
  <c r="N5287" i="1"/>
  <c r="O5287" i="1" s="1"/>
  <c r="N5286" i="1"/>
  <c r="O5286" i="1" s="1"/>
  <c r="N5285" i="1"/>
  <c r="O5285" i="1" s="1"/>
  <c r="N5284" i="1"/>
  <c r="O5284" i="1" s="1"/>
  <c r="N5283" i="1"/>
  <c r="O5283" i="1" s="1"/>
  <c r="N5282" i="1"/>
  <c r="O5282" i="1" s="1"/>
  <c r="N5281" i="1"/>
  <c r="O5281" i="1" s="1"/>
  <c r="N5280" i="1"/>
  <c r="O5280" i="1" s="1"/>
  <c r="N5279" i="1"/>
  <c r="O5279" i="1" s="1"/>
  <c r="N5278" i="1"/>
  <c r="N5277" i="1"/>
  <c r="N5276" i="1"/>
  <c r="O5276" i="1" s="1"/>
  <c r="N5275" i="1"/>
  <c r="O5275" i="1" s="1"/>
  <c r="N5274" i="1"/>
  <c r="O5274" i="1" s="1"/>
  <c r="N5273" i="1"/>
  <c r="O5273" i="1" s="1"/>
  <c r="N5272" i="1"/>
  <c r="O5272" i="1" s="1"/>
  <c r="N5271" i="1"/>
  <c r="O5271" i="1" s="1"/>
  <c r="N5270" i="1"/>
  <c r="O5270" i="1" s="1"/>
  <c r="N5269" i="1"/>
  <c r="O5269" i="1" s="1"/>
  <c r="N5268" i="1"/>
  <c r="O5268" i="1" s="1"/>
  <c r="N5267" i="1"/>
  <c r="O5267" i="1" s="1"/>
  <c r="N5266" i="1"/>
  <c r="O5266" i="1" s="1"/>
  <c r="N5265" i="1"/>
  <c r="O5265" i="1" s="1"/>
  <c r="N5264" i="1"/>
  <c r="O5264" i="1" s="1"/>
  <c r="N5263" i="1"/>
  <c r="O5263" i="1" s="1"/>
  <c r="N5262" i="1"/>
  <c r="O5262" i="1" s="1"/>
  <c r="N5261" i="1"/>
  <c r="O5261" i="1" s="1"/>
  <c r="N5260" i="1"/>
  <c r="O5260" i="1" s="1"/>
  <c r="N5259" i="1"/>
  <c r="O5259" i="1" s="1"/>
  <c r="N5258" i="1"/>
  <c r="O5258" i="1" s="1"/>
  <c r="N5257" i="1"/>
  <c r="O5257" i="1" s="1"/>
  <c r="N5256" i="1"/>
  <c r="O5256" i="1" s="1"/>
  <c r="N5255" i="1"/>
  <c r="O5255" i="1" s="1"/>
  <c r="N5254" i="1"/>
  <c r="O5254" i="1" s="1"/>
  <c r="N5253" i="1"/>
  <c r="O5253" i="1" s="1"/>
  <c r="N5252" i="1"/>
  <c r="O5252" i="1" s="1"/>
  <c r="N5251" i="1"/>
  <c r="O5251" i="1" s="1"/>
  <c r="N5250" i="1"/>
  <c r="N5249" i="1"/>
  <c r="O5249" i="1" s="1"/>
  <c r="N5248" i="1"/>
  <c r="O5248" i="1" s="1"/>
  <c r="N5247" i="1"/>
  <c r="O5247" i="1" s="1"/>
  <c r="N5246" i="1"/>
  <c r="O5246" i="1" s="1"/>
  <c r="N5245" i="1"/>
  <c r="O5245" i="1" s="1"/>
  <c r="N5244" i="1"/>
  <c r="O5244" i="1" s="1"/>
  <c r="N5243" i="1"/>
  <c r="O5243" i="1" s="1"/>
  <c r="N5242" i="1"/>
  <c r="O5242" i="1" s="1"/>
  <c r="N5241" i="1"/>
  <c r="O5241" i="1" s="1"/>
  <c r="N5240" i="1"/>
  <c r="O5240" i="1" s="1"/>
  <c r="N5239" i="1"/>
  <c r="O5239" i="1" s="1"/>
  <c r="N5238" i="1"/>
  <c r="O5238" i="1" s="1"/>
  <c r="N5237" i="1"/>
  <c r="O5237" i="1" s="1"/>
  <c r="N5236" i="1"/>
  <c r="O5236" i="1" s="1"/>
  <c r="N5235" i="1"/>
  <c r="O5235" i="1" s="1"/>
  <c r="N5234" i="1"/>
  <c r="O5234" i="1" s="1"/>
  <c r="N5233" i="1"/>
  <c r="O5233" i="1" s="1"/>
  <c r="N5231" i="1"/>
  <c r="O5231" i="1" s="1"/>
  <c r="N5230" i="1"/>
  <c r="O5230" i="1" s="1"/>
  <c r="N5229" i="1"/>
  <c r="O5229" i="1" s="1"/>
  <c r="N5228" i="1"/>
  <c r="O5228" i="1" s="1"/>
  <c r="N5227" i="1"/>
  <c r="O5227" i="1" s="1"/>
  <c r="N5226" i="1"/>
  <c r="O5226" i="1" s="1"/>
  <c r="N5225" i="1"/>
  <c r="O5225" i="1" s="1"/>
  <c r="N5224" i="1"/>
  <c r="O5224" i="1" s="1"/>
  <c r="N5223" i="1"/>
  <c r="O5223" i="1" s="1"/>
  <c r="N5222" i="1"/>
  <c r="O5222" i="1" s="1"/>
  <c r="N5221" i="1"/>
  <c r="N5220" i="1"/>
  <c r="O5220" i="1" s="1"/>
  <c r="N5219" i="1"/>
  <c r="O5219" i="1" s="1"/>
  <c r="N5218" i="1"/>
  <c r="O5218" i="1" s="1"/>
  <c r="N5217" i="1"/>
  <c r="O5217" i="1" s="1"/>
  <c r="N5216" i="1"/>
  <c r="O5216" i="1" s="1"/>
  <c r="N5215" i="1"/>
  <c r="O5215" i="1" s="1"/>
  <c r="N5214" i="1"/>
  <c r="O5214" i="1" s="1"/>
  <c r="N5213" i="1"/>
  <c r="O5213" i="1" s="1"/>
  <c r="N5212" i="1"/>
  <c r="O5212" i="1" s="1"/>
  <c r="N5211" i="1"/>
  <c r="O5211" i="1" s="1"/>
  <c r="N5210" i="1"/>
  <c r="O5210" i="1" s="1"/>
  <c r="N5209" i="1"/>
  <c r="O5209" i="1" s="1"/>
  <c r="N5208" i="1"/>
  <c r="O5208" i="1" s="1"/>
  <c r="N5207" i="1"/>
  <c r="O5207" i="1" s="1"/>
  <c r="N5206" i="1"/>
  <c r="O5206" i="1" s="1"/>
  <c r="N5205" i="1"/>
  <c r="N5204" i="1"/>
  <c r="O5204" i="1" s="1"/>
  <c r="N5203" i="1"/>
  <c r="O5203" i="1" s="1"/>
  <c r="N5202" i="1"/>
  <c r="O5202" i="1" s="1"/>
  <c r="N5201" i="1"/>
  <c r="O5201" i="1" s="1"/>
  <c r="N5200" i="1"/>
  <c r="O5200" i="1" s="1"/>
  <c r="N5199" i="1"/>
  <c r="N5198" i="1"/>
  <c r="O5198" i="1" s="1"/>
  <c r="N5197" i="1"/>
  <c r="O5197" i="1" s="1"/>
  <c r="N5196" i="1"/>
  <c r="O5196" i="1" s="1"/>
  <c r="N5195" i="1"/>
  <c r="O5195" i="1" s="1"/>
  <c r="N5194" i="1"/>
  <c r="O5194" i="1" s="1"/>
  <c r="N5193" i="1"/>
  <c r="O5193" i="1" s="1"/>
  <c r="N5192" i="1"/>
  <c r="O5192" i="1" s="1"/>
  <c r="N5191" i="1"/>
  <c r="O5191" i="1" s="1"/>
  <c r="N5190" i="1"/>
  <c r="O5190" i="1" s="1"/>
  <c r="N5189" i="1"/>
  <c r="N5188" i="1"/>
  <c r="O5188" i="1" s="1"/>
  <c r="N5187" i="1"/>
  <c r="O5187" i="1" s="1"/>
  <c r="N5186" i="1"/>
  <c r="O5186" i="1" s="1"/>
  <c r="N5185" i="1"/>
  <c r="N5184" i="1"/>
  <c r="O5184" i="1" s="1"/>
  <c r="N5183" i="1"/>
  <c r="O5183" i="1" s="1"/>
  <c r="N5182" i="1"/>
  <c r="O5182" i="1" s="1"/>
  <c r="N5181" i="1"/>
  <c r="O5181" i="1" s="1"/>
  <c r="N5180" i="1"/>
  <c r="O5180" i="1" s="1"/>
  <c r="N5179" i="1"/>
  <c r="O5179" i="1" s="1"/>
  <c r="N5178" i="1"/>
  <c r="O5178" i="1" s="1"/>
  <c r="N5177" i="1"/>
  <c r="O5177" i="1" s="1"/>
  <c r="N5176" i="1"/>
  <c r="O5176" i="1" s="1"/>
  <c r="N5175" i="1"/>
  <c r="O5175" i="1" s="1"/>
  <c r="N5174" i="1"/>
  <c r="O5174" i="1" s="1"/>
  <c r="N5173" i="1"/>
  <c r="O5173" i="1" s="1"/>
  <c r="N5172" i="1"/>
  <c r="O5172" i="1" s="1"/>
  <c r="N5171" i="1"/>
  <c r="O5171" i="1" s="1"/>
  <c r="N5170" i="1"/>
  <c r="O5170" i="1" s="1"/>
  <c r="N5169" i="1"/>
  <c r="O5169" i="1" s="1"/>
  <c r="N5168" i="1"/>
  <c r="O5168" i="1" s="1"/>
  <c r="N5167" i="1"/>
  <c r="O5167" i="1" s="1"/>
  <c r="N5166" i="1"/>
  <c r="O5166" i="1" s="1"/>
  <c r="N5165" i="1"/>
  <c r="O5165" i="1" s="1"/>
  <c r="N5164" i="1"/>
  <c r="O5164" i="1" s="1"/>
  <c r="N5163" i="1"/>
  <c r="O5163" i="1" s="1"/>
  <c r="N5162" i="1"/>
  <c r="O5162" i="1" s="1"/>
  <c r="N5161" i="1"/>
  <c r="O5161" i="1" s="1"/>
  <c r="N5160" i="1"/>
  <c r="O5160" i="1" s="1"/>
  <c r="N5159" i="1"/>
  <c r="O5159" i="1" s="1"/>
  <c r="N5158" i="1"/>
  <c r="O5158" i="1" s="1"/>
  <c r="N5157" i="1"/>
  <c r="O5157" i="1" s="1"/>
  <c r="N5156" i="1"/>
  <c r="O5156" i="1" s="1"/>
  <c r="N5155" i="1"/>
  <c r="O5155" i="1" s="1"/>
  <c r="N5154" i="1"/>
  <c r="O5154" i="1" s="1"/>
  <c r="N5153" i="1"/>
  <c r="O5153" i="1" s="1"/>
  <c r="N5152" i="1"/>
  <c r="O5152" i="1" s="1"/>
  <c r="N5151" i="1"/>
  <c r="O5151" i="1" s="1"/>
  <c r="N5150" i="1"/>
  <c r="O5150" i="1" s="1"/>
  <c r="N5149" i="1"/>
  <c r="O5149" i="1" s="1"/>
  <c r="N5148" i="1"/>
  <c r="O5148" i="1" s="1"/>
  <c r="N5147" i="1"/>
  <c r="O5147" i="1" s="1"/>
  <c r="N5146" i="1"/>
  <c r="O5146" i="1" s="1"/>
  <c r="N5145" i="1"/>
  <c r="N5144" i="1"/>
  <c r="O5144" i="1" s="1"/>
  <c r="N5143" i="1"/>
  <c r="O5143" i="1" s="1"/>
  <c r="N5142" i="1"/>
  <c r="O5142" i="1" s="1"/>
  <c r="N5141" i="1"/>
  <c r="N5140" i="1"/>
  <c r="O5140" i="1" s="1"/>
  <c r="N5139" i="1"/>
  <c r="O5139" i="1" s="1"/>
  <c r="N5138" i="1"/>
  <c r="O5138" i="1" s="1"/>
  <c r="N5137" i="1"/>
  <c r="O5137" i="1" s="1"/>
  <c r="N5136" i="1"/>
  <c r="O5136" i="1" s="1"/>
  <c r="N5135" i="1"/>
  <c r="O5135" i="1" s="1"/>
  <c r="N5134" i="1"/>
  <c r="O5134" i="1" s="1"/>
  <c r="N5133" i="1"/>
  <c r="O5133" i="1" s="1"/>
  <c r="N5132" i="1"/>
  <c r="O5132" i="1" s="1"/>
  <c r="N5131" i="1"/>
  <c r="O5131" i="1" s="1"/>
  <c r="N5130" i="1"/>
  <c r="O5130" i="1" s="1"/>
  <c r="N5129" i="1"/>
  <c r="O5129" i="1" s="1"/>
  <c r="N5128" i="1"/>
  <c r="O5128" i="1" s="1"/>
  <c r="N5127" i="1"/>
  <c r="O5127" i="1" s="1"/>
  <c r="N5126" i="1"/>
  <c r="O5126" i="1" s="1"/>
  <c r="N5125" i="1"/>
  <c r="O5125" i="1" s="1"/>
  <c r="N5124" i="1"/>
  <c r="O5124" i="1" s="1"/>
  <c r="N5123" i="1"/>
  <c r="O5123" i="1" s="1"/>
  <c r="N5122" i="1"/>
  <c r="O5122" i="1" s="1"/>
  <c r="N5121" i="1"/>
  <c r="O5121" i="1" s="1"/>
  <c r="N5120" i="1"/>
  <c r="O5120" i="1" s="1"/>
  <c r="N5119" i="1"/>
  <c r="O5119" i="1" s="1"/>
  <c r="N5118" i="1"/>
  <c r="O5118" i="1" s="1"/>
  <c r="N5117" i="1"/>
  <c r="O5117" i="1" s="1"/>
  <c r="N5116" i="1"/>
  <c r="O5116" i="1" s="1"/>
  <c r="N5115" i="1"/>
  <c r="O5115" i="1" s="1"/>
  <c r="N5114" i="1"/>
  <c r="O5114" i="1" s="1"/>
  <c r="N5113" i="1"/>
  <c r="O5113" i="1" s="1"/>
  <c r="N5112" i="1"/>
  <c r="O5112" i="1" s="1"/>
  <c r="N5111" i="1"/>
  <c r="O5111" i="1" s="1"/>
  <c r="N5110" i="1"/>
  <c r="O5110" i="1" s="1"/>
  <c r="N5109" i="1"/>
  <c r="O5109" i="1" s="1"/>
  <c r="N5108" i="1"/>
  <c r="O5108" i="1" s="1"/>
  <c r="N5107" i="1"/>
  <c r="O5107" i="1" s="1"/>
  <c r="N5106" i="1"/>
  <c r="O5106" i="1" s="1"/>
  <c r="N5105" i="1"/>
  <c r="N5086" i="1"/>
  <c r="O5086" i="1" s="1"/>
  <c r="N5085" i="1"/>
  <c r="O5085" i="1" s="1"/>
  <c r="N5743" i="1"/>
  <c r="O5743" i="1" s="1"/>
  <c r="N5714" i="1"/>
  <c r="N5713" i="1"/>
  <c r="O5713" i="1" s="1"/>
  <c r="N5102" i="1"/>
  <c r="O5102" i="1" s="1"/>
  <c r="N5101" i="1"/>
  <c r="O5101" i="1" s="1"/>
  <c r="N5100" i="1"/>
  <c r="O5100" i="1" s="1"/>
  <c r="N5099" i="1"/>
  <c r="O5099" i="1" s="1"/>
  <c r="N5098" i="1"/>
  <c r="O5098" i="1" s="1"/>
  <c r="N5097" i="1"/>
  <c r="O5097" i="1" s="1"/>
  <c r="N5096" i="1"/>
  <c r="O5096" i="1" s="1"/>
  <c r="N5095" i="1"/>
  <c r="O5095" i="1" s="1"/>
  <c r="N5094" i="1"/>
  <c r="O5094" i="1" s="1"/>
  <c r="N5093" i="1"/>
  <c r="O5093" i="1" s="1"/>
  <c r="N5092" i="1"/>
  <c r="O5092" i="1" s="1"/>
  <c r="N5091" i="1"/>
  <c r="O5091" i="1" s="1"/>
  <c r="N5090" i="1"/>
  <c r="O5090" i="1" s="1"/>
  <c r="N5824" i="1"/>
  <c r="O5824" i="1" s="1"/>
  <c r="N5823" i="1"/>
  <c r="O5823" i="1" s="1"/>
  <c r="N5842" i="1"/>
  <c r="O5842" i="1" s="1"/>
  <c r="O5843" i="1"/>
  <c r="O5714" i="1"/>
  <c r="O5666" i="1"/>
  <c r="O5656" i="1"/>
  <c r="O5611" i="1"/>
  <c r="O5330" i="1"/>
  <c r="O5314" i="1"/>
  <c r="O5306" i="1"/>
  <c r="O5278" i="1"/>
  <c r="O5277" i="1"/>
  <c r="O5250" i="1"/>
  <c r="O5221" i="1"/>
  <c r="O5205" i="1"/>
  <c r="O5199" i="1"/>
  <c r="O5189" i="1"/>
  <c r="O5185" i="1"/>
  <c r="O5145" i="1"/>
  <c r="O5141" i="1"/>
  <c r="O5105" i="1"/>
  <c r="O3167" i="1"/>
  <c r="O2945" i="1"/>
  <c r="O2481" i="1"/>
  <c r="O2479" i="1"/>
  <c r="O2476" i="1"/>
  <c r="O2475" i="1"/>
  <c r="O2470" i="1"/>
  <c r="O2461" i="1"/>
  <c r="O2417" i="1"/>
  <c r="O2416" i="1"/>
  <c r="O2386" i="1"/>
  <c r="O2183" i="1"/>
  <c r="O2147" i="1"/>
  <c r="O1948" i="1"/>
  <c r="O1947" i="1"/>
  <c r="O1944" i="1"/>
  <c r="O1943" i="1"/>
  <c r="O1942" i="1"/>
  <c r="O1941" i="1"/>
  <c r="O1940" i="1"/>
  <c r="O1938" i="1"/>
  <c r="O1937" i="1"/>
  <c r="O1936" i="1"/>
  <c r="O1935" i="1"/>
  <c r="O1934" i="1"/>
  <c r="O1891" i="1"/>
  <c r="O1890" i="1"/>
  <c r="O1872" i="1"/>
  <c r="O1853" i="1"/>
  <c r="O1654" i="1"/>
  <c r="O1637" i="1"/>
  <c r="O1636" i="1"/>
  <c r="O1634" i="1"/>
  <c r="O1605" i="1"/>
  <c r="O1597" i="1"/>
  <c r="O1596" i="1"/>
  <c r="O1577" i="1"/>
  <c r="O1483" i="1"/>
  <c r="O1356" i="1"/>
  <c r="O1353" i="1"/>
  <c r="O1057" i="1"/>
  <c r="O1052" i="1"/>
  <c r="O1051" i="1"/>
  <c r="O1019" i="1"/>
  <c r="O947" i="1"/>
  <c r="O757" i="1"/>
  <c r="O628" i="1"/>
  <c r="O607" i="1"/>
  <c r="O606" i="1"/>
  <c r="O601" i="1"/>
  <c r="O580" i="1"/>
  <c r="O579" i="1"/>
  <c r="O578" i="1"/>
  <c r="O577" i="1"/>
  <c r="O553" i="1"/>
  <c r="O534" i="1"/>
  <c r="N5840" i="1"/>
  <c r="O5840" i="1" s="1"/>
  <c r="N5839" i="1"/>
  <c r="O5839" i="1" s="1"/>
  <c r="N5837" i="1"/>
  <c r="O5837" i="1" s="1"/>
  <c r="N5836" i="1"/>
  <c r="O5836" i="1" s="1"/>
  <c r="N5834" i="1"/>
  <c r="O5834" i="1" s="1"/>
  <c r="N5833" i="1"/>
  <c r="O5833" i="1" s="1"/>
  <c r="N5832" i="1"/>
  <c r="O5832" i="1" s="1"/>
  <c r="N5831" i="1"/>
  <c r="O5831" i="1" s="1"/>
  <c r="N5830" i="1"/>
  <c r="O5830" i="1" s="1"/>
  <c r="N5828" i="1"/>
  <c r="O5828" i="1" s="1"/>
  <c r="N5827" i="1"/>
  <c r="O5827" i="1" s="1"/>
  <c r="N5826" i="1"/>
  <c r="O5826" i="1" s="1"/>
  <c r="N5821" i="1"/>
  <c r="O5821" i="1" s="1"/>
  <c r="N5820" i="1"/>
  <c r="O5820" i="1" s="1"/>
  <c r="N5819" i="1"/>
  <c r="O5819" i="1" s="1"/>
  <c r="N5818" i="1"/>
  <c r="O5818" i="1" s="1"/>
  <c r="O5817" i="1"/>
  <c r="N5817" i="1"/>
  <c r="O5816" i="1"/>
  <c r="N5816" i="1"/>
  <c r="O5815" i="1"/>
  <c r="N5815" i="1"/>
  <c r="N5812" i="1"/>
  <c r="O5812" i="1" s="1"/>
  <c r="N5810" i="1"/>
  <c r="O5810" i="1" s="1"/>
  <c r="N5808" i="1"/>
  <c r="O5808" i="1" s="1"/>
  <c r="N5807" i="1"/>
  <c r="O5807" i="1" s="1"/>
  <c r="N5806" i="1"/>
  <c r="O5806" i="1" s="1"/>
  <c r="N5805" i="1"/>
  <c r="O5805" i="1" s="1"/>
  <c r="N5804" i="1"/>
  <c r="O5804" i="1" s="1"/>
  <c r="N5803" i="1"/>
  <c r="O5803" i="1" s="1"/>
  <c r="N5802" i="1"/>
  <c r="O5802" i="1" s="1"/>
  <c r="N5801" i="1"/>
  <c r="O5801" i="1" s="1"/>
  <c r="N5800" i="1"/>
  <c r="O5800" i="1" s="1"/>
  <c r="N5799" i="1"/>
  <c r="O5799" i="1" s="1"/>
  <c r="N5797" i="1"/>
  <c r="O5797" i="1" s="1"/>
  <c r="N5795" i="1"/>
  <c r="O5795" i="1" s="1"/>
  <c r="N5794" i="1"/>
  <c r="O5794" i="1" s="1"/>
  <c r="N5792" i="1"/>
  <c r="O5792" i="1" s="1"/>
  <c r="N5791" i="1"/>
  <c r="O5791" i="1" s="1"/>
  <c r="N5790" i="1"/>
  <c r="O5790" i="1" s="1"/>
  <c r="N5789" i="1"/>
  <c r="O5789" i="1" s="1"/>
  <c r="N5785" i="1"/>
  <c r="O5785" i="1" s="1"/>
  <c r="N5784" i="1"/>
  <c r="O5784" i="1" s="1"/>
  <c r="N5783" i="1"/>
  <c r="O5783" i="1" s="1"/>
  <c r="N5782" i="1"/>
  <c r="O5782" i="1" s="1"/>
  <c r="N5781" i="1"/>
  <c r="O5781" i="1" s="1"/>
  <c r="N5780" i="1"/>
  <c r="O5780" i="1" s="1"/>
  <c r="N5779" i="1"/>
  <c r="O5779" i="1" s="1"/>
  <c r="N5778" i="1"/>
  <c r="O5778" i="1" s="1"/>
  <c r="N5777" i="1"/>
  <c r="O5777" i="1" s="1"/>
  <c r="N5776" i="1"/>
  <c r="O5776" i="1" s="1"/>
  <c r="N5775" i="1"/>
  <c r="O5775" i="1" s="1"/>
  <c r="N5774" i="1"/>
  <c r="O5774" i="1" s="1"/>
  <c r="N5773" i="1"/>
  <c r="O5773" i="1" s="1"/>
  <c r="N5772" i="1"/>
  <c r="O5772" i="1" s="1"/>
  <c r="N5769" i="1"/>
  <c r="O5769" i="1" s="1"/>
  <c r="N5768" i="1"/>
  <c r="O5768" i="1" s="1"/>
  <c r="N5767" i="1"/>
  <c r="O5767" i="1" s="1"/>
  <c r="O5765" i="1"/>
  <c r="N5765" i="1"/>
  <c r="O5763" i="1"/>
  <c r="N5763" i="1"/>
  <c r="N5762" i="1"/>
  <c r="O5762" i="1" s="1"/>
  <c r="N5761" i="1"/>
  <c r="O5761" i="1" s="1"/>
  <c r="N5760" i="1"/>
  <c r="O5760" i="1" s="1"/>
  <c r="O5759" i="1"/>
  <c r="N5759" i="1"/>
  <c r="O5758" i="1"/>
  <c r="N5758" i="1"/>
  <c r="N5757" i="1"/>
  <c r="O5757" i="1" s="1"/>
  <c r="N5755" i="1"/>
  <c r="O5755" i="1" s="1"/>
  <c r="N5753" i="1"/>
  <c r="O5753" i="1" s="1"/>
  <c r="N5752" i="1"/>
  <c r="O5752" i="1" s="1"/>
  <c r="N5750" i="1"/>
  <c r="O5750" i="1" s="1"/>
  <c r="N5749" i="1"/>
  <c r="O5749" i="1" s="1"/>
  <c r="N5748" i="1"/>
  <c r="O5748" i="1" s="1"/>
  <c r="N5747" i="1"/>
  <c r="O5747" i="1" s="1"/>
  <c r="N5746" i="1"/>
  <c r="O5746" i="1" s="1"/>
  <c r="N5745" i="1"/>
  <c r="O5745" i="1" s="1"/>
  <c r="N5744" i="1"/>
  <c r="O5744" i="1" s="1"/>
  <c r="N5742" i="1"/>
  <c r="O5742" i="1" s="1"/>
  <c r="N5741" i="1"/>
  <c r="O5741" i="1" s="1"/>
  <c r="N5739" i="1"/>
  <c r="O5739" i="1" s="1"/>
  <c r="N5737" i="1"/>
  <c r="O5737" i="1" s="1"/>
  <c r="N5736" i="1"/>
  <c r="O5736" i="1" s="1"/>
  <c r="N5735" i="1"/>
  <c r="O5735" i="1" s="1"/>
  <c r="N5734" i="1"/>
  <c r="O5734" i="1" s="1"/>
  <c r="N5733" i="1"/>
  <c r="O5733" i="1" s="1"/>
  <c r="N5732" i="1"/>
  <c r="O5732" i="1" s="1"/>
  <c r="N5730" i="1"/>
  <c r="O5730" i="1" s="1"/>
  <c r="N5729" i="1"/>
  <c r="O5729" i="1" s="1"/>
  <c r="N5728" i="1"/>
  <c r="O5728" i="1" s="1"/>
  <c r="N5727" i="1"/>
  <c r="O5727" i="1" s="1"/>
  <c r="N5726" i="1"/>
  <c r="O5726" i="1" s="1"/>
  <c r="N5725" i="1"/>
  <c r="O5725" i="1" s="1"/>
  <c r="N5724" i="1"/>
  <c r="O5724" i="1" s="1"/>
  <c r="N5722" i="1"/>
  <c r="O5722" i="1" s="1"/>
  <c r="N5721" i="1"/>
  <c r="O5721" i="1" s="1"/>
  <c r="N5719" i="1"/>
  <c r="O5719" i="1" s="1"/>
  <c r="N5718" i="1"/>
  <c r="O5718" i="1" s="1"/>
  <c r="N5717" i="1"/>
  <c r="O5717" i="1" s="1"/>
  <c r="N5716" i="1"/>
  <c r="O5716" i="1" s="1"/>
  <c r="O5715" i="1"/>
  <c r="N5715" i="1"/>
  <c r="N5712" i="1"/>
  <c r="O5712" i="1" s="1"/>
  <c r="N5710" i="1"/>
  <c r="O5710" i="1" s="1"/>
  <c r="N5708" i="1"/>
  <c r="O5708" i="1" s="1"/>
  <c r="N5707" i="1"/>
  <c r="O5707" i="1" s="1"/>
  <c r="N5706" i="1"/>
  <c r="O5706" i="1" s="1"/>
  <c r="N5705" i="1"/>
  <c r="O5705" i="1" s="1"/>
  <c r="N5704" i="1"/>
  <c r="O5704" i="1" s="1"/>
  <c r="N5703" i="1"/>
  <c r="O5703" i="1" s="1"/>
  <c r="N5702" i="1"/>
  <c r="O5702" i="1" s="1"/>
  <c r="N5701" i="1"/>
  <c r="O5701" i="1" s="1"/>
  <c r="N5700" i="1"/>
  <c r="O5700" i="1" s="1"/>
  <c r="N5699" i="1"/>
  <c r="O5699" i="1" s="1"/>
  <c r="N5698" i="1"/>
  <c r="O5698" i="1" s="1"/>
  <c r="N5697" i="1"/>
  <c r="O5697" i="1" s="1"/>
  <c r="N5696" i="1"/>
  <c r="O5696" i="1" s="1"/>
  <c r="N5695" i="1"/>
  <c r="O5695" i="1" s="1"/>
  <c r="N5694" i="1"/>
  <c r="O5694" i="1" s="1"/>
  <c r="N5693" i="1"/>
  <c r="O5693" i="1" s="1"/>
  <c r="N5692" i="1"/>
  <c r="O5692" i="1" s="1"/>
  <c r="N5691" i="1"/>
  <c r="O5691" i="1" s="1"/>
  <c r="N5689" i="1"/>
  <c r="O5689" i="1" s="1"/>
  <c r="N5688" i="1"/>
  <c r="O5688" i="1" s="1"/>
  <c r="N5686" i="1"/>
  <c r="O5686" i="1" s="1"/>
  <c r="N5685" i="1"/>
  <c r="O5685" i="1" s="1"/>
  <c r="N5683" i="1"/>
  <c r="O5683" i="1" s="1"/>
  <c r="N5682" i="1"/>
  <c r="O5682" i="1" s="1"/>
  <c r="N5681" i="1"/>
  <c r="O5681" i="1" s="1"/>
  <c r="N5680" i="1"/>
  <c r="O5680" i="1" s="1"/>
  <c r="N5679" i="1"/>
  <c r="O5679" i="1" s="1"/>
  <c r="N5678" i="1"/>
  <c r="O5678" i="1" s="1"/>
  <c r="N5677" i="1"/>
  <c r="O5677" i="1" s="1"/>
  <c r="N5676" i="1"/>
  <c r="O5676" i="1" s="1"/>
  <c r="N5674" i="1"/>
  <c r="O5674" i="1" s="1"/>
  <c r="N5673" i="1"/>
  <c r="O5673" i="1" s="1"/>
  <c r="N5672" i="1"/>
  <c r="O5672" i="1" s="1"/>
  <c r="O5671" i="1"/>
  <c r="N5671" i="1"/>
  <c r="N5669" i="1"/>
  <c r="O5669" i="1" s="1"/>
  <c r="N5668" i="1"/>
  <c r="O5668" i="1" s="1"/>
  <c r="N5667" i="1"/>
  <c r="O5667" i="1" s="1"/>
  <c r="N5665" i="1"/>
  <c r="O5665" i="1" s="1"/>
  <c r="N5664" i="1"/>
  <c r="O5664" i="1" s="1"/>
  <c r="N5663" i="1"/>
  <c r="O5663" i="1" s="1"/>
  <c r="N5662" i="1"/>
  <c r="O5662" i="1" s="1"/>
  <c r="N5661" i="1"/>
  <c r="O5661" i="1" s="1"/>
  <c r="N5660" i="1"/>
  <c r="O5660" i="1" s="1"/>
  <c r="N5659" i="1"/>
  <c r="O5659" i="1" s="1"/>
  <c r="N5658" i="1"/>
  <c r="O5658" i="1" s="1"/>
  <c r="N5657" i="1"/>
  <c r="O5657" i="1" s="1"/>
  <c r="N5655" i="1"/>
  <c r="O5655" i="1" s="1"/>
  <c r="N5654" i="1"/>
  <c r="O5654" i="1" s="1"/>
  <c r="N5653" i="1"/>
  <c r="O5653" i="1" s="1"/>
  <c r="N5651" i="1"/>
  <c r="O5651" i="1" s="1"/>
  <c r="N5649" i="1"/>
  <c r="O5649" i="1" s="1"/>
  <c r="N5648" i="1"/>
  <c r="O5648" i="1" s="1"/>
  <c r="N5647" i="1"/>
  <c r="O5647" i="1" s="1"/>
  <c r="N5646" i="1"/>
  <c r="O5646" i="1" s="1"/>
  <c r="N5645" i="1"/>
  <c r="O5645" i="1" s="1"/>
  <c r="N5644" i="1"/>
  <c r="O5644" i="1" s="1"/>
  <c r="N5642" i="1"/>
  <c r="O5642" i="1" s="1"/>
  <c r="N5641" i="1"/>
  <c r="O5641" i="1" s="1"/>
  <c r="N5639" i="1"/>
  <c r="O5639" i="1" s="1"/>
  <c r="N5638" i="1"/>
  <c r="O5638" i="1" s="1"/>
  <c r="N5637" i="1"/>
  <c r="O5637" i="1" s="1"/>
  <c r="N5636" i="1"/>
  <c r="O5636" i="1" s="1"/>
  <c r="N5635" i="1"/>
  <c r="O5635" i="1" s="1"/>
  <c r="N5634" i="1"/>
  <c r="O5634" i="1" s="1"/>
  <c r="N5633" i="1"/>
  <c r="O5633" i="1" s="1"/>
  <c r="N5632" i="1"/>
  <c r="O5632" i="1" s="1"/>
  <c r="N5630" i="1"/>
  <c r="O5630" i="1" s="1"/>
  <c r="N5629" i="1"/>
  <c r="O5629" i="1" s="1"/>
  <c r="N5628" i="1"/>
  <c r="O5628" i="1" s="1"/>
  <c r="N5627" i="1"/>
  <c r="O5627" i="1" s="1"/>
  <c r="N5626" i="1"/>
  <c r="O5626" i="1" s="1"/>
  <c r="N5625" i="1"/>
  <c r="O5625" i="1" s="1"/>
  <c r="N5624" i="1"/>
  <c r="O5624" i="1" s="1"/>
  <c r="N5623" i="1"/>
  <c r="O5623" i="1" s="1"/>
  <c r="N5622" i="1"/>
  <c r="O5622" i="1" s="1"/>
  <c r="N5620" i="1"/>
  <c r="O5620" i="1" s="1"/>
  <c r="N5619" i="1"/>
  <c r="O5619" i="1" s="1"/>
  <c r="N5618" i="1"/>
  <c r="O5618" i="1" s="1"/>
  <c r="N5617" i="1"/>
  <c r="O5617" i="1" s="1"/>
  <c r="N5616" i="1"/>
  <c r="O5616" i="1" s="1"/>
  <c r="N5615" i="1"/>
  <c r="O5615" i="1" s="1"/>
  <c r="N5614" i="1"/>
  <c r="O5614" i="1" s="1"/>
  <c r="N5613" i="1"/>
  <c r="O5613" i="1" s="1"/>
  <c r="O5609" i="1"/>
  <c r="N5609" i="1"/>
  <c r="N5607" i="1"/>
  <c r="O5607" i="1" s="1"/>
  <c r="N5606" i="1"/>
  <c r="O5606" i="1" s="1"/>
  <c r="N5605" i="1"/>
  <c r="O5605" i="1" s="1"/>
  <c r="O5604" i="1"/>
  <c r="N5604" i="1"/>
  <c r="O5603" i="1"/>
  <c r="N5603" i="1"/>
  <c r="N5601" i="1"/>
  <c r="O5601" i="1" s="1"/>
  <c r="N5600" i="1"/>
  <c r="O5600" i="1" s="1"/>
  <c r="N5599" i="1"/>
  <c r="O5599" i="1" s="1"/>
  <c r="N5597" i="1"/>
  <c r="O5597" i="1" s="1"/>
  <c r="N5596" i="1"/>
  <c r="O5596" i="1" s="1"/>
  <c r="N5593" i="1"/>
  <c r="O5593" i="1" s="1"/>
  <c r="N5592" i="1"/>
  <c r="O5592" i="1" s="1"/>
  <c r="N5591" i="1"/>
  <c r="O5591" i="1" s="1"/>
  <c r="N5590" i="1"/>
  <c r="O5590" i="1" s="1"/>
  <c r="N5589" i="1"/>
  <c r="O5589" i="1" s="1"/>
  <c r="O5588" i="1"/>
  <c r="N5588" i="1"/>
  <c r="O5587" i="1"/>
  <c r="N5587" i="1"/>
  <c r="N5586" i="1"/>
  <c r="O5586" i="1" s="1"/>
  <c r="N5585" i="1"/>
  <c r="O5585" i="1" s="1"/>
  <c r="N5582" i="1"/>
  <c r="O5582" i="1" s="1"/>
  <c r="N5581" i="1"/>
  <c r="O5581" i="1" s="1"/>
  <c r="N5580" i="1"/>
  <c r="O5580" i="1" s="1"/>
  <c r="N5579" i="1"/>
  <c r="O5579" i="1" s="1"/>
  <c r="N5578" i="1"/>
  <c r="O5578" i="1" s="1"/>
  <c r="N5577" i="1"/>
  <c r="O5577" i="1" s="1"/>
  <c r="N5576" i="1"/>
  <c r="O5576" i="1" s="1"/>
  <c r="N5575" i="1"/>
  <c r="O5575" i="1" s="1"/>
  <c r="N5573" i="1"/>
  <c r="O5573" i="1" s="1"/>
  <c r="N5572" i="1"/>
  <c r="O5572" i="1" s="1"/>
  <c r="N5571" i="1"/>
  <c r="O5571" i="1" s="1"/>
  <c r="N5570" i="1"/>
  <c r="O5570" i="1" s="1"/>
  <c r="N5569" i="1"/>
  <c r="O5569" i="1" s="1"/>
  <c r="N5568" i="1"/>
  <c r="O5568" i="1" s="1"/>
  <c r="N5567" i="1"/>
  <c r="O5567" i="1" s="1"/>
  <c r="N5566" i="1"/>
  <c r="O5566" i="1" s="1"/>
  <c r="N5565" i="1"/>
  <c r="O5565" i="1" s="1"/>
  <c r="N5564" i="1"/>
  <c r="O5564" i="1" s="1"/>
  <c r="N5563" i="1"/>
  <c r="O5563" i="1" s="1"/>
  <c r="N5562" i="1"/>
  <c r="O5562" i="1" s="1"/>
  <c r="N5561" i="1"/>
  <c r="O5561" i="1" s="1"/>
  <c r="N5560" i="1"/>
  <c r="O5560" i="1" s="1"/>
  <c r="N5559" i="1"/>
  <c r="O5559" i="1" s="1"/>
  <c r="N5558" i="1"/>
  <c r="O5558" i="1" s="1"/>
  <c r="N5557" i="1"/>
  <c r="O5557" i="1" s="1"/>
  <c r="N5556" i="1"/>
  <c r="O5556" i="1" s="1"/>
  <c r="N5555" i="1"/>
  <c r="O5555" i="1" s="1"/>
  <c r="N5554" i="1"/>
  <c r="O5554" i="1" s="1"/>
  <c r="N5553" i="1"/>
  <c r="O5553" i="1" s="1"/>
  <c r="N5552" i="1"/>
  <c r="O5552" i="1" s="1"/>
  <c r="N5551" i="1"/>
  <c r="O5551" i="1" s="1"/>
  <c r="N5550" i="1"/>
  <c r="O5550" i="1" s="1"/>
  <c r="N5549" i="1"/>
  <c r="O5549" i="1" s="1"/>
  <c r="N5548" i="1"/>
  <c r="O5548" i="1" s="1"/>
  <c r="N5547" i="1"/>
  <c r="O5547" i="1" s="1"/>
  <c r="N5546" i="1"/>
  <c r="O5546" i="1" s="1"/>
  <c r="N5545" i="1"/>
  <c r="O5545" i="1" s="1"/>
  <c r="N5544" i="1"/>
  <c r="O5544" i="1" s="1"/>
  <c r="N5543" i="1"/>
  <c r="O5543" i="1" s="1"/>
  <c r="N5542" i="1"/>
  <c r="O5542" i="1" s="1"/>
  <c r="N5541" i="1"/>
  <c r="O5541" i="1" s="1"/>
  <c r="N5540" i="1"/>
  <c r="O5540" i="1" s="1"/>
  <c r="N5539" i="1"/>
  <c r="O5539" i="1" s="1"/>
  <c r="N5538" i="1"/>
  <c r="O5538" i="1" s="1"/>
  <c r="N5537" i="1"/>
  <c r="O5537" i="1" s="1"/>
  <c r="N5536" i="1"/>
  <c r="O5536" i="1" s="1"/>
  <c r="N5535" i="1"/>
  <c r="O5535" i="1" s="1"/>
  <c r="N5534" i="1"/>
  <c r="O5534" i="1" s="1"/>
  <c r="N5533" i="1"/>
  <c r="O5533" i="1" s="1"/>
  <c r="N5532" i="1"/>
  <c r="O5532" i="1" s="1"/>
  <c r="N5531" i="1"/>
  <c r="O5531" i="1" s="1"/>
  <c r="N5530" i="1"/>
  <c r="O5530" i="1" s="1"/>
  <c r="N5529" i="1"/>
  <c r="O5529" i="1" s="1"/>
  <c r="N5528" i="1"/>
  <c r="O5528" i="1" s="1"/>
  <c r="N5527" i="1"/>
  <c r="O5527" i="1" s="1"/>
  <c r="N5526" i="1"/>
  <c r="O5526" i="1" s="1"/>
  <c r="N5525" i="1"/>
  <c r="O5525" i="1" s="1"/>
  <c r="N5524" i="1"/>
  <c r="O5524" i="1" s="1"/>
  <c r="N5523" i="1"/>
  <c r="O5523" i="1" s="1"/>
  <c r="N5522" i="1"/>
  <c r="O5522" i="1" s="1"/>
  <c r="N5521" i="1"/>
  <c r="O5521" i="1" s="1"/>
  <c r="N5520" i="1"/>
  <c r="O5520" i="1" s="1"/>
  <c r="N5519" i="1"/>
  <c r="O5519" i="1" s="1"/>
  <c r="N5518" i="1"/>
  <c r="O5518" i="1" s="1"/>
  <c r="N5517" i="1"/>
  <c r="O5517" i="1" s="1"/>
  <c r="N5516" i="1"/>
  <c r="O5516" i="1" s="1"/>
  <c r="N5515" i="1"/>
  <c r="O5515" i="1" s="1"/>
  <c r="N5514" i="1"/>
  <c r="O5514" i="1" s="1"/>
  <c r="N5513" i="1"/>
  <c r="O5513" i="1" s="1"/>
  <c r="N5512" i="1"/>
  <c r="O5512" i="1" s="1"/>
  <c r="N5511" i="1"/>
  <c r="O5511" i="1" s="1"/>
  <c r="N5510" i="1"/>
  <c r="O5510" i="1" s="1"/>
  <c r="N5509" i="1"/>
  <c r="O5509" i="1" s="1"/>
  <c r="N5508" i="1"/>
  <c r="O5508" i="1" s="1"/>
  <c r="N5507" i="1"/>
  <c r="O5507" i="1" s="1"/>
  <c r="N5506" i="1"/>
  <c r="O5506" i="1" s="1"/>
  <c r="N5505" i="1"/>
  <c r="O5505" i="1" s="1"/>
  <c r="N5504" i="1"/>
  <c r="O5504" i="1" s="1"/>
  <c r="N5503" i="1"/>
  <c r="O5503" i="1" s="1"/>
  <c r="N5502" i="1"/>
  <c r="O5502" i="1" s="1"/>
  <c r="N5501" i="1"/>
  <c r="O5501" i="1" s="1"/>
  <c r="N5500" i="1"/>
  <c r="O5500" i="1" s="1"/>
  <c r="N5499" i="1"/>
  <c r="O5499" i="1" s="1"/>
  <c r="N5498" i="1"/>
  <c r="O5498" i="1" s="1"/>
  <c r="N5497" i="1"/>
  <c r="O5497" i="1" s="1"/>
  <c r="N5496" i="1"/>
  <c r="O5496" i="1" s="1"/>
  <c r="N5495" i="1"/>
  <c r="O5495" i="1" s="1"/>
  <c r="N5494" i="1"/>
  <c r="O5494" i="1" s="1"/>
  <c r="N5493" i="1"/>
  <c r="O5493" i="1" s="1"/>
  <c r="N5492" i="1"/>
  <c r="O5492" i="1" s="1"/>
  <c r="N5491" i="1"/>
  <c r="O5491" i="1" s="1"/>
  <c r="N5490" i="1"/>
  <c r="O5490" i="1" s="1"/>
  <c r="N5489" i="1"/>
  <c r="O5489" i="1" s="1"/>
  <c r="N5488" i="1"/>
  <c r="O5488" i="1" s="1"/>
  <c r="N5487" i="1"/>
  <c r="O5487" i="1" s="1"/>
  <c r="N5486" i="1"/>
  <c r="O5486" i="1" s="1"/>
  <c r="N5485" i="1"/>
  <c r="O5485" i="1" s="1"/>
  <c r="N5484" i="1"/>
  <c r="O5484" i="1" s="1"/>
  <c r="N5483" i="1"/>
  <c r="O5483" i="1" s="1"/>
  <c r="N5482" i="1"/>
  <c r="O5482" i="1" s="1"/>
  <c r="N5481" i="1"/>
  <c r="O5481" i="1" s="1"/>
  <c r="N5480" i="1"/>
  <c r="O5480" i="1" s="1"/>
  <c r="N5479" i="1"/>
  <c r="O5479" i="1" s="1"/>
  <c r="N5478" i="1"/>
  <c r="O5478" i="1" s="1"/>
  <c r="N5477" i="1"/>
  <c r="O5477" i="1" s="1"/>
  <c r="N5476" i="1"/>
  <c r="O5476" i="1" s="1"/>
  <c r="N5475" i="1"/>
  <c r="O5475" i="1" s="1"/>
  <c r="N5474" i="1"/>
  <c r="O5474" i="1" s="1"/>
  <c r="N5473" i="1"/>
  <c r="O5473" i="1" s="1"/>
  <c r="N5472" i="1"/>
  <c r="O5472" i="1" s="1"/>
  <c r="N5471" i="1"/>
  <c r="O5471" i="1" s="1"/>
  <c r="N5470" i="1"/>
  <c r="O5470" i="1" s="1"/>
  <c r="N5469" i="1"/>
  <c r="O5469" i="1" s="1"/>
  <c r="N5468" i="1"/>
  <c r="O5468" i="1" s="1"/>
  <c r="N5467" i="1"/>
  <c r="O5467" i="1" s="1"/>
  <c r="O5466" i="1"/>
  <c r="N5466" i="1"/>
  <c r="N5465" i="1"/>
  <c r="O5465" i="1" s="1"/>
  <c r="N5464" i="1"/>
  <c r="O5464" i="1" s="1"/>
  <c r="N5463" i="1"/>
  <c r="O5463" i="1" s="1"/>
  <c r="N5462" i="1"/>
  <c r="O5462" i="1" s="1"/>
  <c r="N5461" i="1"/>
  <c r="O5461" i="1" s="1"/>
  <c r="O5459" i="1"/>
  <c r="N5459" i="1"/>
  <c r="N5458" i="1"/>
  <c r="O5458" i="1" s="1"/>
  <c r="N5457" i="1"/>
  <c r="O5457" i="1" s="1"/>
  <c r="N5455" i="1"/>
  <c r="O5455" i="1" s="1"/>
  <c r="N5454" i="1"/>
  <c r="O5454" i="1" s="1"/>
  <c r="N5453" i="1"/>
  <c r="O5453" i="1" s="1"/>
  <c r="N5452" i="1"/>
  <c r="O5452" i="1" s="1"/>
  <c r="N5451" i="1"/>
  <c r="O5451" i="1" s="1"/>
  <c r="N5450" i="1"/>
  <c r="O5450" i="1" s="1"/>
  <c r="N5449" i="1"/>
  <c r="O5449" i="1" s="1"/>
  <c r="N5448" i="1"/>
  <c r="O5448" i="1" s="1"/>
  <c r="N5447" i="1"/>
  <c r="O5447" i="1" s="1"/>
  <c r="N5446" i="1"/>
  <c r="O5446" i="1" s="1"/>
  <c r="N5445" i="1"/>
  <c r="O5445" i="1" s="1"/>
  <c r="N5444" i="1"/>
  <c r="O5444" i="1" s="1"/>
  <c r="N5443" i="1"/>
  <c r="O5443" i="1" s="1"/>
  <c r="N5442" i="1"/>
  <c r="O5442" i="1" s="1"/>
  <c r="N5441" i="1"/>
  <c r="O5441" i="1" s="1"/>
  <c r="N5440" i="1"/>
  <c r="O5440" i="1" s="1"/>
  <c r="O5438" i="1"/>
  <c r="N5438" i="1"/>
  <c r="O5437" i="1"/>
  <c r="N5437" i="1"/>
  <c r="N5436" i="1"/>
  <c r="O5436" i="1" s="1"/>
  <c r="N5435" i="1"/>
  <c r="O5435" i="1" s="1"/>
  <c r="N5434" i="1"/>
  <c r="O5434" i="1" s="1"/>
  <c r="N5433" i="1"/>
  <c r="O5433" i="1" s="1"/>
  <c r="N5432" i="1"/>
  <c r="O5432" i="1" s="1"/>
  <c r="N5431" i="1"/>
  <c r="O5431" i="1" s="1"/>
  <c r="N5429" i="1"/>
  <c r="O5429" i="1" s="1"/>
  <c r="N5355" i="1"/>
  <c r="O5355" i="1" s="1"/>
  <c r="N5354" i="1"/>
  <c r="O5354" i="1" s="1"/>
  <c r="N5353" i="1"/>
  <c r="O5353" i="1" s="1"/>
  <c r="N5352" i="1"/>
  <c r="O5352" i="1" s="1"/>
  <c r="N5351" i="1"/>
  <c r="O5351" i="1" s="1"/>
  <c r="N5350" i="1"/>
  <c r="O5350" i="1" s="1"/>
  <c r="N5232" i="1"/>
  <c r="O5232" i="1" s="1"/>
  <c r="N5087" i="1"/>
  <c r="O5087" i="1" s="1"/>
  <c r="N5082" i="1"/>
  <c r="O5082" i="1" s="1"/>
  <c r="N5081" i="1"/>
  <c r="O5081" i="1" s="1"/>
  <c r="N5077" i="1"/>
  <c r="O5077" i="1" s="1"/>
  <c r="N5075" i="1"/>
  <c r="O5075" i="1" s="1"/>
  <c r="N5073" i="1"/>
  <c r="O5073" i="1" s="1"/>
  <c r="N5072" i="1"/>
  <c r="O5072" i="1" s="1"/>
  <c r="N5071" i="1"/>
  <c r="O5071" i="1" s="1"/>
  <c r="N5070" i="1"/>
  <c r="O5070" i="1" s="1"/>
  <c r="N5069" i="1"/>
  <c r="O5069" i="1" s="1"/>
  <c r="N5068" i="1"/>
  <c r="O5068" i="1" s="1"/>
  <c r="N5065" i="1"/>
  <c r="O5065" i="1" s="1"/>
  <c r="N5063" i="1"/>
  <c r="O5063" i="1" s="1"/>
  <c r="N5062" i="1"/>
  <c r="O5062" i="1" s="1"/>
  <c r="N5061" i="1"/>
  <c r="O5061" i="1" s="1"/>
  <c r="N5060" i="1"/>
  <c r="O5060" i="1" s="1"/>
  <c r="N5059" i="1"/>
  <c r="O5059" i="1" s="1"/>
  <c r="N5057" i="1"/>
  <c r="O5057" i="1" s="1"/>
  <c r="N5055" i="1"/>
  <c r="O5055" i="1" s="1"/>
  <c r="N5054" i="1"/>
  <c r="O5054" i="1" s="1"/>
  <c r="N5053" i="1"/>
  <c r="O5053" i="1" s="1"/>
  <c r="N5052" i="1"/>
  <c r="O5052" i="1" s="1"/>
  <c r="N5051" i="1"/>
  <c r="O5051" i="1" s="1"/>
  <c r="N5050" i="1"/>
  <c r="O5050" i="1" s="1"/>
  <c r="N5049" i="1"/>
  <c r="O5049" i="1" s="1"/>
  <c r="N5046" i="1"/>
  <c r="O5046" i="1" s="1"/>
  <c r="N5045" i="1"/>
  <c r="O5045" i="1" s="1"/>
  <c r="N5044" i="1"/>
  <c r="O5044" i="1" s="1"/>
  <c r="N5043" i="1"/>
  <c r="O5043" i="1" s="1"/>
  <c r="N5042" i="1"/>
  <c r="O5042" i="1" s="1"/>
  <c r="N5041" i="1"/>
  <c r="O5041" i="1" s="1"/>
  <c r="N5040" i="1"/>
  <c r="O5040" i="1" s="1"/>
  <c r="N5039" i="1"/>
  <c r="O5039" i="1" s="1"/>
  <c r="N5038" i="1"/>
  <c r="O5038" i="1" s="1"/>
  <c r="N5037" i="1"/>
  <c r="O5037" i="1" s="1"/>
  <c r="N5036" i="1"/>
  <c r="O5036" i="1" s="1"/>
  <c r="N5035" i="1"/>
  <c r="O5035" i="1" s="1"/>
  <c r="N5031" i="1"/>
  <c r="O5031" i="1" s="1"/>
  <c r="N5030" i="1"/>
  <c r="O5030" i="1" s="1"/>
  <c r="N5029" i="1"/>
  <c r="O5029" i="1" s="1"/>
  <c r="N5028" i="1"/>
  <c r="O5028" i="1" s="1"/>
  <c r="N5027" i="1"/>
  <c r="O5027" i="1" s="1"/>
  <c r="N5026" i="1"/>
  <c r="O5026" i="1" s="1"/>
  <c r="N5025" i="1"/>
  <c r="O5025" i="1" s="1"/>
  <c r="N5024" i="1"/>
  <c r="O5024" i="1" s="1"/>
  <c r="N5023" i="1"/>
  <c r="O5023" i="1" s="1"/>
  <c r="N5022" i="1"/>
  <c r="O5022" i="1" s="1"/>
  <c r="N5021" i="1"/>
  <c r="O5021" i="1" s="1"/>
  <c r="N5019" i="1"/>
  <c r="O5019" i="1" s="1"/>
  <c r="N5018" i="1"/>
  <c r="O5018" i="1" s="1"/>
  <c r="N5017" i="1"/>
  <c r="O5017" i="1" s="1"/>
  <c r="N5016" i="1"/>
  <c r="O5016" i="1" s="1"/>
  <c r="N5015" i="1"/>
  <c r="O5015" i="1" s="1"/>
  <c r="N5014" i="1"/>
  <c r="O5014" i="1" s="1"/>
  <c r="N5013" i="1"/>
  <c r="O5013" i="1" s="1"/>
  <c r="N5012" i="1"/>
  <c r="O5012" i="1" s="1"/>
  <c r="N5011" i="1"/>
  <c r="O5011" i="1" s="1"/>
  <c r="N5010" i="1"/>
  <c r="O5010" i="1" s="1"/>
  <c r="N5009" i="1"/>
  <c r="O5009" i="1" s="1"/>
  <c r="N5008" i="1"/>
  <c r="O5008" i="1" s="1"/>
  <c r="N5006" i="1"/>
  <c r="O5006" i="1" s="1"/>
  <c r="N5005" i="1"/>
  <c r="O5005" i="1" s="1"/>
  <c r="N5004" i="1"/>
  <c r="O5004" i="1" s="1"/>
  <c r="N5002" i="1"/>
  <c r="O5002" i="1" s="1"/>
  <c r="N5000" i="1"/>
  <c r="O5000" i="1" s="1"/>
  <c r="N4999" i="1"/>
  <c r="O4999" i="1" s="1"/>
  <c r="N4998" i="1"/>
  <c r="O4998" i="1" s="1"/>
  <c r="N4997" i="1"/>
  <c r="O4997" i="1" s="1"/>
  <c r="N4996" i="1"/>
  <c r="O4996" i="1" s="1"/>
  <c r="N4995" i="1"/>
  <c r="O4995" i="1" s="1"/>
  <c r="N4994" i="1"/>
  <c r="O4994" i="1" s="1"/>
  <c r="N4993" i="1"/>
  <c r="O4993" i="1" s="1"/>
  <c r="N4992" i="1"/>
  <c r="O4992" i="1" s="1"/>
  <c r="N4991" i="1"/>
  <c r="O4991" i="1" s="1"/>
  <c r="N4990" i="1"/>
  <c r="O4990" i="1" s="1"/>
  <c r="N4989" i="1"/>
  <c r="O4989" i="1" s="1"/>
  <c r="N4988" i="1"/>
  <c r="O4988" i="1" s="1"/>
  <c r="N4987" i="1"/>
  <c r="O4987" i="1" s="1"/>
  <c r="N4986" i="1"/>
  <c r="O4986" i="1" s="1"/>
  <c r="N4985" i="1"/>
  <c r="O4985" i="1" s="1"/>
  <c r="N4984" i="1"/>
  <c r="O4984" i="1" s="1"/>
  <c r="N4983" i="1"/>
  <c r="O4983" i="1" s="1"/>
  <c r="N4982" i="1"/>
  <c r="O4982" i="1" s="1"/>
  <c r="N4980" i="1"/>
  <c r="O4980" i="1" s="1"/>
  <c r="N4979" i="1"/>
  <c r="O4979" i="1" s="1"/>
  <c r="N4978" i="1"/>
  <c r="O4978" i="1" s="1"/>
  <c r="O4976" i="1"/>
  <c r="N4976" i="1"/>
  <c r="N4974" i="1"/>
  <c r="O4974" i="1" s="1"/>
  <c r="N4973" i="1"/>
  <c r="O4973" i="1" s="1"/>
  <c r="N4972" i="1"/>
  <c r="O4972" i="1" s="1"/>
  <c r="N4971" i="1"/>
  <c r="O4971" i="1" s="1"/>
  <c r="N4970" i="1"/>
  <c r="O4970" i="1" s="1"/>
  <c r="N4969" i="1"/>
  <c r="O4969" i="1" s="1"/>
  <c r="N4968" i="1"/>
  <c r="O4968" i="1" s="1"/>
  <c r="N4967" i="1"/>
  <c r="O4967" i="1" s="1"/>
  <c r="N4966" i="1"/>
  <c r="O4966" i="1" s="1"/>
  <c r="N4965" i="1"/>
  <c r="O4965" i="1" s="1"/>
  <c r="N4964" i="1"/>
  <c r="O4964" i="1" s="1"/>
  <c r="N4963" i="1"/>
  <c r="O4963" i="1" s="1"/>
  <c r="N4962" i="1"/>
  <c r="O4962" i="1" s="1"/>
  <c r="N4961" i="1"/>
  <c r="O4961" i="1" s="1"/>
  <c r="N4960" i="1"/>
  <c r="O4960" i="1" s="1"/>
  <c r="N4959" i="1"/>
  <c r="O4959" i="1" s="1"/>
  <c r="N4958" i="1"/>
  <c r="O4958" i="1" s="1"/>
  <c r="N4957" i="1"/>
  <c r="O4957" i="1" s="1"/>
  <c r="N4956" i="1"/>
  <c r="O4956" i="1" s="1"/>
  <c r="N4954" i="1"/>
  <c r="O4954" i="1" s="1"/>
  <c r="N4952" i="1"/>
  <c r="O4952" i="1" s="1"/>
  <c r="N4951" i="1"/>
  <c r="O4951" i="1" s="1"/>
  <c r="N4950" i="1"/>
  <c r="O4950" i="1" s="1"/>
  <c r="N4948" i="1"/>
  <c r="O4948" i="1" s="1"/>
  <c r="N4947" i="1"/>
  <c r="O4947" i="1" s="1"/>
  <c r="N4946" i="1"/>
  <c r="O4946" i="1" s="1"/>
  <c r="N4945" i="1"/>
  <c r="O4945" i="1" s="1"/>
  <c r="N4944" i="1"/>
  <c r="O4944" i="1" s="1"/>
  <c r="N4943" i="1"/>
  <c r="O4943" i="1" s="1"/>
  <c r="N4942" i="1"/>
  <c r="O4942" i="1" s="1"/>
  <c r="N4940" i="1"/>
  <c r="O4940" i="1" s="1"/>
  <c r="N4938" i="1"/>
  <c r="O4938" i="1" s="1"/>
  <c r="N4937" i="1"/>
  <c r="O4937" i="1" s="1"/>
  <c r="N4936" i="1"/>
  <c r="O4936" i="1" s="1"/>
  <c r="N4935" i="1"/>
  <c r="O4935" i="1" s="1"/>
  <c r="N4932" i="1"/>
  <c r="O4932" i="1" s="1"/>
  <c r="N4928" i="1"/>
  <c r="O4928" i="1" s="1"/>
  <c r="N4927" i="1"/>
  <c r="O4927" i="1" s="1"/>
  <c r="N4924" i="1"/>
  <c r="O4924" i="1" s="1"/>
  <c r="N4921" i="1"/>
  <c r="O4921" i="1" s="1"/>
  <c r="N4920" i="1"/>
  <c r="O4920" i="1" s="1"/>
  <c r="N4919" i="1"/>
  <c r="O4919" i="1" s="1"/>
  <c r="N4918" i="1"/>
  <c r="O4918" i="1" s="1"/>
  <c r="N4917" i="1"/>
  <c r="O4917" i="1" s="1"/>
  <c r="N4912" i="1"/>
  <c r="O4912" i="1" s="1"/>
  <c r="N4910" i="1"/>
  <c r="O4910" i="1" s="1"/>
  <c r="N4909" i="1"/>
  <c r="O4909" i="1" s="1"/>
  <c r="N4907" i="1"/>
  <c r="O4907" i="1" s="1"/>
  <c r="N4904" i="1"/>
  <c r="O4904" i="1" s="1"/>
  <c r="N4903" i="1"/>
  <c r="O4903" i="1" s="1"/>
  <c r="N4902" i="1"/>
  <c r="O4902" i="1" s="1"/>
  <c r="N4901" i="1"/>
  <c r="O4901" i="1" s="1"/>
  <c r="N4900" i="1"/>
  <c r="O4900" i="1" s="1"/>
  <c r="N4899" i="1"/>
  <c r="O4899" i="1" s="1"/>
  <c r="N4898" i="1"/>
  <c r="O4898" i="1" s="1"/>
  <c r="N4897" i="1"/>
  <c r="O4897" i="1" s="1"/>
  <c r="N4896" i="1"/>
  <c r="O4896" i="1" s="1"/>
  <c r="N4894" i="1"/>
  <c r="O4894" i="1" s="1"/>
  <c r="N4893" i="1"/>
  <c r="O4893" i="1" s="1"/>
  <c r="N4892" i="1"/>
  <c r="O4892" i="1" s="1"/>
  <c r="N4891" i="1"/>
  <c r="O4891" i="1" s="1"/>
  <c r="N4890" i="1"/>
  <c r="O4890" i="1" s="1"/>
  <c r="N4889" i="1"/>
  <c r="O4889" i="1" s="1"/>
  <c r="N4888" i="1"/>
  <c r="O4888" i="1" s="1"/>
  <c r="N4887" i="1"/>
  <c r="O4887" i="1" s="1"/>
  <c r="N4886" i="1"/>
  <c r="O4886" i="1" s="1"/>
  <c r="N4885" i="1"/>
  <c r="O4885" i="1" s="1"/>
  <c r="N4884" i="1"/>
  <c r="O4884" i="1" s="1"/>
  <c r="N4883" i="1"/>
  <c r="O4883" i="1" s="1"/>
  <c r="N4882" i="1"/>
  <c r="O4882" i="1" s="1"/>
  <c r="N4881" i="1"/>
  <c r="O4881" i="1" s="1"/>
  <c r="N4880" i="1"/>
  <c r="O4880" i="1" s="1"/>
  <c r="N4879" i="1"/>
  <c r="O4879" i="1" s="1"/>
  <c r="N4878" i="1"/>
  <c r="O4878" i="1" s="1"/>
  <c r="N4877" i="1"/>
  <c r="O4877" i="1" s="1"/>
  <c r="N4875" i="1"/>
  <c r="O4875" i="1" s="1"/>
  <c r="N4874" i="1"/>
  <c r="O4874" i="1" s="1"/>
  <c r="N4873" i="1"/>
  <c r="O4873" i="1" s="1"/>
  <c r="N4872" i="1"/>
  <c r="O4872" i="1" s="1"/>
  <c r="N4871" i="1"/>
  <c r="O4871" i="1" s="1"/>
  <c r="N4870" i="1"/>
  <c r="O4870" i="1" s="1"/>
  <c r="N4869" i="1"/>
  <c r="O4869" i="1" s="1"/>
  <c r="N4868" i="1"/>
  <c r="O4868" i="1" s="1"/>
  <c r="N4867" i="1"/>
  <c r="O4867" i="1" s="1"/>
  <c r="N4866" i="1"/>
  <c r="O4866" i="1" s="1"/>
  <c r="N4865" i="1"/>
  <c r="O4865" i="1" s="1"/>
  <c r="N4864" i="1"/>
  <c r="O4864" i="1" s="1"/>
  <c r="N4862" i="1"/>
  <c r="O4862" i="1" s="1"/>
  <c r="N4861" i="1"/>
  <c r="O4861" i="1" s="1"/>
  <c r="N4859" i="1"/>
  <c r="O4859" i="1" s="1"/>
  <c r="N4858" i="1"/>
  <c r="O4858" i="1" s="1"/>
  <c r="N4857" i="1"/>
  <c r="O4857" i="1" s="1"/>
  <c r="N4856" i="1"/>
  <c r="O4856" i="1" s="1"/>
  <c r="N4855" i="1"/>
  <c r="O4855" i="1" s="1"/>
  <c r="N4854" i="1"/>
  <c r="O4854" i="1" s="1"/>
  <c r="N4853" i="1"/>
  <c r="O4853" i="1" s="1"/>
  <c r="N4852" i="1"/>
  <c r="O4852" i="1" s="1"/>
  <c r="N4850" i="1"/>
  <c r="O4850" i="1" s="1"/>
  <c r="N4849" i="1"/>
  <c r="O4849" i="1" s="1"/>
  <c r="N4847" i="1"/>
  <c r="O4847" i="1" s="1"/>
  <c r="N4846" i="1"/>
  <c r="O4846" i="1" s="1"/>
  <c r="N4842" i="1"/>
  <c r="O4842" i="1" s="1"/>
  <c r="N4841" i="1"/>
  <c r="O4841" i="1" s="1"/>
  <c r="N4840" i="1"/>
  <c r="O4840" i="1" s="1"/>
  <c r="N4839" i="1"/>
  <c r="O4839" i="1" s="1"/>
  <c r="N4838" i="1"/>
  <c r="O4838" i="1" s="1"/>
  <c r="N4837" i="1"/>
  <c r="O4837" i="1" s="1"/>
  <c r="N4836" i="1"/>
  <c r="O4836" i="1" s="1"/>
  <c r="N4835" i="1"/>
  <c r="O4835" i="1" s="1"/>
  <c r="N4832" i="1"/>
  <c r="O4832" i="1" s="1"/>
  <c r="N4830" i="1"/>
  <c r="O4830" i="1" s="1"/>
  <c r="N4829" i="1"/>
  <c r="O4829" i="1" s="1"/>
  <c r="N4827" i="1"/>
  <c r="O4827" i="1" s="1"/>
  <c r="N4824" i="1"/>
  <c r="O4824" i="1" s="1"/>
  <c r="N4823" i="1"/>
  <c r="O4823" i="1" s="1"/>
  <c r="N4822" i="1"/>
  <c r="O4822" i="1" s="1"/>
  <c r="N4821" i="1"/>
  <c r="O4821" i="1" s="1"/>
  <c r="N4819" i="1"/>
  <c r="O4819" i="1" s="1"/>
  <c r="N4817" i="1"/>
  <c r="O4817" i="1" s="1"/>
  <c r="N4816" i="1"/>
  <c r="O4816" i="1" s="1"/>
  <c r="N4815" i="1"/>
  <c r="O4815" i="1" s="1"/>
  <c r="N4814" i="1"/>
  <c r="O4814" i="1" s="1"/>
  <c r="N4813" i="1"/>
  <c r="O4813" i="1" s="1"/>
  <c r="N4812" i="1"/>
  <c r="O4812" i="1" s="1"/>
  <c r="N4811" i="1"/>
  <c r="O4811" i="1" s="1"/>
  <c r="N4806" i="1"/>
  <c r="O4806" i="1" s="1"/>
  <c r="N4805" i="1"/>
  <c r="O4805" i="1" s="1"/>
  <c r="N4804" i="1"/>
  <c r="O4804" i="1" s="1"/>
  <c r="N4803" i="1"/>
  <c r="O4803" i="1" s="1"/>
  <c r="N4802" i="1"/>
  <c r="O4802" i="1" s="1"/>
  <c r="N4801" i="1"/>
  <c r="O4801" i="1" s="1"/>
  <c r="N4800" i="1"/>
  <c r="O4800" i="1" s="1"/>
  <c r="N4799" i="1"/>
  <c r="O4799" i="1" s="1"/>
  <c r="N4798" i="1"/>
  <c r="O4798" i="1" s="1"/>
  <c r="N4796" i="1"/>
  <c r="O4796" i="1" s="1"/>
  <c r="N4795" i="1"/>
  <c r="O4795" i="1" s="1"/>
  <c r="N4794" i="1"/>
  <c r="O4794" i="1" s="1"/>
  <c r="N4793" i="1"/>
  <c r="O4793" i="1" s="1"/>
  <c r="N4792" i="1"/>
  <c r="O4792" i="1" s="1"/>
  <c r="N4790" i="1"/>
  <c r="O4790" i="1" s="1"/>
  <c r="N4788" i="1"/>
  <c r="O4788" i="1" s="1"/>
  <c r="N4787" i="1"/>
  <c r="O4787" i="1" s="1"/>
  <c r="N4786" i="1"/>
  <c r="O4786" i="1" s="1"/>
  <c r="N4785" i="1"/>
  <c r="O4785" i="1" s="1"/>
  <c r="N4784" i="1"/>
  <c r="O4784" i="1" s="1"/>
  <c r="N4783" i="1"/>
  <c r="O4783" i="1" s="1"/>
  <c r="N4782" i="1"/>
  <c r="O4782" i="1" s="1"/>
  <c r="N4781" i="1"/>
  <c r="O4781" i="1" s="1"/>
  <c r="N4780" i="1"/>
  <c r="O4780" i="1" s="1"/>
  <c r="N4779" i="1"/>
  <c r="O4779" i="1" s="1"/>
  <c r="N4778" i="1"/>
  <c r="O4778" i="1" s="1"/>
  <c r="N4777" i="1"/>
  <c r="O4777" i="1" s="1"/>
  <c r="N4776" i="1"/>
  <c r="O4776" i="1" s="1"/>
  <c r="N4775" i="1"/>
  <c r="O4775" i="1" s="1"/>
  <c r="N4774" i="1"/>
  <c r="O4774" i="1" s="1"/>
  <c r="N4773" i="1"/>
  <c r="O4773" i="1" s="1"/>
  <c r="N4772" i="1"/>
  <c r="O4772" i="1" s="1"/>
  <c r="N4771" i="1"/>
  <c r="O4771" i="1" s="1"/>
  <c r="N4770" i="1"/>
  <c r="O4770" i="1" s="1"/>
  <c r="N4769" i="1"/>
  <c r="O4769" i="1" s="1"/>
  <c r="N4768" i="1"/>
  <c r="O4768" i="1" s="1"/>
  <c r="N4767" i="1"/>
  <c r="O4767" i="1" s="1"/>
  <c r="N4766" i="1"/>
  <c r="O4766" i="1" s="1"/>
  <c r="N4765" i="1"/>
  <c r="O4765" i="1" s="1"/>
  <c r="N4764" i="1"/>
  <c r="O4764" i="1" s="1"/>
  <c r="N4762" i="1"/>
  <c r="O4762" i="1" s="1"/>
  <c r="N4761" i="1"/>
  <c r="O4761" i="1" s="1"/>
  <c r="N4759" i="1"/>
  <c r="O4759" i="1" s="1"/>
  <c r="N4758" i="1"/>
  <c r="O4758" i="1" s="1"/>
  <c r="N4757" i="1"/>
  <c r="O4757" i="1" s="1"/>
  <c r="N4756" i="1"/>
  <c r="O4756" i="1" s="1"/>
  <c r="N4755" i="1"/>
  <c r="O4755" i="1" s="1"/>
  <c r="N4754" i="1"/>
  <c r="O4754" i="1" s="1"/>
  <c r="N4753" i="1"/>
  <c r="O4753" i="1" s="1"/>
  <c r="N4752" i="1"/>
  <c r="O4752" i="1" s="1"/>
  <c r="N4751" i="1"/>
  <c r="O4751" i="1" s="1"/>
  <c r="N4750" i="1"/>
  <c r="O4750" i="1" s="1"/>
  <c r="N4749" i="1"/>
  <c r="O4749" i="1" s="1"/>
  <c r="N4748" i="1"/>
  <c r="O4748" i="1" s="1"/>
  <c r="N4747" i="1"/>
  <c r="O4747" i="1" s="1"/>
  <c r="N4745" i="1"/>
  <c r="O4745" i="1" s="1"/>
  <c r="N4744" i="1"/>
  <c r="O4744" i="1" s="1"/>
  <c r="N4743" i="1"/>
  <c r="O4743" i="1" s="1"/>
  <c r="N4742" i="1"/>
  <c r="O4742" i="1" s="1"/>
  <c r="N4741" i="1"/>
  <c r="O4741" i="1" s="1"/>
  <c r="N4740" i="1"/>
  <c r="O4740" i="1" s="1"/>
  <c r="N4739" i="1"/>
  <c r="O4739" i="1" s="1"/>
  <c r="N4738" i="1"/>
  <c r="O4738" i="1" s="1"/>
  <c r="N4737" i="1"/>
  <c r="O4737" i="1" s="1"/>
  <c r="N4736" i="1"/>
  <c r="O4736" i="1" s="1"/>
  <c r="N4735" i="1"/>
  <c r="O4735" i="1" s="1"/>
  <c r="N4734" i="1"/>
  <c r="O4734" i="1" s="1"/>
  <c r="N4733" i="1"/>
  <c r="O4733" i="1" s="1"/>
  <c r="N4732" i="1"/>
  <c r="O4732" i="1" s="1"/>
  <c r="O4731" i="1"/>
  <c r="N4731" i="1"/>
  <c r="N4730" i="1"/>
  <c r="O4730" i="1" s="1"/>
  <c r="N4729" i="1"/>
  <c r="O4729" i="1" s="1"/>
  <c r="N4727" i="1"/>
  <c r="O4727" i="1" s="1"/>
  <c r="N4726" i="1"/>
  <c r="O4726" i="1" s="1"/>
  <c r="N4725" i="1"/>
  <c r="O4725" i="1" s="1"/>
  <c r="N4724" i="1"/>
  <c r="O4724" i="1" s="1"/>
  <c r="N4723" i="1"/>
  <c r="O4723" i="1" s="1"/>
  <c r="N4722" i="1"/>
  <c r="O4722" i="1" s="1"/>
  <c r="N4720" i="1"/>
  <c r="O4720" i="1" s="1"/>
  <c r="N4719" i="1"/>
  <c r="O4719" i="1" s="1"/>
  <c r="N4718" i="1"/>
  <c r="O4718" i="1" s="1"/>
  <c r="N4717" i="1"/>
  <c r="O4717" i="1" s="1"/>
  <c r="N4715" i="1"/>
  <c r="O4715" i="1" s="1"/>
  <c r="N4714" i="1"/>
  <c r="O4714" i="1" s="1"/>
  <c r="N4713" i="1"/>
  <c r="O4713" i="1" s="1"/>
  <c r="N4712" i="1"/>
  <c r="O4712" i="1" s="1"/>
  <c r="N4711" i="1"/>
  <c r="O4711" i="1" s="1"/>
  <c r="N4710" i="1"/>
  <c r="O4710" i="1" s="1"/>
  <c r="N4709" i="1"/>
  <c r="O4709" i="1" s="1"/>
  <c r="N4708" i="1"/>
  <c r="O4708" i="1" s="1"/>
  <c r="N4705" i="1"/>
  <c r="O4705" i="1" s="1"/>
  <c r="N4704" i="1"/>
  <c r="O4704" i="1" s="1"/>
  <c r="N4703" i="1"/>
  <c r="O4703" i="1" s="1"/>
  <c r="N4701" i="1"/>
  <c r="O4701" i="1" s="1"/>
  <c r="N4700" i="1"/>
  <c r="O4700" i="1" s="1"/>
  <c r="N4696" i="1"/>
  <c r="O4696" i="1" s="1"/>
  <c r="N4695" i="1"/>
  <c r="O4695" i="1" s="1"/>
  <c r="N4694" i="1"/>
  <c r="O4694" i="1" s="1"/>
  <c r="N4692" i="1"/>
  <c r="O4692" i="1" s="1"/>
  <c r="N4691" i="1"/>
  <c r="O4691" i="1" s="1"/>
  <c r="N4688" i="1"/>
  <c r="O4688" i="1" s="1"/>
  <c r="N4687" i="1"/>
  <c r="O4687" i="1" s="1"/>
  <c r="N4686" i="1"/>
  <c r="O4686" i="1" s="1"/>
  <c r="N4685" i="1"/>
  <c r="O4685" i="1" s="1"/>
  <c r="N4684" i="1"/>
  <c r="O4684" i="1" s="1"/>
  <c r="N4683" i="1"/>
  <c r="O4683" i="1" s="1"/>
  <c r="N4682" i="1"/>
  <c r="O4682" i="1" s="1"/>
  <c r="N4681" i="1"/>
  <c r="O4681" i="1" s="1"/>
  <c r="N4679" i="1"/>
  <c r="O4679" i="1" s="1"/>
  <c r="N4678" i="1"/>
  <c r="O4678" i="1" s="1"/>
  <c r="N4677" i="1"/>
  <c r="O4677" i="1" s="1"/>
  <c r="N4676" i="1"/>
  <c r="O4676" i="1" s="1"/>
  <c r="N4675" i="1"/>
  <c r="O4675" i="1" s="1"/>
  <c r="N4674" i="1"/>
  <c r="O4674" i="1" s="1"/>
  <c r="N4673" i="1"/>
  <c r="O4673" i="1" s="1"/>
  <c r="N4672" i="1"/>
  <c r="O4672" i="1" s="1"/>
  <c r="N4671" i="1"/>
  <c r="O4671" i="1" s="1"/>
  <c r="N4670" i="1"/>
  <c r="O4670" i="1" s="1"/>
  <c r="N4668" i="1"/>
  <c r="O4668" i="1" s="1"/>
  <c r="N4667" i="1"/>
  <c r="O4667" i="1" s="1"/>
  <c r="N4665" i="1"/>
  <c r="O4665" i="1" s="1"/>
  <c r="N4664" i="1"/>
  <c r="O4664" i="1" s="1"/>
  <c r="N4663" i="1"/>
  <c r="O4663" i="1" s="1"/>
  <c r="N4662" i="1"/>
  <c r="O4662" i="1" s="1"/>
  <c r="N4661" i="1"/>
  <c r="O4661" i="1" s="1"/>
  <c r="N4660" i="1"/>
  <c r="O4660" i="1" s="1"/>
  <c r="N4659" i="1"/>
  <c r="O4659" i="1" s="1"/>
  <c r="N4658" i="1"/>
  <c r="O4658" i="1" s="1"/>
  <c r="N4657" i="1"/>
  <c r="O4657" i="1" s="1"/>
  <c r="N4656" i="1"/>
  <c r="O4656" i="1" s="1"/>
  <c r="N4655" i="1"/>
  <c r="O4655" i="1" s="1"/>
  <c r="N4654" i="1"/>
  <c r="O4654" i="1" s="1"/>
  <c r="N4653" i="1"/>
  <c r="O4653" i="1" s="1"/>
  <c r="N4652" i="1"/>
  <c r="O4652" i="1" s="1"/>
  <c r="N4651" i="1"/>
  <c r="O4651" i="1" s="1"/>
  <c r="N4650" i="1"/>
  <c r="O4650" i="1" s="1"/>
  <c r="N4649" i="1"/>
  <c r="O4649" i="1" s="1"/>
  <c r="N4648" i="1"/>
  <c r="O4648" i="1" s="1"/>
  <c r="N4647" i="1"/>
  <c r="O4647" i="1" s="1"/>
  <c r="N4646" i="1"/>
  <c r="O4646" i="1" s="1"/>
  <c r="N4645" i="1"/>
  <c r="O4645" i="1" s="1"/>
  <c r="N4644" i="1"/>
  <c r="O4644" i="1" s="1"/>
  <c r="N4643" i="1"/>
  <c r="O4643" i="1" s="1"/>
  <c r="N4642" i="1"/>
  <c r="O4642" i="1" s="1"/>
  <c r="N4641" i="1"/>
  <c r="O4641" i="1" s="1"/>
  <c r="N4640" i="1"/>
  <c r="O4640" i="1" s="1"/>
  <c r="N4639" i="1"/>
  <c r="O4639" i="1" s="1"/>
  <c r="N4638" i="1"/>
  <c r="O4638" i="1" s="1"/>
  <c r="N4637" i="1"/>
  <c r="O4637" i="1" s="1"/>
  <c r="N4636" i="1"/>
  <c r="O4636" i="1" s="1"/>
  <c r="N4635" i="1"/>
  <c r="O4635" i="1" s="1"/>
  <c r="N4633" i="1"/>
  <c r="O4633" i="1" s="1"/>
  <c r="N4632" i="1"/>
  <c r="O4632" i="1" s="1"/>
  <c r="N4631" i="1"/>
  <c r="O4631" i="1" s="1"/>
  <c r="N4629" i="1"/>
  <c r="O4629" i="1" s="1"/>
  <c r="N4628" i="1"/>
  <c r="O4628" i="1" s="1"/>
  <c r="N4627" i="1"/>
  <c r="O4627" i="1" s="1"/>
  <c r="N4626" i="1"/>
  <c r="O4626" i="1" s="1"/>
  <c r="N4625" i="1"/>
  <c r="O4625" i="1" s="1"/>
  <c r="N4624" i="1"/>
  <c r="O4624" i="1" s="1"/>
  <c r="N4623" i="1"/>
  <c r="O4623" i="1" s="1"/>
  <c r="N4620" i="1"/>
  <c r="O4620" i="1" s="1"/>
  <c r="N4619" i="1"/>
  <c r="O4619" i="1" s="1"/>
  <c r="N4617" i="1"/>
  <c r="O4617" i="1" s="1"/>
  <c r="N4614" i="1"/>
  <c r="O4614" i="1" s="1"/>
  <c r="O4613" i="1"/>
  <c r="N4613" i="1"/>
  <c r="O4612" i="1"/>
  <c r="N4612" i="1"/>
  <c r="N4611" i="1"/>
  <c r="O4611" i="1" s="1"/>
  <c r="N4610" i="1"/>
  <c r="O4610" i="1" s="1"/>
  <c r="N4609" i="1"/>
  <c r="O4609" i="1" s="1"/>
  <c r="N4608" i="1"/>
  <c r="O4608" i="1" s="1"/>
  <c r="N4607" i="1"/>
  <c r="O4607" i="1" s="1"/>
  <c r="N4606" i="1"/>
  <c r="O4606" i="1" s="1"/>
  <c r="N4605" i="1"/>
  <c r="O4605" i="1" s="1"/>
  <c r="N4604" i="1"/>
  <c r="O4604" i="1" s="1"/>
  <c r="N4603" i="1"/>
  <c r="O4603" i="1" s="1"/>
  <c r="N4602" i="1"/>
  <c r="O4602" i="1" s="1"/>
  <c r="N4601" i="1"/>
  <c r="O4601" i="1" s="1"/>
  <c r="N4600" i="1"/>
  <c r="O4600" i="1" s="1"/>
  <c r="N4599" i="1"/>
  <c r="O4599" i="1" s="1"/>
  <c r="N4598" i="1"/>
  <c r="O4598" i="1" s="1"/>
  <c r="N4597" i="1"/>
  <c r="O4597" i="1" s="1"/>
  <c r="N4596" i="1"/>
  <c r="O4596" i="1" s="1"/>
  <c r="N4595" i="1"/>
  <c r="O4595" i="1" s="1"/>
  <c r="N4591" i="1"/>
  <c r="O4591" i="1" s="1"/>
  <c r="N4590" i="1"/>
  <c r="O4590" i="1" s="1"/>
  <c r="N4589" i="1"/>
  <c r="O4589" i="1" s="1"/>
  <c r="N4587" i="1"/>
  <c r="O4587" i="1" s="1"/>
  <c r="N4586" i="1"/>
  <c r="O4586" i="1" s="1"/>
  <c r="N4585" i="1"/>
  <c r="O4585" i="1" s="1"/>
  <c r="N4583" i="1"/>
  <c r="O4583" i="1" s="1"/>
  <c r="N4580" i="1"/>
  <c r="O4580" i="1" s="1"/>
  <c r="N4579" i="1"/>
  <c r="O4579" i="1" s="1"/>
  <c r="N4577" i="1"/>
  <c r="O4577" i="1" s="1"/>
  <c r="N4576" i="1"/>
  <c r="O4576" i="1" s="1"/>
  <c r="N4574" i="1"/>
  <c r="O4574" i="1" s="1"/>
  <c r="N4570" i="1"/>
  <c r="O4570" i="1" s="1"/>
  <c r="N4568" i="1"/>
  <c r="O4568" i="1" s="1"/>
  <c r="N4566" i="1"/>
  <c r="O4566" i="1" s="1"/>
  <c r="N4565" i="1"/>
  <c r="O4565" i="1" s="1"/>
  <c r="N4564" i="1"/>
  <c r="O4564" i="1" s="1"/>
  <c r="N4563" i="1"/>
  <c r="O4563" i="1" s="1"/>
  <c r="N4562" i="1"/>
  <c r="O4562" i="1" s="1"/>
  <c r="N4561" i="1"/>
  <c r="O4561" i="1" s="1"/>
  <c r="N4560" i="1"/>
  <c r="O4560" i="1" s="1"/>
  <c r="N4559" i="1"/>
  <c r="O4559" i="1" s="1"/>
  <c r="N4557" i="1"/>
  <c r="O4557" i="1" s="1"/>
  <c r="N4556" i="1"/>
  <c r="O4556" i="1" s="1"/>
  <c r="N4555" i="1"/>
  <c r="O4555" i="1" s="1"/>
  <c r="N4554" i="1"/>
  <c r="O4554" i="1" s="1"/>
  <c r="N4553" i="1"/>
  <c r="O4553" i="1" s="1"/>
  <c r="N4551" i="1"/>
  <c r="O4551" i="1" s="1"/>
  <c r="N4550" i="1"/>
  <c r="O4550" i="1" s="1"/>
  <c r="N4549" i="1"/>
  <c r="O4549" i="1" s="1"/>
  <c r="N4548" i="1"/>
  <c r="O4548" i="1" s="1"/>
  <c r="N4547" i="1"/>
  <c r="O4547" i="1" s="1"/>
  <c r="N4546" i="1"/>
  <c r="O4546" i="1" s="1"/>
  <c r="N4545" i="1"/>
  <c r="O4545" i="1" s="1"/>
  <c r="N4544" i="1"/>
  <c r="O4544" i="1" s="1"/>
  <c r="N4543" i="1"/>
  <c r="O4543" i="1" s="1"/>
  <c r="N4540" i="1"/>
  <c r="O4540" i="1" s="1"/>
  <c r="N4539" i="1"/>
  <c r="O4539" i="1" s="1"/>
  <c r="N4538" i="1"/>
  <c r="O4538" i="1" s="1"/>
  <c r="N4537" i="1"/>
  <c r="O4537" i="1" s="1"/>
  <c r="N4536" i="1"/>
  <c r="O4536" i="1" s="1"/>
  <c r="N4535" i="1"/>
  <c r="O4535" i="1" s="1"/>
  <c r="N4534" i="1"/>
  <c r="O4534" i="1" s="1"/>
  <c r="N4533" i="1"/>
  <c r="O4533" i="1" s="1"/>
  <c r="N4531" i="1"/>
  <c r="O4531" i="1" s="1"/>
  <c r="N4529" i="1"/>
  <c r="O4529" i="1" s="1"/>
  <c r="N4528" i="1"/>
  <c r="O4528" i="1" s="1"/>
  <c r="N4527" i="1"/>
  <c r="O4527" i="1" s="1"/>
  <c r="N4526" i="1"/>
  <c r="O4526" i="1" s="1"/>
  <c r="N4525" i="1"/>
  <c r="O4525" i="1" s="1"/>
  <c r="N4524" i="1"/>
  <c r="O4524" i="1" s="1"/>
  <c r="N4523" i="1"/>
  <c r="O4523" i="1" s="1"/>
  <c r="N4522" i="1"/>
  <c r="O4522" i="1" s="1"/>
  <c r="N4521" i="1"/>
  <c r="O4521" i="1" s="1"/>
  <c r="N4520" i="1"/>
  <c r="O4520" i="1" s="1"/>
  <c r="N4519" i="1"/>
  <c r="O4519" i="1" s="1"/>
  <c r="N4518" i="1"/>
  <c r="O4518" i="1" s="1"/>
  <c r="N4517" i="1"/>
  <c r="O4517" i="1" s="1"/>
  <c r="N4516" i="1"/>
  <c r="O4516" i="1" s="1"/>
  <c r="N4515" i="1"/>
  <c r="O4515" i="1" s="1"/>
  <c r="N4514" i="1"/>
  <c r="O4514" i="1" s="1"/>
  <c r="N4513" i="1"/>
  <c r="O4513" i="1" s="1"/>
  <c r="N4512" i="1"/>
  <c r="O4512" i="1" s="1"/>
  <c r="N4511" i="1"/>
  <c r="O4511" i="1" s="1"/>
  <c r="N4510" i="1"/>
  <c r="O4510" i="1" s="1"/>
  <c r="N4509" i="1"/>
  <c r="O4509" i="1" s="1"/>
  <c r="N4508" i="1"/>
  <c r="O4508" i="1" s="1"/>
  <c r="N4507" i="1"/>
  <c r="O4507" i="1" s="1"/>
  <c r="N4506" i="1"/>
  <c r="O4506" i="1" s="1"/>
  <c r="N4505" i="1"/>
  <c r="O4505" i="1" s="1"/>
  <c r="N4504" i="1"/>
  <c r="O4504" i="1" s="1"/>
  <c r="N4503" i="1"/>
  <c r="O4503" i="1" s="1"/>
  <c r="O4502" i="1"/>
  <c r="N4502" i="1"/>
  <c r="N4501" i="1"/>
  <c r="O4501" i="1" s="1"/>
  <c r="N4500" i="1"/>
  <c r="O4500" i="1" s="1"/>
  <c r="N4499" i="1"/>
  <c r="O4499" i="1" s="1"/>
  <c r="N4498" i="1"/>
  <c r="O4498" i="1" s="1"/>
  <c r="N4497" i="1"/>
  <c r="O4497" i="1" s="1"/>
  <c r="N4496" i="1"/>
  <c r="O4496" i="1" s="1"/>
  <c r="N4495" i="1"/>
  <c r="O4495" i="1" s="1"/>
  <c r="N4494" i="1"/>
  <c r="O4494" i="1" s="1"/>
  <c r="N4493" i="1"/>
  <c r="O4493" i="1" s="1"/>
  <c r="N4492" i="1"/>
  <c r="O4492" i="1" s="1"/>
  <c r="N4491" i="1"/>
  <c r="O4491" i="1" s="1"/>
  <c r="N4490" i="1"/>
  <c r="O4490" i="1" s="1"/>
  <c r="N4488" i="1"/>
  <c r="O4488" i="1" s="1"/>
  <c r="N4487" i="1"/>
  <c r="O4487" i="1" s="1"/>
  <c r="N4486" i="1"/>
  <c r="O4486" i="1" s="1"/>
  <c r="N4485" i="1"/>
  <c r="O4485" i="1" s="1"/>
  <c r="N4484" i="1"/>
  <c r="O4484" i="1" s="1"/>
  <c r="N4483" i="1"/>
  <c r="O4483" i="1" s="1"/>
  <c r="N4482" i="1"/>
  <c r="O4482" i="1" s="1"/>
  <c r="N4481" i="1"/>
  <c r="O4481" i="1" s="1"/>
  <c r="N4480" i="1"/>
  <c r="O4480" i="1" s="1"/>
  <c r="N4479" i="1"/>
  <c r="O4479" i="1" s="1"/>
  <c r="N4478" i="1"/>
  <c r="O4478" i="1" s="1"/>
  <c r="N4477" i="1"/>
  <c r="O4477" i="1" s="1"/>
  <c r="N4476" i="1"/>
  <c r="O4476" i="1" s="1"/>
  <c r="N4475" i="1"/>
  <c r="O4475" i="1" s="1"/>
  <c r="N4474" i="1"/>
  <c r="O4474" i="1" s="1"/>
  <c r="N4473" i="1"/>
  <c r="O4473" i="1" s="1"/>
  <c r="N4472" i="1"/>
  <c r="O4472" i="1" s="1"/>
  <c r="N4471" i="1"/>
  <c r="O4471" i="1" s="1"/>
  <c r="N4470" i="1"/>
  <c r="O4470" i="1" s="1"/>
  <c r="N4469" i="1"/>
  <c r="O4469" i="1" s="1"/>
  <c r="N4468" i="1"/>
  <c r="O4468" i="1" s="1"/>
  <c r="N4467" i="1"/>
  <c r="O4467" i="1" s="1"/>
  <c r="N4466" i="1"/>
  <c r="O4466" i="1" s="1"/>
  <c r="N4465" i="1"/>
  <c r="O4465" i="1" s="1"/>
  <c r="N4464" i="1"/>
  <c r="O4464" i="1" s="1"/>
  <c r="N4463" i="1"/>
  <c r="O4463" i="1" s="1"/>
  <c r="N4462" i="1"/>
  <c r="O4462" i="1" s="1"/>
  <c r="N4461" i="1"/>
  <c r="O4461" i="1" s="1"/>
  <c r="N4460" i="1"/>
  <c r="O4460" i="1" s="1"/>
  <c r="N4459" i="1"/>
  <c r="O4459" i="1" s="1"/>
  <c r="N4458" i="1"/>
  <c r="O4458" i="1" s="1"/>
  <c r="N4457" i="1"/>
  <c r="O4457" i="1" s="1"/>
  <c r="N4456" i="1"/>
  <c r="O4456" i="1" s="1"/>
  <c r="N4454" i="1"/>
  <c r="O4454" i="1" s="1"/>
  <c r="N4453" i="1"/>
  <c r="O4453" i="1" s="1"/>
  <c r="N4452" i="1"/>
  <c r="O4452" i="1" s="1"/>
  <c r="N4451" i="1"/>
  <c r="O4451" i="1" s="1"/>
  <c r="N4450" i="1"/>
  <c r="O4450" i="1" s="1"/>
  <c r="N4449" i="1"/>
  <c r="O4449" i="1" s="1"/>
  <c r="N4448" i="1"/>
  <c r="O4448" i="1" s="1"/>
  <c r="N4447" i="1"/>
  <c r="O4447" i="1" s="1"/>
  <c r="N4446" i="1"/>
  <c r="O4446" i="1" s="1"/>
  <c r="N4445" i="1"/>
  <c r="O4445" i="1" s="1"/>
  <c r="N4444" i="1"/>
  <c r="O4444" i="1" s="1"/>
  <c r="N4443" i="1"/>
  <c r="O4443" i="1" s="1"/>
  <c r="N4442" i="1"/>
  <c r="O4442" i="1" s="1"/>
  <c r="N4441" i="1"/>
  <c r="O4441" i="1" s="1"/>
  <c r="N4440" i="1"/>
  <c r="O4440" i="1" s="1"/>
  <c r="N4439" i="1"/>
  <c r="O4439" i="1" s="1"/>
  <c r="N4438" i="1"/>
  <c r="O4438" i="1" s="1"/>
  <c r="N4437" i="1"/>
  <c r="O4437" i="1" s="1"/>
  <c r="N4436" i="1"/>
  <c r="O4436" i="1" s="1"/>
  <c r="N4435" i="1"/>
  <c r="O4435" i="1" s="1"/>
  <c r="N4434" i="1"/>
  <c r="O4434" i="1" s="1"/>
  <c r="N4431" i="1"/>
  <c r="O4431" i="1" s="1"/>
  <c r="N4430" i="1"/>
  <c r="O4430" i="1" s="1"/>
  <c r="N4429" i="1"/>
  <c r="O4429" i="1" s="1"/>
  <c r="N4427" i="1"/>
  <c r="O4427" i="1" s="1"/>
  <c r="N4425" i="1"/>
  <c r="O4425" i="1" s="1"/>
  <c r="N4422" i="1"/>
  <c r="O4422" i="1" s="1"/>
  <c r="N4421" i="1"/>
  <c r="O4421" i="1" s="1"/>
  <c r="N4420" i="1"/>
  <c r="O4420" i="1" s="1"/>
  <c r="N4419" i="1"/>
  <c r="O4419" i="1" s="1"/>
  <c r="N4418" i="1"/>
  <c r="O4418" i="1" s="1"/>
  <c r="N4417" i="1"/>
  <c r="O4417" i="1" s="1"/>
  <c r="N4416" i="1"/>
  <c r="O4416" i="1" s="1"/>
  <c r="N4415" i="1"/>
  <c r="O4415" i="1" s="1"/>
  <c r="N4414" i="1"/>
  <c r="O4414" i="1" s="1"/>
  <c r="N4413" i="1"/>
  <c r="O4413" i="1" s="1"/>
  <c r="N4412" i="1"/>
  <c r="O4412" i="1" s="1"/>
  <c r="N4411" i="1"/>
  <c r="O4411" i="1" s="1"/>
  <c r="N4410" i="1"/>
  <c r="O4410" i="1" s="1"/>
  <c r="N4409" i="1"/>
  <c r="O4409" i="1" s="1"/>
  <c r="N4408" i="1"/>
  <c r="O4408" i="1" s="1"/>
  <c r="N4407" i="1"/>
  <c r="O4407" i="1" s="1"/>
  <c r="N4406" i="1"/>
  <c r="O4406" i="1" s="1"/>
  <c r="N4405" i="1"/>
  <c r="O4405" i="1" s="1"/>
  <c r="N4404" i="1"/>
  <c r="O4404" i="1" s="1"/>
  <c r="N4403" i="1"/>
  <c r="O4403" i="1" s="1"/>
  <c r="N4402" i="1"/>
  <c r="O4402" i="1" s="1"/>
  <c r="N4401" i="1"/>
  <c r="O4401" i="1" s="1"/>
  <c r="N4400" i="1"/>
  <c r="O4400" i="1" s="1"/>
  <c r="N4399" i="1"/>
  <c r="O4399" i="1" s="1"/>
  <c r="N4398" i="1"/>
  <c r="O4398" i="1" s="1"/>
  <c r="N4397" i="1"/>
  <c r="O4397" i="1" s="1"/>
  <c r="N4396" i="1"/>
  <c r="O4396" i="1" s="1"/>
  <c r="N4395" i="1"/>
  <c r="O4395" i="1" s="1"/>
  <c r="N4394" i="1"/>
  <c r="O4394" i="1" s="1"/>
  <c r="N4393" i="1"/>
  <c r="O4393" i="1" s="1"/>
  <c r="N4392" i="1"/>
  <c r="O4392" i="1" s="1"/>
  <c r="N4391" i="1"/>
  <c r="O4391" i="1" s="1"/>
  <c r="N4390" i="1"/>
  <c r="O4390" i="1" s="1"/>
  <c r="N4389" i="1"/>
  <c r="O4389" i="1" s="1"/>
  <c r="N4388" i="1"/>
  <c r="O4388" i="1" s="1"/>
  <c r="N4387" i="1"/>
  <c r="O4387" i="1" s="1"/>
  <c r="N4386" i="1"/>
  <c r="O4386" i="1" s="1"/>
  <c r="N4385" i="1"/>
  <c r="O4385" i="1" s="1"/>
  <c r="N4384" i="1"/>
  <c r="O4384" i="1" s="1"/>
  <c r="N4383" i="1"/>
  <c r="O4383" i="1" s="1"/>
  <c r="N4382" i="1"/>
  <c r="O4382" i="1" s="1"/>
  <c r="N4381" i="1"/>
  <c r="O4381" i="1" s="1"/>
  <c r="N4380" i="1"/>
  <c r="O4380" i="1" s="1"/>
  <c r="N4379" i="1"/>
  <c r="O4379" i="1" s="1"/>
  <c r="N4378" i="1"/>
  <c r="O4378" i="1" s="1"/>
  <c r="N4377" i="1"/>
  <c r="O4377" i="1" s="1"/>
  <c r="N4376" i="1"/>
  <c r="O4376" i="1" s="1"/>
  <c r="N4375" i="1"/>
  <c r="O4375" i="1" s="1"/>
  <c r="N4374" i="1"/>
  <c r="O4374" i="1" s="1"/>
  <c r="N4373" i="1"/>
  <c r="O4373" i="1" s="1"/>
  <c r="N4372" i="1"/>
  <c r="O4372" i="1" s="1"/>
  <c r="N4371" i="1"/>
  <c r="O4371" i="1" s="1"/>
  <c r="N4370" i="1"/>
  <c r="O4370" i="1" s="1"/>
  <c r="N4369" i="1"/>
  <c r="O4369" i="1" s="1"/>
  <c r="N4368" i="1"/>
  <c r="O4368" i="1" s="1"/>
  <c r="N4367" i="1"/>
  <c r="O4367" i="1" s="1"/>
  <c r="N4366" i="1"/>
  <c r="O4366" i="1" s="1"/>
  <c r="N4365" i="1"/>
  <c r="O4365" i="1" s="1"/>
  <c r="N4364" i="1"/>
  <c r="O4364" i="1" s="1"/>
  <c r="N4363" i="1"/>
  <c r="O4363" i="1" s="1"/>
  <c r="N4362" i="1"/>
  <c r="O4362" i="1" s="1"/>
  <c r="N4361" i="1"/>
  <c r="O4361" i="1" s="1"/>
  <c r="N4360" i="1"/>
  <c r="O4360" i="1" s="1"/>
  <c r="N4359" i="1"/>
  <c r="O4359" i="1" s="1"/>
  <c r="N4358" i="1"/>
  <c r="O4358" i="1" s="1"/>
  <c r="N4357" i="1"/>
  <c r="O4357" i="1" s="1"/>
  <c r="O4356" i="1"/>
  <c r="N4356" i="1"/>
  <c r="N4355" i="1"/>
  <c r="O4355" i="1" s="1"/>
  <c r="N4354" i="1"/>
  <c r="O4354" i="1" s="1"/>
  <c r="N4353" i="1"/>
  <c r="O4353" i="1" s="1"/>
  <c r="N4352" i="1"/>
  <c r="O4352" i="1" s="1"/>
  <c r="N4351" i="1"/>
  <c r="O4351" i="1" s="1"/>
  <c r="O4350" i="1"/>
  <c r="N4350" i="1"/>
  <c r="O4349" i="1"/>
  <c r="N4349" i="1"/>
  <c r="N4348" i="1"/>
  <c r="O4348" i="1" s="1"/>
  <c r="O4347" i="1"/>
  <c r="N4347" i="1"/>
  <c r="N4346" i="1"/>
  <c r="O4346" i="1" s="1"/>
  <c r="N4345" i="1"/>
  <c r="O4345" i="1" s="1"/>
  <c r="O4344" i="1"/>
  <c r="N4344" i="1"/>
  <c r="N4343" i="1"/>
  <c r="O4343" i="1" s="1"/>
  <c r="N4342" i="1"/>
  <c r="O4342" i="1" s="1"/>
  <c r="O4341" i="1"/>
  <c r="N4341" i="1"/>
  <c r="O4340" i="1"/>
  <c r="N4340" i="1"/>
  <c r="O4339" i="1"/>
  <c r="N4339" i="1"/>
  <c r="N4338" i="1"/>
  <c r="O4338" i="1" s="1"/>
  <c r="N4337" i="1"/>
  <c r="O4337" i="1" s="1"/>
  <c r="N4336" i="1"/>
  <c r="O4336" i="1" s="1"/>
  <c r="N4335" i="1"/>
  <c r="O4335" i="1" s="1"/>
  <c r="N4334" i="1"/>
  <c r="O4334" i="1" s="1"/>
  <c r="N4333" i="1"/>
  <c r="O4333" i="1" s="1"/>
  <c r="N4332" i="1"/>
  <c r="O4332" i="1" s="1"/>
  <c r="N4330" i="1"/>
  <c r="O4330" i="1" s="1"/>
  <c r="N4329" i="1"/>
  <c r="O4329" i="1" s="1"/>
  <c r="N4328" i="1"/>
  <c r="O4328" i="1" s="1"/>
  <c r="N4327" i="1"/>
  <c r="O4327" i="1" s="1"/>
  <c r="N4326" i="1"/>
  <c r="O4326" i="1" s="1"/>
  <c r="N4325" i="1"/>
  <c r="O4325" i="1" s="1"/>
  <c r="N4324" i="1"/>
  <c r="O4324" i="1" s="1"/>
  <c r="N4322" i="1"/>
  <c r="O4322" i="1" s="1"/>
  <c r="N4321" i="1"/>
  <c r="O4321" i="1" s="1"/>
  <c r="N4320" i="1"/>
  <c r="O4320" i="1" s="1"/>
  <c r="N4319" i="1"/>
  <c r="O4319" i="1" s="1"/>
  <c r="N4318" i="1"/>
  <c r="O4318" i="1" s="1"/>
  <c r="N4317" i="1"/>
  <c r="O4317" i="1" s="1"/>
  <c r="N4316" i="1"/>
  <c r="O4316" i="1" s="1"/>
  <c r="N4315" i="1"/>
  <c r="O4315" i="1" s="1"/>
  <c r="N4313" i="1"/>
  <c r="O4313" i="1" s="1"/>
  <c r="N4312" i="1"/>
  <c r="O4312" i="1" s="1"/>
  <c r="N4311" i="1"/>
  <c r="O4311" i="1" s="1"/>
  <c r="N4309" i="1"/>
  <c r="O4309" i="1" s="1"/>
  <c r="N4308" i="1"/>
  <c r="O4308" i="1" s="1"/>
  <c r="N4307" i="1"/>
  <c r="O4307" i="1" s="1"/>
  <c r="N4305" i="1"/>
  <c r="O4305" i="1" s="1"/>
  <c r="N4304" i="1"/>
  <c r="O4304" i="1" s="1"/>
  <c r="N4302" i="1"/>
  <c r="O4302" i="1" s="1"/>
  <c r="N4300" i="1"/>
  <c r="O4300" i="1" s="1"/>
  <c r="N4298" i="1"/>
  <c r="O4298" i="1" s="1"/>
  <c r="N4295" i="1"/>
  <c r="O4295" i="1" s="1"/>
  <c r="N4294" i="1"/>
  <c r="O4294" i="1" s="1"/>
  <c r="N4293" i="1"/>
  <c r="O4293" i="1" s="1"/>
  <c r="N4291" i="1"/>
  <c r="O4291" i="1" s="1"/>
  <c r="N4289" i="1"/>
  <c r="O4289" i="1" s="1"/>
  <c r="N4288" i="1"/>
  <c r="O4288" i="1" s="1"/>
  <c r="N4287" i="1"/>
  <c r="O4287" i="1" s="1"/>
  <c r="N4286" i="1"/>
  <c r="O4286" i="1" s="1"/>
  <c r="N4285" i="1"/>
  <c r="O4285" i="1" s="1"/>
  <c r="N4284" i="1"/>
  <c r="O4284" i="1" s="1"/>
  <c r="N4283" i="1"/>
  <c r="O4283" i="1" s="1"/>
  <c r="N4282" i="1"/>
  <c r="O4282" i="1" s="1"/>
  <c r="N4281" i="1"/>
  <c r="O4281" i="1" s="1"/>
  <c r="N4280" i="1"/>
  <c r="O4280" i="1" s="1"/>
  <c r="N4279" i="1"/>
  <c r="O4279" i="1" s="1"/>
  <c r="N4278" i="1"/>
  <c r="O4278" i="1" s="1"/>
  <c r="N4277" i="1"/>
  <c r="O4277" i="1" s="1"/>
  <c r="N4276" i="1"/>
  <c r="O4276" i="1" s="1"/>
  <c r="N4275" i="1"/>
  <c r="O4275" i="1" s="1"/>
  <c r="N4274" i="1"/>
  <c r="O4274" i="1" s="1"/>
  <c r="N4273" i="1"/>
  <c r="O4273" i="1" s="1"/>
  <c r="N4272" i="1"/>
  <c r="O4272" i="1" s="1"/>
  <c r="N4271" i="1"/>
  <c r="O4271" i="1" s="1"/>
  <c r="N4270" i="1"/>
  <c r="O4270" i="1" s="1"/>
  <c r="N4269" i="1"/>
  <c r="O4269" i="1" s="1"/>
  <c r="N4268" i="1"/>
  <c r="O4268" i="1" s="1"/>
  <c r="N4267" i="1"/>
  <c r="O4267" i="1" s="1"/>
  <c r="O4266" i="1"/>
  <c r="N4266" i="1"/>
  <c r="O4265" i="1"/>
  <c r="N4265" i="1"/>
  <c r="O4264" i="1"/>
  <c r="N4264" i="1"/>
  <c r="O4263" i="1"/>
  <c r="N4263" i="1"/>
  <c r="O4262" i="1"/>
  <c r="N4262" i="1"/>
  <c r="N4261" i="1"/>
  <c r="O4261" i="1" s="1"/>
  <c r="N4260" i="1"/>
  <c r="O4260" i="1" s="1"/>
  <c r="N4259" i="1"/>
  <c r="O4259" i="1" s="1"/>
  <c r="N4258" i="1"/>
  <c r="O4258" i="1" s="1"/>
  <c r="N4257" i="1"/>
  <c r="O4257" i="1" s="1"/>
  <c r="O4256" i="1"/>
  <c r="N4256" i="1"/>
  <c r="O4255" i="1"/>
  <c r="N4255" i="1"/>
  <c r="O4254" i="1"/>
  <c r="N4254" i="1"/>
  <c r="O4253" i="1"/>
  <c r="N4253" i="1"/>
  <c r="O4252" i="1"/>
  <c r="N4252" i="1"/>
  <c r="N4251" i="1"/>
  <c r="O4251" i="1" s="1"/>
  <c r="N4250" i="1"/>
  <c r="O4250" i="1" s="1"/>
  <c r="N4249" i="1"/>
  <c r="O4249" i="1" s="1"/>
  <c r="N4248" i="1"/>
  <c r="O4248" i="1" s="1"/>
  <c r="N4247" i="1"/>
  <c r="O4247" i="1" s="1"/>
  <c r="O4246" i="1"/>
  <c r="N4246" i="1"/>
  <c r="O4245" i="1"/>
  <c r="N4245" i="1"/>
  <c r="O4244" i="1"/>
  <c r="N4244" i="1"/>
  <c r="O4243" i="1"/>
  <c r="N4243" i="1"/>
  <c r="O4242" i="1"/>
  <c r="N4242" i="1"/>
  <c r="N4241" i="1"/>
  <c r="O4241" i="1" s="1"/>
  <c r="N4240" i="1"/>
  <c r="O4240" i="1" s="1"/>
  <c r="N4239" i="1"/>
  <c r="O4239" i="1" s="1"/>
  <c r="N4238" i="1"/>
  <c r="O4238" i="1" s="1"/>
  <c r="N4237" i="1"/>
  <c r="O4237" i="1" s="1"/>
  <c r="N4236" i="1"/>
  <c r="O4236" i="1" s="1"/>
  <c r="N4235" i="1"/>
  <c r="O4235" i="1" s="1"/>
  <c r="O4234" i="1"/>
  <c r="N4234" i="1"/>
  <c r="N4233" i="1"/>
  <c r="O4233" i="1" s="1"/>
  <c r="N4232" i="1"/>
  <c r="O4232" i="1" s="1"/>
  <c r="N4231" i="1"/>
  <c r="O4231" i="1" s="1"/>
  <c r="N4230" i="1"/>
  <c r="O4230" i="1" s="1"/>
  <c r="N4229" i="1"/>
  <c r="O4229" i="1" s="1"/>
  <c r="N4228" i="1"/>
  <c r="O4228" i="1" s="1"/>
  <c r="N4227" i="1"/>
  <c r="O4227" i="1" s="1"/>
  <c r="N4226" i="1"/>
  <c r="O4226" i="1" s="1"/>
  <c r="N4225" i="1"/>
  <c r="O4225" i="1" s="1"/>
  <c r="N4224" i="1"/>
  <c r="O4224" i="1" s="1"/>
  <c r="N4223" i="1"/>
  <c r="O4223" i="1" s="1"/>
  <c r="N4222" i="1"/>
  <c r="O4222" i="1" s="1"/>
  <c r="N4221" i="1"/>
  <c r="O4221" i="1" s="1"/>
  <c r="N4220" i="1"/>
  <c r="O4220" i="1" s="1"/>
  <c r="N4219" i="1"/>
  <c r="O4219" i="1" s="1"/>
  <c r="O4218" i="1"/>
  <c r="N4218" i="1"/>
  <c r="O4217" i="1"/>
  <c r="N4217" i="1"/>
  <c r="O4216" i="1"/>
  <c r="N4216" i="1"/>
  <c r="O4215" i="1"/>
  <c r="N4215" i="1"/>
  <c r="O4214" i="1"/>
  <c r="N4214" i="1"/>
  <c r="N4213" i="1"/>
  <c r="O4213" i="1" s="1"/>
  <c r="O4212" i="1"/>
  <c r="N4212" i="1"/>
  <c r="N4211" i="1"/>
  <c r="O4211" i="1" s="1"/>
  <c r="O4210" i="1"/>
  <c r="N4210" i="1"/>
  <c r="N4209" i="1"/>
  <c r="O4209" i="1" s="1"/>
  <c r="N4208" i="1"/>
  <c r="O4208" i="1" s="1"/>
  <c r="N4207" i="1"/>
  <c r="O4207" i="1" s="1"/>
  <c r="N4206" i="1"/>
  <c r="O4206" i="1" s="1"/>
  <c r="N4205" i="1"/>
  <c r="O4205" i="1" s="1"/>
  <c r="N4204" i="1"/>
  <c r="O4204" i="1" s="1"/>
  <c r="N4203" i="1"/>
  <c r="O4203" i="1" s="1"/>
  <c r="O4202" i="1"/>
  <c r="N4202" i="1"/>
  <c r="N4201" i="1"/>
  <c r="O4201" i="1" s="1"/>
  <c r="O4200" i="1"/>
  <c r="N4200" i="1"/>
  <c r="O4199" i="1"/>
  <c r="N4199" i="1"/>
  <c r="O4198" i="1"/>
  <c r="N4198" i="1"/>
  <c r="N4197" i="1"/>
  <c r="O4197" i="1" s="1"/>
  <c r="O4196" i="1"/>
  <c r="N4196" i="1"/>
  <c r="O4195" i="1"/>
  <c r="N4195" i="1"/>
  <c r="O4194" i="1"/>
  <c r="N4194" i="1"/>
  <c r="O4193" i="1"/>
  <c r="N4193" i="1"/>
  <c r="N4192" i="1"/>
  <c r="O4192" i="1" s="1"/>
  <c r="N4191" i="1"/>
  <c r="O4191" i="1" s="1"/>
  <c r="N4190" i="1"/>
  <c r="O4190" i="1" s="1"/>
  <c r="N4189" i="1"/>
  <c r="O4189" i="1" s="1"/>
  <c r="N4188" i="1"/>
  <c r="O4188" i="1" s="1"/>
  <c r="N4187" i="1"/>
  <c r="O4187" i="1" s="1"/>
  <c r="O4186" i="1"/>
  <c r="N4186" i="1"/>
  <c r="N4185" i="1"/>
  <c r="O4185" i="1" s="1"/>
  <c r="O4184" i="1"/>
  <c r="N4184" i="1"/>
  <c r="O4183" i="1"/>
  <c r="N4183" i="1"/>
  <c r="N4182" i="1"/>
  <c r="O4182" i="1" s="1"/>
  <c r="N4181" i="1"/>
  <c r="O4181" i="1" s="1"/>
  <c r="N4180" i="1"/>
  <c r="O4180" i="1" s="1"/>
  <c r="N4179" i="1"/>
  <c r="O4179" i="1" s="1"/>
  <c r="N4178" i="1"/>
  <c r="O4178" i="1" s="1"/>
  <c r="N4177" i="1"/>
  <c r="O4177" i="1" s="1"/>
  <c r="N4176" i="1"/>
  <c r="O4176" i="1" s="1"/>
  <c r="N4175" i="1"/>
  <c r="O4175" i="1" s="1"/>
  <c r="N4174" i="1"/>
  <c r="O4174" i="1" s="1"/>
  <c r="N4173" i="1"/>
  <c r="O4173" i="1" s="1"/>
  <c r="N4172" i="1"/>
  <c r="O4172" i="1" s="1"/>
  <c r="N4171" i="1"/>
  <c r="O4171" i="1" s="1"/>
  <c r="N4170" i="1"/>
  <c r="O4170" i="1" s="1"/>
  <c r="N4169" i="1"/>
  <c r="O4169" i="1" s="1"/>
  <c r="N4168" i="1"/>
  <c r="O4168" i="1" s="1"/>
  <c r="N4167" i="1"/>
  <c r="O4167" i="1" s="1"/>
  <c r="N4166" i="1"/>
  <c r="O4166" i="1" s="1"/>
  <c r="N4165" i="1"/>
  <c r="O4165" i="1" s="1"/>
  <c r="N4164" i="1"/>
  <c r="O4164" i="1" s="1"/>
  <c r="O4163" i="1"/>
  <c r="N4163" i="1"/>
  <c r="N4162" i="1"/>
  <c r="O4162" i="1" s="1"/>
  <c r="N4161" i="1"/>
  <c r="O4161" i="1" s="1"/>
  <c r="N4160" i="1"/>
  <c r="O4160" i="1" s="1"/>
  <c r="N4159" i="1"/>
  <c r="O4159" i="1" s="1"/>
  <c r="N4158" i="1"/>
  <c r="O4158" i="1" s="1"/>
  <c r="N4157" i="1"/>
  <c r="O4157" i="1" s="1"/>
  <c r="N4156" i="1"/>
  <c r="O4156" i="1" s="1"/>
  <c r="N4155" i="1"/>
  <c r="O4155" i="1" s="1"/>
  <c r="N4154" i="1"/>
  <c r="O4154" i="1" s="1"/>
  <c r="N4153" i="1"/>
  <c r="O4153" i="1" s="1"/>
  <c r="N4152" i="1"/>
  <c r="O4152" i="1" s="1"/>
  <c r="N4151" i="1"/>
  <c r="O4151" i="1" s="1"/>
  <c r="N4150" i="1"/>
  <c r="O4150" i="1" s="1"/>
  <c r="N4149" i="1"/>
  <c r="O4149" i="1" s="1"/>
  <c r="N4148" i="1"/>
  <c r="O4148" i="1" s="1"/>
  <c r="N4147" i="1"/>
  <c r="O4147" i="1" s="1"/>
  <c r="N4146" i="1"/>
  <c r="O4146" i="1" s="1"/>
  <c r="N4145" i="1"/>
  <c r="O4145" i="1" s="1"/>
  <c r="N4144" i="1"/>
  <c r="O4144" i="1" s="1"/>
  <c r="N4143" i="1"/>
  <c r="O4143" i="1" s="1"/>
  <c r="N4142" i="1"/>
  <c r="O4142" i="1" s="1"/>
  <c r="N4141" i="1"/>
  <c r="O4141" i="1" s="1"/>
  <c r="N4140" i="1"/>
  <c r="O4140" i="1" s="1"/>
  <c r="N4139" i="1"/>
  <c r="O4139" i="1" s="1"/>
  <c r="N4138" i="1"/>
  <c r="O4138" i="1" s="1"/>
  <c r="N4137" i="1"/>
  <c r="O4137" i="1" s="1"/>
  <c r="N4136" i="1"/>
  <c r="O4136" i="1" s="1"/>
  <c r="O4135" i="1"/>
  <c r="N4135" i="1"/>
  <c r="N4134" i="1"/>
  <c r="O4134" i="1" s="1"/>
  <c r="N4133" i="1"/>
  <c r="O4133" i="1" s="1"/>
  <c r="O4132" i="1"/>
  <c r="N4132" i="1"/>
  <c r="O4131" i="1"/>
  <c r="N4131" i="1"/>
  <c r="O4130" i="1"/>
  <c r="N4130" i="1"/>
  <c r="N4129" i="1"/>
  <c r="O4129" i="1" s="1"/>
  <c r="O4128" i="1"/>
  <c r="N4128" i="1"/>
  <c r="N4127" i="1"/>
  <c r="O4127" i="1" s="1"/>
  <c r="N4126" i="1"/>
  <c r="O4126" i="1" s="1"/>
  <c r="O4125" i="1"/>
  <c r="N4125" i="1"/>
  <c r="N4124" i="1"/>
  <c r="O4124" i="1" s="1"/>
  <c r="N4123" i="1"/>
  <c r="O4123" i="1" s="1"/>
  <c r="N4122" i="1"/>
  <c r="O4122" i="1" s="1"/>
  <c r="N4121" i="1"/>
  <c r="O4121" i="1" s="1"/>
  <c r="N4120" i="1"/>
  <c r="O4120" i="1" s="1"/>
  <c r="O4119" i="1"/>
  <c r="N4119" i="1"/>
  <c r="O4118" i="1"/>
  <c r="N4118" i="1"/>
  <c r="N4117" i="1"/>
  <c r="O4117" i="1" s="1"/>
  <c r="N4116" i="1"/>
  <c r="O4116" i="1" s="1"/>
  <c r="N4115" i="1"/>
  <c r="O4115" i="1" s="1"/>
  <c r="N4114" i="1"/>
  <c r="O4114" i="1" s="1"/>
  <c r="N4113" i="1"/>
  <c r="O4113" i="1" s="1"/>
  <c r="N4112" i="1"/>
  <c r="O4112" i="1" s="1"/>
  <c r="N4111" i="1"/>
  <c r="O4111" i="1" s="1"/>
  <c r="N4110" i="1"/>
  <c r="O4110" i="1" s="1"/>
  <c r="N4109" i="1"/>
  <c r="O4109" i="1" s="1"/>
  <c r="N4108" i="1"/>
  <c r="O4108" i="1" s="1"/>
  <c r="N4107" i="1"/>
  <c r="O4107" i="1" s="1"/>
  <c r="N4106" i="1"/>
  <c r="O4106" i="1" s="1"/>
  <c r="N4105" i="1"/>
  <c r="O4105" i="1" s="1"/>
  <c r="N4104" i="1"/>
  <c r="O4104" i="1" s="1"/>
  <c r="N4103" i="1"/>
  <c r="O4103" i="1" s="1"/>
  <c r="N4102" i="1"/>
  <c r="O4102" i="1" s="1"/>
  <c r="N4101" i="1"/>
  <c r="O4101" i="1" s="1"/>
  <c r="N4100" i="1"/>
  <c r="O4100" i="1" s="1"/>
  <c r="N4099" i="1"/>
  <c r="O4099" i="1" s="1"/>
  <c r="N4098" i="1"/>
  <c r="O4098" i="1" s="1"/>
  <c r="N4097" i="1"/>
  <c r="O4097" i="1" s="1"/>
  <c r="N4096" i="1"/>
  <c r="O4096" i="1" s="1"/>
  <c r="N4095" i="1"/>
  <c r="O4095" i="1" s="1"/>
  <c r="N4094" i="1"/>
  <c r="O4094" i="1" s="1"/>
  <c r="O4093" i="1"/>
  <c r="N4093" i="1"/>
  <c r="O4092" i="1"/>
  <c r="N4092" i="1"/>
  <c r="O4091" i="1"/>
  <c r="N4091" i="1"/>
  <c r="O4090" i="1"/>
  <c r="N4090" i="1"/>
  <c r="O4089" i="1"/>
  <c r="N4089" i="1"/>
  <c r="O4088" i="1"/>
  <c r="N4088" i="1"/>
  <c r="O4087" i="1"/>
  <c r="N4087" i="1"/>
  <c r="O4086" i="1"/>
  <c r="N4086" i="1"/>
  <c r="O4085" i="1"/>
  <c r="N4085" i="1"/>
  <c r="O4084" i="1"/>
  <c r="N4084" i="1"/>
  <c r="O4083" i="1"/>
  <c r="N4083" i="1"/>
  <c r="O4082" i="1"/>
  <c r="N4082" i="1"/>
  <c r="O4081" i="1"/>
  <c r="N4081" i="1"/>
  <c r="O4080" i="1"/>
  <c r="N4080" i="1"/>
  <c r="O4079" i="1"/>
  <c r="N4079" i="1"/>
  <c r="O4078" i="1"/>
  <c r="N4078" i="1"/>
  <c r="O4077" i="1"/>
  <c r="N4077" i="1"/>
  <c r="O4076" i="1"/>
  <c r="N4076" i="1"/>
  <c r="O4075" i="1"/>
  <c r="N4075" i="1"/>
  <c r="O4074" i="1"/>
  <c r="N4074" i="1"/>
  <c r="O4073" i="1"/>
  <c r="N4073" i="1"/>
  <c r="O4072" i="1"/>
  <c r="N4072" i="1"/>
  <c r="O4071" i="1"/>
  <c r="N4071" i="1"/>
  <c r="O4070" i="1"/>
  <c r="N4070" i="1"/>
  <c r="O4069" i="1"/>
  <c r="N4069" i="1"/>
  <c r="N4068" i="1"/>
  <c r="O4068" i="1" s="1"/>
  <c r="N4067" i="1"/>
  <c r="O4067" i="1" s="1"/>
  <c r="N4066" i="1"/>
  <c r="O4066" i="1" s="1"/>
  <c r="N4065" i="1"/>
  <c r="O4065" i="1" s="1"/>
  <c r="N4064" i="1"/>
  <c r="O4064" i="1" s="1"/>
  <c r="N4043" i="1"/>
  <c r="O4043" i="1" s="1"/>
  <c r="N4042" i="1"/>
  <c r="O4042" i="1" s="1"/>
  <c r="N4041" i="1"/>
  <c r="O4041" i="1" s="1"/>
  <c r="N4040" i="1"/>
  <c r="O4040" i="1" s="1"/>
  <c r="N4039" i="1"/>
  <c r="O4039" i="1" s="1"/>
  <c r="N4038" i="1"/>
  <c r="O4038" i="1" s="1"/>
  <c r="N4037" i="1"/>
  <c r="O4037" i="1" s="1"/>
  <c r="N4036" i="1"/>
  <c r="O4036" i="1" s="1"/>
  <c r="N4035" i="1"/>
  <c r="O4035" i="1" s="1"/>
  <c r="N4034" i="1"/>
  <c r="O4034" i="1" s="1"/>
  <c r="N4033" i="1"/>
  <c r="O4033" i="1" s="1"/>
  <c r="N4032" i="1"/>
  <c r="O4032" i="1" s="1"/>
  <c r="N4031" i="1"/>
  <c r="O4031" i="1" s="1"/>
  <c r="N4030" i="1"/>
  <c r="O4030" i="1" s="1"/>
  <c r="N4029" i="1"/>
  <c r="O4029" i="1" s="1"/>
  <c r="N4028" i="1"/>
  <c r="O4028" i="1" s="1"/>
  <c r="N4027" i="1"/>
  <c r="O4027" i="1" s="1"/>
  <c r="N4026" i="1"/>
  <c r="O4026" i="1" s="1"/>
  <c r="N4025" i="1"/>
  <c r="O4025" i="1" s="1"/>
  <c r="N4024" i="1"/>
  <c r="O4024" i="1" s="1"/>
  <c r="N4023" i="1"/>
  <c r="O4023" i="1" s="1"/>
  <c r="N4022" i="1"/>
  <c r="O4022" i="1" s="1"/>
  <c r="N4021" i="1"/>
  <c r="O4021" i="1" s="1"/>
  <c r="N4020" i="1"/>
  <c r="O4020" i="1" s="1"/>
  <c r="N4019" i="1"/>
  <c r="O4019" i="1" s="1"/>
  <c r="N4018" i="1"/>
  <c r="O4018" i="1" s="1"/>
  <c r="N4017" i="1"/>
  <c r="O4017" i="1" s="1"/>
  <c r="N4016" i="1"/>
  <c r="O4016" i="1" s="1"/>
  <c r="N4015" i="1"/>
  <c r="O4015" i="1" s="1"/>
  <c r="O4014" i="1"/>
  <c r="N4014" i="1"/>
  <c r="N4013" i="1"/>
  <c r="O4013" i="1" s="1"/>
  <c r="N4012" i="1"/>
  <c r="O4012" i="1" s="1"/>
  <c r="N4011" i="1"/>
  <c r="O4011" i="1" s="1"/>
  <c r="N4010" i="1"/>
  <c r="O4010" i="1" s="1"/>
  <c r="N4009" i="1"/>
  <c r="O4009" i="1" s="1"/>
  <c r="N4008" i="1"/>
  <c r="O4008" i="1" s="1"/>
  <c r="N4007" i="1"/>
  <c r="O4007" i="1" s="1"/>
  <c r="N4006" i="1"/>
  <c r="O4006" i="1" s="1"/>
  <c r="N4005" i="1"/>
  <c r="O4005" i="1" s="1"/>
  <c r="N4004" i="1"/>
  <c r="O4004" i="1" s="1"/>
  <c r="N4003" i="1"/>
  <c r="O4003" i="1" s="1"/>
  <c r="N4002" i="1"/>
  <c r="O4002" i="1" s="1"/>
  <c r="N4001" i="1"/>
  <c r="O4001" i="1" s="1"/>
  <c r="N4000" i="1"/>
  <c r="O4000" i="1" s="1"/>
  <c r="N3999" i="1"/>
  <c r="O3999" i="1" s="1"/>
  <c r="N3998" i="1"/>
  <c r="O3998" i="1" s="1"/>
  <c r="O3997" i="1"/>
  <c r="N3997" i="1"/>
  <c r="N3996" i="1"/>
  <c r="O3996" i="1" s="1"/>
  <c r="N3995" i="1"/>
  <c r="O3995" i="1" s="1"/>
  <c r="N3994" i="1"/>
  <c r="O3994" i="1" s="1"/>
  <c r="N3993" i="1"/>
  <c r="O3993" i="1" s="1"/>
  <c r="N3992" i="1"/>
  <c r="O3992" i="1" s="1"/>
  <c r="N3991" i="1"/>
  <c r="O3991" i="1" s="1"/>
  <c r="N3990" i="1"/>
  <c r="O3990" i="1" s="1"/>
  <c r="N3989" i="1"/>
  <c r="O3989" i="1" s="1"/>
  <c r="N3988" i="1"/>
  <c r="O3988" i="1" s="1"/>
  <c r="N3987" i="1"/>
  <c r="O3987" i="1" s="1"/>
  <c r="N3986" i="1"/>
  <c r="O3986" i="1" s="1"/>
  <c r="N3985" i="1"/>
  <c r="O3985" i="1" s="1"/>
  <c r="N3984" i="1"/>
  <c r="O3984" i="1" s="1"/>
  <c r="N3983" i="1"/>
  <c r="O3983" i="1" s="1"/>
  <c r="N3982" i="1"/>
  <c r="O3982" i="1" s="1"/>
  <c r="N3981" i="1"/>
  <c r="O3981" i="1" s="1"/>
  <c r="N3980" i="1"/>
  <c r="O3980" i="1" s="1"/>
  <c r="N3979" i="1"/>
  <c r="O3979" i="1" s="1"/>
  <c r="N3978" i="1"/>
  <c r="O3978" i="1" s="1"/>
  <c r="N3977" i="1"/>
  <c r="O3977" i="1" s="1"/>
  <c r="N3976" i="1"/>
  <c r="O3976" i="1" s="1"/>
  <c r="N3975" i="1"/>
  <c r="O3975" i="1" s="1"/>
  <c r="N3974" i="1"/>
  <c r="O3974" i="1" s="1"/>
  <c r="N3973" i="1"/>
  <c r="O3973" i="1" s="1"/>
  <c r="N3972" i="1"/>
  <c r="O3972" i="1" s="1"/>
  <c r="N3971" i="1"/>
  <c r="O3971" i="1" s="1"/>
  <c r="N3970" i="1"/>
  <c r="O3970" i="1" s="1"/>
  <c r="N3969" i="1"/>
  <c r="O3969" i="1" s="1"/>
  <c r="N3968" i="1"/>
  <c r="O3968" i="1" s="1"/>
  <c r="N3967" i="1"/>
  <c r="O3967" i="1" s="1"/>
  <c r="N3966" i="1"/>
  <c r="O3966" i="1" s="1"/>
  <c r="N3965" i="1"/>
  <c r="O3965" i="1" s="1"/>
  <c r="N3964" i="1"/>
  <c r="O3964" i="1" s="1"/>
  <c r="N3963" i="1"/>
  <c r="O3963" i="1" s="1"/>
  <c r="N3962" i="1"/>
  <c r="O3962" i="1" s="1"/>
  <c r="N3961" i="1"/>
  <c r="O3961" i="1" s="1"/>
  <c r="N3960" i="1"/>
  <c r="O3960" i="1" s="1"/>
  <c r="N3959" i="1"/>
  <c r="O3959" i="1" s="1"/>
  <c r="N3958" i="1"/>
  <c r="O3958" i="1" s="1"/>
  <c r="N3957" i="1"/>
  <c r="O3957" i="1" s="1"/>
  <c r="N3956" i="1"/>
  <c r="O3956" i="1" s="1"/>
  <c r="N3955" i="1"/>
  <c r="O3955" i="1" s="1"/>
  <c r="N3954" i="1"/>
  <c r="O3954" i="1" s="1"/>
  <c r="N3953" i="1"/>
  <c r="O3953" i="1" s="1"/>
  <c r="N3952" i="1"/>
  <c r="O3952" i="1" s="1"/>
  <c r="N3951" i="1"/>
  <c r="O3951" i="1" s="1"/>
  <c r="N3950" i="1"/>
  <c r="O3950" i="1" s="1"/>
  <c r="N3949" i="1"/>
  <c r="O3949" i="1" s="1"/>
  <c r="N3948" i="1"/>
  <c r="O3948" i="1" s="1"/>
  <c r="N3947" i="1"/>
  <c r="O3947" i="1" s="1"/>
  <c r="N3946" i="1"/>
  <c r="O3946" i="1" s="1"/>
  <c r="N3945" i="1"/>
  <c r="O3945" i="1" s="1"/>
  <c r="N3944" i="1"/>
  <c r="O3944" i="1" s="1"/>
  <c r="N3943" i="1"/>
  <c r="O3943" i="1" s="1"/>
  <c r="N3942" i="1"/>
  <c r="O3942" i="1" s="1"/>
  <c r="N3941" i="1"/>
  <c r="O3941" i="1" s="1"/>
  <c r="N3940" i="1"/>
  <c r="O3940" i="1" s="1"/>
  <c r="N3939" i="1"/>
  <c r="O3939" i="1" s="1"/>
  <c r="N3938" i="1"/>
  <c r="O3938" i="1" s="1"/>
  <c r="N3937" i="1"/>
  <c r="O3937" i="1" s="1"/>
  <c r="N3936" i="1"/>
  <c r="O3936" i="1" s="1"/>
  <c r="N3935" i="1"/>
  <c r="O3935" i="1" s="1"/>
  <c r="N3934" i="1"/>
  <c r="O3934" i="1" s="1"/>
  <c r="N3933" i="1"/>
  <c r="O3933" i="1" s="1"/>
  <c r="N3932" i="1"/>
  <c r="O3932" i="1" s="1"/>
  <c r="N3931" i="1"/>
  <c r="O3931" i="1" s="1"/>
  <c r="N3930" i="1"/>
  <c r="O3930" i="1" s="1"/>
  <c r="N3929" i="1"/>
  <c r="O3929" i="1" s="1"/>
  <c r="N3928" i="1"/>
  <c r="O3928" i="1" s="1"/>
  <c r="N3927" i="1"/>
  <c r="O3927" i="1" s="1"/>
  <c r="N3926" i="1"/>
  <c r="O3926" i="1" s="1"/>
  <c r="N3925" i="1"/>
  <c r="O3925" i="1" s="1"/>
  <c r="N3924" i="1"/>
  <c r="O3924" i="1" s="1"/>
  <c r="N3923" i="1"/>
  <c r="O3923" i="1" s="1"/>
  <c r="N3922" i="1"/>
  <c r="O3922" i="1" s="1"/>
  <c r="N3921" i="1"/>
  <c r="O3921" i="1" s="1"/>
  <c r="N3920" i="1"/>
  <c r="O3920" i="1" s="1"/>
  <c r="N3919" i="1"/>
  <c r="O3919" i="1" s="1"/>
  <c r="N3918" i="1"/>
  <c r="O3918" i="1" s="1"/>
  <c r="N3917" i="1"/>
  <c r="O3917" i="1" s="1"/>
  <c r="O3916" i="1"/>
  <c r="N3916" i="1"/>
  <c r="O3915" i="1"/>
  <c r="N3915" i="1"/>
  <c r="N3914" i="1"/>
  <c r="O3914" i="1" s="1"/>
  <c r="N3913" i="1"/>
  <c r="O3913" i="1" s="1"/>
  <c r="N3912" i="1"/>
  <c r="O3912" i="1" s="1"/>
  <c r="N3911" i="1"/>
  <c r="O3911" i="1" s="1"/>
  <c r="N3910" i="1"/>
  <c r="O3910" i="1" s="1"/>
  <c r="N3909" i="1"/>
  <c r="O3909" i="1" s="1"/>
  <c r="N3908" i="1"/>
  <c r="O3908" i="1" s="1"/>
  <c r="N3907" i="1"/>
  <c r="O3907" i="1" s="1"/>
  <c r="N3906" i="1"/>
  <c r="O3906" i="1" s="1"/>
  <c r="N3905" i="1"/>
  <c r="O3905" i="1" s="1"/>
  <c r="N3904" i="1"/>
  <c r="O3904" i="1" s="1"/>
  <c r="N3903" i="1"/>
  <c r="O3903" i="1" s="1"/>
  <c r="N3902" i="1"/>
  <c r="O3902" i="1" s="1"/>
  <c r="N3901" i="1"/>
  <c r="O3901" i="1" s="1"/>
  <c r="N3900" i="1"/>
  <c r="O3900" i="1" s="1"/>
  <c r="N3899" i="1"/>
  <c r="O3899" i="1" s="1"/>
  <c r="N3898" i="1"/>
  <c r="O3898" i="1" s="1"/>
  <c r="N3897" i="1"/>
  <c r="O3897" i="1" s="1"/>
  <c r="N3896" i="1"/>
  <c r="O3896" i="1" s="1"/>
  <c r="N3895" i="1"/>
  <c r="O3895" i="1" s="1"/>
  <c r="N3894" i="1"/>
  <c r="O3894" i="1" s="1"/>
  <c r="N3893" i="1"/>
  <c r="O3893" i="1" s="1"/>
  <c r="N3892" i="1"/>
  <c r="O3892" i="1" s="1"/>
  <c r="N3891" i="1"/>
  <c r="O3891" i="1" s="1"/>
  <c r="N3890" i="1"/>
  <c r="O3890" i="1" s="1"/>
  <c r="N3889" i="1"/>
  <c r="O3889" i="1" s="1"/>
  <c r="N3888" i="1"/>
  <c r="O3888" i="1" s="1"/>
  <c r="N3887" i="1"/>
  <c r="O3887" i="1" s="1"/>
  <c r="N3886" i="1"/>
  <c r="O3886" i="1" s="1"/>
  <c r="N3885" i="1"/>
  <c r="O3885" i="1" s="1"/>
  <c r="N3884" i="1"/>
  <c r="O3884" i="1" s="1"/>
  <c r="N3883" i="1"/>
  <c r="O3883" i="1" s="1"/>
  <c r="N3882" i="1"/>
  <c r="O3882" i="1" s="1"/>
  <c r="N3881" i="1"/>
  <c r="O3881" i="1" s="1"/>
  <c r="N3880" i="1"/>
  <c r="O3880" i="1" s="1"/>
  <c r="N3879" i="1"/>
  <c r="O3879" i="1" s="1"/>
  <c r="N3878" i="1"/>
  <c r="O3878" i="1" s="1"/>
  <c r="N3877" i="1"/>
  <c r="O3877" i="1" s="1"/>
  <c r="N3876" i="1"/>
  <c r="O3876" i="1" s="1"/>
  <c r="N3875" i="1"/>
  <c r="O3875" i="1" s="1"/>
  <c r="N3874" i="1"/>
  <c r="O3874" i="1" s="1"/>
  <c r="N3873" i="1"/>
  <c r="O3873" i="1" s="1"/>
  <c r="O3872" i="1"/>
  <c r="N3872" i="1"/>
  <c r="N3871" i="1"/>
  <c r="O3871" i="1" s="1"/>
  <c r="N3870" i="1"/>
  <c r="O3870" i="1" s="1"/>
  <c r="N3869" i="1"/>
  <c r="O3869" i="1" s="1"/>
  <c r="N3868" i="1"/>
  <c r="O3868" i="1" s="1"/>
  <c r="N3867" i="1"/>
  <c r="O3867" i="1" s="1"/>
  <c r="N3866" i="1"/>
  <c r="O3866" i="1" s="1"/>
  <c r="N3865" i="1"/>
  <c r="O3865" i="1" s="1"/>
  <c r="N3864" i="1"/>
  <c r="O3864" i="1" s="1"/>
  <c r="N3863" i="1"/>
  <c r="O3863" i="1" s="1"/>
  <c r="N3862" i="1"/>
  <c r="O3862" i="1" s="1"/>
  <c r="N3861" i="1"/>
  <c r="O3861" i="1" s="1"/>
  <c r="O3860" i="1"/>
  <c r="N3860" i="1"/>
  <c r="N3859" i="1"/>
  <c r="O3859" i="1" s="1"/>
  <c r="N3858" i="1"/>
  <c r="O3858" i="1" s="1"/>
  <c r="N3857" i="1"/>
  <c r="O3857" i="1" s="1"/>
  <c r="N3856" i="1"/>
  <c r="O3856" i="1" s="1"/>
  <c r="N3855" i="1"/>
  <c r="O3855" i="1" s="1"/>
  <c r="N3854" i="1"/>
  <c r="O3854" i="1" s="1"/>
  <c r="N3853" i="1"/>
  <c r="O3853" i="1" s="1"/>
  <c r="N3852" i="1"/>
  <c r="O3852" i="1" s="1"/>
  <c r="N3851" i="1"/>
  <c r="O3851" i="1" s="1"/>
  <c r="N3850" i="1"/>
  <c r="O3850" i="1" s="1"/>
  <c r="N3849" i="1"/>
  <c r="O3849" i="1" s="1"/>
  <c r="N3848" i="1"/>
  <c r="O3848" i="1" s="1"/>
  <c r="N3847" i="1"/>
  <c r="O3847" i="1" s="1"/>
  <c r="N3846" i="1"/>
  <c r="O3846" i="1" s="1"/>
  <c r="N3845" i="1"/>
  <c r="O3845" i="1" s="1"/>
  <c r="N3844" i="1"/>
  <c r="O3844" i="1" s="1"/>
  <c r="N3843" i="1"/>
  <c r="O3843" i="1" s="1"/>
  <c r="N3842" i="1"/>
  <c r="O3842" i="1" s="1"/>
  <c r="N3841" i="1"/>
  <c r="O3841" i="1" s="1"/>
  <c r="N3840" i="1"/>
  <c r="O3840" i="1" s="1"/>
  <c r="N3839" i="1"/>
  <c r="O3839" i="1" s="1"/>
  <c r="N3838" i="1"/>
  <c r="O3838" i="1" s="1"/>
  <c r="N3837" i="1"/>
  <c r="O3837" i="1" s="1"/>
  <c r="N3836" i="1"/>
  <c r="O3836" i="1" s="1"/>
  <c r="N3835" i="1"/>
  <c r="O3835" i="1" s="1"/>
  <c r="N3834" i="1"/>
  <c r="O3834" i="1" s="1"/>
  <c r="N3833" i="1"/>
  <c r="O3833" i="1" s="1"/>
  <c r="N3832" i="1"/>
  <c r="O3832" i="1" s="1"/>
  <c r="N3831" i="1"/>
  <c r="O3831" i="1" s="1"/>
  <c r="N3830" i="1"/>
  <c r="O3830" i="1" s="1"/>
  <c r="N3829" i="1"/>
  <c r="O3829" i="1" s="1"/>
  <c r="N3828" i="1"/>
  <c r="O3828" i="1" s="1"/>
  <c r="N3827" i="1"/>
  <c r="O3827" i="1" s="1"/>
  <c r="N3826" i="1"/>
  <c r="O3826" i="1" s="1"/>
  <c r="N3825" i="1"/>
  <c r="O3825" i="1" s="1"/>
  <c r="N3824" i="1"/>
  <c r="O3824" i="1" s="1"/>
  <c r="N3823" i="1"/>
  <c r="O3823" i="1" s="1"/>
  <c r="N3822" i="1"/>
  <c r="O3822" i="1" s="1"/>
  <c r="N3821" i="1"/>
  <c r="O3821" i="1" s="1"/>
  <c r="N3820" i="1"/>
  <c r="O3820" i="1" s="1"/>
  <c r="N3819" i="1"/>
  <c r="O3819" i="1" s="1"/>
  <c r="N3818" i="1"/>
  <c r="O3818" i="1" s="1"/>
  <c r="N3817" i="1"/>
  <c r="O3817" i="1" s="1"/>
  <c r="N3816" i="1"/>
  <c r="O3816" i="1" s="1"/>
  <c r="N3815" i="1"/>
  <c r="O3815" i="1" s="1"/>
  <c r="N3814" i="1"/>
  <c r="O3814" i="1" s="1"/>
  <c r="N3813" i="1"/>
  <c r="O3813" i="1" s="1"/>
  <c r="N3812" i="1"/>
  <c r="O3812" i="1" s="1"/>
  <c r="N3811" i="1"/>
  <c r="O3811" i="1" s="1"/>
  <c r="N3810" i="1"/>
  <c r="O3810" i="1" s="1"/>
  <c r="N3809" i="1"/>
  <c r="O3809" i="1" s="1"/>
  <c r="N3808" i="1"/>
  <c r="O3808" i="1" s="1"/>
  <c r="N3807" i="1"/>
  <c r="O3807" i="1" s="1"/>
  <c r="N3806" i="1"/>
  <c r="O3806" i="1" s="1"/>
  <c r="N3805" i="1"/>
  <c r="O3805" i="1" s="1"/>
  <c r="N3804" i="1"/>
  <c r="O3804" i="1" s="1"/>
  <c r="N3803" i="1"/>
  <c r="O3803" i="1" s="1"/>
  <c r="N3802" i="1"/>
  <c r="O3802" i="1" s="1"/>
  <c r="N3801" i="1"/>
  <c r="O3801" i="1" s="1"/>
  <c r="N3800" i="1"/>
  <c r="O3800" i="1" s="1"/>
  <c r="N3799" i="1"/>
  <c r="O3799" i="1" s="1"/>
  <c r="N3798" i="1"/>
  <c r="O3798" i="1" s="1"/>
  <c r="N3797" i="1"/>
  <c r="O3797" i="1" s="1"/>
  <c r="N3796" i="1"/>
  <c r="O3796" i="1" s="1"/>
  <c r="N3795" i="1"/>
  <c r="O3795" i="1" s="1"/>
  <c r="N3794" i="1"/>
  <c r="O3794" i="1" s="1"/>
  <c r="N3793" i="1"/>
  <c r="O3793" i="1" s="1"/>
  <c r="N3792" i="1"/>
  <c r="O3792" i="1" s="1"/>
  <c r="N3791" i="1"/>
  <c r="O3791" i="1" s="1"/>
  <c r="N3790" i="1"/>
  <c r="O3790" i="1" s="1"/>
  <c r="N3789" i="1"/>
  <c r="O3789" i="1" s="1"/>
  <c r="N3788" i="1"/>
  <c r="O3788" i="1" s="1"/>
  <c r="N3787" i="1"/>
  <c r="O3787" i="1" s="1"/>
  <c r="N3786" i="1"/>
  <c r="O3786" i="1" s="1"/>
  <c r="N3785" i="1"/>
  <c r="O3785" i="1" s="1"/>
  <c r="N3784" i="1"/>
  <c r="O3784" i="1" s="1"/>
  <c r="N3783" i="1"/>
  <c r="O3783" i="1" s="1"/>
  <c r="N3782" i="1"/>
  <c r="O3782" i="1" s="1"/>
  <c r="N3781" i="1"/>
  <c r="O3781" i="1" s="1"/>
  <c r="N3780" i="1"/>
  <c r="O3780" i="1" s="1"/>
  <c r="N3779" i="1"/>
  <c r="O3779" i="1" s="1"/>
  <c r="N3778" i="1"/>
  <c r="O3778" i="1" s="1"/>
  <c r="N3776" i="1"/>
  <c r="O3776" i="1" s="1"/>
  <c r="N3775" i="1"/>
  <c r="O3775" i="1" s="1"/>
  <c r="N3774" i="1"/>
  <c r="O3774" i="1" s="1"/>
  <c r="N3773" i="1"/>
  <c r="O3773" i="1" s="1"/>
  <c r="N3772" i="1"/>
  <c r="O3772" i="1" s="1"/>
  <c r="N3771" i="1"/>
  <c r="O3771" i="1" s="1"/>
  <c r="N3770" i="1"/>
  <c r="O3770" i="1" s="1"/>
  <c r="N3769" i="1"/>
  <c r="O3769" i="1" s="1"/>
  <c r="N3768" i="1"/>
  <c r="O3768" i="1" s="1"/>
  <c r="N3767" i="1"/>
  <c r="O3767" i="1" s="1"/>
  <c r="N3766" i="1"/>
  <c r="O3766" i="1" s="1"/>
  <c r="N3765" i="1"/>
  <c r="O3765" i="1" s="1"/>
  <c r="N3764" i="1"/>
  <c r="O3764" i="1" s="1"/>
  <c r="N3763" i="1"/>
  <c r="O3763" i="1" s="1"/>
  <c r="N3762" i="1"/>
  <c r="O3762" i="1" s="1"/>
  <c r="N3761" i="1"/>
  <c r="O3761" i="1" s="1"/>
  <c r="N3760" i="1"/>
  <c r="O3760" i="1" s="1"/>
  <c r="N3759" i="1"/>
  <c r="O3759" i="1" s="1"/>
  <c r="N3758" i="1"/>
  <c r="O3758" i="1" s="1"/>
  <c r="N3757" i="1"/>
  <c r="O3757" i="1" s="1"/>
  <c r="N3756" i="1"/>
  <c r="O3756" i="1" s="1"/>
  <c r="N3755" i="1"/>
  <c r="O3755" i="1" s="1"/>
  <c r="N3754" i="1"/>
  <c r="O3754" i="1" s="1"/>
  <c r="N3753" i="1"/>
  <c r="O3753" i="1" s="1"/>
  <c r="N3752" i="1"/>
  <c r="O3752" i="1" s="1"/>
  <c r="N3751" i="1"/>
  <c r="O3751" i="1" s="1"/>
  <c r="N3750" i="1"/>
  <c r="O3750" i="1" s="1"/>
  <c r="N3749" i="1"/>
  <c r="O3749" i="1" s="1"/>
  <c r="N3748" i="1"/>
  <c r="O3748" i="1" s="1"/>
  <c r="N3747" i="1"/>
  <c r="O3747" i="1" s="1"/>
  <c r="N3746" i="1"/>
  <c r="O3746" i="1" s="1"/>
  <c r="N3745" i="1"/>
  <c r="O3745" i="1" s="1"/>
  <c r="N3744" i="1"/>
  <c r="O3744" i="1" s="1"/>
  <c r="N3743" i="1"/>
  <c r="O3743" i="1" s="1"/>
  <c r="N3742" i="1"/>
  <c r="O3742" i="1" s="1"/>
  <c r="N3741" i="1"/>
  <c r="O3741" i="1" s="1"/>
  <c r="N3740" i="1"/>
  <c r="O3740" i="1" s="1"/>
  <c r="N3739" i="1"/>
  <c r="O3739" i="1" s="1"/>
  <c r="N3738" i="1"/>
  <c r="O3738" i="1" s="1"/>
  <c r="N3737" i="1"/>
  <c r="O3737" i="1" s="1"/>
  <c r="N3736" i="1"/>
  <c r="O3736" i="1" s="1"/>
  <c r="N3735" i="1"/>
  <c r="O3735" i="1" s="1"/>
  <c r="N3734" i="1"/>
  <c r="O3734" i="1" s="1"/>
  <c r="N3733" i="1"/>
  <c r="O3733" i="1" s="1"/>
  <c r="N3732" i="1"/>
  <c r="O3732" i="1" s="1"/>
  <c r="N3731" i="1"/>
  <c r="O3731" i="1" s="1"/>
  <c r="N3730" i="1"/>
  <c r="O3730" i="1" s="1"/>
  <c r="N3729" i="1"/>
  <c r="O3729" i="1" s="1"/>
  <c r="N3728" i="1"/>
  <c r="O3728" i="1" s="1"/>
  <c r="N3727" i="1"/>
  <c r="O3727" i="1" s="1"/>
  <c r="N3726" i="1"/>
  <c r="O3726" i="1" s="1"/>
  <c r="N3725" i="1"/>
  <c r="O3725" i="1" s="1"/>
  <c r="N3724" i="1"/>
  <c r="O3724" i="1" s="1"/>
  <c r="N3723" i="1"/>
  <c r="O3723" i="1" s="1"/>
  <c r="N3722" i="1"/>
  <c r="O3722" i="1" s="1"/>
  <c r="N3721" i="1"/>
  <c r="O3721" i="1" s="1"/>
  <c r="N3720" i="1"/>
  <c r="O3720" i="1" s="1"/>
  <c r="N3718" i="1"/>
  <c r="O3718" i="1" s="1"/>
  <c r="N3717" i="1"/>
  <c r="O3717" i="1" s="1"/>
  <c r="N3716" i="1"/>
  <c r="O3716" i="1" s="1"/>
  <c r="N3715" i="1"/>
  <c r="O3715" i="1" s="1"/>
  <c r="N3714" i="1"/>
  <c r="O3714" i="1" s="1"/>
  <c r="N3713" i="1"/>
  <c r="O3713" i="1" s="1"/>
  <c r="N3712" i="1"/>
  <c r="O3712" i="1" s="1"/>
  <c r="N3711" i="1"/>
  <c r="O3711" i="1" s="1"/>
  <c r="N3710" i="1"/>
  <c r="O3710" i="1" s="1"/>
  <c r="N3709" i="1"/>
  <c r="O3709" i="1" s="1"/>
  <c r="N3708" i="1"/>
  <c r="O3708" i="1" s="1"/>
  <c r="N3707" i="1"/>
  <c r="O3707" i="1" s="1"/>
  <c r="N3706" i="1"/>
  <c r="O3706" i="1" s="1"/>
  <c r="N3705" i="1"/>
  <c r="O3705" i="1" s="1"/>
  <c r="N3704" i="1"/>
  <c r="O3704" i="1" s="1"/>
  <c r="N3703" i="1"/>
  <c r="O3703" i="1" s="1"/>
  <c r="N3702" i="1"/>
  <c r="O3702" i="1" s="1"/>
  <c r="N3701" i="1"/>
  <c r="O3701" i="1" s="1"/>
  <c r="N3700" i="1"/>
  <c r="O3700" i="1" s="1"/>
  <c r="N3699" i="1"/>
  <c r="O3699" i="1" s="1"/>
  <c r="N3698" i="1"/>
  <c r="O3698" i="1" s="1"/>
  <c r="N3697" i="1"/>
  <c r="O3697" i="1" s="1"/>
  <c r="N3696" i="1"/>
  <c r="O3696" i="1" s="1"/>
  <c r="N3695" i="1"/>
  <c r="O3695" i="1" s="1"/>
  <c r="N3694" i="1"/>
  <c r="O3694" i="1" s="1"/>
  <c r="N3693" i="1"/>
  <c r="O3693" i="1" s="1"/>
  <c r="N3692" i="1"/>
  <c r="O3692" i="1" s="1"/>
  <c r="N3691" i="1"/>
  <c r="O3691" i="1" s="1"/>
  <c r="N3690" i="1"/>
  <c r="O3690" i="1" s="1"/>
  <c r="N3689" i="1"/>
  <c r="O3689" i="1" s="1"/>
  <c r="N3688" i="1"/>
  <c r="O3688" i="1" s="1"/>
  <c r="N3687" i="1"/>
  <c r="O3687" i="1" s="1"/>
  <c r="N3686" i="1"/>
  <c r="O3686" i="1" s="1"/>
  <c r="N3685" i="1"/>
  <c r="O3685" i="1" s="1"/>
  <c r="N3684" i="1"/>
  <c r="O3684" i="1" s="1"/>
  <c r="N3683" i="1"/>
  <c r="O3683" i="1" s="1"/>
  <c r="N3682" i="1"/>
  <c r="O3682" i="1" s="1"/>
  <c r="N3681" i="1"/>
  <c r="O3681" i="1" s="1"/>
  <c r="N3680" i="1"/>
  <c r="O3680" i="1" s="1"/>
  <c r="N3679" i="1"/>
  <c r="O3679" i="1" s="1"/>
  <c r="N3678" i="1"/>
  <c r="O3678" i="1" s="1"/>
  <c r="N3677" i="1"/>
  <c r="O3677" i="1" s="1"/>
  <c r="N3676" i="1"/>
  <c r="O3676" i="1" s="1"/>
  <c r="N3675" i="1"/>
  <c r="O3675" i="1" s="1"/>
  <c r="N3674" i="1"/>
  <c r="O3674" i="1" s="1"/>
  <c r="N3673" i="1"/>
  <c r="O3673" i="1" s="1"/>
  <c r="N3672" i="1"/>
  <c r="O3672" i="1" s="1"/>
  <c r="N3671" i="1"/>
  <c r="O3671" i="1" s="1"/>
  <c r="N3670" i="1"/>
  <c r="O3670" i="1" s="1"/>
  <c r="N3669" i="1"/>
  <c r="O3669" i="1" s="1"/>
  <c r="N3668" i="1"/>
  <c r="O3668" i="1" s="1"/>
  <c r="N3667" i="1"/>
  <c r="O3667" i="1" s="1"/>
  <c r="N3666" i="1"/>
  <c r="O3666" i="1" s="1"/>
  <c r="N3665" i="1"/>
  <c r="O3665" i="1" s="1"/>
  <c r="N3664" i="1"/>
  <c r="O3664" i="1" s="1"/>
  <c r="N3663" i="1"/>
  <c r="O3663" i="1" s="1"/>
  <c r="N3662" i="1"/>
  <c r="O3662" i="1" s="1"/>
  <c r="N3661" i="1"/>
  <c r="O3661" i="1" s="1"/>
  <c r="N3660" i="1"/>
  <c r="O3660" i="1" s="1"/>
  <c r="N3659" i="1"/>
  <c r="O3659" i="1" s="1"/>
  <c r="N3658" i="1"/>
  <c r="O3658" i="1" s="1"/>
  <c r="N3657" i="1"/>
  <c r="O3657" i="1" s="1"/>
  <c r="N3656" i="1"/>
  <c r="O3656" i="1" s="1"/>
  <c r="N3655" i="1"/>
  <c r="O3655" i="1" s="1"/>
  <c r="N3654" i="1"/>
  <c r="O3654" i="1" s="1"/>
  <c r="N3653" i="1"/>
  <c r="O3653" i="1" s="1"/>
  <c r="N3652" i="1"/>
  <c r="O3652" i="1" s="1"/>
  <c r="N3651" i="1"/>
  <c r="O3651" i="1" s="1"/>
  <c r="N3650" i="1"/>
  <c r="O3650" i="1" s="1"/>
  <c r="N3649" i="1"/>
  <c r="O3649" i="1" s="1"/>
  <c r="N3648" i="1"/>
  <c r="O3648" i="1" s="1"/>
  <c r="N3647" i="1"/>
  <c r="O3647" i="1" s="1"/>
  <c r="N3645" i="1"/>
  <c r="O3645" i="1" s="1"/>
  <c r="N3644" i="1"/>
  <c r="O3644" i="1" s="1"/>
  <c r="N3643" i="1"/>
  <c r="O3643" i="1" s="1"/>
  <c r="N3642" i="1"/>
  <c r="O3642" i="1" s="1"/>
  <c r="N3641" i="1"/>
  <c r="O3641" i="1" s="1"/>
  <c r="N3640" i="1"/>
  <c r="O3640" i="1" s="1"/>
  <c r="N3639" i="1"/>
  <c r="O3639" i="1" s="1"/>
  <c r="N3638" i="1"/>
  <c r="O3638" i="1" s="1"/>
  <c r="N3637" i="1"/>
  <c r="O3637" i="1" s="1"/>
  <c r="N3636" i="1"/>
  <c r="O3636" i="1" s="1"/>
  <c r="N3635" i="1"/>
  <c r="O3635" i="1" s="1"/>
  <c r="N3634" i="1"/>
  <c r="O3634" i="1" s="1"/>
  <c r="N3633" i="1"/>
  <c r="O3633" i="1" s="1"/>
  <c r="N3632" i="1"/>
  <c r="O3632" i="1" s="1"/>
  <c r="N3631" i="1"/>
  <c r="O3631" i="1" s="1"/>
  <c r="N3630" i="1"/>
  <c r="O3630" i="1" s="1"/>
  <c r="N3629" i="1"/>
  <c r="O3629" i="1" s="1"/>
  <c r="N3628" i="1"/>
  <c r="O3628" i="1" s="1"/>
  <c r="N3627" i="1"/>
  <c r="O3627" i="1" s="1"/>
  <c r="N3626" i="1"/>
  <c r="O3626" i="1" s="1"/>
  <c r="N3625" i="1"/>
  <c r="O3625" i="1" s="1"/>
  <c r="N3624" i="1"/>
  <c r="O3624" i="1" s="1"/>
  <c r="N3623" i="1"/>
  <c r="O3623" i="1" s="1"/>
  <c r="N3622" i="1"/>
  <c r="O3622" i="1" s="1"/>
  <c r="N3621" i="1"/>
  <c r="O3621" i="1" s="1"/>
  <c r="N3620" i="1"/>
  <c r="O3620" i="1" s="1"/>
  <c r="N3619" i="1"/>
  <c r="O3619" i="1" s="1"/>
  <c r="N3618" i="1"/>
  <c r="O3618" i="1" s="1"/>
  <c r="N3617" i="1"/>
  <c r="O3617" i="1" s="1"/>
  <c r="N3616" i="1"/>
  <c r="O3616" i="1" s="1"/>
  <c r="N3615" i="1"/>
  <c r="O3615" i="1" s="1"/>
  <c r="N3614" i="1"/>
  <c r="O3614" i="1" s="1"/>
  <c r="N3613" i="1"/>
  <c r="O3613" i="1" s="1"/>
  <c r="N3612" i="1"/>
  <c r="O3612" i="1" s="1"/>
  <c r="N3611" i="1"/>
  <c r="O3611" i="1" s="1"/>
  <c r="N3610" i="1"/>
  <c r="O3610" i="1" s="1"/>
  <c r="N3609" i="1"/>
  <c r="O3609" i="1" s="1"/>
  <c r="N3608" i="1"/>
  <c r="O3608" i="1" s="1"/>
  <c r="N3607" i="1"/>
  <c r="O3607" i="1" s="1"/>
  <c r="N3606" i="1"/>
  <c r="O3606" i="1" s="1"/>
  <c r="N3605" i="1"/>
  <c r="O3605" i="1" s="1"/>
  <c r="N3604" i="1"/>
  <c r="O3604" i="1" s="1"/>
  <c r="N3603" i="1"/>
  <c r="O3603" i="1" s="1"/>
  <c r="N3602" i="1"/>
  <c r="O3602" i="1" s="1"/>
  <c r="N3601" i="1"/>
  <c r="O3601" i="1" s="1"/>
  <c r="N3600" i="1"/>
  <c r="O3600" i="1" s="1"/>
  <c r="N3599" i="1"/>
  <c r="O3599" i="1" s="1"/>
  <c r="N3598" i="1"/>
  <c r="O3598" i="1" s="1"/>
  <c r="N3597" i="1"/>
  <c r="O3597" i="1" s="1"/>
  <c r="N3596" i="1"/>
  <c r="O3596" i="1" s="1"/>
  <c r="N3595" i="1"/>
  <c r="O3595" i="1" s="1"/>
  <c r="N3594" i="1"/>
  <c r="O3594" i="1" s="1"/>
  <c r="N3593" i="1"/>
  <c r="O3593" i="1" s="1"/>
  <c r="N3592" i="1"/>
  <c r="O3592" i="1" s="1"/>
  <c r="N3591" i="1"/>
  <c r="O3591" i="1" s="1"/>
  <c r="N3590" i="1"/>
  <c r="O3590" i="1" s="1"/>
  <c r="N3589" i="1"/>
  <c r="O3589" i="1" s="1"/>
  <c r="N3588" i="1"/>
  <c r="O3588" i="1" s="1"/>
  <c r="N3587" i="1"/>
  <c r="O3587" i="1" s="1"/>
  <c r="N3586" i="1"/>
  <c r="O3586" i="1" s="1"/>
  <c r="N3585" i="1"/>
  <c r="O3585" i="1" s="1"/>
  <c r="N3584" i="1"/>
  <c r="O3584" i="1" s="1"/>
  <c r="N3583" i="1"/>
  <c r="O3583" i="1" s="1"/>
  <c r="N3582" i="1"/>
  <c r="O3582" i="1" s="1"/>
  <c r="N3581" i="1"/>
  <c r="O3581" i="1" s="1"/>
  <c r="N3580" i="1"/>
  <c r="O3580" i="1" s="1"/>
  <c r="N3579" i="1"/>
  <c r="O3579" i="1" s="1"/>
  <c r="N3578" i="1"/>
  <c r="O3578" i="1" s="1"/>
  <c r="N3577" i="1"/>
  <c r="O3577" i="1" s="1"/>
  <c r="N3576" i="1"/>
  <c r="O3576" i="1" s="1"/>
  <c r="N3575" i="1"/>
  <c r="O3575" i="1" s="1"/>
  <c r="N3574" i="1"/>
  <c r="O3574" i="1" s="1"/>
  <c r="N3573" i="1"/>
  <c r="O3573" i="1" s="1"/>
  <c r="N3572" i="1"/>
  <c r="O3572" i="1" s="1"/>
  <c r="N3571" i="1"/>
  <c r="O3571" i="1" s="1"/>
  <c r="N3570" i="1"/>
  <c r="O3570" i="1" s="1"/>
  <c r="N3569" i="1"/>
  <c r="O3569" i="1" s="1"/>
  <c r="N3568" i="1"/>
  <c r="O3568" i="1" s="1"/>
  <c r="N3567" i="1"/>
  <c r="O3567" i="1" s="1"/>
  <c r="N3566" i="1"/>
  <c r="O3566" i="1" s="1"/>
  <c r="N3565" i="1"/>
  <c r="O3565" i="1" s="1"/>
  <c r="N3564" i="1"/>
  <c r="O3564" i="1" s="1"/>
  <c r="N3562" i="1"/>
  <c r="O3562" i="1" s="1"/>
  <c r="N3561" i="1"/>
  <c r="O3561" i="1" s="1"/>
  <c r="N3560" i="1"/>
  <c r="O3560" i="1" s="1"/>
  <c r="N3559" i="1"/>
  <c r="O3559" i="1" s="1"/>
  <c r="N3558" i="1"/>
  <c r="O3558" i="1" s="1"/>
  <c r="N3557" i="1"/>
  <c r="O3557" i="1" s="1"/>
  <c r="N3556" i="1"/>
  <c r="O3556" i="1" s="1"/>
  <c r="N3555" i="1"/>
  <c r="O3555" i="1" s="1"/>
  <c r="N3554" i="1"/>
  <c r="O3554" i="1" s="1"/>
  <c r="N3553" i="1"/>
  <c r="O3553" i="1" s="1"/>
  <c r="N3552" i="1"/>
  <c r="O3552" i="1" s="1"/>
  <c r="N3551" i="1"/>
  <c r="O3551" i="1" s="1"/>
  <c r="N3550" i="1"/>
  <c r="O3550" i="1" s="1"/>
  <c r="N3549" i="1"/>
  <c r="O3549" i="1" s="1"/>
  <c r="N3548" i="1"/>
  <c r="O3548" i="1" s="1"/>
  <c r="N3547" i="1"/>
  <c r="O3547" i="1" s="1"/>
  <c r="N3546" i="1"/>
  <c r="O3546" i="1" s="1"/>
  <c r="N3545" i="1"/>
  <c r="O3545" i="1" s="1"/>
  <c r="N3543" i="1"/>
  <c r="O3543" i="1" s="1"/>
  <c r="N3542" i="1"/>
  <c r="O3542" i="1" s="1"/>
  <c r="N3541" i="1"/>
  <c r="O3541" i="1" s="1"/>
  <c r="N3540" i="1"/>
  <c r="O3540" i="1" s="1"/>
  <c r="N3539" i="1"/>
  <c r="O3539" i="1" s="1"/>
  <c r="N3537" i="1"/>
  <c r="O3537" i="1" s="1"/>
  <c r="N3536" i="1"/>
  <c r="O3536" i="1" s="1"/>
  <c r="N3535" i="1"/>
  <c r="O3535" i="1" s="1"/>
  <c r="N3533" i="1"/>
  <c r="O3533" i="1" s="1"/>
  <c r="N3532" i="1"/>
  <c r="O3532" i="1" s="1"/>
  <c r="N3531" i="1"/>
  <c r="O3531" i="1" s="1"/>
  <c r="N3529" i="1"/>
  <c r="O3529" i="1" s="1"/>
  <c r="N3528" i="1"/>
  <c r="O3528" i="1" s="1"/>
  <c r="N3527" i="1"/>
  <c r="O3527" i="1" s="1"/>
  <c r="N3526" i="1"/>
  <c r="O3526" i="1" s="1"/>
  <c r="N3525" i="1"/>
  <c r="O3525" i="1" s="1"/>
  <c r="N3524" i="1"/>
  <c r="O3524" i="1" s="1"/>
  <c r="N3523" i="1"/>
  <c r="O3523" i="1" s="1"/>
  <c r="N3522" i="1"/>
  <c r="O3522" i="1" s="1"/>
  <c r="N3520" i="1"/>
  <c r="O3520" i="1" s="1"/>
  <c r="N3519" i="1"/>
  <c r="O3519" i="1" s="1"/>
  <c r="N3516" i="1"/>
  <c r="O3516" i="1" s="1"/>
  <c r="N3515" i="1"/>
  <c r="O3515" i="1" s="1"/>
  <c r="N3514" i="1"/>
  <c r="O3514" i="1" s="1"/>
  <c r="N3513" i="1"/>
  <c r="O3513" i="1" s="1"/>
  <c r="N3511" i="1"/>
  <c r="O3511" i="1" s="1"/>
  <c r="N3510" i="1"/>
  <c r="O3510" i="1" s="1"/>
  <c r="N3509" i="1"/>
  <c r="O3509" i="1" s="1"/>
  <c r="N3508" i="1"/>
  <c r="O3508" i="1" s="1"/>
  <c r="N3507" i="1"/>
  <c r="O3507" i="1" s="1"/>
  <c r="N3506" i="1"/>
  <c r="O3506" i="1" s="1"/>
  <c r="N3505" i="1"/>
  <c r="O3505" i="1" s="1"/>
  <c r="N3504" i="1"/>
  <c r="O3504" i="1" s="1"/>
  <c r="N3503" i="1"/>
  <c r="O3503" i="1" s="1"/>
  <c r="N3502" i="1"/>
  <c r="O3502" i="1" s="1"/>
  <c r="N3500" i="1"/>
  <c r="O3500" i="1" s="1"/>
  <c r="N3498" i="1"/>
  <c r="O3498" i="1" s="1"/>
  <c r="N3497" i="1"/>
  <c r="O3497" i="1" s="1"/>
  <c r="N3494" i="1"/>
  <c r="O3494" i="1" s="1"/>
  <c r="N3493" i="1"/>
  <c r="O3493" i="1" s="1"/>
  <c r="N3492" i="1"/>
  <c r="O3492" i="1" s="1"/>
  <c r="N3491" i="1"/>
  <c r="O3491" i="1" s="1"/>
  <c r="N3490" i="1"/>
  <c r="O3490" i="1" s="1"/>
  <c r="N3489" i="1"/>
  <c r="O3489" i="1" s="1"/>
  <c r="N3488" i="1"/>
  <c r="O3488" i="1" s="1"/>
  <c r="N3487" i="1"/>
  <c r="O3487" i="1" s="1"/>
  <c r="N3486" i="1"/>
  <c r="O3486" i="1" s="1"/>
  <c r="N3485" i="1"/>
  <c r="O3485" i="1" s="1"/>
  <c r="N3484" i="1"/>
  <c r="O3484" i="1" s="1"/>
  <c r="N3483" i="1"/>
  <c r="O3483" i="1" s="1"/>
  <c r="N3481" i="1"/>
  <c r="O3481" i="1" s="1"/>
  <c r="N3480" i="1"/>
  <c r="O3480" i="1" s="1"/>
  <c r="N3479" i="1"/>
  <c r="O3479" i="1" s="1"/>
  <c r="N3478" i="1"/>
  <c r="O3478" i="1" s="1"/>
  <c r="N3477" i="1"/>
  <c r="O3477" i="1" s="1"/>
  <c r="N3476" i="1"/>
  <c r="O3476" i="1" s="1"/>
  <c r="N3475" i="1"/>
  <c r="O3475" i="1" s="1"/>
  <c r="N3474" i="1"/>
  <c r="O3474" i="1" s="1"/>
  <c r="N3473" i="1"/>
  <c r="O3473" i="1" s="1"/>
  <c r="N3472" i="1"/>
  <c r="O3472" i="1" s="1"/>
  <c r="N3471" i="1"/>
  <c r="O3471" i="1" s="1"/>
  <c r="N3470" i="1"/>
  <c r="O3470" i="1" s="1"/>
  <c r="N3469" i="1"/>
  <c r="O3469" i="1" s="1"/>
  <c r="N3468" i="1"/>
  <c r="O3468" i="1" s="1"/>
  <c r="N3467" i="1"/>
  <c r="O3467" i="1" s="1"/>
  <c r="N3465" i="1"/>
  <c r="O3465" i="1" s="1"/>
  <c r="N3464" i="1"/>
  <c r="O3464" i="1" s="1"/>
  <c r="N3463" i="1"/>
  <c r="O3463" i="1" s="1"/>
  <c r="N3462" i="1"/>
  <c r="O3462" i="1" s="1"/>
  <c r="N3461" i="1"/>
  <c r="O3461" i="1" s="1"/>
  <c r="N3458" i="1"/>
  <c r="O3458" i="1" s="1"/>
  <c r="N3457" i="1"/>
  <c r="O3457" i="1" s="1"/>
  <c r="N3455" i="1"/>
  <c r="O3455" i="1" s="1"/>
  <c r="N3454" i="1"/>
  <c r="O3454" i="1" s="1"/>
  <c r="N3453" i="1"/>
  <c r="O3453" i="1" s="1"/>
  <c r="N3452" i="1"/>
  <c r="O3452" i="1" s="1"/>
  <c r="N3450" i="1"/>
  <c r="O3450" i="1" s="1"/>
  <c r="N3449" i="1"/>
  <c r="O3449" i="1" s="1"/>
  <c r="N3448" i="1"/>
  <c r="O3448" i="1" s="1"/>
  <c r="N3447" i="1"/>
  <c r="O3447" i="1" s="1"/>
  <c r="N3446" i="1"/>
  <c r="O3446" i="1" s="1"/>
  <c r="N3443" i="1"/>
  <c r="O3443" i="1" s="1"/>
  <c r="N3442" i="1"/>
  <c r="O3442" i="1" s="1"/>
  <c r="N3440" i="1"/>
  <c r="O3440" i="1" s="1"/>
  <c r="N3439" i="1"/>
  <c r="O3439" i="1" s="1"/>
  <c r="N3438" i="1"/>
  <c r="O3438" i="1" s="1"/>
  <c r="N3437" i="1"/>
  <c r="O3437" i="1" s="1"/>
  <c r="N3436" i="1"/>
  <c r="O3436" i="1" s="1"/>
  <c r="N3435" i="1"/>
  <c r="O3435" i="1" s="1"/>
  <c r="N3434" i="1"/>
  <c r="O3434" i="1" s="1"/>
  <c r="N3433" i="1"/>
  <c r="O3433" i="1" s="1"/>
  <c r="N3432" i="1"/>
  <c r="O3432" i="1" s="1"/>
  <c r="N3431" i="1"/>
  <c r="O3431" i="1" s="1"/>
  <c r="N3430" i="1"/>
  <c r="O3430" i="1" s="1"/>
  <c r="N3428" i="1"/>
  <c r="O3428" i="1" s="1"/>
  <c r="N3427" i="1"/>
  <c r="O3427" i="1" s="1"/>
  <c r="N3426" i="1"/>
  <c r="O3426" i="1" s="1"/>
  <c r="N3425" i="1"/>
  <c r="O3425" i="1" s="1"/>
  <c r="N3424" i="1"/>
  <c r="O3424" i="1" s="1"/>
  <c r="N3423" i="1"/>
  <c r="O3423" i="1" s="1"/>
  <c r="N3422" i="1"/>
  <c r="O3422" i="1" s="1"/>
  <c r="N3421" i="1"/>
  <c r="O3421" i="1" s="1"/>
  <c r="N3420" i="1"/>
  <c r="O3420" i="1" s="1"/>
  <c r="N3419" i="1"/>
  <c r="O3419" i="1" s="1"/>
  <c r="N3418" i="1"/>
  <c r="O3418" i="1" s="1"/>
  <c r="N3417" i="1"/>
  <c r="O3417" i="1" s="1"/>
  <c r="N3416" i="1"/>
  <c r="O3416" i="1" s="1"/>
  <c r="N3415" i="1"/>
  <c r="O3415" i="1" s="1"/>
  <c r="N3414" i="1"/>
  <c r="O3414" i="1" s="1"/>
  <c r="N3413" i="1"/>
  <c r="O3413" i="1" s="1"/>
  <c r="N3412" i="1"/>
  <c r="O3412" i="1" s="1"/>
  <c r="N3409" i="1"/>
  <c r="O3409" i="1" s="1"/>
  <c r="N3408" i="1"/>
  <c r="O3408" i="1" s="1"/>
  <c r="N3407" i="1"/>
  <c r="O3407" i="1" s="1"/>
  <c r="N3405" i="1"/>
  <c r="O3405" i="1" s="1"/>
  <c r="N3404" i="1"/>
  <c r="O3404" i="1" s="1"/>
  <c r="N3403" i="1"/>
  <c r="O3403" i="1" s="1"/>
  <c r="N3402" i="1"/>
  <c r="O3402" i="1" s="1"/>
  <c r="N3401" i="1"/>
  <c r="O3401" i="1" s="1"/>
  <c r="N3399" i="1"/>
  <c r="O3399" i="1" s="1"/>
  <c r="N3398" i="1"/>
  <c r="O3398" i="1" s="1"/>
  <c r="N3397" i="1"/>
  <c r="O3397" i="1" s="1"/>
  <c r="N3393" i="1"/>
  <c r="O3393" i="1" s="1"/>
  <c r="N3392" i="1"/>
  <c r="O3392" i="1" s="1"/>
  <c r="N3386" i="1"/>
  <c r="O3386" i="1" s="1"/>
  <c r="N3384" i="1"/>
  <c r="O3384" i="1" s="1"/>
  <c r="N3383" i="1"/>
  <c r="O3383" i="1" s="1"/>
  <c r="N3382" i="1"/>
  <c r="O3382" i="1" s="1"/>
  <c r="N3380" i="1"/>
  <c r="O3380" i="1" s="1"/>
  <c r="N3379" i="1"/>
  <c r="O3379" i="1" s="1"/>
  <c r="N3378" i="1"/>
  <c r="O3378" i="1" s="1"/>
  <c r="N3376" i="1"/>
  <c r="O3376" i="1" s="1"/>
  <c r="N3375" i="1"/>
  <c r="O3375" i="1" s="1"/>
  <c r="O3374" i="1"/>
  <c r="N3374" i="1"/>
  <c r="N3373" i="1"/>
  <c r="O3373" i="1" s="1"/>
  <c r="N3372" i="1"/>
  <c r="O3372" i="1" s="1"/>
  <c r="N3371" i="1"/>
  <c r="O3371" i="1" s="1"/>
  <c r="N3369" i="1"/>
  <c r="O3369" i="1" s="1"/>
  <c r="N3368" i="1"/>
  <c r="O3368" i="1" s="1"/>
  <c r="N3367" i="1"/>
  <c r="O3367" i="1" s="1"/>
  <c r="N3366" i="1"/>
  <c r="O3366" i="1" s="1"/>
  <c r="N3365" i="1"/>
  <c r="O3365" i="1" s="1"/>
  <c r="N3364" i="1"/>
  <c r="O3364" i="1" s="1"/>
  <c r="N3363" i="1"/>
  <c r="O3363" i="1" s="1"/>
  <c r="N3362" i="1"/>
  <c r="O3362" i="1" s="1"/>
  <c r="N3361" i="1"/>
  <c r="O3361" i="1" s="1"/>
  <c r="N3360" i="1"/>
  <c r="O3360" i="1" s="1"/>
  <c r="N3359" i="1"/>
  <c r="O3359" i="1" s="1"/>
  <c r="N3358" i="1"/>
  <c r="O3358" i="1" s="1"/>
  <c r="N3356" i="1"/>
  <c r="O3356" i="1" s="1"/>
  <c r="N3355" i="1"/>
  <c r="O3355" i="1" s="1"/>
  <c r="N3354" i="1"/>
  <c r="O3354" i="1" s="1"/>
  <c r="N3353" i="1"/>
  <c r="O3353" i="1" s="1"/>
  <c r="N3352" i="1"/>
  <c r="O3352" i="1" s="1"/>
  <c r="N3351" i="1"/>
  <c r="O3351" i="1" s="1"/>
  <c r="N3350" i="1"/>
  <c r="O3350" i="1" s="1"/>
  <c r="N3349" i="1"/>
  <c r="O3349" i="1" s="1"/>
  <c r="N3348" i="1"/>
  <c r="O3348" i="1" s="1"/>
  <c r="N3347" i="1"/>
  <c r="O3347" i="1" s="1"/>
  <c r="N3346" i="1"/>
  <c r="O3346" i="1" s="1"/>
  <c r="N3345" i="1"/>
  <c r="O3345" i="1" s="1"/>
  <c r="N3344" i="1"/>
  <c r="O3344" i="1" s="1"/>
  <c r="N3343" i="1"/>
  <c r="O3343" i="1" s="1"/>
  <c r="N3342" i="1"/>
  <c r="O3342" i="1" s="1"/>
  <c r="N3341" i="1"/>
  <c r="O3341" i="1" s="1"/>
  <c r="N3340" i="1"/>
  <c r="O3340" i="1" s="1"/>
  <c r="N3339" i="1"/>
  <c r="O3339" i="1" s="1"/>
  <c r="N3338" i="1"/>
  <c r="O3338" i="1" s="1"/>
  <c r="N3337" i="1"/>
  <c r="O3337" i="1" s="1"/>
  <c r="N3336" i="1"/>
  <c r="O3336" i="1" s="1"/>
  <c r="N3335" i="1"/>
  <c r="O3335" i="1" s="1"/>
  <c r="N3332" i="1"/>
  <c r="O3332" i="1" s="1"/>
  <c r="N3331" i="1"/>
  <c r="O3331" i="1" s="1"/>
  <c r="N3330" i="1"/>
  <c r="O3330" i="1" s="1"/>
  <c r="N3329" i="1"/>
  <c r="O3329" i="1" s="1"/>
  <c r="N3328" i="1"/>
  <c r="O3328" i="1" s="1"/>
  <c r="N3327" i="1"/>
  <c r="O3327" i="1" s="1"/>
  <c r="N3326" i="1"/>
  <c r="O3326" i="1" s="1"/>
  <c r="N3324" i="1"/>
  <c r="O3324" i="1" s="1"/>
  <c r="N3323" i="1"/>
  <c r="O3323" i="1" s="1"/>
  <c r="N3322" i="1"/>
  <c r="O3322" i="1" s="1"/>
  <c r="N3321" i="1"/>
  <c r="O3321" i="1" s="1"/>
  <c r="N3320" i="1"/>
  <c r="O3320" i="1" s="1"/>
  <c r="N3319" i="1"/>
  <c r="O3319" i="1" s="1"/>
  <c r="N3318" i="1"/>
  <c r="O3318" i="1" s="1"/>
  <c r="N3317" i="1"/>
  <c r="O3317" i="1" s="1"/>
  <c r="N3316" i="1"/>
  <c r="O3316" i="1" s="1"/>
  <c r="N3315" i="1"/>
  <c r="O3315" i="1" s="1"/>
  <c r="N3314" i="1"/>
  <c r="O3314" i="1" s="1"/>
  <c r="N3313" i="1"/>
  <c r="O3313" i="1" s="1"/>
  <c r="N3312" i="1"/>
  <c r="O3312" i="1" s="1"/>
  <c r="N3309" i="1"/>
  <c r="O3309" i="1" s="1"/>
  <c r="N3308" i="1"/>
  <c r="O3308" i="1" s="1"/>
  <c r="N3307" i="1"/>
  <c r="O3307" i="1" s="1"/>
  <c r="N3306" i="1"/>
  <c r="O3306" i="1" s="1"/>
  <c r="N3305" i="1"/>
  <c r="O3305" i="1" s="1"/>
  <c r="N3304" i="1"/>
  <c r="O3304" i="1" s="1"/>
  <c r="N3302" i="1"/>
  <c r="O3302" i="1" s="1"/>
  <c r="N3300" i="1"/>
  <c r="O3300" i="1" s="1"/>
  <c r="N3299" i="1"/>
  <c r="O3299" i="1" s="1"/>
  <c r="N3298" i="1"/>
  <c r="O3298" i="1" s="1"/>
  <c r="N3297" i="1"/>
  <c r="O3297" i="1" s="1"/>
  <c r="N3295" i="1"/>
  <c r="O3295" i="1" s="1"/>
  <c r="N3294" i="1"/>
  <c r="O3294" i="1" s="1"/>
  <c r="N3293" i="1"/>
  <c r="O3293" i="1" s="1"/>
  <c r="N3291" i="1"/>
  <c r="O3291" i="1" s="1"/>
  <c r="N3288" i="1"/>
  <c r="O3288" i="1" s="1"/>
  <c r="N3286" i="1"/>
  <c r="O3286" i="1" s="1"/>
  <c r="N3285" i="1"/>
  <c r="O3285" i="1" s="1"/>
  <c r="N3284" i="1"/>
  <c r="O3284" i="1" s="1"/>
  <c r="N3283" i="1"/>
  <c r="O3283" i="1" s="1"/>
  <c r="N3282" i="1"/>
  <c r="O3282" i="1" s="1"/>
  <c r="N3279" i="1"/>
  <c r="O3279" i="1" s="1"/>
  <c r="N3278" i="1"/>
  <c r="O3278" i="1" s="1"/>
  <c r="N3277" i="1"/>
  <c r="O3277" i="1" s="1"/>
  <c r="N3275" i="1"/>
  <c r="O3275" i="1" s="1"/>
  <c r="N3273" i="1"/>
  <c r="O3273" i="1" s="1"/>
  <c r="N3272" i="1"/>
  <c r="O3272" i="1" s="1"/>
  <c r="N3271" i="1"/>
  <c r="O3271" i="1" s="1"/>
  <c r="N3270" i="1"/>
  <c r="O3270" i="1" s="1"/>
  <c r="N3269" i="1"/>
  <c r="O3269" i="1" s="1"/>
  <c r="N3268" i="1"/>
  <c r="O3268" i="1" s="1"/>
  <c r="N3267" i="1"/>
  <c r="O3267" i="1" s="1"/>
  <c r="N3264" i="1"/>
  <c r="O3264" i="1" s="1"/>
  <c r="N3263" i="1"/>
  <c r="O3263" i="1" s="1"/>
  <c r="N3262" i="1"/>
  <c r="O3262" i="1" s="1"/>
  <c r="N3261" i="1"/>
  <c r="O3261" i="1" s="1"/>
  <c r="N3260" i="1"/>
  <c r="O3260" i="1" s="1"/>
  <c r="N3259" i="1"/>
  <c r="O3259" i="1" s="1"/>
  <c r="N3258" i="1"/>
  <c r="O3258" i="1" s="1"/>
  <c r="N3256" i="1"/>
  <c r="O3256" i="1" s="1"/>
  <c r="N3255" i="1"/>
  <c r="O3255" i="1" s="1"/>
  <c r="N3254" i="1"/>
  <c r="O3254" i="1" s="1"/>
  <c r="N3253" i="1"/>
  <c r="O3253" i="1" s="1"/>
  <c r="N3251" i="1"/>
  <c r="O3251" i="1" s="1"/>
  <c r="N3250" i="1"/>
  <c r="O3250" i="1" s="1"/>
  <c r="N3248" i="1"/>
  <c r="O3248" i="1" s="1"/>
  <c r="N3247" i="1"/>
  <c r="O3247" i="1" s="1"/>
  <c r="N3246" i="1"/>
  <c r="O3246" i="1" s="1"/>
  <c r="N3245" i="1"/>
  <c r="O3245" i="1" s="1"/>
  <c r="N3243" i="1"/>
  <c r="O3243" i="1" s="1"/>
  <c r="N3242" i="1"/>
  <c r="O3242" i="1" s="1"/>
  <c r="N3241" i="1"/>
  <c r="O3241" i="1" s="1"/>
  <c r="N3240" i="1"/>
  <c r="O3240" i="1" s="1"/>
  <c r="N3238" i="1"/>
  <c r="O3238" i="1" s="1"/>
  <c r="N3237" i="1"/>
  <c r="O3237" i="1" s="1"/>
  <c r="N3236" i="1"/>
  <c r="O3236" i="1" s="1"/>
  <c r="N3235" i="1"/>
  <c r="O3235" i="1" s="1"/>
  <c r="N3233" i="1"/>
  <c r="O3233" i="1" s="1"/>
  <c r="N3232" i="1"/>
  <c r="O3232" i="1" s="1"/>
  <c r="N3231" i="1"/>
  <c r="O3231" i="1" s="1"/>
  <c r="N3230" i="1"/>
  <c r="O3230" i="1" s="1"/>
  <c r="N3229" i="1"/>
  <c r="O3229" i="1" s="1"/>
  <c r="N3227" i="1"/>
  <c r="O3227" i="1" s="1"/>
  <c r="N3226" i="1"/>
  <c r="O3226" i="1" s="1"/>
  <c r="N3225" i="1"/>
  <c r="O3225" i="1" s="1"/>
  <c r="N3224" i="1"/>
  <c r="O3224" i="1" s="1"/>
  <c r="N3223" i="1"/>
  <c r="O3223" i="1" s="1"/>
  <c r="N3222" i="1"/>
  <c r="O3222" i="1" s="1"/>
  <c r="N3221" i="1"/>
  <c r="O3221" i="1" s="1"/>
  <c r="N3220" i="1"/>
  <c r="O3220" i="1" s="1"/>
  <c r="N3219" i="1"/>
  <c r="O3219" i="1" s="1"/>
  <c r="N3218" i="1"/>
  <c r="O3218" i="1" s="1"/>
  <c r="N3217" i="1"/>
  <c r="O3217" i="1" s="1"/>
  <c r="N3216" i="1"/>
  <c r="O3216" i="1" s="1"/>
  <c r="N3215" i="1"/>
  <c r="O3215" i="1" s="1"/>
  <c r="N3214" i="1"/>
  <c r="O3214" i="1" s="1"/>
  <c r="N3213" i="1"/>
  <c r="O3213" i="1" s="1"/>
  <c r="N3212" i="1"/>
  <c r="O3212" i="1" s="1"/>
  <c r="N3211" i="1"/>
  <c r="O3211" i="1" s="1"/>
  <c r="N3210" i="1"/>
  <c r="O3210" i="1" s="1"/>
  <c r="N3209" i="1"/>
  <c r="O3209" i="1" s="1"/>
  <c r="N3208" i="1"/>
  <c r="O3208" i="1" s="1"/>
  <c r="N3207" i="1"/>
  <c r="O3207" i="1" s="1"/>
  <c r="N3206" i="1"/>
  <c r="O3206" i="1" s="1"/>
  <c r="N3205" i="1"/>
  <c r="O3205" i="1" s="1"/>
  <c r="N3203" i="1"/>
  <c r="O3203" i="1" s="1"/>
  <c r="N3202" i="1"/>
  <c r="O3202" i="1" s="1"/>
  <c r="N3200" i="1"/>
  <c r="O3200" i="1" s="1"/>
  <c r="N3199" i="1"/>
  <c r="O3199" i="1" s="1"/>
  <c r="N3197" i="1"/>
  <c r="O3197" i="1" s="1"/>
  <c r="N3196" i="1"/>
  <c r="O3196" i="1" s="1"/>
  <c r="N3195" i="1"/>
  <c r="O3195" i="1" s="1"/>
  <c r="N3194" i="1"/>
  <c r="O3194" i="1" s="1"/>
  <c r="N3193" i="1"/>
  <c r="O3193" i="1" s="1"/>
  <c r="N3192" i="1"/>
  <c r="O3192" i="1" s="1"/>
  <c r="N3191" i="1"/>
  <c r="O3191" i="1" s="1"/>
  <c r="N3188" i="1"/>
  <c r="O3188" i="1" s="1"/>
  <c r="N3187" i="1"/>
  <c r="O3187" i="1" s="1"/>
  <c r="N3186" i="1"/>
  <c r="O3186" i="1" s="1"/>
  <c r="N3185" i="1"/>
  <c r="O3185" i="1" s="1"/>
  <c r="N3184" i="1"/>
  <c r="O3184" i="1" s="1"/>
  <c r="N3183" i="1"/>
  <c r="O3183" i="1" s="1"/>
  <c r="N3182" i="1"/>
  <c r="O3182" i="1" s="1"/>
  <c r="N3181" i="1"/>
  <c r="O3181" i="1" s="1"/>
  <c r="O3178" i="1"/>
  <c r="N3178" i="1"/>
  <c r="N3177" i="1"/>
  <c r="O3177" i="1" s="1"/>
  <c r="N3175" i="1"/>
  <c r="O3175" i="1" s="1"/>
  <c r="N3174" i="1"/>
  <c r="O3174" i="1" s="1"/>
  <c r="N3173" i="1"/>
  <c r="O3173" i="1" s="1"/>
  <c r="N3172" i="1"/>
  <c r="O3172" i="1" s="1"/>
  <c r="N3171" i="1"/>
  <c r="O3171" i="1" s="1"/>
  <c r="N3170" i="1"/>
  <c r="O3170" i="1" s="1"/>
  <c r="N3169" i="1"/>
  <c r="O3169" i="1" s="1"/>
  <c r="N3164" i="1"/>
  <c r="O3164" i="1" s="1"/>
  <c r="N3163" i="1"/>
  <c r="O3163" i="1" s="1"/>
  <c r="O3162" i="1"/>
  <c r="N3162" i="1"/>
  <c r="N3161" i="1"/>
  <c r="O3161" i="1" s="1"/>
  <c r="N3160" i="1"/>
  <c r="O3160" i="1" s="1"/>
  <c r="N3159" i="1"/>
  <c r="O3159" i="1" s="1"/>
  <c r="N3158" i="1"/>
  <c r="O3158" i="1" s="1"/>
  <c r="N3157" i="1"/>
  <c r="O3157" i="1" s="1"/>
  <c r="N3156" i="1"/>
  <c r="O3156" i="1" s="1"/>
  <c r="N3155" i="1"/>
  <c r="O3155" i="1" s="1"/>
  <c r="N3154" i="1"/>
  <c r="O3154" i="1" s="1"/>
  <c r="N3153" i="1"/>
  <c r="O3153" i="1" s="1"/>
  <c r="N3152" i="1"/>
  <c r="O3152" i="1" s="1"/>
  <c r="N3151" i="1"/>
  <c r="O3151" i="1" s="1"/>
  <c r="N3150" i="1"/>
  <c r="O3150" i="1" s="1"/>
  <c r="N3149" i="1"/>
  <c r="O3149" i="1" s="1"/>
  <c r="O3147" i="1"/>
  <c r="N3147" i="1"/>
  <c r="O3146" i="1"/>
  <c r="N3146" i="1"/>
  <c r="N3145" i="1"/>
  <c r="O3145" i="1" s="1"/>
  <c r="N3144" i="1"/>
  <c r="O3144" i="1" s="1"/>
  <c r="N3143" i="1"/>
  <c r="O3143" i="1" s="1"/>
  <c r="N3141" i="1"/>
  <c r="O3141" i="1" s="1"/>
  <c r="N3140" i="1"/>
  <c r="O3140" i="1" s="1"/>
  <c r="N3139" i="1"/>
  <c r="O3139" i="1" s="1"/>
  <c r="N3138" i="1"/>
  <c r="O3138" i="1" s="1"/>
  <c r="N3136" i="1"/>
  <c r="O3136" i="1" s="1"/>
  <c r="N3135" i="1"/>
  <c r="O3135" i="1" s="1"/>
  <c r="N3134" i="1"/>
  <c r="O3134" i="1" s="1"/>
  <c r="N3133" i="1"/>
  <c r="O3133" i="1" s="1"/>
  <c r="O3132" i="1"/>
  <c r="N3132" i="1"/>
  <c r="N3131" i="1"/>
  <c r="O3131" i="1" s="1"/>
  <c r="N3130" i="1"/>
  <c r="O3130" i="1" s="1"/>
  <c r="N3129" i="1"/>
  <c r="O3129" i="1" s="1"/>
  <c r="N3128" i="1"/>
  <c r="O3128" i="1" s="1"/>
  <c r="N3127" i="1"/>
  <c r="O3127" i="1" s="1"/>
  <c r="N3126" i="1"/>
  <c r="O3126" i="1" s="1"/>
  <c r="N3125" i="1"/>
  <c r="O3125" i="1" s="1"/>
  <c r="N3124" i="1"/>
  <c r="O3124" i="1" s="1"/>
  <c r="N3123" i="1"/>
  <c r="O3123" i="1" s="1"/>
  <c r="N3122" i="1"/>
  <c r="O3122" i="1" s="1"/>
  <c r="N3121" i="1"/>
  <c r="O3121" i="1" s="1"/>
  <c r="N3120" i="1"/>
  <c r="O3120" i="1" s="1"/>
  <c r="N3119" i="1"/>
  <c r="O3119" i="1" s="1"/>
  <c r="N3118" i="1"/>
  <c r="O3118" i="1" s="1"/>
  <c r="N3117" i="1"/>
  <c r="O3117" i="1" s="1"/>
  <c r="N3116" i="1"/>
  <c r="O3116" i="1" s="1"/>
  <c r="N3115" i="1"/>
  <c r="O3115" i="1" s="1"/>
  <c r="N3114" i="1"/>
  <c r="O3114" i="1" s="1"/>
  <c r="N3113" i="1"/>
  <c r="O3113" i="1" s="1"/>
  <c r="N3112" i="1"/>
  <c r="O3112" i="1" s="1"/>
  <c r="N3111" i="1"/>
  <c r="O3111" i="1" s="1"/>
  <c r="N3110" i="1"/>
  <c r="O3110" i="1" s="1"/>
  <c r="O3109" i="1"/>
  <c r="N3109" i="1"/>
  <c r="O3108" i="1"/>
  <c r="N3108" i="1"/>
  <c r="O3107" i="1"/>
  <c r="N3107" i="1"/>
  <c r="O3106" i="1"/>
  <c r="N3106" i="1"/>
  <c r="O3105" i="1"/>
  <c r="N3105" i="1"/>
  <c r="O3104" i="1"/>
  <c r="N3104" i="1"/>
  <c r="O3103" i="1"/>
  <c r="N3103" i="1"/>
  <c r="O3102" i="1"/>
  <c r="N3102" i="1"/>
  <c r="O3101" i="1"/>
  <c r="N3101" i="1"/>
  <c r="O3100" i="1"/>
  <c r="N3100" i="1"/>
  <c r="O3099" i="1"/>
  <c r="N3099" i="1"/>
  <c r="O3098" i="1"/>
  <c r="N3098" i="1"/>
  <c r="O3097" i="1"/>
  <c r="N3097" i="1"/>
  <c r="O3096" i="1"/>
  <c r="N3096" i="1"/>
  <c r="O3095" i="1"/>
  <c r="N3095" i="1"/>
  <c r="O3094" i="1"/>
  <c r="N3094" i="1"/>
  <c r="O3093" i="1"/>
  <c r="N3093" i="1"/>
  <c r="O3092" i="1"/>
  <c r="N3092" i="1"/>
  <c r="O3091" i="1"/>
  <c r="N3091" i="1"/>
  <c r="O3090" i="1"/>
  <c r="N3090" i="1"/>
  <c r="O3089" i="1"/>
  <c r="N3089" i="1"/>
  <c r="O3088" i="1"/>
  <c r="N3088" i="1"/>
  <c r="O3087" i="1"/>
  <c r="N3087" i="1"/>
  <c r="O3086" i="1"/>
  <c r="N3086" i="1"/>
  <c r="O3085" i="1"/>
  <c r="N3085" i="1"/>
  <c r="O3084" i="1"/>
  <c r="N3084" i="1"/>
  <c r="O3083" i="1"/>
  <c r="N3083" i="1"/>
  <c r="O3082" i="1"/>
  <c r="N3082" i="1"/>
  <c r="O3081" i="1"/>
  <c r="N3081" i="1"/>
  <c r="O3080" i="1"/>
  <c r="N3080" i="1"/>
  <c r="O3079" i="1"/>
  <c r="N3079" i="1"/>
  <c r="O3078" i="1"/>
  <c r="N3078" i="1"/>
  <c r="N3077" i="1"/>
  <c r="O3077" i="1" s="1"/>
  <c r="N3076" i="1"/>
  <c r="O3076" i="1" s="1"/>
  <c r="N3075" i="1"/>
  <c r="O3075" i="1" s="1"/>
  <c r="N3074" i="1"/>
  <c r="O3074" i="1" s="1"/>
  <c r="N3073" i="1"/>
  <c r="O3073" i="1" s="1"/>
  <c r="N3070" i="1"/>
  <c r="O3070" i="1" s="1"/>
  <c r="N3069" i="1"/>
  <c r="O3069" i="1" s="1"/>
  <c r="N3068" i="1"/>
  <c r="O3068" i="1" s="1"/>
  <c r="N3067" i="1"/>
  <c r="O3067" i="1" s="1"/>
  <c r="N3066" i="1"/>
  <c r="O3066" i="1" s="1"/>
  <c r="N3065" i="1"/>
  <c r="O3065" i="1" s="1"/>
  <c r="N3064" i="1"/>
  <c r="O3064" i="1" s="1"/>
  <c r="N3063" i="1"/>
  <c r="O3063" i="1" s="1"/>
  <c r="N3062" i="1"/>
  <c r="O3062" i="1" s="1"/>
  <c r="N3061" i="1"/>
  <c r="O3061" i="1" s="1"/>
  <c r="N3060" i="1"/>
  <c r="O3060" i="1" s="1"/>
  <c r="N3059" i="1"/>
  <c r="O3059" i="1" s="1"/>
  <c r="N3058" i="1"/>
  <c r="O3058" i="1" s="1"/>
  <c r="N3057" i="1"/>
  <c r="O3057" i="1" s="1"/>
  <c r="N3056" i="1"/>
  <c r="O3056" i="1" s="1"/>
  <c r="N3055" i="1"/>
  <c r="O3055" i="1" s="1"/>
  <c r="N3054" i="1"/>
  <c r="O3054" i="1" s="1"/>
  <c r="N3053" i="1"/>
  <c r="O3053" i="1" s="1"/>
  <c r="N3052" i="1"/>
  <c r="O3052" i="1" s="1"/>
  <c r="N3051" i="1"/>
  <c r="O3051" i="1" s="1"/>
  <c r="N3050" i="1"/>
  <c r="O3050" i="1" s="1"/>
  <c r="N3049" i="1"/>
  <c r="O3049" i="1" s="1"/>
  <c r="N3048" i="1"/>
  <c r="O3048" i="1" s="1"/>
  <c r="N3047" i="1"/>
  <c r="O3047" i="1" s="1"/>
  <c r="N3046" i="1"/>
  <c r="O3046" i="1" s="1"/>
  <c r="N3045" i="1"/>
  <c r="O3045" i="1" s="1"/>
  <c r="N3044" i="1"/>
  <c r="O3044" i="1" s="1"/>
  <c r="N3043" i="1"/>
  <c r="O3043" i="1" s="1"/>
  <c r="N3042" i="1"/>
  <c r="O3042" i="1" s="1"/>
  <c r="N3041" i="1"/>
  <c r="O3041" i="1" s="1"/>
  <c r="N3040" i="1"/>
  <c r="O3040" i="1" s="1"/>
  <c r="N3039" i="1"/>
  <c r="O3039" i="1" s="1"/>
  <c r="N3038" i="1"/>
  <c r="O3038" i="1" s="1"/>
  <c r="N3037" i="1"/>
  <c r="O3037" i="1" s="1"/>
  <c r="N3036" i="1"/>
  <c r="O3036" i="1" s="1"/>
  <c r="N3035" i="1"/>
  <c r="O3035" i="1" s="1"/>
  <c r="N3034" i="1"/>
  <c r="O3034" i="1" s="1"/>
  <c r="N3033" i="1"/>
  <c r="O3033" i="1" s="1"/>
  <c r="N3032" i="1"/>
  <c r="O3032" i="1" s="1"/>
  <c r="N3031" i="1"/>
  <c r="O3031" i="1" s="1"/>
  <c r="N3030" i="1"/>
  <c r="O3030" i="1" s="1"/>
  <c r="N3029" i="1"/>
  <c r="O3029" i="1" s="1"/>
  <c r="N3028" i="1"/>
  <c r="O3028" i="1" s="1"/>
  <c r="N3027" i="1"/>
  <c r="O3027" i="1" s="1"/>
  <c r="N3026" i="1"/>
  <c r="O3026" i="1" s="1"/>
  <c r="N3025" i="1"/>
  <c r="O3025" i="1" s="1"/>
  <c r="N3024" i="1"/>
  <c r="O3024" i="1" s="1"/>
  <c r="N3023" i="1"/>
  <c r="O3023" i="1" s="1"/>
  <c r="N3022" i="1"/>
  <c r="O3022" i="1" s="1"/>
  <c r="N3021" i="1"/>
  <c r="O3021" i="1" s="1"/>
  <c r="N3020" i="1"/>
  <c r="O3020" i="1" s="1"/>
  <c r="N3019" i="1"/>
  <c r="O3019" i="1" s="1"/>
  <c r="N3018" i="1"/>
  <c r="O3018" i="1" s="1"/>
  <c r="N3017" i="1"/>
  <c r="O3017" i="1" s="1"/>
  <c r="N3014" i="1"/>
  <c r="O3014" i="1" s="1"/>
  <c r="N3013" i="1"/>
  <c r="O3013" i="1" s="1"/>
  <c r="N3012" i="1"/>
  <c r="O3012" i="1" s="1"/>
  <c r="N3011" i="1"/>
  <c r="O3011" i="1" s="1"/>
  <c r="N3010" i="1"/>
  <c r="O3010" i="1" s="1"/>
  <c r="N3009" i="1"/>
  <c r="O3009" i="1" s="1"/>
  <c r="N3008" i="1"/>
  <c r="O3008" i="1" s="1"/>
  <c r="N3007" i="1"/>
  <c r="O3007" i="1" s="1"/>
  <c r="N3006" i="1"/>
  <c r="O3006" i="1" s="1"/>
  <c r="N3005" i="1"/>
  <c r="O3005" i="1" s="1"/>
  <c r="N3004" i="1"/>
  <c r="O3004" i="1" s="1"/>
  <c r="N3002" i="1"/>
  <c r="O3002" i="1" s="1"/>
  <c r="N3001" i="1"/>
  <c r="O3001" i="1" s="1"/>
  <c r="N3000" i="1"/>
  <c r="O3000" i="1" s="1"/>
  <c r="N2999" i="1"/>
  <c r="O2999" i="1" s="1"/>
  <c r="N2998" i="1"/>
  <c r="O2998" i="1" s="1"/>
  <c r="N2997" i="1"/>
  <c r="O2997" i="1" s="1"/>
  <c r="N2996" i="1"/>
  <c r="O2996" i="1" s="1"/>
  <c r="N2995" i="1"/>
  <c r="O2995" i="1" s="1"/>
  <c r="N2994" i="1"/>
  <c r="O2994" i="1" s="1"/>
  <c r="N2993" i="1"/>
  <c r="O2993" i="1" s="1"/>
  <c r="N2992" i="1"/>
  <c r="O2992" i="1" s="1"/>
  <c r="N2991" i="1"/>
  <c r="O2991" i="1" s="1"/>
  <c r="N2990" i="1"/>
  <c r="O2990" i="1" s="1"/>
  <c r="N2989" i="1"/>
  <c r="O2989" i="1" s="1"/>
  <c r="N2988" i="1"/>
  <c r="O2988" i="1" s="1"/>
  <c r="N2987" i="1"/>
  <c r="O2987" i="1" s="1"/>
  <c r="N2986" i="1"/>
  <c r="O2986" i="1" s="1"/>
  <c r="N2985" i="1"/>
  <c r="O2985" i="1" s="1"/>
  <c r="N2984" i="1"/>
  <c r="O2984" i="1" s="1"/>
  <c r="N2983" i="1"/>
  <c r="O2983" i="1" s="1"/>
  <c r="N2982" i="1"/>
  <c r="O2982" i="1" s="1"/>
  <c r="N2981" i="1"/>
  <c r="O2981" i="1" s="1"/>
  <c r="N2980" i="1"/>
  <c r="O2980" i="1" s="1"/>
  <c r="N2979" i="1"/>
  <c r="O2979" i="1" s="1"/>
  <c r="N2978" i="1"/>
  <c r="O2978" i="1" s="1"/>
  <c r="N2977" i="1"/>
  <c r="O2977" i="1" s="1"/>
  <c r="N2976" i="1"/>
  <c r="O2976" i="1" s="1"/>
  <c r="N2974" i="1"/>
  <c r="O2974" i="1" s="1"/>
  <c r="N2973" i="1"/>
  <c r="O2973" i="1" s="1"/>
  <c r="N2972" i="1"/>
  <c r="O2972" i="1" s="1"/>
  <c r="N2971" i="1"/>
  <c r="O2971" i="1" s="1"/>
  <c r="N2970" i="1"/>
  <c r="O2970" i="1" s="1"/>
  <c r="N2969" i="1"/>
  <c r="O2969" i="1" s="1"/>
  <c r="N2968" i="1"/>
  <c r="O2968" i="1" s="1"/>
  <c r="N2967" i="1"/>
  <c r="O2967" i="1" s="1"/>
  <c r="N2966" i="1"/>
  <c r="O2966" i="1" s="1"/>
  <c r="N2965" i="1"/>
  <c r="O2965" i="1" s="1"/>
  <c r="N2961" i="1"/>
  <c r="O2961" i="1" s="1"/>
  <c r="N2959" i="1"/>
  <c r="O2959" i="1" s="1"/>
  <c r="N2958" i="1"/>
  <c r="O2958" i="1" s="1"/>
  <c r="N2957" i="1"/>
  <c r="O2957" i="1" s="1"/>
  <c r="N2956" i="1"/>
  <c r="O2956" i="1" s="1"/>
  <c r="N2955" i="1"/>
  <c r="O2955" i="1" s="1"/>
  <c r="N2954" i="1"/>
  <c r="O2954" i="1" s="1"/>
  <c r="N2953" i="1"/>
  <c r="O2953" i="1" s="1"/>
  <c r="N2952" i="1"/>
  <c r="O2952" i="1" s="1"/>
  <c r="N2951" i="1"/>
  <c r="O2951" i="1" s="1"/>
  <c r="N2950" i="1"/>
  <c r="O2950" i="1" s="1"/>
  <c r="N2949" i="1"/>
  <c r="O2949" i="1" s="1"/>
  <c r="N2948" i="1"/>
  <c r="O2948" i="1" s="1"/>
  <c r="N2947" i="1"/>
  <c r="O2947" i="1" s="1"/>
  <c r="N2946" i="1"/>
  <c r="O2946" i="1" s="1"/>
  <c r="N2944" i="1"/>
  <c r="O2944" i="1" s="1"/>
  <c r="N2942" i="1"/>
  <c r="O2942" i="1" s="1"/>
  <c r="N2941" i="1"/>
  <c r="O2941" i="1" s="1"/>
  <c r="N2940" i="1"/>
  <c r="O2940" i="1" s="1"/>
  <c r="N2939" i="1"/>
  <c r="O2939" i="1" s="1"/>
  <c r="N2938" i="1"/>
  <c r="O2938" i="1" s="1"/>
  <c r="N2937" i="1"/>
  <c r="O2937" i="1" s="1"/>
  <c r="N2936" i="1"/>
  <c r="O2936" i="1" s="1"/>
  <c r="N2935" i="1"/>
  <c r="O2935" i="1" s="1"/>
  <c r="N2934" i="1"/>
  <c r="O2934" i="1" s="1"/>
  <c r="N2933" i="1"/>
  <c r="O2933" i="1" s="1"/>
  <c r="N2932" i="1"/>
  <c r="O2932" i="1" s="1"/>
  <c r="N2931" i="1"/>
  <c r="O2931" i="1" s="1"/>
  <c r="N2930" i="1"/>
  <c r="O2930" i="1" s="1"/>
  <c r="N2929" i="1"/>
  <c r="O2929" i="1" s="1"/>
  <c r="N2928" i="1"/>
  <c r="O2928" i="1" s="1"/>
  <c r="N2927" i="1"/>
  <c r="O2927" i="1" s="1"/>
  <c r="N2926" i="1"/>
  <c r="O2926" i="1" s="1"/>
  <c r="N2925" i="1"/>
  <c r="O2925" i="1" s="1"/>
  <c r="N2924" i="1"/>
  <c r="O2924" i="1" s="1"/>
  <c r="N2923" i="1"/>
  <c r="O2923" i="1" s="1"/>
  <c r="N2922" i="1"/>
  <c r="O2922" i="1" s="1"/>
  <c r="N2921" i="1"/>
  <c r="O2921" i="1" s="1"/>
  <c r="N2920" i="1"/>
  <c r="O2920" i="1" s="1"/>
  <c r="N2919" i="1"/>
  <c r="O2919" i="1" s="1"/>
  <c r="N2918" i="1"/>
  <c r="O2918" i="1" s="1"/>
  <c r="N2917" i="1"/>
  <c r="O2917" i="1" s="1"/>
  <c r="N2916" i="1"/>
  <c r="O2916" i="1" s="1"/>
  <c r="N2915" i="1"/>
  <c r="O2915" i="1" s="1"/>
  <c r="O2914" i="1"/>
  <c r="N2914" i="1"/>
  <c r="O2913" i="1"/>
  <c r="N2913" i="1"/>
  <c r="O2912" i="1"/>
  <c r="N2912" i="1"/>
  <c r="O2911" i="1"/>
  <c r="N2911" i="1"/>
  <c r="O2910" i="1"/>
  <c r="N2910" i="1"/>
  <c r="O2909" i="1"/>
  <c r="N2909" i="1"/>
  <c r="N2908" i="1"/>
  <c r="O2908" i="1" s="1"/>
  <c r="O2907" i="1"/>
  <c r="N2907" i="1"/>
  <c r="N2906" i="1"/>
  <c r="O2906" i="1" s="1"/>
  <c r="N2905" i="1"/>
  <c r="O2905" i="1" s="1"/>
  <c r="O2904" i="1"/>
  <c r="N2904" i="1"/>
  <c r="N2903" i="1"/>
  <c r="O2903" i="1" s="1"/>
  <c r="N2902" i="1"/>
  <c r="O2902" i="1" s="1"/>
  <c r="N2901" i="1"/>
  <c r="O2901" i="1" s="1"/>
  <c r="N2900" i="1"/>
  <c r="O2900" i="1" s="1"/>
  <c r="N2899" i="1"/>
  <c r="O2899" i="1" s="1"/>
  <c r="N2898" i="1"/>
  <c r="O2898" i="1" s="1"/>
  <c r="N2897" i="1"/>
  <c r="O2897" i="1" s="1"/>
  <c r="N2896" i="1"/>
  <c r="O2896" i="1" s="1"/>
  <c r="N2895" i="1"/>
  <c r="O2895" i="1" s="1"/>
  <c r="N2894" i="1"/>
  <c r="O2894" i="1" s="1"/>
  <c r="N2893" i="1"/>
  <c r="O2893" i="1" s="1"/>
  <c r="N2892" i="1"/>
  <c r="O2892" i="1" s="1"/>
  <c r="N2891" i="1"/>
  <c r="O2891" i="1" s="1"/>
  <c r="N2890" i="1"/>
  <c r="O2890" i="1" s="1"/>
  <c r="N2889" i="1"/>
  <c r="O2889" i="1" s="1"/>
  <c r="N2888" i="1"/>
  <c r="O2888" i="1" s="1"/>
  <c r="N2887" i="1"/>
  <c r="O2887" i="1" s="1"/>
  <c r="N2886" i="1"/>
  <c r="O2886" i="1" s="1"/>
  <c r="N2885" i="1"/>
  <c r="O2885" i="1" s="1"/>
  <c r="N2884" i="1"/>
  <c r="O2884" i="1" s="1"/>
  <c r="N2883" i="1"/>
  <c r="O2883" i="1" s="1"/>
  <c r="N2882" i="1"/>
  <c r="O2882" i="1" s="1"/>
  <c r="N2881" i="1"/>
  <c r="O2881" i="1" s="1"/>
  <c r="N2880" i="1"/>
  <c r="O2880" i="1" s="1"/>
  <c r="N2879" i="1"/>
  <c r="O2879" i="1" s="1"/>
  <c r="N2878" i="1"/>
  <c r="O2878" i="1" s="1"/>
  <c r="N2877" i="1"/>
  <c r="O2877" i="1" s="1"/>
  <c r="N2876" i="1"/>
  <c r="O2876" i="1" s="1"/>
  <c r="N2875" i="1"/>
  <c r="O2875" i="1" s="1"/>
  <c r="O2874" i="1"/>
  <c r="N2874" i="1"/>
  <c r="N2873" i="1"/>
  <c r="O2873" i="1" s="1"/>
  <c r="N2872" i="1"/>
  <c r="O2872" i="1" s="1"/>
  <c r="N2871" i="1"/>
  <c r="O2871" i="1" s="1"/>
  <c r="O2870" i="1"/>
  <c r="N2870" i="1"/>
  <c r="N2869" i="1"/>
  <c r="O2869" i="1" s="1"/>
  <c r="N2868" i="1"/>
  <c r="O2868" i="1" s="1"/>
  <c r="N2867" i="1"/>
  <c r="O2867" i="1" s="1"/>
  <c r="N2866" i="1"/>
  <c r="O2866" i="1" s="1"/>
  <c r="N2865" i="1"/>
  <c r="O2865" i="1" s="1"/>
  <c r="N2864" i="1"/>
  <c r="O2864" i="1" s="1"/>
  <c r="N2863" i="1"/>
  <c r="O2863" i="1" s="1"/>
  <c r="N2862" i="1"/>
  <c r="O2862" i="1" s="1"/>
  <c r="N2861" i="1"/>
  <c r="O2861" i="1" s="1"/>
  <c r="N2860" i="1"/>
  <c r="O2860" i="1" s="1"/>
  <c r="N2859" i="1"/>
  <c r="O2859" i="1" s="1"/>
  <c r="N2858" i="1"/>
  <c r="O2858" i="1" s="1"/>
  <c r="N2857" i="1"/>
  <c r="O2857" i="1" s="1"/>
  <c r="N2856" i="1"/>
  <c r="O2856" i="1" s="1"/>
  <c r="N2855" i="1"/>
  <c r="O2855" i="1" s="1"/>
  <c r="N2854" i="1"/>
  <c r="O2854" i="1" s="1"/>
  <c r="N2853" i="1"/>
  <c r="O2853" i="1" s="1"/>
  <c r="N2852" i="1"/>
  <c r="O2852" i="1" s="1"/>
  <c r="N2851" i="1"/>
  <c r="O2851" i="1" s="1"/>
  <c r="N2850" i="1"/>
  <c r="O2850" i="1" s="1"/>
  <c r="N2849" i="1"/>
  <c r="O2849" i="1" s="1"/>
  <c r="N2848" i="1"/>
  <c r="O2848" i="1" s="1"/>
  <c r="N2847" i="1"/>
  <c r="O2847" i="1" s="1"/>
  <c r="N2846" i="1"/>
  <c r="O2846" i="1" s="1"/>
  <c r="N2845" i="1"/>
  <c r="O2845" i="1" s="1"/>
  <c r="N2844" i="1"/>
  <c r="O2844" i="1" s="1"/>
  <c r="N2843" i="1"/>
  <c r="O2843" i="1" s="1"/>
  <c r="N2842" i="1"/>
  <c r="O2842" i="1" s="1"/>
  <c r="N2841" i="1"/>
  <c r="O2841" i="1" s="1"/>
  <c r="N2840" i="1"/>
  <c r="O2840" i="1" s="1"/>
  <c r="N2839" i="1"/>
  <c r="O2839" i="1" s="1"/>
  <c r="N2838" i="1"/>
  <c r="O2838" i="1" s="1"/>
  <c r="N2837" i="1"/>
  <c r="O2837" i="1" s="1"/>
  <c r="N2836" i="1"/>
  <c r="O2836" i="1" s="1"/>
  <c r="N2835" i="1"/>
  <c r="O2835" i="1" s="1"/>
  <c r="N2834" i="1"/>
  <c r="O2834" i="1" s="1"/>
  <c r="N2833" i="1"/>
  <c r="O2833" i="1" s="1"/>
  <c r="N2832" i="1"/>
  <c r="O2832" i="1" s="1"/>
  <c r="N2831" i="1"/>
  <c r="O2831" i="1" s="1"/>
  <c r="N2830" i="1"/>
  <c r="O2830" i="1" s="1"/>
  <c r="N2829" i="1"/>
  <c r="O2829" i="1" s="1"/>
  <c r="N2828" i="1"/>
  <c r="O2828" i="1" s="1"/>
  <c r="N2827" i="1"/>
  <c r="O2827" i="1" s="1"/>
  <c r="N2826" i="1"/>
  <c r="O2826" i="1" s="1"/>
  <c r="N2825" i="1"/>
  <c r="O2825" i="1" s="1"/>
  <c r="N2824" i="1"/>
  <c r="O2824" i="1" s="1"/>
  <c r="N2823" i="1"/>
  <c r="O2823" i="1" s="1"/>
  <c r="N2822" i="1"/>
  <c r="O2822" i="1" s="1"/>
  <c r="N2821" i="1"/>
  <c r="O2821" i="1" s="1"/>
  <c r="N2820" i="1"/>
  <c r="O2820" i="1" s="1"/>
  <c r="O2819" i="1"/>
  <c r="N2819" i="1"/>
  <c r="N2818" i="1"/>
  <c r="O2818" i="1" s="1"/>
  <c r="N2817" i="1"/>
  <c r="O2817" i="1" s="1"/>
  <c r="N2816" i="1"/>
  <c r="O2816" i="1" s="1"/>
  <c r="N2815" i="1"/>
  <c r="O2815" i="1" s="1"/>
  <c r="N2814" i="1"/>
  <c r="O2814" i="1" s="1"/>
  <c r="N2813" i="1"/>
  <c r="O2813" i="1" s="1"/>
  <c r="N2812" i="1"/>
  <c r="O2812" i="1" s="1"/>
  <c r="N2811" i="1"/>
  <c r="O2811" i="1" s="1"/>
  <c r="N2810" i="1"/>
  <c r="O2810" i="1" s="1"/>
  <c r="O2809" i="1"/>
  <c r="N2809" i="1"/>
  <c r="N2808" i="1"/>
  <c r="O2808" i="1" s="1"/>
  <c r="N2807" i="1"/>
  <c r="O2807" i="1" s="1"/>
  <c r="N2806" i="1"/>
  <c r="O2806" i="1" s="1"/>
  <c r="N2805" i="1"/>
  <c r="O2805" i="1" s="1"/>
  <c r="N2804" i="1"/>
  <c r="O2804" i="1" s="1"/>
  <c r="N2803" i="1"/>
  <c r="O2803" i="1" s="1"/>
  <c r="N2802" i="1"/>
  <c r="O2802" i="1" s="1"/>
  <c r="N2801" i="1"/>
  <c r="O2801" i="1" s="1"/>
  <c r="N2800" i="1"/>
  <c r="O2800" i="1" s="1"/>
  <c r="N2799" i="1"/>
  <c r="O2799" i="1" s="1"/>
  <c r="N2798" i="1"/>
  <c r="O2798" i="1" s="1"/>
  <c r="N2797" i="1"/>
  <c r="O2797" i="1" s="1"/>
  <c r="N2796" i="1"/>
  <c r="O2796" i="1" s="1"/>
  <c r="N2795" i="1"/>
  <c r="O2795" i="1" s="1"/>
  <c r="N2794" i="1"/>
  <c r="O2794" i="1" s="1"/>
  <c r="N2793" i="1"/>
  <c r="O2793" i="1" s="1"/>
  <c r="N2791" i="1"/>
  <c r="O2791" i="1" s="1"/>
  <c r="N2790" i="1"/>
  <c r="O2790" i="1" s="1"/>
  <c r="N2789" i="1"/>
  <c r="O2789" i="1" s="1"/>
  <c r="N2788" i="1"/>
  <c r="O2788" i="1" s="1"/>
  <c r="N2787" i="1"/>
  <c r="O2787" i="1" s="1"/>
  <c r="N2786" i="1"/>
  <c r="O2786" i="1" s="1"/>
  <c r="O2785" i="1"/>
  <c r="N2785" i="1"/>
  <c r="O2784" i="1"/>
  <c r="N2784" i="1"/>
  <c r="O2783" i="1"/>
  <c r="N2783" i="1"/>
  <c r="O2782" i="1"/>
  <c r="N2782" i="1"/>
  <c r="O2781" i="1"/>
  <c r="N2781" i="1"/>
  <c r="O2780" i="1"/>
  <c r="N2780" i="1"/>
  <c r="N2779" i="1"/>
  <c r="O2779" i="1" s="1"/>
  <c r="N2778" i="1"/>
  <c r="O2778" i="1" s="1"/>
  <c r="N2777" i="1"/>
  <c r="O2777" i="1" s="1"/>
  <c r="N2776" i="1"/>
  <c r="O2776" i="1" s="1"/>
  <c r="N2775" i="1"/>
  <c r="O2775" i="1" s="1"/>
  <c r="N2774" i="1"/>
  <c r="O2774" i="1" s="1"/>
  <c r="N2773" i="1"/>
  <c r="O2773" i="1" s="1"/>
  <c r="N2772" i="1"/>
  <c r="O2772" i="1" s="1"/>
  <c r="N2771" i="1"/>
  <c r="O2771" i="1" s="1"/>
  <c r="N2770" i="1"/>
  <c r="O2770" i="1" s="1"/>
  <c r="N2769" i="1"/>
  <c r="O2769" i="1" s="1"/>
  <c r="N2768" i="1"/>
  <c r="O2768" i="1" s="1"/>
  <c r="N2767" i="1"/>
  <c r="O2767" i="1" s="1"/>
  <c r="N2766" i="1"/>
  <c r="O2766" i="1" s="1"/>
  <c r="N2765" i="1"/>
  <c r="O2765" i="1" s="1"/>
  <c r="N2764" i="1"/>
  <c r="O2764" i="1" s="1"/>
  <c r="N2763" i="1"/>
  <c r="O2763" i="1" s="1"/>
  <c r="N2762" i="1"/>
  <c r="O2762" i="1" s="1"/>
  <c r="N2761" i="1"/>
  <c r="O2761" i="1" s="1"/>
  <c r="N2760" i="1"/>
  <c r="O2760" i="1" s="1"/>
  <c r="N2759" i="1"/>
  <c r="O2759" i="1" s="1"/>
  <c r="N2758" i="1"/>
  <c r="O2758" i="1" s="1"/>
  <c r="N2757" i="1"/>
  <c r="O2757" i="1" s="1"/>
  <c r="N2756" i="1"/>
  <c r="O2756" i="1" s="1"/>
  <c r="N2755" i="1"/>
  <c r="O2755" i="1" s="1"/>
  <c r="N2754" i="1"/>
  <c r="O2754" i="1" s="1"/>
  <c r="N2753" i="1"/>
  <c r="O2753" i="1" s="1"/>
  <c r="N2752" i="1"/>
  <c r="O2752" i="1" s="1"/>
  <c r="N2751" i="1"/>
  <c r="O2751" i="1" s="1"/>
  <c r="N2750" i="1"/>
  <c r="O2750" i="1" s="1"/>
  <c r="N2749" i="1"/>
  <c r="O2749" i="1" s="1"/>
  <c r="N2748" i="1"/>
  <c r="O2748" i="1" s="1"/>
  <c r="N2747" i="1"/>
  <c r="O2747" i="1" s="1"/>
  <c r="N2746" i="1"/>
  <c r="O2746" i="1" s="1"/>
  <c r="N2745" i="1"/>
  <c r="O2745" i="1" s="1"/>
  <c r="N2744" i="1"/>
  <c r="O2744" i="1" s="1"/>
  <c r="N2743" i="1"/>
  <c r="O2743" i="1" s="1"/>
  <c r="N2742" i="1"/>
  <c r="O2742" i="1" s="1"/>
  <c r="N2741" i="1"/>
  <c r="O2741" i="1" s="1"/>
  <c r="N2740" i="1"/>
  <c r="O2740" i="1" s="1"/>
  <c r="N2739" i="1"/>
  <c r="O2739" i="1" s="1"/>
  <c r="N2738" i="1"/>
  <c r="O2738" i="1" s="1"/>
  <c r="N2737" i="1"/>
  <c r="O2737" i="1" s="1"/>
  <c r="N2736" i="1"/>
  <c r="O2736" i="1" s="1"/>
  <c r="N2735" i="1"/>
  <c r="O2735" i="1" s="1"/>
  <c r="N2734" i="1"/>
  <c r="O2734" i="1" s="1"/>
  <c r="N2733" i="1"/>
  <c r="O2733" i="1" s="1"/>
  <c r="N2732" i="1"/>
  <c r="O2732" i="1" s="1"/>
  <c r="N2731" i="1"/>
  <c r="O2731" i="1" s="1"/>
  <c r="N2730" i="1"/>
  <c r="O2730" i="1" s="1"/>
  <c r="N2729" i="1"/>
  <c r="O2729" i="1" s="1"/>
  <c r="N2728" i="1"/>
  <c r="O2728" i="1" s="1"/>
  <c r="N2727" i="1"/>
  <c r="O2727" i="1" s="1"/>
  <c r="N2726" i="1"/>
  <c r="O2726" i="1" s="1"/>
  <c r="N2725" i="1"/>
  <c r="O2725" i="1" s="1"/>
  <c r="N2724" i="1"/>
  <c r="O2724" i="1" s="1"/>
  <c r="N2723" i="1"/>
  <c r="O2723" i="1" s="1"/>
  <c r="N2722" i="1"/>
  <c r="O2722" i="1" s="1"/>
  <c r="N2721" i="1"/>
  <c r="O2721" i="1" s="1"/>
  <c r="N2720" i="1"/>
  <c r="O2720" i="1" s="1"/>
  <c r="N2719" i="1"/>
  <c r="O2719" i="1" s="1"/>
  <c r="N2718" i="1"/>
  <c r="O2718" i="1" s="1"/>
  <c r="N2717" i="1"/>
  <c r="O2717" i="1" s="1"/>
  <c r="N2716" i="1"/>
  <c r="O2716" i="1" s="1"/>
  <c r="N2715" i="1"/>
  <c r="O2715" i="1" s="1"/>
  <c r="N2714" i="1"/>
  <c r="O2714" i="1" s="1"/>
  <c r="N2713" i="1"/>
  <c r="O2713" i="1" s="1"/>
  <c r="N2712" i="1"/>
  <c r="O2712" i="1" s="1"/>
  <c r="N2711" i="1"/>
  <c r="O2711" i="1" s="1"/>
  <c r="N2710" i="1"/>
  <c r="O2710" i="1" s="1"/>
  <c r="N2709" i="1"/>
  <c r="O2709" i="1" s="1"/>
  <c r="N2708" i="1"/>
  <c r="O2708" i="1" s="1"/>
  <c r="N2707" i="1"/>
  <c r="O2707" i="1" s="1"/>
  <c r="N2706" i="1"/>
  <c r="O2706" i="1" s="1"/>
  <c r="N2705" i="1"/>
  <c r="O2705" i="1" s="1"/>
  <c r="N2704" i="1"/>
  <c r="O2704" i="1" s="1"/>
  <c r="N2703" i="1"/>
  <c r="O2703" i="1" s="1"/>
  <c r="N2702" i="1"/>
  <c r="O2702" i="1" s="1"/>
  <c r="N2701" i="1"/>
  <c r="O2701" i="1" s="1"/>
  <c r="N2700" i="1"/>
  <c r="O2700" i="1" s="1"/>
  <c r="N2699" i="1"/>
  <c r="O2699" i="1" s="1"/>
  <c r="N2698" i="1"/>
  <c r="O2698" i="1" s="1"/>
  <c r="N2697" i="1"/>
  <c r="O2697" i="1" s="1"/>
  <c r="N2696" i="1"/>
  <c r="O2696" i="1" s="1"/>
  <c r="N2695" i="1"/>
  <c r="O2695" i="1" s="1"/>
  <c r="N2694" i="1"/>
  <c r="O2694" i="1" s="1"/>
  <c r="N2693" i="1"/>
  <c r="O2693" i="1" s="1"/>
  <c r="N2692" i="1"/>
  <c r="O2692" i="1" s="1"/>
  <c r="N2691" i="1"/>
  <c r="O2691" i="1" s="1"/>
  <c r="N2690" i="1"/>
  <c r="O2690" i="1" s="1"/>
  <c r="N2689" i="1"/>
  <c r="O2689" i="1" s="1"/>
  <c r="N2688" i="1"/>
  <c r="O2688" i="1" s="1"/>
  <c r="N2687" i="1"/>
  <c r="O2687" i="1" s="1"/>
  <c r="N2686" i="1"/>
  <c r="O2686" i="1" s="1"/>
  <c r="N2685" i="1"/>
  <c r="O2685" i="1" s="1"/>
  <c r="N2684" i="1"/>
  <c r="O2684" i="1" s="1"/>
  <c r="N2683" i="1"/>
  <c r="O2683" i="1" s="1"/>
  <c r="N2682" i="1"/>
  <c r="O2682" i="1" s="1"/>
  <c r="N2681" i="1"/>
  <c r="O2681" i="1" s="1"/>
  <c r="N2680" i="1"/>
  <c r="O2680" i="1" s="1"/>
  <c r="N2679" i="1"/>
  <c r="O2679" i="1" s="1"/>
  <c r="N2678" i="1"/>
  <c r="O2678" i="1" s="1"/>
  <c r="N2677" i="1"/>
  <c r="O2677" i="1" s="1"/>
  <c r="N2676" i="1"/>
  <c r="O2676" i="1" s="1"/>
  <c r="N2675" i="1"/>
  <c r="O2675" i="1" s="1"/>
  <c r="N2674" i="1"/>
  <c r="O2674" i="1" s="1"/>
  <c r="N2673" i="1"/>
  <c r="O2673" i="1" s="1"/>
  <c r="N2672" i="1"/>
  <c r="O2672" i="1" s="1"/>
  <c r="N2671" i="1"/>
  <c r="O2671" i="1" s="1"/>
  <c r="N2670" i="1"/>
  <c r="O2670" i="1" s="1"/>
  <c r="N2669" i="1"/>
  <c r="O2669" i="1" s="1"/>
  <c r="O2668" i="1"/>
  <c r="N2668" i="1"/>
  <c r="O2667" i="1"/>
  <c r="N2667" i="1"/>
  <c r="N2666" i="1"/>
  <c r="O2666" i="1" s="1"/>
  <c r="N2665" i="1"/>
  <c r="O2665" i="1" s="1"/>
  <c r="N2664" i="1"/>
  <c r="O2664" i="1" s="1"/>
  <c r="N2663" i="1"/>
  <c r="O2663" i="1" s="1"/>
  <c r="N2662" i="1"/>
  <c r="O2662" i="1" s="1"/>
  <c r="N2661" i="1"/>
  <c r="O2661" i="1" s="1"/>
  <c r="N2660" i="1"/>
  <c r="O2660" i="1" s="1"/>
  <c r="O2659" i="1"/>
  <c r="N2659" i="1"/>
  <c r="O2658" i="1"/>
  <c r="N2658" i="1"/>
  <c r="N2657" i="1"/>
  <c r="O2657" i="1" s="1"/>
  <c r="N2656" i="1"/>
  <c r="O2656" i="1" s="1"/>
  <c r="N2655" i="1"/>
  <c r="O2655" i="1" s="1"/>
  <c r="N2654" i="1"/>
  <c r="O2654" i="1" s="1"/>
  <c r="N2653" i="1"/>
  <c r="O2653" i="1" s="1"/>
  <c r="O2652" i="1"/>
  <c r="N2652" i="1"/>
  <c r="O2651" i="1"/>
  <c r="N2651" i="1"/>
  <c r="O2650" i="1"/>
  <c r="N2650" i="1"/>
  <c r="O2649" i="1"/>
  <c r="N2649" i="1"/>
  <c r="O2648" i="1"/>
  <c r="N2648" i="1"/>
  <c r="O2647" i="1"/>
  <c r="N2647" i="1"/>
  <c r="N2646" i="1"/>
  <c r="O2646" i="1" s="1"/>
  <c r="O2645" i="1"/>
  <c r="N2645" i="1"/>
  <c r="N2644" i="1"/>
  <c r="O2644" i="1" s="1"/>
  <c r="O2643" i="1"/>
  <c r="N2643" i="1"/>
  <c r="O2642" i="1"/>
  <c r="N2642" i="1"/>
  <c r="O2641" i="1"/>
  <c r="N2641" i="1"/>
  <c r="N2640" i="1"/>
  <c r="O2640" i="1" s="1"/>
  <c r="N2639" i="1"/>
  <c r="O2639" i="1" s="1"/>
  <c r="N2638" i="1"/>
  <c r="O2638" i="1" s="1"/>
  <c r="N2637" i="1"/>
  <c r="O2637" i="1" s="1"/>
  <c r="N2636" i="1"/>
  <c r="O2636" i="1" s="1"/>
  <c r="N2635" i="1"/>
  <c r="O2635" i="1" s="1"/>
  <c r="N2634" i="1"/>
  <c r="O2634" i="1" s="1"/>
  <c r="N2633" i="1"/>
  <c r="O2633" i="1" s="1"/>
  <c r="O2632" i="1"/>
  <c r="N2632" i="1"/>
  <c r="N2631" i="1"/>
  <c r="O2631" i="1" s="1"/>
  <c r="N2630" i="1"/>
  <c r="O2630" i="1" s="1"/>
  <c r="N2629" i="1"/>
  <c r="O2629" i="1" s="1"/>
  <c r="N2628" i="1"/>
  <c r="O2628" i="1" s="1"/>
  <c r="N2627" i="1"/>
  <c r="O2627" i="1" s="1"/>
  <c r="N2626" i="1"/>
  <c r="O2626" i="1" s="1"/>
  <c r="N2625" i="1"/>
  <c r="O2625" i="1" s="1"/>
  <c r="N2624" i="1"/>
  <c r="O2624" i="1" s="1"/>
  <c r="N2623" i="1"/>
  <c r="O2623" i="1" s="1"/>
  <c r="N2622" i="1"/>
  <c r="O2622" i="1" s="1"/>
  <c r="N2621" i="1"/>
  <c r="O2621" i="1" s="1"/>
  <c r="N2620" i="1"/>
  <c r="O2620" i="1" s="1"/>
  <c r="N2619" i="1"/>
  <c r="O2619" i="1" s="1"/>
  <c r="N2618" i="1"/>
  <c r="O2618" i="1" s="1"/>
  <c r="N2617" i="1"/>
  <c r="O2617" i="1" s="1"/>
  <c r="N2616" i="1"/>
  <c r="O2616" i="1" s="1"/>
  <c r="N2615" i="1"/>
  <c r="O2615" i="1" s="1"/>
  <c r="N2614" i="1"/>
  <c r="O2614" i="1" s="1"/>
  <c r="N2613" i="1"/>
  <c r="O2613" i="1" s="1"/>
  <c r="N2612" i="1"/>
  <c r="O2612" i="1" s="1"/>
  <c r="N2611" i="1"/>
  <c r="O2611" i="1" s="1"/>
  <c r="N2610" i="1"/>
  <c r="O2610" i="1" s="1"/>
  <c r="N2609" i="1"/>
  <c r="O2609" i="1" s="1"/>
  <c r="N2608" i="1"/>
  <c r="O2608" i="1" s="1"/>
  <c r="N2607" i="1"/>
  <c r="O2607" i="1" s="1"/>
  <c r="N2606" i="1"/>
  <c r="O2606" i="1" s="1"/>
  <c r="N2605" i="1"/>
  <c r="O2605" i="1" s="1"/>
  <c r="N2604" i="1"/>
  <c r="O2604" i="1" s="1"/>
  <c r="N2603" i="1"/>
  <c r="O2603" i="1" s="1"/>
  <c r="N2602" i="1"/>
  <c r="O2602" i="1" s="1"/>
  <c r="N2601" i="1"/>
  <c r="O2601" i="1" s="1"/>
  <c r="N2600" i="1"/>
  <c r="O2600" i="1" s="1"/>
  <c r="N2599" i="1"/>
  <c r="O2599" i="1" s="1"/>
  <c r="N2598" i="1"/>
  <c r="O2598" i="1" s="1"/>
  <c r="N2597" i="1"/>
  <c r="O2597" i="1" s="1"/>
  <c r="N2596" i="1"/>
  <c r="O2596" i="1" s="1"/>
  <c r="N2595" i="1"/>
  <c r="O2595" i="1" s="1"/>
  <c r="N2594" i="1"/>
  <c r="O2594" i="1" s="1"/>
  <c r="N2593" i="1"/>
  <c r="O2593" i="1" s="1"/>
  <c r="N2592" i="1"/>
  <c r="O2592" i="1" s="1"/>
  <c r="N2591" i="1"/>
  <c r="O2591" i="1" s="1"/>
  <c r="N2590" i="1"/>
  <c r="O2590" i="1" s="1"/>
  <c r="N2589" i="1"/>
  <c r="O2589" i="1" s="1"/>
  <c r="N2588" i="1"/>
  <c r="O2588" i="1" s="1"/>
  <c r="O2587" i="1"/>
  <c r="N2587" i="1"/>
  <c r="O2586" i="1"/>
  <c r="N2586" i="1"/>
  <c r="O2585" i="1"/>
  <c r="N2585" i="1"/>
  <c r="O2584" i="1"/>
  <c r="N2584" i="1"/>
  <c r="O2583" i="1"/>
  <c r="N2583" i="1"/>
  <c r="O2582" i="1"/>
  <c r="N2582" i="1"/>
  <c r="O2581" i="1"/>
  <c r="N2581" i="1"/>
  <c r="O2580" i="1"/>
  <c r="N2580" i="1"/>
  <c r="N2579" i="1"/>
  <c r="O2579" i="1" s="1"/>
  <c r="N2578" i="1"/>
  <c r="O2578" i="1" s="1"/>
  <c r="N2577" i="1"/>
  <c r="O2577" i="1" s="1"/>
  <c r="N2576" i="1"/>
  <c r="O2576" i="1" s="1"/>
  <c r="N2575" i="1"/>
  <c r="O2575" i="1" s="1"/>
  <c r="N2574" i="1"/>
  <c r="O2574" i="1" s="1"/>
  <c r="N2573" i="1"/>
  <c r="O2573" i="1" s="1"/>
  <c r="N2572" i="1"/>
  <c r="O2572" i="1" s="1"/>
  <c r="N2571" i="1"/>
  <c r="O2571" i="1" s="1"/>
  <c r="N2570" i="1"/>
  <c r="O2570" i="1" s="1"/>
  <c r="N2569" i="1"/>
  <c r="O2569" i="1" s="1"/>
  <c r="N2568" i="1"/>
  <c r="O2568" i="1" s="1"/>
  <c r="N2567" i="1"/>
  <c r="O2567" i="1" s="1"/>
  <c r="O2566" i="1"/>
  <c r="N2566" i="1"/>
  <c r="N2565" i="1"/>
  <c r="O2565" i="1" s="1"/>
  <c r="N2564" i="1"/>
  <c r="O2564" i="1" s="1"/>
  <c r="N2563" i="1"/>
  <c r="O2563" i="1" s="1"/>
  <c r="O2562" i="1"/>
  <c r="N2562" i="1"/>
  <c r="O2561" i="1"/>
  <c r="N2561" i="1"/>
  <c r="O2560" i="1"/>
  <c r="N2560" i="1"/>
  <c r="O2559" i="1"/>
  <c r="N2559" i="1"/>
  <c r="N2558" i="1"/>
  <c r="O2558" i="1" s="1"/>
  <c r="O2557" i="1"/>
  <c r="N2557" i="1"/>
  <c r="N2556" i="1"/>
  <c r="O2556" i="1" s="1"/>
  <c r="N2555" i="1"/>
  <c r="O2555" i="1" s="1"/>
  <c r="N2554" i="1"/>
  <c r="O2554" i="1" s="1"/>
  <c r="N2553" i="1"/>
  <c r="O2553" i="1" s="1"/>
  <c r="N2552" i="1"/>
  <c r="O2552" i="1" s="1"/>
  <c r="N2551" i="1"/>
  <c r="O2551" i="1" s="1"/>
  <c r="N2550" i="1"/>
  <c r="O2550" i="1" s="1"/>
  <c r="N2549" i="1"/>
  <c r="O2549" i="1" s="1"/>
  <c r="N2548" i="1"/>
  <c r="O2548" i="1" s="1"/>
  <c r="N2547" i="1"/>
  <c r="O2547" i="1" s="1"/>
  <c r="N2546" i="1"/>
  <c r="O2546" i="1" s="1"/>
  <c r="N2545" i="1"/>
  <c r="O2545" i="1" s="1"/>
  <c r="N2544" i="1"/>
  <c r="O2544" i="1" s="1"/>
  <c r="N2543" i="1"/>
  <c r="O2543" i="1" s="1"/>
  <c r="N2542" i="1"/>
  <c r="O2542" i="1" s="1"/>
  <c r="N2541" i="1"/>
  <c r="O2541" i="1" s="1"/>
  <c r="O2540" i="1"/>
  <c r="N2540" i="1"/>
  <c r="N2539" i="1"/>
  <c r="O2539" i="1" s="1"/>
  <c r="N2538" i="1"/>
  <c r="O2538" i="1" s="1"/>
  <c r="N2537" i="1"/>
  <c r="O2537" i="1" s="1"/>
  <c r="N2536" i="1"/>
  <c r="O2536" i="1" s="1"/>
  <c r="N2535" i="1"/>
  <c r="O2535" i="1" s="1"/>
  <c r="N2534" i="1"/>
  <c r="O2534" i="1" s="1"/>
  <c r="N2533" i="1"/>
  <c r="O2533" i="1" s="1"/>
  <c r="O2532" i="1"/>
  <c r="N2532" i="1"/>
  <c r="N2531" i="1"/>
  <c r="O2531" i="1" s="1"/>
  <c r="O2530" i="1"/>
  <c r="N2530" i="1"/>
  <c r="N2529" i="1"/>
  <c r="O2529" i="1" s="1"/>
  <c r="N2528" i="1"/>
  <c r="O2528" i="1" s="1"/>
  <c r="N2527" i="1"/>
  <c r="O2527" i="1" s="1"/>
  <c r="N2526" i="1"/>
  <c r="O2526" i="1" s="1"/>
  <c r="N2525" i="1"/>
  <c r="O2525" i="1" s="1"/>
  <c r="N2524" i="1"/>
  <c r="O2524" i="1" s="1"/>
  <c r="N2523" i="1"/>
  <c r="O2523" i="1" s="1"/>
  <c r="N2522" i="1"/>
  <c r="O2522" i="1" s="1"/>
  <c r="O2521" i="1"/>
  <c r="N2521" i="1"/>
  <c r="O2520" i="1"/>
  <c r="N2520" i="1"/>
  <c r="O2519" i="1"/>
  <c r="N2519" i="1"/>
  <c r="O2518" i="1"/>
  <c r="N2518" i="1"/>
  <c r="N2517" i="1"/>
  <c r="O2517" i="1" s="1"/>
  <c r="O2516" i="1"/>
  <c r="N2516" i="1"/>
  <c r="N2515" i="1"/>
  <c r="O2515" i="1" s="1"/>
  <c r="O2514" i="1"/>
  <c r="N2514" i="1"/>
  <c r="N2513" i="1"/>
  <c r="O2513" i="1" s="1"/>
  <c r="O2512" i="1"/>
  <c r="N2512" i="1"/>
  <c r="N2511" i="1"/>
  <c r="O2511" i="1" s="1"/>
  <c r="O2510" i="1"/>
  <c r="N2510" i="1"/>
  <c r="N2509" i="1"/>
  <c r="O2509" i="1" s="1"/>
  <c r="N2508" i="1"/>
  <c r="O2508" i="1" s="1"/>
  <c r="N2507" i="1"/>
  <c r="O2507" i="1" s="1"/>
  <c r="N2506" i="1"/>
  <c r="O2506" i="1" s="1"/>
  <c r="N2505" i="1"/>
  <c r="O2505" i="1" s="1"/>
  <c r="N2504" i="1"/>
  <c r="O2504" i="1" s="1"/>
  <c r="N2503" i="1"/>
  <c r="O2503" i="1" s="1"/>
  <c r="N2502" i="1"/>
  <c r="O2502" i="1" s="1"/>
  <c r="N2501" i="1"/>
  <c r="O2501" i="1" s="1"/>
  <c r="N2500" i="1"/>
  <c r="O2500" i="1" s="1"/>
  <c r="N2499" i="1"/>
  <c r="O2499" i="1" s="1"/>
  <c r="N2498" i="1"/>
  <c r="O2498" i="1" s="1"/>
  <c r="N2496" i="1"/>
  <c r="O2496" i="1" s="1"/>
  <c r="N2495" i="1"/>
  <c r="O2495" i="1" s="1"/>
  <c r="N2492" i="1"/>
  <c r="O2492" i="1" s="1"/>
  <c r="N2491" i="1"/>
  <c r="O2491" i="1" s="1"/>
  <c r="N2490" i="1"/>
  <c r="O2490" i="1" s="1"/>
  <c r="N2489" i="1"/>
  <c r="O2489" i="1" s="1"/>
  <c r="N2488" i="1"/>
  <c r="O2488" i="1" s="1"/>
  <c r="N2487" i="1"/>
  <c r="O2487" i="1" s="1"/>
  <c r="N2486" i="1"/>
  <c r="O2486" i="1" s="1"/>
  <c r="N2485" i="1"/>
  <c r="O2485" i="1" s="1"/>
  <c r="N2484" i="1"/>
  <c r="O2484" i="1" s="1"/>
  <c r="N2483" i="1"/>
  <c r="O2483" i="1" s="1"/>
  <c r="N2482" i="1"/>
  <c r="O2482" i="1" s="1"/>
  <c r="N2480" i="1"/>
  <c r="O2480" i="1" s="1"/>
  <c r="N2478" i="1"/>
  <c r="O2478" i="1" s="1"/>
  <c r="N2477" i="1"/>
  <c r="O2477" i="1" s="1"/>
  <c r="N2474" i="1"/>
  <c r="O2474" i="1" s="1"/>
  <c r="N2473" i="1"/>
  <c r="O2473" i="1" s="1"/>
  <c r="N2472" i="1"/>
  <c r="O2472" i="1" s="1"/>
  <c r="N2471" i="1"/>
  <c r="O2471" i="1" s="1"/>
  <c r="N2469" i="1"/>
  <c r="O2469" i="1" s="1"/>
  <c r="N2468" i="1"/>
  <c r="O2468" i="1" s="1"/>
  <c r="N2467" i="1"/>
  <c r="O2467" i="1" s="1"/>
  <c r="N2466" i="1"/>
  <c r="O2466" i="1" s="1"/>
  <c r="N2465" i="1"/>
  <c r="O2465" i="1" s="1"/>
  <c r="O2464" i="1"/>
  <c r="N2464" i="1"/>
  <c r="O2463" i="1"/>
  <c r="N2463" i="1"/>
  <c r="N2462" i="1"/>
  <c r="O2462" i="1" s="1"/>
  <c r="N2459" i="1"/>
  <c r="O2459" i="1" s="1"/>
  <c r="N2457" i="1"/>
  <c r="O2457" i="1" s="1"/>
  <c r="N2456" i="1"/>
  <c r="O2456" i="1" s="1"/>
  <c r="N2455" i="1"/>
  <c r="O2455" i="1" s="1"/>
  <c r="N2454" i="1"/>
  <c r="O2454" i="1" s="1"/>
  <c r="N2453" i="1"/>
  <c r="O2453" i="1" s="1"/>
  <c r="N2452" i="1"/>
  <c r="O2452" i="1" s="1"/>
  <c r="N2451" i="1"/>
  <c r="O2451" i="1" s="1"/>
  <c r="N2450" i="1"/>
  <c r="O2450" i="1" s="1"/>
  <c r="O2449" i="1"/>
  <c r="N2449" i="1"/>
  <c r="O2448" i="1"/>
  <c r="N2448" i="1"/>
  <c r="O2447" i="1"/>
  <c r="N2447" i="1"/>
  <c r="O2446" i="1"/>
  <c r="N2446" i="1"/>
  <c r="N2445" i="1"/>
  <c r="O2445" i="1" s="1"/>
  <c r="N2444" i="1"/>
  <c r="O2444" i="1" s="1"/>
  <c r="O2443" i="1"/>
  <c r="N2443" i="1"/>
  <c r="O2442" i="1"/>
  <c r="N2442" i="1"/>
  <c r="O2441" i="1"/>
  <c r="N2441" i="1"/>
  <c r="O2440" i="1"/>
  <c r="N2440" i="1"/>
  <c r="N2439" i="1"/>
  <c r="O2439" i="1" s="1"/>
  <c r="N2438" i="1"/>
  <c r="O2438" i="1" s="1"/>
  <c r="O2437" i="1"/>
  <c r="N2437" i="1"/>
  <c r="O2436" i="1"/>
  <c r="N2436" i="1"/>
  <c r="N2435" i="1"/>
  <c r="O2435" i="1" s="1"/>
  <c r="N2434" i="1"/>
  <c r="O2434" i="1" s="1"/>
  <c r="N2433" i="1"/>
  <c r="O2433" i="1" s="1"/>
  <c r="N2432" i="1"/>
  <c r="O2432" i="1" s="1"/>
  <c r="N2431" i="1"/>
  <c r="O2431" i="1" s="1"/>
  <c r="N2430" i="1"/>
  <c r="O2430" i="1" s="1"/>
  <c r="N2429" i="1"/>
  <c r="O2429" i="1" s="1"/>
  <c r="N2428" i="1"/>
  <c r="O2428" i="1" s="1"/>
  <c r="N2427" i="1"/>
  <c r="O2427" i="1" s="1"/>
  <c r="N2426" i="1"/>
  <c r="O2426" i="1" s="1"/>
  <c r="N2425" i="1"/>
  <c r="O2425" i="1" s="1"/>
  <c r="N2424" i="1"/>
  <c r="O2424" i="1" s="1"/>
  <c r="N2423" i="1"/>
  <c r="O2423" i="1" s="1"/>
  <c r="N2422" i="1"/>
  <c r="O2422" i="1" s="1"/>
  <c r="N2420" i="1"/>
  <c r="O2420" i="1" s="1"/>
  <c r="N2419" i="1"/>
  <c r="O2419" i="1" s="1"/>
  <c r="O2418" i="1"/>
  <c r="N2418" i="1"/>
  <c r="N2415" i="1"/>
  <c r="O2415" i="1" s="1"/>
  <c r="N2414" i="1"/>
  <c r="O2414" i="1" s="1"/>
  <c r="N2413" i="1"/>
  <c r="O2413" i="1" s="1"/>
  <c r="N2411" i="1"/>
  <c r="O2411" i="1" s="1"/>
  <c r="N2410" i="1"/>
  <c r="O2410" i="1" s="1"/>
  <c r="N2409" i="1"/>
  <c r="O2409" i="1" s="1"/>
  <c r="N2408" i="1"/>
  <c r="O2408" i="1" s="1"/>
  <c r="N2407" i="1"/>
  <c r="O2407" i="1" s="1"/>
  <c r="N2406" i="1"/>
  <c r="O2406" i="1" s="1"/>
  <c r="N2405" i="1"/>
  <c r="O2405" i="1" s="1"/>
  <c r="N2404" i="1"/>
  <c r="O2404" i="1" s="1"/>
  <c r="N2403" i="1"/>
  <c r="O2403" i="1" s="1"/>
  <c r="N2402" i="1"/>
  <c r="O2402" i="1" s="1"/>
  <c r="N2398" i="1"/>
  <c r="O2398" i="1" s="1"/>
  <c r="N2397" i="1"/>
  <c r="O2397" i="1" s="1"/>
  <c r="N2396" i="1"/>
  <c r="O2396" i="1" s="1"/>
  <c r="N2395" i="1"/>
  <c r="O2395" i="1" s="1"/>
  <c r="N2392" i="1"/>
  <c r="O2392" i="1" s="1"/>
  <c r="N2391" i="1"/>
  <c r="O2391" i="1" s="1"/>
  <c r="N2390" i="1"/>
  <c r="O2390" i="1" s="1"/>
  <c r="N2389" i="1"/>
  <c r="O2389" i="1" s="1"/>
  <c r="N2388" i="1"/>
  <c r="O2388" i="1" s="1"/>
  <c r="N2387" i="1"/>
  <c r="O2387" i="1" s="1"/>
  <c r="N2385" i="1"/>
  <c r="O2385" i="1" s="1"/>
  <c r="N2384" i="1"/>
  <c r="O2384" i="1" s="1"/>
  <c r="N2383" i="1"/>
  <c r="O2383" i="1" s="1"/>
  <c r="N2382" i="1"/>
  <c r="O2382" i="1" s="1"/>
  <c r="N2381" i="1"/>
  <c r="O2381" i="1" s="1"/>
  <c r="N2379" i="1"/>
  <c r="O2379" i="1" s="1"/>
  <c r="N2378" i="1"/>
  <c r="O2378" i="1" s="1"/>
  <c r="N2377" i="1"/>
  <c r="O2377" i="1" s="1"/>
  <c r="N2376" i="1"/>
  <c r="O2376" i="1" s="1"/>
  <c r="N2375" i="1"/>
  <c r="O2375" i="1" s="1"/>
  <c r="N2374" i="1"/>
  <c r="O2374" i="1" s="1"/>
  <c r="N2373" i="1"/>
  <c r="O2373" i="1" s="1"/>
  <c r="N2372" i="1"/>
  <c r="O2372" i="1" s="1"/>
  <c r="N2371" i="1"/>
  <c r="O2371" i="1" s="1"/>
  <c r="N2370" i="1"/>
  <c r="O2370" i="1" s="1"/>
  <c r="N2369" i="1"/>
  <c r="O2369" i="1" s="1"/>
  <c r="N2368" i="1"/>
  <c r="O2368" i="1" s="1"/>
  <c r="N2367" i="1"/>
  <c r="O2367" i="1" s="1"/>
  <c r="N2366" i="1"/>
  <c r="O2366" i="1" s="1"/>
  <c r="N2365" i="1"/>
  <c r="O2365" i="1" s="1"/>
  <c r="N2364" i="1"/>
  <c r="O2364" i="1" s="1"/>
  <c r="N2363" i="1"/>
  <c r="O2363" i="1" s="1"/>
  <c r="N2362" i="1"/>
  <c r="O2362" i="1" s="1"/>
  <c r="N2361" i="1"/>
  <c r="O2361" i="1" s="1"/>
  <c r="N2360" i="1"/>
  <c r="O2360" i="1" s="1"/>
  <c r="N2359" i="1"/>
  <c r="O2359" i="1" s="1"/>
  <c r="N2358" i="1"/>
  <c r="O2358" i="1" s="1"/>
  <c r="N2357" i="1"/>
  <c r="O2357" i="1" s="1"/>
  <c r="N2356" i="1"/>
  <c r="O2356" i="1" s="1"/>
  <c r="N2355" i="1"/>
  <c r="O2355" i="1" s="1"/>
  <c r="N2354" i="1"/>
  <c r="O2354" i="1" s="1"/>
  <c r="N2353" i="1"/>
  <c r="O2353" i="1" s="1"/>
  <c r="N2352" i="1"/>
  <c r="O2352" i="1" s="1"/>
  <c r="N2351" i="1"/>
  <c r="O2351" i="1" s="1"/>
  <c r="N2350" i="1"/>
  <c r="O2350" i="1" s="1"/>
  <c r="N2349" i="1"/>
  <c r="O2349" i="1" s="1"/>
  <c r="N2348" i="1"/>
  <c r="O2348" i="1" s="1"/>
  <c r="N2347" i="1"/>
  <c r="O2347" i="1" s="1"/>
  <c r="N2346" i="1"/>
  <c r="O2346" i="1" s="1"/>
  <c r="N2345" i="1"/>
  <c r="O2345" i="1" s="1"/>
  <c r="N2344" i="1"/>
  <c r="O2344" i="1" s="1"/>
  <c r="N2343" i="1"/>
  <c r="O2343" i="1" s="1"/>
  <c r="N2342" i="1"/>
  <c r="O2342" i="1" s="1"/>
  <c r="N2341" i="1"/>
  <c r="O2341" i="1" s="1"/>
  <c r="N2340" i="1"/>
  <c r="O2340" i="1" s="1"/>
  <c r="N2339" i="1"/>
  <c r="O2339" i="1" s="1"/>
  <c r="N2338" i="1"/>
  <c r="O2338" i="1" s="1"/>
  <c r="N2337" i="1"/>
  <c r="O2337" i="1" s="1"/>
  <c r="N2336" i="1"/>
  <c r="O2336" i="1" s="1"/>
  <c r="N2335" i="1"/>
  <c r="O2335" i="1" s="1"/>
  <c r="N2334" i="1"/>
  <c r="O2334" i="1" s="1"/>
  <c r="N2333" i="1"/>
  <c r="O2333" i="1" s="1"/>
  <c r="N2332" i="1"/>
  <c r="O2332" i="1" s="1"/>
  <c r="N2331" i="1"/>
  <c r="O2331" i="1" s="1"/>
  <c r="N2330" i="1"/>
  <c r="O2330" i="1" s="1"/>
  <c r="N2329" i="1"/>
  <c r="O2329" i="1" s="1"/>
  <c r="N2328" i="1"/>
  <c r="O2328" i="1" s="1"/>
  <c r="N2327" i="1"/>
  <c r="O2327" i="1" s="1"/>
  <c r="N2326" i="1"/>
  <c r="O2326" i="1" s="1"/>
  <c r="N2325" i="1"/>
  <c r="O2325" i="1" s="1"/>
  <c r="N2324" i="1"/>
  <c r="O2324" i="1" s="1"/>
  <c r="N2323" i="1"/>
  <c r="O2323" i="1" s="1"/>
  <c r="N2322" i="1"/>
  <c r="O2322" i="1" s="1"/>
  <c r="N2321" i="1"/>
  <c r="O2321" i="1" s="1"/>
  <c r="N2320" i="1"/>
  <c r="O2320" i="1" s="1"/>
  <c r="N2319" i="1"/>
  <c r="O2319" i="1" s="1"/>
  <c r="N2318" i="1"/>
  <c r="O2318" i="1" s="1"/>
  <c r="N2317" i="1"/>
  <c r="O2317" i="1" s="1"/>
  <c r="N2316" i="1"/>
  <c r="O2316" i="1" s="1"/>
  <c r="N2315" i="1"/>
  <c r="O2315" i="1" s="1"/>
  <c r="N2314" i="1"/>
  <c r="O2314" i="1" s="1"/>
  <c r="N2313" i="1"/>
  <c r="O2313" i="1" s="1"/>
  <c r="N2312" i="1"/>
  <c r="O2312" i="1" s="1"/>
  <c r="N2311" i="1"/>
  <c r="O2311" i="1" s="1"/>
  <c r="N2310" i="1"/>
  <c r="O2310" i="1" s="1"/>
  <c r="N2309" i="1"/>
  <c r="O2309" i="1" s="1"/>
  <c r="N2308" i="1"/>
  <c r="O2308" i="1" s="1"/>
  <c r="N2307" i="1"/>
  <c r="O2307" i="1" s="1"/>
  <c r="N2306" i="1"/>
  <c r="O2306" i="1" s="1"/>
  <c r="N2305" i="1"/>
  <c r="O2305" i="1" s="1"/>
  <c r="N2304" i="1"/>
  <c r="O2304" i="1" s="1"/>
  <c r="N2303" i="1"/>
  <c r="O2303" i="1" s="1"/>
  <c r="N2302" i="1"/>
  <c r="O2302" i="1" s="1"/>
  <c r="N2301" i="1"/>
  <c r="O2301" i="1" s="1"/>
  <c r="N2300" i="1"/>
  <c r="O2300" i="1" s="1"/>
  <c r="N2299" i="1"/>
  <c r="O2299" i="1" s="1"/>
  <c r="N2298" i="1"/>
  <c r="O2298" i="1" s="1"/>
  <c r="N2297" i="1"/>
  <c r="O2297" i="1" s="1"/>
  <c r="N2296" i="1"/>
  <c r="O2296" i="1" s="1"/>
  <c r="N2295" i="1"/>
  <c r="O2295" i="1" s="1"/>
  <c r="N2294" i="1"/>
  <c r="O2294" i="1" s="1"/>
  <c r="N2293" i="1"/>
  <c r="O2293" i="1" s="1"/>
  <c r="N2292" i="1"/>
  <c r="O2292" i="1" s="1"/>
  <c r="N2291" i="1"/>
  <c r="O2291" i="1" s="1"/>
  <c r="N2290" i="1"/>
  <c r="O2290" i="1" s="1"/>
  <c r="N2289" i="1"/>
  <c r="O2289" i="1" s="1"/>
  <c r="N2288" i="1"/>
  <c r="O2288" i="1" s="1"/>
  <c r="N2287" i="1"/>
  <c r="O2287" i="1" s="1"/>
  <c r="N2286" i="1"/>
  <c r="O2286" i="1" s="1"/>
  <c r="N2285" i="1"/>
  <c r="O2285" i="1" s="1"/>
  <c r="N2284" i="1"/>
  <c r="O2284" i="1" s="1"/>
  <c r="N2283" i="1"/>
  <c r="O2283" i="1" s="1"/>
  <c r="N2282" i="1"/>
  <c r="O2282" i="1" s="1"/>
  <c r="N2281" i="1"/>
  <c r="O2281" i="1" s="1"/>
  <c r="N2280" i="1"/>
  <c r="O2280" i="1" s="1"/>
  <c r="N2279" i="1"/>
  <c r="O2279" i="1" s="1"/>
  <c r="N2278" i="1"/>
  <c r="O2278" i="1" s="1"/>
  <c r="N2277" i="1"/>
  <c r="O2277" i="1" s="1"/>
  <c r="N2276" i="1"/>
  <c r="O2276" i="1" s="1"/>
  <c r="N2275" i="1"/>
  <c r="O2275" i="1" s="1"/>
  <c r="N2274" i="1"/>
  <c r="O2274" i="1" s="1"/>
  <c r="N2273" i="1"/>
  <c r="O2273" i="1" s="1"/>
  <c r="N2272" i="1"/>
  <c r="O2272" i="1" s="1"/>
  <c r="N2271" i="1"/>
  <c r="O2271" i="1" s="1"/>
  <c r="N2270" i="1"/>
  <c r="O2270" i="1" s="1"/>
  <c r="N2269" i="1"/>
  <c r="O2269" i="1" s="1"/>
  <c r="N2268" i="1"/>
  <c r="O2268" i="1" s="1"/>
  <c r="N2267" i="1"/>
  <c r="O2267" i="1" s="1"/>
  <c r="N2266" i="1"/>
  <c r="O2266" i="1" s="1"/>
  <c r="N2265" i="1"/>
  <c r="O2265" i="1" s="1"/>
  <c r="N2264" i="1"/>
  <c r="O2264" i="1" s="1"/>
  <c r="N2263" i="1"/>
  <c r="O2263" i="1" s="1"/>
  <c r="N2262" i="1"/>
  <c r="O2262" i="1" s="1"/>
  <c r="N2261" i="1"/>
  <c r="O2261" i="1" s="1"/>
  <c r="N2260" i="1"/>
  <c r="O2260" i="1" s="1"/>
  <c r="N2259" i="1"/>
  <c r="O2259" i="1" s="1"/>
  <c r="N2258" i="1"/>
  <c r="O2258" i="1" s="1"/>
  <c r="N2257" i="1"/>
  <c r="O2257" i="1" s="1"/>
  <c r="N2256" i="1"/>
  <c r="O2256" i="1" s="1"/>
  <c r="N2255" i="1"/>
  <c r="O2255" i="1" s="1"/>
  <c r="N2254" i="1"/>
  <c r="O2254" i="1" s="1"/>
  <c r="N2253" i="1"/>
  <c r="O2253" i="1" s="1"/>
  <c r="N2252" i="1"/>
  <c r="O2252" i="1" s="1"/>
  <c r="N2251" i="1"/>
  <c r="O2251" i="1" s="1"/>
  <c r="N2250" i="1"/>
  <c r="O2250" i="1" s="1"/>
  <c r="N2249" i="1"/>
  <c r="O2249" i="1" s="1"/>
  <c r="N2248" i="1"/>
  <c r="O2248" i="1" s="1"/>
  <c r="N2247" i="1"/>
  <c r="O2247" i="1" s="1"/>
  <c r="N2246" i="1"/>
  <c r="O2246" i="1" s="1"/>
  <c r="N2245" i="1"/>
  <c r="O2245" i="1" s="1"/>
  <c r="N2244" i="1"/>
  <c r="O2244" i="1" s="1"/>
  <c r="N2243" i="1"/>
  <c r="O2243" i="1" s="1"/>
  <c r="N2242" i="1"/>
  <c r="O2242" i="1" s="1"/>
  <c r="N2241" i="1"/>
  <c r="O2241" i="1" s="1"/>
  <c r="N2240" i="1"/>
  <c r="O2240" i="1" s="1"/>
  <c r="N2239" i="1"/>
  <c r="O2239" i="1" s="1"/>
  <c r="N2238" i="1"/>
  <c r="O2238" i="1" s="1"/>
  <c r="N2237" i="1"/>
  <c r="O2237" i="1" s="1"/>
  <c r="N2236" i="1"/>
  <c r="O2236" i="1" s="1"/>
  <c r="N2235" i="1"/>
  <c r="O2235" i="1" s="1"/>
  <c r="N2234" i="1"/>
  <c r="O2234" i="1" s="1"/>
  <c r="N2233" i="1"/>
  <c r="O2233" i="1" s="1"/>
  <c r="N2232" i="1"/>
  <c r="O2232" i="1" s="1"/>
  <c r="N2231" i="1"/>
  <c r="O2231" i="1" s="1"/>
  <c r="N2230" i="1"/>
  <c r="O2230" i="1" s="1"/>
  <c r="N2229" i="1"/>
  <c r="O2229" i="1" s="1"/>
  <c r="N2228" i="1"/>
  <c r="O2228" i="1" s="1"/>
  <c r="N2227" i="1"/>
  <c r="O2227" i="1" s="1"/>
  <c r="N2226" i="1"/>
  <c r="O2226" i="1" s="1"/>
  <c r="N2225" i="1"/>
  <c r="O2225" i="1" s="1"/>
  <c r="N2224" i="1"/>
  <c r="O2224" i="1" s="1"/>
  <c r="N2223" i="1"/>
  <c r="O2223" i="1" s="1"/>
  <c r="N2222" i="1"/>
  <c r="O2222" i="1" s="1"/>
  <c r="N2221" i="1"/>
  <c r="O2221" i="1" s="1"/>
  <c r="N2220" i="1"/>
  <c r="O2220" i="1" s="1"/>
  <c r="N2219" i="1"/>
  <c r="O2219" i="1" s="1"/>
  <c r="N2218" i="1"/>
  <c r="O2218" i="1" s="1"/>
  <c r="N2217" i="1"/>
  <c r="O2217" i="1" s="1"/>
  <c r="N2216" i="1"/>
  <c r="O2216" i="1" s="1"/>
  <c r="N2215" i="1"/>
  <c r="O2215" i="1" s="1"/>
  <c r="N2214" i="1"/>
  <c r="O2214" i="1" s="1"/>
  <c r="N2213" i="1"/>
  <c r="O2213" i="1" s="1"/>
  <c r="N2212" i="1"/>
  <c r="O2212" i="1" s="1"/>
  <c r="N2211" i="1"/>
  <c r="O2211" i="1" s="1"/>
  <c r="N2210" i="1"/>
  <c r="O2210" i="1" s="1"/>
  <c r="N2209" i="1"/>
  <c r="O2209" i="1" s="1"/>
  <c r="N2208" i="1"/>
  <c r="O2208" i="1" s="1"/>
  <c r="N2207" i="1"/>
  <c r="O2207" i="1" s="1"/>
  <c r="N2206" i="1"/>
  <c r="O2206" i="1" s="1"/>
  <c r="N2205" i="1"/>
  <c r="O2205" i="1" s="1"/>
  <c r="N2204" i="1"/>
  <c r="O2204" i="1" s="1"/>
  <c r="N2203" i="1"/>
  <c r="O2203" i="1" s="1"/>
  <c r="N2202" i="1"/>
  <c r="O2202" i="1" s="1"/>
  <c r="N2201" i="1"/>
  <c r="O2201" i="1" s="1"/>
  <c r="N2200" i="1"/>
  <c r="O2200" i="1" s="1"/>
  <c r="N2199" i="1"/>
  <c r="O2199" i="1" s="1"/>
  <c r="N2198" i="1"/>
  <c r="O2198" i="1" s="1"/>
  <c r="N2197" i="1"/>
  <c r="O2197" i="1" s="1"/>
  <c r="N2196" i="1"/>
  <c r="O2196" i="1" s="1"/>
  <c r="N2195" i="1"/>
  <c r="O2195" i="1" s="1"/>
  <c r="N2194" i="1"/>
  <c r="O2194" i="1" s="1"/>
  <c r="N2193" i="1"/>
  <c r="O2193" i="1" s="1"/>
  <c r="N2192" i="1"/>
  <c r="O2192" i="1" s="1"/>
  <c r="N2190" i="1"/>
  <c r="O2190" i="1" s="1"/>
  <c r="N2189" i="1"/>
  <c r="O2189" i="1" s="1"/>
  <c r="N2188" i="1"/>
  <c r="O2188" i="1" s="1"/>
  <c r="N2187" i="1"/>
  <c r="O2187" i="1" s="1"/>
  <c r="N2186" i="1"/>
  <c r="O2186" i="1" s="1"/>
  <c r="N2185" i="1"/>
  <c r="O2185" i="1" s="1"/>
  <c r="N2184" i="1"/>
  <c r="O2184" i="1" s="1"/>
  <c r="N2182" i="1"/>
  <c r="O2182" i="1" s="1"/>
  <c r="N2181" i="1"/>
  <c r="O2181" i="1" s="1"/>
  <c r="N2180" i="1"/>
  <c r="O2180" i="1" s="1"/>
  <c r="N2179" i="1"/>
  <c r="O2179" i="1" s="1"/>
  <c r="N2178" i="1"/>
  <c r="O2178" i="1" s="1"/>
  <c r="N2177" i="1"/>
  <c r="O2177" i="1" s="1"/>
  <c r="N2176" i="1"/>
  <c r="O2176" i="1" s="1"/>
  <c r="N2175" i="1"/>
  <c r="O2175" i="1" s="1"/>
  <c r="O2174" i="1"/>
  <c r="N2174" i="1"/>
  <c r="O2173" i="1"/>
  <c r="N2173" i="1"/>
  <c r="O2172" i="1"/>
  <c r="N2172" i="1"/>
  <c r="N2171" i="1"/>
  <c r="O2171" i="1" s="1"/>
  <c r="N2170" i="1"/>
  <c r="O2170" i="1" s="1"/>
  <c r="N2169" i="1"/>
  <c r="O2169" i="1" s="1"/>
  <c r="N2168" i="1"/>
  <c r="O2168" i="1" s="1"/>
  <c r="N2167" i="1"/>
  <c r="O2167" i="1" s="1"/>
  <c r="N2166" i="1"/>
  <c r="O2166" i="1" s="1"/>
  <c r="N2165" i="1"/>
  <c r="O2165" i="1" s="1"/>
  <c r="N2164" i="1"/>
  <c r="O2164" i="1" s="1"/>
  <c r="N2163" i="1"/>
  <c r="O2163" i="1" s="1"/>
  <c r="N2162" i="1"/>
  <c r="O2162" i="1" s="1"/>
  <c r="N2161" i="1"/>
  <c r="O2161" i="1" s="1"/>
  <c r="N2160" i="1"/>
  <c r="O2160" i="1" s="1"/>
  <c r="N2159" i="1"/>
  <c r="O2159" i="1" s="1"/>
  <c r="N2158" i="1"/>
  <c r="O2158" i="1" s="1"/>
  <c r="N2157" i="1"/>
  <c r="O2157" i="1" s="1"/>
  <c r="N2156" i="1"/>
  <c r="O2156" i="1" s="1"/>
  <c r="N2155" i="1"/>
  <c r="O2155" i="1" s="1"/>
  <c r="N2154" i="1"/>
  <c r="O2154" i="1" s="1"/>
  <c r="N2153" i="1"/>
  <c r="O2153" i="1" s="1"/>
  <c r="N2152" i="1"/>
  <c r="O2152" i="1" s="1"/>
  <c r="N2151" i="1"/>
  <c r="O2151" i="1" s="1"/>
  <c r="N2150" i="1"/>
  <c r="O2150" i="1" s="1"/>
  <c r="N2149" i="1"/>
  <c r="O2149" i="1" s="1"/>
  <c r="N2148" i="1"/>
  <c r="O2148" i="1" s="1"/>
  <c r="N2146" i="1"/>
  <c r="O2146" i="1" s="1"/>
  <c r="N2145" i="1"/>
  <c r="O2145" i="1" s="1"/>
  <c r="N2144" i="1"/>
  <c r="O2144" i="1" s="1"/>
  <c r="N2143" i="1"/>
  <c r="O2143" i="1" s="1"/>
  <c r="N2142" i="1"/>
  <c r="O2142" i="1" s="1"/>
  <c r="N2141" i="1"/>
  <c r="O2141" i="1" s="1"/>
  <c r="N2140" i="1"/>
  <c r="O2140" i="1" s="1"/>
  <c r="N2139" i="1"/>
  <c r="O2139" i="1" s="1"/>
  <c r="N2138" i="1"/>
  <c r="O2138" i="1" s="1"/>
  <c r="N2137" i="1"/>
  <c r="O2137" i="1" s="1"/>
  <c r="N2136" i="1"/>
  <c r="O2136" i="1" s="1"/>
  <c r="N2135" i="1"/>
  <c r="O2135" i="1" s="1"/>
  <c r="N2134" i="1"/>
  <c r="O2134" i="1" s="1"/>
  <c r="N2133" i="1"/>
  <c r="O2133" i="1" s="1"/>
  <c r="N2132" i="1"/>
  <c r="O2132" i="1" s="1"/>
  <c r="N2131" i="1"/>
  <c r="O2131" i="1" s="1"/>
  <c r="N2130" i="1"/>
  <c r="O2130" i="1" s="1"/>
  <c r="N2129" i="1"/>
  <c r="O2129" i="1" s="1"/>
  <c r="N2128" i="1"/>
  <c r="O2128" i="1" s="1"/>
  <c r="N2127" i="1"/>
  <c r="O2127" i="1" s="1"/>
  <c r="N2126" i="1"/>
  <c r="O2126" i="1" s="1"/>
  <c r="N2123" i="1"/>
  <c r="O2123" i="1" s="1"/>
  <c r="N2122" i="1"/>
  <c r="O2122" i="1" s="1"/>
  <c r="N2121" i="1"/>
  <c r="O2121" i="1" s="1"/>
  <c r="N2120" i="1"/>
  <c r="O2120" i="1" s="1"/>
  <c r="N2119" i="1"/>
  <c r="O2119" i="1" s="1"/>
  <c r="N2118" i="1"/>
  <c r="O2118" i="1" s="1"/>
  <c r="N2117" i="1"/>
  <c r="O2117" i="1" s="1"/>
  <c r="N2116" i="1"/>
  <c r="O2116" i="1" s="1"/>
  <c r="N2115" i="1"/>
  <c r="O2115" i="1" s="1"/>
  <c r="N2114" i="1"/>
  <c r="O2114" i="1" s="1"/>
  <c r="N2113" i="1"/>
  <c r="O2113" i="1" s="1"/>
  <c r="N2112" i="1"/>
  <c r="O2112" i="1" s="1"/>
  <c r="N2111" i="1"/>
  <c r="O2111" i="1" s="1"/>
  <c r="N2110" i="1"/>
  <c r="O2110" i="1" s="1"/>
  <c r="N2109" i="1"/>
  <c r="O2109" i="1" s="1"/>
  <c r="N2108" i="1"/>
  <c r="O2108" i="1" s="1"/>
  <c r="O2107" i="1"/>
  <c r="N2107" i="1"/>
  <c r="N2106" i="1"/>
  <c r="O2106" i="1" s="1"/>
  <c r="N2105" i="1"/>
  <c r="O2105" i="1" s="1"/>
  <c r="N2104" i="1"/>
  <c r="O2104" i="1" s="1"/>
  <c r="O2103" i="1"/>
  <c r="N2103" i="1"/>
  <c r="N2102" i="1"/>
  <c r="O2102" i="1" s="1"/>
  <c r="O2101" i="1"/>
  <c r="N2101" i="1"/>
  <c r="N2100" i="1"/>
  <c r="O2100" i="1" s="1"/>
  <c r="O2099" i="1"/>
  <c r="N2099" i="1"/>
  <c r="N2098" i="1"/>
  <c r="O2098" i="1" s="1"/>
  <c r="O2097" i="1"/>
  <c r="N2097" i="1"/>
  <c r="O2096" i="1"/>
  <c r="N2096" i="1"/>
  <c r="N2095" i="1"/>
  <c r="O2095" i="1" s="1"/>
  <c r="N2094" i="1"/>
  <c r="O2094" i="1" s="1"/>
  <c r="N2093" i="1"/>
  <c r="O2093" i="1" s="1"/>
  <c r="N2092" i="1"/>
  <c r="O2092" i="1" s="1"/>
  <c r="N2091" i="1"/>
  <c r="O2091" i="1" s="1"/>
  <c r="N2090" i="1"/>
  <c r="O2090" i="1" s="1"/>
  <c r="N2089" i="1"/>
  <c r="O2089" i="1" s="1"/>
  <c r="N2088" i="1"/>
  <c r="O2088" i="1" s="1"/>
  <c r="N2087" i="1"/>
  <c r="O2087" i="1" s="1"/>
  <c r="N2086" i="1"/>
  <c r="O2086" i="1" s="1"/>
  <c r="N2085" i="1"/>
  <c r="O2085" i="1" s="1"/>
  <c r="N2084" i="1"/>
  <c r="O2084" i="1" s="1"/>
  <c r="N2083" i="1"/>
  <c r="O2083" i="1" s="1"/>
  <c r="N2082" i="1"/>
  <c r="O2082" i="1" s="1"/>
  <c r="N2081" i="1"/>
  <c r="O2081" i="1" s="1"/>
  <c r="N2080" i="1"/>
  <c r="O2080" i="1" s="1"/>
  <c r="N2079" i="1"/>
  <c r="O2079" i="1" s="1"/>
  <c r="N2078" i="1"/>
  <c r="O2078" i="1" s="1"/>
  <c r="N2077" i="1"/>
  <c r="O2077" i="1" s="1"/>
  <c r="N2076" i="1"/>
  <c r="O2076" i="1" s="1"/>
  <c r="N2075" i="1"/>
  <c r="O2075" i="1" s="1"/>
  <c r="N2074" i="1"/>
  <c r="O2074" i="1" s="1"/>
  <c r="N2073" i="1"/>
  <c r="O2073" i="1" s="1"/>
  <c r="N2072" i="1"/>
  <c r="O2072" i="1" s="1"/>
  <c r="N2071" i="1"/>
  <c r="O2071" i="1" s="1"/>
  <c r="N2070" i="1"/>
  <c r="O2070" i="1" s="1"/>
  <c r="N2069" i="1"/>
  <c r="O2069" i="1" s="1"/>
  <c r="N2068" i="1"/>
  <c r="O2068" i="1" s="1"/>
  <c r="N2067" i="1"/>
  <c r="O2067" i="1" s="1"/>
  <c r="N2066" i="1"/>
  <c r="O2066" i="1" s="1"/>
  <c r="N2065" i="1"/>
  <c r="O2065" i="1" s="1"/>
  <c r="N2064" i="1"/>
  <c r="O2064" i="1" s="1"/>
  <c r="N2063" i="1"/>
  <c r="O2063" i="1" s="1"/>
  <c r="N2062" i="1"/>
  <c r="O2062" i="1" s="1"/>
  <c r="N2061" i="1"/>
  <c r="O2061" i="1" s="1"/>
  <c r="N2060" i="1"/>
  <c r="O2060" i="1" s="1"/>
  <c r="N2059" i="1"/>
  <c r="O2059" i="1" s="1"/>
  <c r="N2058" i="1"/>
  <c r="O2058" i="1" s="1"/>
  <c r="N2057" i="1"/>
  <c r="O2057" i="1" s="1"/>
  <c r="N2056" i="1"/>
  <c r="O2056" i="1" s="1"/>
  <c r="N2055" i="1"/>
  <c r="O2055" i="1" s="1"/>
  <c r="N2054" i="1"/>
  <c r="O2054" i="1" s="1"/>
  <c r="N2053" i="1"/>
  <c r="O2053" i="1" s="1"/>
  <c r="N2052" i="1"/>
  <c r="O2052" i="1" s="1"/>
  <c r="N2051" i="1"/>
  <c r="O2051" i="1" s="1"/>
  <c r="N2050" i="1"/>
  <c r="O2050" i="1" s="1"/>
  <c r="N2049" i="1"/>
  <c r="O2049" i="1" s="1"/>
  <c r="N2048" i="1"/>
  <c r="O2048" i="1" s="1"/>
  <c r="N2047" i="1"/>
  <c r="O2047" i="1" s="1"/>
  <c r="N2046" i="1"/>
  <c r="O2046" i="1" s="1"/>
  <c r="N2045" i="1"/>
  <c r="O2045" i="1" s="1"/>
  <c r="N2044" i="1"/>
  <c r="O2044" i="1" s="1"/>
  <c r="N2043" i="1"/>
  <c r="O2043" i="1" s="1"/>
  <c r="N2042" i="1"/>
  <c r="O2042" i="1" s="1"/>
  <c r="N2041" i="1"/>
  <c r="O2041" i="1" s="1"/>
  <c r="N2040" i="1"/>
  <c r="O2040" i="1" s="1"/>
  <c r="N2039" i="1"/>
  <c r="O2039" i="1" s="1"/>
  <c r="N2038" i="1"/>
  <c r="O2038" i="1" s="1"/>
  <c r="N2037" i="1"/>
  <c r="O2037" i="1" s="1"/>
  <c r="N2036" i="1"/>
  <c r="O2036" i="1" s="1"/>
  <c r="N2035" i="1"/>
  <c r="O2035" i="1" s="1"/>
  <c r="N2034" i="1"/>
  <c r="O2034" i="1" s="1"/>
  <c r="N2033" i="1"/>
  <c r="O2033" i="1" s="1"/>
  <c r="N2032" i="1"/>
  <c r="O2032" i="1" s="1"/>
  <c r="N2031" i="1"/>
  <c r="O2031" i="1" s="1"/>
  <c r="N2030" i="1"/>
  <c r="O2030" i="1" s="1"/>
  <c r="N2029" i="1"/>
  <c r="O2029" i="1" s="1"/>
  <c r="N2028" i="1"/>
  <c r="O2028" i="1" s="1"/>
  <c r="N2027" i="1"/>
  <c r="O2027" i="1" s="1"/>
  <c r="N2026" i="1"/>
  <c r="O2026" i="1" s="1"/>
  <c r="N2025" i="1"/>
  <c r="O2025" i="1" s="1"/>
  <c r="N2024" i="1"/>
  <c r="O2024" i="1" s="1"/>
  <c r="N2023" i="1"/>
  <c r="O2023" i="1" s="1"/>
  <c r="N2022" i="1"/>
  <c r="O2022" i="1" s="1"/>
  <c r="N2021" i="1"/>
  <c r="O2021" i="1" s="1"/>
  <c r="N2020" i="1"/>
  <c r="O2020" i="1" s="1"/>
  <c r="N2019" i="1"/>
  <c r="O2019" i="1" s="1"/>
  <c r="N2018" i="1"/>
  <c r="O2018" i="1" s="1"/>
  <c r="N2017" i="1"/>
  <c r="O2017" i="1" s="1"/>
  <c r="N2016" i="1"/>
  <c r="O2016" i="1" s="1"/>
  <c r="N2015" i="1"/>
  <c r="O2015" i="1" s="1"/>
  <c r="N2014" i="1"/>
  <c r="O2014" i="1" s="1"/>
  <c r="N2013" i="1"/>
  <c r="O2013" i="1" s="1"/>
  <c r="N2012" i="1"/>
  <c r="O2012" i="1" s="1"/>
  <c r="N2011" i="1"/>
  <c r="O2011" i="1" s="1"/>
  <c r="N2010" i="1"/>
  <c r="O2010" i="1" s="1"/>
  <c r="N2009" i="1"/>
  <c r="O2009" i="1" s="1"/>
  <c r="N2008" i="1"/>
  <c r="O2008" i="1" s="1"/>
  <c r="N2007" i="1"/>
  <c r="O2007" i="1" s="1"/>
  <c r="N2006" i="1"/>
  <c r="O2006" i="1" s="1"/>
  <c r="N2005" i="1"/>
  <c r="O2005" i="1" s="1"/>
  <c r="N2004" i="1"/>
  <c r="O2004" i="1" s="1"/>
  <c r="N2003" i="1"/>
  <c r="O2003" i="1" s="1"/>
  <c r="N2002" i="1"/>
  <c r="O2002" i="1" s="1"/>
  <c r="N2001" i="1"/>
  <c r="O2001" i="1" s="1"/>
  <c r="N2000" i="1"/>
  <c r="O2000" i="1" s="1"/>
  <c r="N1999" i="1"/>
  <c r="O1999" i="1" s="1"/>
  <c r="N1998" i="1"/>
  <c r="O1998" i="1" s="1"/>
  <c r="N1997" i="1"/>
  <c r="O1997" i="1" s="1"/>
  <c r="N1996" i="1"/>
  <c r="O1996" i="1" s="1"/>
  <c r="N1995" i="1"/>
  <c r="O1995" i="1" s="1"/>
  <c r="N1994" i="1"/>
  <c r="O1994" i="1" s="1"/>
  <c r="N1993" i="1"/>
  <c r="O1993" i="1" s="1"/>
  <c r="N1992" i="1"/>
  <c r="O1992" i="1" s="1"/>
  <c r="N1991" i="1"/>
  <c r="O1991" i="1" s="1"/>
  <c r="N1990" i="1"/>
  <c r="O1990" i="1" s="1"/>
  <c r="N1989" i="1"/>
  <c r="O1989" i="1" s="1"/>
  <c r="N1988" i="1"/>
  <c r="O1988" i="1" s="1"/>
  <c r="N1987" i="1"/>
  <c r="O1987" i="1" s="1"/>
  <c r="N1986" i="1"/>
  <c r="O1986" i="1" s="1"/>
  <c r="N1985" i="1"/>
  <c r="O1985" i="1" s="1"/>
  <c r="N1984" i="1"/>
  <c r="O1984" i="1" s="1"/>
  <c r="N1983" i="1"/>
  <c r="O1983" i="1" s="1"/>
  <c r="N1982" i="1"/>
  <c r="O1982" i="1" s="1"/>
  <c r="N1981" i="1"/>
  <c r="O1981" i="1" s="1"/>
  <c r="N1980" i="1"/>
  <c r="O1980" i="1" s="1"/>
  <c r="N1979" i="1"/>
  <c r="O1979" i="1" s="1"/>
  <c r="N1978" i="1"/>
  <c r="O1978" i="1" s="1"/>
  <c r="N1977" i="1"/>
  <c r="O1977" i="1" s="1"/>
  <c r="N1976" i="1"/>
  <c r="O1976" i="1" s="1"/>
  <c r="N1975" i="1"/>
  <c r="O1975" i="1" s="1"/>
  <c r="N1974" i="1"/>
  <c r="O1974" i="1" s="1"/>
  <c r="N1973" i="1"/>
  <c r="O1973" i="1" s="1"/>
  <c r="N1972" i="1"/>
  <c r="O1972" i="1" s="1"/>
  <c r="N1971" i="1"/>
  <c r="O1971" i="1" s="1"/>
  <c r="N1970" i="1"/>
  <c r="O1970" i="1" s="1"/>
  <c r="N1969" i="1"/>
  <c r="O1969" i="1" s="1"/>
  <c r="N1968" i="1"/>
  <c r="O1968" i="1" s="1"/>
  <c r="N1967" i="1"/>
  <c r="O1967" i="1" s="1"/>
  <c r="N1966" i="1"/>
  <c r="O1966" i="1" s="1"/>
  <c r="N1965" i="1"/>
  <c r="O1965" i="1" s="1"/>
  <c r="N1964" i="1"/>
  <c r="O1964" i="1" s="1"/>
  <c r="N1963" i="1"/>
  <c r="O1963" i="1" s="1"/>
  <c r="N1962" i="1"/>
  <c r="O1962" i="1" s="1"/>
  <c r="N1961" i="1"/>
  <c r="O1961" i="1" s="1"/>
  <c r="N1960" i="1"/>
  <c r="O1960" i="1" s="1"/>
  <c r="N1959" i="1"/>
  <c r="O1959" i="1" s="1"/>
  <c r="N1958" i="1"/>
  <c r="O1958" i="1" s="1"/>
  <c r="N1957" i="1"/>
  <c r="O1957" i="1" s="1"/>
  <c r="N1956" i="1"/>
  <c r="O1956" i="1" s="1"/>
  <c r="N1955" i="1"/>
  <c r="O1955" i="1" s="1"/>
  <c r="N1954" i="1"/>
  <c r="O1954" i="1" s="1"/>
  <c r="N1953" i="1"/>
  <c r="O1953" i="1" s="1"/>
  <c r="N1950" i="1"/>
  <c r="O1950" i="1" s="1"/>
  <c r="N1949" i="1"/>
  <c r="O1949" i="1" s="1"/>
  <c r="N1946" i="1"/>
  <c r="O1946" i="1" s="1"/>
  <c r="N1945" i="1"/>
  <c r="O1945" i="1" s="1"/>
  <c r="N1939" i="1"/>
  <c r="O1939" i="1" s="1"/>
  <c r="N1933" i="1"/>
  <c r="O1933" i="1" s="1"/>
  <c r="N1932" i="1"/>
  <c r="O1932" i="1" s="1"/>
  <c r="N1931" i="1"/>
  <c r="O1931" i="1" s="1"/>
  <c r="N1930" i="1"/>
  <c r="O1930" i="1" s="1"/>
  <c r="N1929" i="1"/>
  <c r="O1929" i="1" s="1"/>
  <c r="N1928" i="1"/>
  <c r="O1928" i="1" s="1"/>
  <c r="N1927" i="1"/>
  <c r="O1927" i="1" s="1"/>
  <c r="N1926" i="1"/>
  <c r="O1926" i="1" s="1"/>
  <c r="N1925" i="1"/>
  <c r="O1925" i="1" s="1"/>
  <c r="N1924" i="1"/>
  <c r="O1924" i="1" s="1"/>
  <c r="N1923" i="1"/>
  <c r="O1923" i="1" s="1"/>
  <c r="N1922" i="1"/>
  <c r="O1922" i="1" s="1"/>
  <c r="N1921" i="1"/>
  <c r="O1921" i="1" s="1"/>
  <c r="N1920" i="1"/>
  <c r="O1920" i="1" s="1"/>
  <c r="N1919" i="1"/>
  <c r="O1919" i="1" s="1"/>
  <c r="N1918" i="1"/>
  <c r="O1918" i="1" s="1"/>
  <c r="N1917" i="1"/>
  <c r="O1917" i="1" s="1"/>
  <c r="N1916" i="1"/>
  <c r="O1916" i="1" s="1"/>
  <c r="N1915" i="1"/>
  <c r="O1915" i="1" s="1"/>
  <c r="N1914" i="1"/>
  <c r="O1914" i="1" s="1"/>
  <c r="N1913" i="1"/>
  <c r="O1913" i="1" s="1"/>
  <c r="N1912" i="1"/>
  <c r="O1912" i="1" s="1"/>
  <c r="N1911" i="1"/>
  <c r="O1911" i="1" s="1"/>
  <c r="N1910" i="1"/>
  <c r="O1910" i="1" s="1"/>
  <c r="N1909" i="1"/>
  <c r="O1909" i="1" s="1"/>
  <c r="N1908" i="1"/>
  <c r="O1908" i="1" s="1"/>
  <c r="N1907" i="1"/>
  <c r="O1907" i="1" s="1"/>
  <c r="N1906" i="1"/>
  <c r="O1906" i="1" s="1"/>
  <c r="N1905" i="1"/>
  <c r="O1905" i="1" s="1"/>
  <c r="N1904" i="1"/>
  <c r="O1904" i="1" s="1"/>
  <c r="N1903" i="1"/>
  <c r="O1903" i="1" s="1"/>
  <c r="N1902" i="1"/>
  <c r="O1902" i="1" s="1"/>
  <c r="N1901" i="1"/>
  <c r="O1901" i="1" s="1"/>
  <c r="N1900" i="1"/>
  <c r="O1900" i="1" s="1"/>
  <c r="N1899" i="1"/>
  <c r="O1899" i="1" s="1"/>
  <c r="N1898" i="1"/>
  <c r="O1898" i="1" s="1"/>
  <c r="N1897" i="1"/>
  <c r="O1897" i="1" s="1"/>
  <c r="N1896" i="1"/>
  <c r="O1896" i="1" s="1"/>
  <c r="N1895" i="1"/>
  <c r="O1895" i="1" s="1"/>
  <c r="N1894" i="1"/>
  <c r="O1894" i="1" s="1"/>
  <c r="N1893" i="1"/>
  <c r="O1893" i="1" s="1"/>
  <c r="N1892" i="1"/>
  <c r="O1892" i="1" s="1"/>
  <c r="N1889" i="1"/>
  <c r="O1889" i="1" s="1"/>
  <c r="N1888" i="1"/>
  <c r="O1888" i="1" s="1"/>
  <c r="N1887" i="1"/>
  <c r="O1887" i="1" s="1"/>
  <c r="N1886" i="1"/>
  <c r="O1886" i="1" s="1"/>
  <c r="N1885" i="1"/>
  <c r="O1885" i="1" s="1"/>
  <c r="N1884" i="1"/>
  <c r="O1884" i="1" s="1"/>
  <c r="N1883" i="1"/>
  <c r="O1883" i="1" s="1"/>
  <c r="N1882" i="1"/>
  <c r="O1882" i="1" s="1"/>
  <c r="N1881" i="1"/>
  <c r="O1881" i="1" s="1"/>
  <c r="N1880" i="1"/>
  <c r="O1880" i="1" s="1"/>
  <c r="N1879" i="1"/>
  <c r="O1879" i="1" s="1"/>
  <c r="N1878" i="1"/>
  <c r="O1878" i="1" s="1"/>
  <c r="N1877" i="1"/>
  <c r="O1877" i="1" s="1"/>
  <c r="N1876" i="1"/>
  <c r="O1876" i="1" s="1"/>
  <c r="N1875" i="1"/>
  <c r="O1875" i="1" s="1"/>
  <c r="N1874" i="1"/>
  <c r="O1874" i="1" s="1"/>
  <c r="N1873" i="1"/>
  <c r="O1873" i="1" s="1"/>
  <c r="N1871" i="1"/>
  <c r="O1871" i="1" s="1"/>
  <c r="N1870" i="1"/>
  <c r="O1870" i="1" s="1"/>
  <c r="N1869" i="1"/>
  <c r="O1869" i="1" s="1"/>
  <c r="N1868" i="1"/>
  <c r="O1868" i="1" s="1"/>
  <c r="N1867" i="1"/>
  <c r="O1867" i="1" s="1"/>
  <c r="N1866" i="1"/>
  <c r="O1866" i="1" s="1"/>
  <c r="N1865" i="1"/>
  <c r="O1865" i="1" s="1"/>
  <c r="N1864" i="1"/>
  <c r="O1864" i="1" s="1"/>
  <c r="N1863" i="1"/>
  <c r="O1863" i="1" s="1"/>
  <c r="N1862" i="1"/>
  <c r="O1862" i="1" s="1"/>
  <c r="N1861" i="1"/>
  <c r="O1861" i="1" s="1"/>
  <c r="N1860" i="1"/>
  <c r="O1860" i="1" s="1"/>
  <c r="N1859" i="1"/>
  <c r="O1859" i="1" s="1"/>
  <c r="N1858" i="1"/>
  <c r="O1858" i="1" s="1"/>
  <c r="N1857" i="1"/>
  <c r="O1857" i="1" s="1"/>
  <c r="N1856" i="1"/>
  <c r="O1856" i="1" s="1"/>
  <c r="N1855" i="1"/>
  <c r="O1855" i="1" s="1"/>
  <c r="N1854" i="1"/>
  <c r="O1854" i="1" s="1"/>
  <c r="N1852" i="1"/>
  <c r="O1852" i="1" s="1"/>
  <c r="N1851" i="1"/>
  <c r="O1851" i="1" s="1"/>
  <c r="N1850" i="1"/>
  <c r="O1850" i="1" s="1"/>
  <c r="N1849" i="1"/>
  <c r="O1849" i="1" s="1"/>
  <c r="N1848" i="1"/>
  <c r="O1848" i="1" s="1"/>
  <c r="N1847" i="1"/>
  <c r="O1847" i="1" s="1"/>
  <c r="N1846" i="1"/>
  <c r="O1846" i="1" s="1"/>
  <c r="N1845" i="1"/>
  <c r="O1845" i="1" s="1"/>
  <c r="N1844" i="1"/>
  <c r="O1844" i="1" s="1"/>
  <c r="N1843" i="1"/>
  <c r="O1843" i="1" s="1"/>
  <c r="N1841" i="1"/>
  <c r="O1841" i="1" s="1"/>
  <c r="N1840" i="1"/>
  <c r="O1840" i="1" s="1"/>
  <c r="N1839" i="1"/>
  <c r="O1839" i="1" s="1"/>
  <c r="N1838" i="1"/>
  <c r="O1838" i="1" s="1"/>
  <c r="N1837" i="1"/>
  <c r="O1837" i="1" s="1"/>
  <c r="N1836" i="1"/>
  <c r="O1836" i="1" s="1"/>
  <c r="N1835" i="1"/>
  <c r="O1835" i="1" s="1"/>
  <c r="N1834" i="1"/>
  <c r="O1834" i="1" s="1"/>
  <c r="N1833" i="1"/>
  <c r="O1833" i="1" s="1"/>
  <c r="N1832" i="1"/>
  <c r="O1832" i="1" s="1"/>
  <c r="N1831" i="1"/>
  <c r="O1831" i="1" s="1"/>
  <c r="N1830" i="1"/>
  <c r="O1830" i="1" s="1"/>
  <c r="N1829" i="1"/>
  <c r="O1829" i="1" s="1"/>
  <c r="N1828" i="1"/>
  <c r="O1828" i="1" s="1"/>
  <c r="N1827" i="1"/>
  <c r="O1827" i="1" s="1"/>
  <c r="N1826" i="1"/>
  <c r="O1826" i="1" s="1"/>
  <c r="N1825" i="1"/>
  <c r="O1825" i="1" s="1"/>
  <c r="N1824" i="1"/>
  <c r="O1824" i="1" s="1"/>
  <c r="N1823" i="1"/>
  <c r="O1823" i="1" s="1"/>
  <c r="N1822" i="1"/>
  <c r="O1822" i="1" s="1"/>
  <c r="N1821" i="1"/>
  <c r="O1821" i="1" s="1"/>
  <c r="N1820" i="1"/>
  <c r="O1820" i="1" s="1"/>
  <c r="N1819" i="1"/>
  <c r="O1819" i="1" s="1"/>
  <c r="N1818" i="1"/>
  <c r="O1818" i="1" s="1"/>
  <c r="N1817" i="1"/>
  <c r="O1817" i="1" s="1"/>
  <c r="N1816" i="1"/>
  <c r="O1816" i="1" s="1"/>
  <c r="N1815" i="1"/>
  <c r="O1815" i="1" s="1"/>
  <c r="N1814" i="1"/>
  <c r="O1814" i="1" s="1"/>
  <c r="N1813" i="1"/>
  <c r="O1813" i="1" s="1"/>
  <c r="N1812" i="1"/>
  <c r="O1812" i="1" s="1"/>
  <c r="N1811" i="1"/>
  <c r="O1811" i="1" s="1"/>
  <c r="N1810" i="1"/>
  <c r="O1810" i="1" s="1"/>
  <c r="N1809" i="1"/>
  <c r="O1809" i="1" s="1"/>
  <c r="N1808" i="1"/>
  <c r="O1808" i="1" s="1"/>
  <c r="N1807" i="1"/>
  <c r="O1807" i="1" s="1"/>
  <c r="N1806" i="1"/>
  <c r="O1806" i="1" s="1"/>
  <c r="N1805" i="1"/>
  <c r="O1805" i="1" s="1"/>
  <c r="N1804" i="1"/>
  <c r="O1804" i="1" s="1"/>
  <c r="N1803" i="1"/>
  <c r="O1803" i="1" s="1"/>
  <c r="N1802" i="1"/>
  <c r="O1802" i="1" s="1"/>
  <c r="N1801" i="1"/>
  <c r="O1801" i="1" s="1"/>
  <c r="N1800" i="1"/>
  <c r="O1800" i="1" s="1"/>
  <c r="N1799" i="1"/>
  <c r="O1799" i="1" s="1"/>
  <c r="N1798" i="1"/>
  <c r="O1798" i="1" s="1"/>
  <c r="N1797" i="1"/>
  <c r="O1797" i="1" s="1"/>
  <c r="N1796" i="1"/>
  <c r="O1796" i="1" s="1"/>
  <c r="N1795" i="1"/>
  <c r="O1795" i="1" s="1"/>
  <c r="N1794" i="1"/>
  <c r="O1794" i="1" s="1"/>
  <c r="N1793" i="1"/>
  <c r="O1793" i="1" s="1"/>
  <c r="N1792" i="1"/>
  <c r="O1792" i="1" s="1"/>
  <c r="N1791" i="1"/>
  <c r="O1791" i="1" s="1"/>
  <c r="N1790" i="1"/>
  <c r="O1790" i="1" s="1"/>
  <c r="N1789" i="1"/>
  <c r="O1789" i="1" s="1"/>
  <c r="N1788" i="1"/>
  <c r="O1788" i="1" s="1"/>
  <c r="N1787" i="1"/>
  <c r="O1787" i="1" s="1"/>
  <c r="N1786" i="1"/>
  <c r="O1786" i="1" s="1"/>
  <c r="N1785" i="1"/>
  <c r="O1785" i="1" s="1"/>
  <c r="N1784" i="1"/>
  <c r="O1784" i="1" s="1"/>
  <c r="N1783" i="1"/>
  <c r="O1783" i="1" s="1"/>
  <c r="N1782" i="1"/>
  <c r="O1782" i="1" s="1"/>
  <c r="N1781" i="1"/>
  <c r="O1781" i="1" s="1"/>
  <c r="N1780" i="1"/>
  <c r="O1780" i="1" s="1"/>
  <c r="N1779" i="1"/>
  <c r="O1779" i="1" s="1"/>
  <c r="N1778" i="1"/>
  <c r="O1778" i="1" s="1"/>
  <c r="N1777" i="1"/>
  <c r="O1777" i="1" s="1"/>
  <c r="N1776" i="1"/>
  <c r="O1776" i="1" s="1"/>
  <c r="N1775" i="1"/>
  <c r="O1775" i="1" s="1"/>
  <c r="N1774" i="1"/>
  <c r="O1774" i="1" s="1"/>
  <c r="N1773" i="1"/>
  <c r="O1773" i="1" s="1"/>
  <c r="N1772" i="1"/>
  <c r="O1772" i="1" s="1"/>
  <c r="N1771" i="1"/>
  <c r="O1771" i="1" s="1"/>
  <c r="N1770" i="1"/>
  <c r="O1770" i="1" s="1"/>
  <c r="N1769" i="1"/>
  <c r="O1769" i="1" s="1"/>
  <c r="N1768" i="1"/>
  <c r="O1768" i="1" s="1"/>
  <c r="N1767" i="1"/>
  <c r="O1767" i="1" s="1"/>
  <c r="N1766" i="1"/>
  <c r="O1766" i="1" s="1"/>
  <c r="N1765" i="1"/>
  <c r="O1765" i="1" s="1"/>
  <c r="N1764" i="1"/>
  <c r="O1764" i="1" s="1"/>
  <c r="N1763" i="1"/>
  <c r="O1763" i="1" s="1"/>
  <c r="N1762" i="1"/>
  <c r="O1762" i="1" s="1"/>
  <c r="N1761" i="1"/>
  <c r="O1761" i="1" s="1"/>
  <c r="N1760" i="1"/>
  <c r="O1760" i="1" s="1"/>
  <c r="N1759" i="1"/>
  <c r="O1759" i="1" s="1"/>
  <c r="N1758" i="1"/>
  <c r="O1758" i="1" s="1"/>
  <c r="N1757" i="1"/>
  <c r="O1757" i="1" s="1"/>
  <c r="N1756" i="1"/>
  <c r="O1756" i="1" s="1"/>
  <c r="N1755" i="1"/>
  <c r="O1755" i="1" s="1"/>
  <c r="N1754" i="1"/>
  <c r="O1754" i="1" s="1"/>
  <c r="N1753" i="1"/>
  <c r="O1753" i="1" s="1"/>
  <c r="N1752" i="1"/>
  <c r="O1752" i="1" s="1"/>
  <c r="N1751" i="1"/>
  <c r="O1751" i="1" s="1"/>
  <c r="N1750" i="1"/>
  <c r="O1750" i="1" s="1"/>
  <c r="N1749" i="1"/>
  <c r="O1749" i="1" s="1"/>
  <c r="N1748" i="1"/>
  <c r="O1748" i="1" s="1"/>
  <c r="N1747" i="1"/>
  <c r="O1747" i="1" s="1"/>
  <c r="N1746" i="1"/>
  <c r="O1746" i="1" s="1"/>
  <c r="N1745" i="1"/>
  <c r="O1745" i="1" s="1"/>
  <c r="N1744" i="1"/>
  <c r="O1744" i="1" s="1"/>
  <c r="N1743" i="1"/>
  <c r="O1743" i="1" s="1"/>
  <c r="N1742" i="1"/>
  <c r="O1742" i="1" s="1"/>
  <c r="N1741" i="1"/>
  <c r="O1741" i="1" s="1"/>
  <c r="N1740" i="1"/>
  <c r="O1740" i="1" s="1"/>
  <c r="N1739" i="1"/>
  <c r="O1739" i="1" s="1"/>
  <c r="N1738" i="1"/>
  <c r="O1738" i="1" s="1"/>
  <c r="N1737" i="1"/>
  <c r="O1737" i="1" s="1"/>
  <c r="N1736" i="1"/>
  <c r="O1736" i="1" s="1"/>
  <c r="N1735" i="1"/>
  <c r="O1735" i="1" s="1"/>
  <c r="N1734" i="1"/>
  <c r="O1734" i="1" s="1"/>
  <c r="N1733" i="1"/>
  <c r="O1733" i="1" s="1"/>
  <c r="N1732" i="1"/>
  <c r="O1732" i="1" s="1"/>
  <c r="N1731" i="1"/>
  <c r="O1731" i="1" s="1"/>
  <c r="N1730" i="1"/>
  <c r="O1730" i="1" s="1"/>
  <c r="N1729" i="1"/>
  <c r="O1729" i="1" s="1"/>
  <c r="N1728" i="1"/>
  <c r="O1728" i="1" s="1"/>
  <c r="N1727" i="1"/>
  <c r="O1727" i="1" s="1"/>
  <c r="N1726" i="1"/>
  <c r="O1726" i="1" s="1"/>
  <c r="N1725" i="1"/>
  <c r="O1725" i="1" s="1"/>
  <c r="N1724" i="1"/>
  <c r="O1724" i="1" s="1"/>
  <c r="N1723" i="1"/>
  <c r="O1723" i="1" s="1"/>
  <c r="N1722" i="1"/>
  <c r="O1722" i="1" s="1"/>
  <c r="N1721" i="1"/>
  <c r="O1721" i="1" s="1"/>
  <c r="N1720" i="1"/>
  <c r="O1720" i="1" s="1"/>
  <c r="N1719" i="1"/>
  <c r="O1719" i="1" s="1"/>
  <c r="N1718" i="1"/>
  <c r="O1718" i="1" s="1"/>
  <c r="N1717" i="1"/>
  <c r="O1717" i="1" s="1"/>
  <c r="N1716" i="1"/>
  <c r="O1716" i="1" s="1"/>
  <c r="N1715" i="1"/>
  <c r="O1715" i="1" s="1"/>
  <c r="N1714" i="1"/>
  <c r="O1714" i="1" s="1"/>
  <c r="N1713" i="1"/>
  <c r="O1713" i="1" s="1"/>
  <c r="N1712" i="1"/>
  <c r="O1712" i="1" s="1"/>
  <c r="N1711" i="1"/>
  <c r="O1711" i="1" s="1"/>
  <c r="N1710" i="1"/>
  <c r="O1710" i="1" s="1"/>
  <c r="O1709" i="1"/>
  <c r="N1709" i="1"/>
  <c r="N1708" i="1"/>
  <c r="O1708" i="1" s="1"/>
  <c r="N1707" i="1"/>
  <c r="O1707" i="1" s="1"/>
  <c r="N1706" i="1"/>
  <c r="O1706" i="1" s="1"/>
  <c r="N1705" i="1"/>
  <c r="O1705" i="1" s="1"/>
  <c r="N1704" i="1"/>
  <c r="O1704" i="1" s="1"/>
  <c r="N1703" i="1"/>
  <c r="O1703" i="1" s="1"/>
  <c r="N1702" i="1"/>
  <c r="O1702" i="1" s="1"/>
  <c r="N1701" i="1"/>
  <c r="O1701" i="1" s="1"/>
  <c r="N1700" i="1"/>
  <c r="O1700" i="1" s="1"/>
  <c r="N1699" i="1"/>
  <c r="O1699" i="1" s="1"/>
  <c r="N1698" i="1"/>
  <c r="O1698" i="1" s="1"/>
  <c r="N1697" i="1"/>
  <c r="O1697" i="1" s="1"/>
  <c r="N1696" i="1"/>
  <c r="O1696" i="1" s="1"/>
  <c r="N1695" i="1"/>
  <c r="O1695" i="1" s="1"/>
  <c r="N1694" i="1"/>
  <c r="O1694" i="1" s="1"/>
  <c r="N1693" i="1"/>
  <c r="O1693" i="1" s="1"/>
  <c r="N1692" i="1"/>
  <c r="O1692" i="1" s="1"/>
  <c r="N1691" i="1"/>
  <c r="O1691" i="1" s="1"/>
  <c r="N1690" i="1"/>
  <c r="O1690" i="1" s="1"/>
  <c r="N1689" i="1"/>
  <c r="O1689" i="1" s="1"/>
  <c r="N1688" i="1"/>
  <c r="O1688" i="1" s="1"/>
  <c r="N1687" i="1"/>
  <c r="O1687" i="1" s="1"/>
  <c r="N1686" i="1"/>
  <c r="O1686" i="1" s="1"/>
  <c r="N1685" i="1"/>
  <c r="O1685" i="1" s="1"/>
  <c r="N1684" i="1"/>
  <c r="O1684" i="1" s="1"/>
  <c r="N1683" i="1"/>
  <c r="O1683" i="1" s="1"/>
  <c r="N1682" i="1"/>
  <c r="O1682" i="1" s="1"/>
  <c r="N1681" i="1"/>
  <c r="O1681" i="1" s="1"/>
  <c r="N1680" i="1"/>
  <c r="O1680" i="1" s="1"/>
  <c r="N1679" i="1"/>
  <c r="O1679" i="1" s="1"/>
  <c r="N1678" i="1"/>
  <c r="O1678" i="1" s="1"/>
  <c r="N1677" i="1"/>
  <c r="O1677" i="1" s="1"/>
  <c r="N1676" i="1"/>
  <c r="O1676" i="1" s="1"/>
  <c r="N1675" i="1"/>
  <c r="O1675" i="1" s="1"/>
  <c r="N1674" i="1"/>
  <c r="O1674" i="1" s="1"/>
  <c r="N1673" i="1"/>
  <c r="O1673" i="1" s="1"/>
  <c r="N1672" i="1"/>
  <c r="O1672" i="1" s="1"/>
  <c r="N1671" i="1"/>
  <c r="O1671" i="1" s="1"/>
  <c r="N1670" i="1"/>
  <c r="O1670" i="1" s="1"/>
  <c r="N1669" i="1"/>
  <c r="O1669" i="1" s="1"/>
  <c r="N1668" i="1"/>
  <c r="O1668" i="1" s="1"/>
  <c r="N1667" i="1"/>
  <c r="O1667" i="1" s="1"/>
  <c r="N1666" i="1"/>
  <c r="O1666" i="1" s="1"/>
  <c r="N1665" i="1"/>
  <c r="O1665" i="1" s="1"/>
  <c r="N1664" i="1"/>
  <c r="O1664" i="1" s="1"/>
  <c r="N1663" i="1"/>
  <c r="O1663" i="1" s="1"/>
  <c r="N1662" i="1"/>
  <c r="O1662" i="1" s="1"/>
  <c r="N1661" i="1"/>
  <c r="O1661" i="1" s="1"/>
  <c r="N1660" i="1"/>
  <c r="O1660" i="1" s="1"/>
  <c r="N1659" i="1"/>
  <c r="O1659" i="1" s="1"/>
  <c r="N1658" i="1"/>
  <c r="O1658" i="1" s="1"/>
  <c r="N1657" i="1"/>
  <c r="O1657" i="1" s="1"/>
  <c r="N1656" i="1"/>
  <c r="O1656" i="1" s="1"/>
  <c r="N1655" i="1"/>
  <c r="O1655" i="1" s="1"/>
  <c r="N1653" i="1"/>
  <c r="O1653" i="1" s="1"/>
  <c r="N1652" i="1"/>
  <c r="O1652" i="1" s="1"/>
  <c r="N1651" i="1"/>
  <c r="O1651" i="1" s="1"/>
  <c r="N1650" i="1"/>
  <c r="O1650" i="1" s="1"/>
  <c r="N1649" i="1"/>
  <c r="O1649" i="1" s="1"/>
  <c r="N1648" i="1"/>
  <c r="O1648" i="1" s="1"/>
  <c r="N1647" i="1"/>
  <c r="O1647" i="1" s="1"/>
  <c r="N1645" i="1"/>
  <c r="O1645" i="1" s="1"/>
  <c r="N1644" i="1"/>
  <c r="O1644" i="1" s="1"/>
  <c r="N1643" i="1"/>
  <c r="O1643" i="1" s="1"/>
  <c r="N1642" i="1"/>
  <c r="O1642" i="1" s="1"/>
  <c r="N1641" i="1"/>
  <c r="O1641" i="1" s="1"/>
  <c r="N1640" i="1"/>
  <c r="O1640" i="1" s="1"/>
  <c r="N1638" i="1"/>
  <c r="O1638" i="1" s="1"/>
  <c r="N1635" i="1"/>
  <c r="O1635" i="1" s="1"/>
  <c r="N1633" i="1"/>
  <c r="O1633" i="1" s="1"/>
  <c r="N1632" i="1"/>
  <c r="O1632" i="1" s="1"/>
  <c r="N1631" i="1"/>
  <c r="O1631" i="1" s="1"/>
  <c r="N1630" i="1"/>
  <c r="O1630" i="1" s="1"/>
  <c r="N1629" i="1"/>
  <c r="O1629" i="1" s="1"/>
  <c r="N1628" i="1"/>
  <c r="O1628" i="1" s="1"/>
  <c r="N1627" i="1"/>
  <c r="O1627" i="1" s="1"/>
  <c r="N1626" i="1"/>
  <c r="O1626" i="1" s="1"/>
  <c r="N1625" i="1"/>
  <c r="O1625" i="1" s="1"/>
  <c r="N1624" i="1"/>
  <c r="O1624" i="1" s="1"/>
  <c r="N1623" i="1"/>
  <c r="O1623" i="1" s="1"/>
  <c r="N1622" i="1"/>
  <c r="O1622" i="1" s="1"/>
  <c r="N1621" i="1"/>
  <c r="O1621" i="1" s="1"/>
  <c r="N1620" i="1"/>
  <c r="O1620" i="1" s="1"/>
  <c r="N1619" i="1"/>
  <c r="O1619" i="1" s="1"/>
  <c r="N1618" i="1"/>
  <c r="O1618" i="1" s="1"/>
  <c r="N1617" i="1"/>
  <c r="O1617" i="1" s="1"/>
  <c r="N1616" i="1"/>
  <c r="O1616" i="1" s="1"/>
  <c r="N1615" i="1"/>
  <c r="O1615" i="1" s="1"/>
  <c r="N1614" i="1"/>
  <c r="O1614" i="1" s="1"/>
  <c r="N1613" i="1"/>
  <c r="O1613" i="1" s="1"/>
  <c r="N1612" i="1"/>
  <c r="O1612" i="1" s="1"/>
  <c r="N1611" i="1"/>
  <c r="O1611" i="1" s="1"/>
  <c r="N1610" i="1"/>
  <c r="O1610" i="1" s="1"/>
  <c r="N1609" i="1"/>
  <c r="O1609" i="1" s="1"/>
  <c r="N1608" i="1"/>
  <c r="O1608" i="1" s="1"/>
  <c r="N1607" i="1"/>
  <c r="O1607" i="1" s="1"/>
  <c r="N1606" i="1"/>
  <c r="O1606" i="1" s="1"/>
  <c r="N1604" i="1"/>
  <c r="O1604" i="1" s="1"/>
  <c r="N1603" i="1"/>
  <c r="O1603" i="1" s="1"/>
  <c r="N1602" i="1"/>
  <c r="O1602" i="1" s="1"/>
  <c r="N1601" i="1"/>
  <c r="O1601" i="1" s="1"/>
  <c r="N1600" i="1"/>
  <c r="O1600" i="1" s="1"/>
  <c r="N1599" i="1"/>
  <c r="O1599" i="1" s="1"/>
  <c r="N1598" i="1"/>
  <c r="O1598" i="1" s="1"/>
  <c r="N1595" i="1"/>
  <c r="O1595" i="1" s="1"/>
  <c r="N1594" i="1"/>
  <c r="O1594" i="1" s="1"/>
  <c r="N1593" i="1"/>
  <c r="O1593" i="1" s="1"/>
  <c r="N1592" i="1"/>
  <c r="O1592" i="1" s="1"/>
  <c r="N1591" i="1"/>
  <c r="O1591" i="1" s="1"/>
  <c r="N1590" i="1"/>
  <c r="O1590" i="1" s="1"/>
  <c r="N1589" i="1"/>
  <c r="O1589" i="1" s="1"/>
  <c r="N1588" i="1"/>
  <c r="O1588" i="1" s="1"/>
  <c r="N1587" i="1"/>
  <c r="O1587" i="1" s="1"/>
  <c r="N1586" i="1"/>
  <c r="O1586" i="1" s="1"/>
  <c r="N1585" i="1"/>
  <c r="O1585" i="1" s="1"/>
  <c r="N1584" i="1"/>
  <c r="O1584" i="1" s="1"/>
  <c r="N1583" i="1"/>
  <c r="O1583" i="1" s="1"/>
  <c r="N1582" i="1"/>
  <c r="O1582" i="1" s="1"/>
  <c r="N1581" i="1"/>
  <c r="O1581" i="1" s="1"/>
  <c r="N1580" i="1"/>
  <c r="O1580" i="1" s="1"/>
  <c r="N1579" i="1"/>
  <c r="O1579" i="1" s="1"/>
  <c r="N1578" i="1"/>
  <c r="O1578" i="1" s="1"/>
  <c r="N1576" i="1"/>
  <c r="O1576" i="1" s="1"/>
  <c r="N1575" i="1"/>
  <c r="O1575" i="1" s="1"/>
  <c r="N1574" i="1"/>
  <c r="O1574" i="1" s="1"/>
  <c r="N1573" i="1"/>
  <c r="O1573" i="1" s="1"/>
  <c r="N1572" i="1"/>
  <c r="O1572" i="1" s="1"/>
  <c r="N1571" i="1"/>
  <c r="O1571" i="1" s="1"/>
  <c r="N1570" i="1"/>
  <c r="O1570" i="1" s="1"/>
  <c r="N1569" i="1"/>
  <c r="O1569" i="1" s="1"/>
  <c r="N1568" i="1"/>
  <c r="O1568" i="1" s="1"/>
  <c r="N1567" i="1"/>
  <c r="O1567" i="1" s="1"/>
  <c r="N1566" i="1"/>
  <c r="O1566" i="1" s="1"/>
  <c r="N1565" i="1"/>
  <c r="O1565" i="1" s="1"/>
  <c r="N1564" i="1"/>
  <c r="O1564" i="1" s="1"/>
  <c r="N1563" i="1"/>
  <c r="O1563" i="1" s="1"/>
  <c r="N1562" i="1"/>
  <c r="O1562" i="1" s="1"/>
  <c r="N1561" i="1"/>
  <c r="O1561" i="1" s="1"/>
  <c r="N1560" i="1"/>
  <c r="O1560" i="1" s="1"/>
  <c r="N1559" i="1"/>
  <c r="O1559" i="1" s="1"/>
  <c r="N1558" i="1"/>
  <c r="O1558" i="1" s="1"/>
  <c r="N1557" i="1"/>
  <c r="O1557" i="1" s="1"/>
  <c r="N1556" i="1"/>
  <c r="O1556" i="1" s="1"/>
  <c r="N1555" i="1"/>
  <c r="O1555" i="1" s="1"/>
  <c r="N1554" i="1"/>
  <c r="O1554" i="1" s="1"/>
  <c r="N1553" i="1"/>
  <c r="O1553" i="1" s="1"/>
  <c r="N1552" i="1"/>
  <c r="O1552" i="1" s="1"/>
  <c r="N1551" i="1"/>
  <c r="O1551" i="1" s="1"/>
  <c r="N1550" i="1"/>
  <c r="O1550" i="1" s="1"/>
  <c r="N1549" i="1"/>
  <c r="O1549" i="1" s="1"/>
  <c r="N1548" i="1"/>
  <c r="O1548" i="1" s="1"/>
  <c r="N1547" i="1"/>
  <c r="O1547" i="1" s="1"/>
  <c r="N1546" i="1"/>
  <c r="O1546" i="1" s="1"/>
  <c r="N1545" i="1"/>
  <c r="O1545" i="1" s="1"/>
  <c r="N1544" i="1"/>
  <c r="O1544" i="1" s="1"/>
  <c r="N1543" i="1"/>
  <c r="O1543" i="1" s="1"/>
  <c r="N1542" i="1"/>
  <c r="O1542" i="1" s="1"/>
  <c r="N1541" i="1"/>
  <c r="O1541" i="1" s="1"/>
  <c r="N1540" i="1"/>
  <c r="O1540" i="1" s="1"/>
  <c r="N1539" i="1"/>
  <c r="O1539" i="1" s="1"/>
  <c r="N1538" i="1"/>
  <c r="O1538" i="1" s="1"/>
  <c r="N1537" i="1"/>
  <c r="O1537" i="1" s="1"/>
  <c r="N1536" i="1"/>
  <c r="O1536" i="1" s="1"/>
  <c r="N1535" i="1"/>
  <c r="O1535" i="1" s="1"/>
  <c r="N1534" i="1"/>
  <c r="O1534" i="1" s="1"/>
  <c r="N1533" i="1"/>
  <c r="O1533" i="1" s="1"/>
  <c r="N1532" i="1"/>
  <c r="O1532" i="1" s="1"/>
  <c r="N1531" i="1"/>
  <c r="O1531" i="1" s="1"/>
  <c r="N1530" i="1"/>
  <c r="O1530" i="1" s="1"/>
  <c r="N1529" i="1"/>
  <c r="O1529" i="1" s="1"/>
  <c r="N1528" i="1"/>
  <c r="O1528" i="1" s="1"/>
  <c r="N1527" i="1"/>
  <c r="O1527" i="1" s="1"/>
  <c r="N1526" i="1"/>
  <c r="O1526" i="1" s="1"/>
  <c r="N1525" i="1"/>
  <c r="O1525" i="1" s="1"/>
  <c r="N1524" i="1"/>
  <c r="O1524" i="1" s="1"/>
  <c r="N1523" i="1"/>
  <c r="O1523" i="1" s="1"/>
  <c r="N1522" i="1"/>
  <c r="O1522" i="1" s="1"/>
  <c r="N1521" i="1"/>
  <c r="O1521" i="1" s="1"/>
  <c r="N1520" i="1"/>
  <c r="O1520" i="1" s="1"/>
  <c r="N1519" i="1"/>
  <c r="O1519" i="1" s="1"/>
  <c r="N1518" i="1"/>
  <c r="O1518" i="1" s="1"/>
  <c r="N1517" i="1"/>
  <c r="O1517" i="1" s="1"/>
  <c r="N1516" i="1"/>
  <c r="O1516" i="1" s="1"/>
  <c r="N1515" i="1"/>
  <c r="O1515" i="1" s="1"/>
  <c r="N1514" i="1"/>
  <c r="O1514" i="1" s="1"/>
  <c r="N1513" i="1"/>
  <c r="O1513" i="1" s="1"/>
  <c r="N1512" i="1"/>
  <c r="O1512" i="1" s="1"/>
  <c r="N1511" i="1"/>
  <c r="O1511" i="1" s="1"/>
  <c r="N1510" i="1"/>
  <c r="O1510" i="1" s="1"/>
  <c r="N1509" i="1"/>
  <c r="O1509" i="1" s="1"/>
  <c r="N1508" i="1"/>
  <c r="O1508" i="1" s="1"/>
  <c r="N1507" i="1"/>
  <c r="O1507" i="1" s="1"/>
  <c r="N1506" i="1"/>
  <c r="O1506" i="1" s="1"/>
  <c r="N1505" i="1"/>
  <c r="O1505" i="1" s="1"/>
  <c r="N1504" i="1"/>
  <c r="O1504" i="1" s="1"/>
  <c r="N1503" i="1"/>
  <c r="O1503" i="1" s="1"/>
  <c r="N1502" i="1"/>
  <c r="O1502" i="1" s="1"/>
  <c r="N1501" i="1"/>
  <c r="O1501" i="1" s="1"/>
  <c r="N1500" i="1"/>
  <c r="O1500" i="1" s="1"/>
  <c r="N1499" i="1"/>
  <c r="O1499" i="1" s="1"/>
  <c r="N1498" i="1"/>
  <c r="O1498" i="1" s="1"/>
  <c r="N1497" i="1"/>
  <c r="O1497" i="1" s="1"/>
  <c r="N1496" i="1"/>
  <c r="O1496" i="1" s="1"/>
  <c r="N1495" i="1"/>
  <c r="O1495" i="1" s="1"/>
  <c r="N1494" i="1"/>
  <c r="O1494" i="1" s="1"/>
  <c r="N1493" i="1"/>
  <c r="O1493" i="1" s="1"/>
  <c r="N1492" i="1"/>
  <c r="O1492" i="1" s="1"/>
  <c r="N1491" i="1"/>
  <c r="O1491" i="1" s="1"/>
  <c r="N1490" i="1"/>
  <c r="O1490" i="1" s="1"/>
  <c r="N1489" i="1"/>
  <c r="O1489" i="1" s="1"/>
  <c r="N1488" i="1"/>
  <c r="O1488" i="1" s="1"/>
  <c r="N1487" i="1"/>
  <c r="O1487" i="1" s="1"/>
  <c r="N1486" i="1"/>
  <c r="O1486" i="1" s="1"/>
  <c r="N1485" i="1"/>
  <c r="O1485" i="1" s="1"/>
  <c r="N1484" i="1"/>
  <c r="O1484" i="1" s="1"/>
  <c r="N1482" i="1"/>
  <c r="O1482" i="1" s="1"/>
  <c r="N1481" i="1"/>
  <c r="O1481" i="1" s="1"/>
  <c r="N1480" i="1"/>
  <c r="O1480" i="1" s="1"/>
  <c r="N1479" i="1"/>
  <c r="O1479" i="1" s="1"/>
  <c r="N1478" i="1"/>
  <c r="O1478" i="1" s="1"/>
  <c r="N1477" i="1"/>
  <c r="O1477" i="1" s="1"/>
  <c r="N1476" i="1"/>
  <c r="O1476" i="1" s="1"/>
  <c r="N1475" i="1"/>
  <c r="O1475" i="1" s="1"/>
  <c r="N1474" i="1"/>
  <c r="O1474" i="1" s="1"/>
  <c r="N1473" i="1"/>
  <c r="O1473" i="1" s="1"/>
  <c r="N1472" i="1"/>
  <c r="O1472" i="1" s="1"/>
  <c r="N1471" i="1"/>
  <c r="O1471" i="1" s="1"/>
  <c r="N1470" i="1"/>
  <c r="O1470" i="1" s="1"/>
  <c r="N1469" i="1"/>
  <c r="O1469" i="1" s="1"/>
  <c r="N1468" i="1"/>
  <c r="O1468" i="1" s="1"/>
  <c r="N1467" i="1"/>
  <c r="O1467" i="1" s="1"/>
  <c r="N1466" i="1"/>
  <c r="O1466" i="1" s="1"/>
  <c r="N1465" i="1"/>
  <c r="O1465" i="1" s="1"/>
  <c r="N1464" i="1"/>
  <c r="O1464" i="1" s="1"/>
  <c r="N1463" i="1"/>
  <c r="O1463" i="1" s="1"/>
  <c r="N1462" i="1"/>
  <c r="O1462" i="1" s="1"/>
  <c r="N1461" i="1"/>
  <c r="O1461" i="1" s="1"/>
  <c r="N1460" i="1"/>
  <c r="O1460" i="1" s="1"/>
  <c r="N1459" i="1"/>
  <c r="O1459" i="1" s="1"/>
  <c r="N1458" i="1"/>
  <c r="O1458" i="1" s="1"/>
  <c r="N1457" i="1"/>
  <c r="O1457" i="1" s="1"/>
  <c r="N1456" i="1"/>
  <c r="O1456" i="1" s="1"/>
  <c r="N1455" i="1"/>
  <c r="O1455" i="1" s="1"/>
  <c r="N1454" i="1"/>
  <c r="O1454" i="1" s="1"/>
  <c r="N1453" i="1"/>
  <c r="O1453" i="1" s="1"/>
  <c r="N1452" i="1"/>
  <c r="O1452" i="1" s="1"/>
  <c r="N1451" i="1"/>
  <c r="O1451" i="1" s="1"/>
  <c r="N1450" i="1"/>
  <c r="O1450" i="1" s="1"/>
  <c r="N1449" i="1"/>
  <c r="O1449" i="1" s="1"/>
  <c r="N1448" i="1"/>
  <c r="O1448" i="1" s="1"/>
  <c r="N1447" i="1"/>
  <c r="O1447" i="1" s="1"/>
  <c r="N1446" i="1"/>
  <c r="O1446" i="1" s="1"/>
  <c r="N1445" i="1"/>
  <c r="O1445" i="1" s="1"/>
  <c r="N1444" i="1"/>
  <c r="O1444" i="1" s="1"/>
  <c r="N1443" i="1"/>
  <c r="O1443" i="1" s="1"/>
  <c r="N1442" i="1"/>
  <c r="O1442" i="1" s="1"/>
  <c r="N1441" i="1"/>
  <c r="O1441" i="1" s="1"/>
  <c r="N1440" i="1"/>
  <c r="O1440" i="1" s="1"/>
  <c r="N1439" i="1"/>
  <c r="O1439" i="1" s="1"/>
  <c r="N1438" i="1"/>
  <c r="O1438" i="1" s="1"/>
  <c r="N1437" i="1"/>
  <c r="O1437" i="1" s="1"/>
  <c r="N1436" i="1"/>
  <c r="O1436" i="1" s="1"/>
  <c r="N1435" i="1"/>
  <c r="O1435" i="1" s="1"/>
  <c r="N1434" i="1"/>
  <c r="O1434" i="1" s="1"/>
  <c r="N1433" i="1"/>
  <c r="O1433" i="1" s="1"/>
  <c r="N1432" i="1"/>
  <c r="O1432" i="1" s="1"/>
  <c r="N1431" i="1"/>
  <c r="O1431" i="1" s="1"/>
  <c r="N1430" i="1"/>
  <c r="O1430" i="1" s="1"/>
  <c r="N1429" i="1"/>
  <c r="O1429" i="1" s="1"/>
  <c r="N1428" i="1"/>
  <c r="O1428" i="1" s="1"/>
  <c r="N1427" i="1"/>
  <c r="O1427" i="1" s="1"/>
  <c r="N1426" i="1"/>
  <c r="O1426" i="1" s="1"/>
  <c r="N1425" i="1"/>
  <c r="O1425" i="1" s="1"/>
  <c r="N1424" i="1"/>
  <c r="O1424" i="1" s="1"/>
  <c r="N1423" i="1"/>
  <c r="O1423" i="1" s="1"/>
  <c r="N1422" i="1"/>
  <c r="O1422" i="1" s="1"/>
  <c r="N1421" i="1"/>
  <c r="O1421" i="1" s="1"/>
  <c r="N1420" i="1"/>
  <c r="O1420" i="1" s="1"/>
  <c r="N1419" i="1"/>
  <c r="O1419" i="1" s="1"/>
  <c r="N1418" i="1"/>
  <c r="O1418" i="1" s="1"/>
  <c r="N1417" i="1"/>
  <c r="O1417" i="1" s="1"/>
  <c r="N1416" i="1"/>
  <c r="O1416" i="1" s="1"/>
  <c r="N1415" i="1"/>
  <c r="O1415" i="1" s="1"/>
  <c r="N1414" i="1"/>
  <c r="O1414" i="1" s="1"/>
  <c r="N1413" i="1"/>
  <c r="O1413" i="1" s="1"/>
  <c r="N1412" i="1"/>
  <c r="O1412" i="1" s="1"/>
  <c r="N1411" i="1"/>
  <c r="O1411" i="1" s="1"/>
  <c r="N1410" i="1"/>
  <c r="O1410" i="1" s="1"/>
  <c r="N1409" i="1"/>
  <c r="O1409" i="1" s="1"/>
  <c r="N1408" i="1"/>
  <c r="O1408" i="1" s="1"/>
  <c r="N1407" i="1"/>
  <c r="O1407" i="1" s="1"/>
  <c r="N1406" i="1"/>
  <c r="O1406" i="1" s="1"/>
  <c r="N1405" i="1"/>
  <c r="O1405" i="1" s="1"/>
  <c r="N1404" i="1"/>
  <c r="O1404" i="1" s="1"/>
  <c r="N1403" i="1"/>
  <c r="O1403" i="1" s="1"/>
  <c r="N1402" i="1"/>
  <c r="O1402" i="1" s="1"/>
  <c r="N1401" i="1"/>
  <c r="O1401" i="1" s="1"/>
  <c r="N1400" i="1"/>
  <c r="O1400" i="1" s="1"/>
  <c r="N1399" i="1"/>
  <c r="O1399" i="1" s="1"/>
  <c r="N1398" i="1"/>
  <c r="O1398" i="1" s="1"/>
  <c r="N1397" i="1"/>
  <c r="O1397" i="1" s="1"/>
  <c r="N1396" i="1"/>
  <c r="O1396" i="1" s="1"/>
  <c r="N1395" i="1"/>
  <c r="O1395" i="1" s="1"/>
  <c r="N1394" i="1"/>
  <c r="O1394" i="1" s="1"/>
  <c r="N1393" i="1"/>
  <c r="O1393" i="1" s="1"/>
  <c r="N1392" i="1"/>
  <c r="O1392" i="1" s="1"/>
  <c r="N1391" i="1"/>
  <c r="O1391" i="1" s="1"/>
  <c r="N1390" i="1"/>
  <c r="O1390" i="1" s="1"/>
  <c r="N1389" i="1"/>
  <c r="O1389" i="1" s="1"/>
  <c r="N1388" i="1"/>
  <c r="O1388" i="1" s="1"/>
  <c r="N1387" i="1"/>
  <c r="O1387" i="1" s="1"/>
  <c r="N1386" i="1"/>
  <c r="O1386" i="1" s="1"/>
  <c r="N1385" i="1"/>
  <c r="O1385" i="1" s="1"/>
  <c r="N1384" i="1"/>
  <c r="O1384" i="1" s="1"/>
  <c r="N1383" i="1"/>
  <c r="O1383" i="1" s="1"/>
  <c r="N1382" i="1"/>
  <c r="O1382" i="1" s="1"/>
  <c r="N1381" i="1"/>
  <c r="O1381" i="1" s="1"/>
  <c r="N1380" i="1"/>
  <c r="O1380" i="1" s="1"/>
  <c r="N1379" i="1"/>
  <c r="O1379" i="1" s="1"/>
  <c r="N1378" i="1"/>
  <c r="O1378" i="1" s="1"/>
  <c r="N1377" i="1"/>
  <c r="O1377" i="1" s="1"/>
  <c r="N1376" i="1"/>
  <c r="O1376" i="1" s="1"/>
  <c r="N1375" i="1"/>
  <c r="O1375" i="1" s="1"/>
  <c r="N1374" i="1"/>
  <c r="O1374" i="1" s="1"/>
  <c r="N1373" i="1"/>
  <c r="O1373" i="1" s="1"/>
  <c r="N1372" i="1"/>
  <c r="O1372" i="1" s="1"/>
  <c r="N1371" i="1"/>
  <c r="O1371" i="1" s="1"/>
  <c r="N1370" i="1"/>
  <c r="O1370" i="1" s="1"/>
  <c r="N1369" i="1"/>
  <c r="O1369" i="1" s="1"/>
  <c r="N1368" i="1"/>
  <c r="O1368" i="1" s="1"/>
  <c r="N1367" i="1"/>
  <c r="O1367" i="1" s="1"/>
  <c r="N1366" i="1"/>
  <c r="O1366" i="1" s="1"/>
  <c r="N1365" i="1"/>
  <c r="O1365" i="1" s="1"/>
  <c r="N1364" i="1"/>
  <c r="O1364" i="1" s="1"/>
  <c r="N1363" i="1"/>
  <c r="O1363" i="1" s="1"/>
  <c r="N1362" i="1"/>
  <c r="O1362" i="1" s="1"/>
  <c r="N1361" i="1"/>
  <c r="O1361" i="1" s="1"/>
  <c r="N1360" i="1"/>
  <c r="O1360" i="1" s="1"/>
  <c r="N1359" i="1"/>
  <c r="O1359" i="1" s="1"/>
  <c r="N1358" i="1"/>
  <c r="O1358" i="1" s="1"/>
  <c r="N1357" i="1"/>
  <c r="O1357" i="1" s="1"/>
  <c r="N1355" i="1"/>
  <c r="O1355" i="1" s="1"/>
  <c r="N1354" i="1"/>
  <c r="O1354" i="1" s="1"/>
  <c r="N1352" i="1"/>
  <c r="O1352" i="1" s="1"/>
  <c r="N1351" i="1"/>
  <c r="O1351" i="1" s="1"/>
  <c r="N1350" i="1"/>
  <c r="O1350" i="1" s="1"/>
  <c r="N1349" i="1"/>
  <c r="O1349" i="1" s="1"/>
  <c r="N1348" i="1"/>
  <c r="O1348" i="1" s="1"/>
  <c r="N1347" i="1"/>
  <c r="O1347" i="1" s="1"/>
  <c r="N1346" i="1"/>
  <c r="O1346" i="1" s="1"/>
  <c r="N1345" i="1"/>
  <c r="O1345" i="1" s="1"/>
  <c r="N1344" i="1"/>
  <c r="O1344" i="1" s="1"/>
  <c r="N1343" i="1"/>
  <c r="O1343" i="1" s="1"/>
  <c r="N1342" i="1"/>
  <c r="O1342" i="1" s="1"/>
  <c r="N1341" i="1"/>
  <c r="O1341" i="1" s="1"/>
  <c r="N1340" i="1"/>
  <c r="O1340" i="1" s="1"/>
  <c r="N1339" i="1"/>
  <c r="O1339" i="1" s="1"/>
  <c r="N1338" i="1"/>
  <c r="O1338" i="1" s="1"/>
  <c r="N1337" i="1"/>
  <c r="O1337" i="1" s="1"/>
  <c r="N1336" i="1"/>
  <c r="O1336" i="1" s="1"/>
  <c r="N1335" i="1"/>
  <c r="O1335" i="1" s="1"/>
  <c r="N1334" i="1"/>
  <c r="O1334" i="1" s="1"/>
  <c r="N1333" i="1"/>
  <c r="O1333" i="1" s="1"/>
  <c r="N1332" i="1"/>
  <c r="O1332" i="1" s="1"/>
  <c r="N1331" i="1"/>
  <c r="O1331" i="1" s="1"/>
  <c r="N1330" i="1"/>
  <c r="O1330" i="1" s="1"/>
  <c r="N1329" i="1"/>
  <c r="O1329" i="1" s="1"/>
  <c r="N1328" i="1"/>
  <c r="O1328" i="1" s="1"/>
  <c r="N1327" i="1"/>
  <c r="O1327" i="1" s="1"/>
  <c r="N1326" i="1"/>
  <c r="O1326" i="1" s="1"/>
  <c r="N1325" i="1"/>
  <c r="O1325" i="1" s="1"/>
  <c r="N1324" i="1"/>
  <c r="O1324" i="1" s="1"/>
  <c r="N1323" i="1"/>
  <c r="O1323" i="1" s="1"/>
  <c r="N1322" i="1"/>
  <c r="O1322" i="1" s="1"/>
  <c r="N1321" i="1"/>
  <c r="O1321" i="1" s="1"/>
  <c r="N1320" i="1"/>
  <c r="O1320" i="1" s="1"/>
  <c r="N1319" i="1"/>
  <c r="O1319" i="1" s="1"/>
  <c r="N1318" i="1"/>
  <c r="O1318" i="1" s="1"/>
  <c r="N1317" i="1"/>
  <c r="O1317" i="1" s="1"/>
  <c r="N1316" i="1"/>
  <c r="O1316" i="1" s="1"/>
  <c r="N1315" i="1"/>
  <c r="O1315" i="1" s="1"/>
  <c r="N1314" i="1"/>
  <c r="O1314" i="1" s="1"/>
  <c r="N1313" i="1"/>
  <c r="O1313" i="1" s="1"/>
  <c r="N1312" i="1"/>
  <c r="O1312" i="1" s="1"/>
  <c r="N1311" i="1"/>
  <c r="O1311" i="1" s="1"/>
  <c r="N1310" i="1"/>
  <c r="O1310" i="1" s="1"/>
  <c r="N1309" i="1"/>
  <c r="O1309" i="1" s="1"/>
  <c r="N1308" i="1"/>
  <c r="O1308" i="1" s="1"/>
  <c r="N1307" i="1"/>
  <c r="O1307" i="1" s="1"/>
  <c r="N1306" i="1"/>
  <c r="O1306" i="1" s="1"/>
  <c r="N1305" i="1"/>
  <c r="O1305" i="1" s="1"/>
  <c r="N1304" i="1"/>
  <c r="O1304" i="1" s="1"/>
  <c r="N1303" i="1"/>
  <c r="O1303" i="1" s="1"/>
  <c r="N1302" i="1"/>
  <c r="O1302" i="1" s="1"/>
  <c r="N1301" i="1"/>
  <c r="O1301" i="1" s="1"/>
  <c r="N1300" i="1"/>
  <c r="O1300" i="1" s="1"/>
  <c r="N1299" i="1"/>
  <c r="O1299" i="1" s="1"/>
  <c r="N1298" i="1"/>
  <c r="O1298" i="1" s="1"/>
  <c r="N1297" i="1"/>
  <c r="O1297" i="1" s="1"/>
  <c r="N1296" i="1"/>
  <c r="O1296" i="1" s="1"/>
  <c r="N1295" i="1"/>
  <c r="O1295" i="1" s="1"/>
  <c r="N1294" i="1"/>
  <c r="O1294" i="1" s="1"/>
  <c r="N1293" i="1"/>
  <c r="O1293" i="1" s="1"/>
  <c r="N1292" i="1"/>
  <c r="O1292" i="1" s="1"/>
  <c r="N1291" i="1"/>
  <c r="O1291" i="1" s="1"/>
  <c r="N1290" i="1"/>
  <c r="O1290" i="1" s="1"/>
  <c r="N1289" i="1"/>
  <c r="O1289" i="1" s="1"/>
  <c r="N1288" i="1"/>
  <c r="O1288" i="1" s="1"/>
  <c r="N1287" i="1"/>
  <c r="O1287" i="1" s="1"/>
  <c r="N1286" i="1"/>
  <c r="O1286" i="1" s="1"/>
  <c r="N1285" i="1"/>
  <c r="O1285" i="1" s="1"/>
  <c r="N1284" i="1"/>
  <c r="O1284" i="1" s="1"/>
  <c r="N1283" i="1"/>
  <c r="O1283" i="1" s="1"/>
  <c r="N1282" i="1"/>
  <c r="O1282" i="1" s="1"/>
  <c r="N1281" i="1"/>
  <c r="O1281" i="1" s="1"/>
  <c r="N1280" i="1"/>
  <c r="O1280" i="1" s="1"/>
  <c r="N1279" i="1"/>
  <c r="O1279" i="1" s="1"/>
  <c r="N1278" i="1"/>
  <c r="O1278" i="1" s="1"/>
  <c r="N1277" i="1"/>
  <c r="O1277" i="1" s="1"/>
  <c r="N1276" i="1"/>
  <c r="O1276" i="1" s="1"/>
  <c r="N1275" i="1"/>
  <c r="O1275" i="1" s="1"/>
  <c r="N1274" i="1"/>
  <c r="O1274" i="1" s="1"/>
  <c r="N1273" i="1"/>
  <c r="O1273" i="1" s="1"/>
  <c r="N1272" i="1"/>
  <c r="O1272" i="1" s="1"/>
  <c r="N1271" i="1"/>
  <c r="O1271" i="1" s="1"/>
  <c r="N1270" i="1"/>
  <c r="O1270" i="1" s="1"/>
  <c r="N1269" i="1"/>
  <c r="O1269" i="1" s="1"/>
  <c r="N1268" i="1"/>
  <c r="O1268" i="1" s="1"/>
  <c r="N1267" i="1"/>
  <c r="O1267" i="1" s="1"/>
  <c r="N1266" i="1"/>
  <c r="O1266" i="1" s="1"/>
  <c r="N1265" i="1"/>
  <c r="O1265" i="1" s="1"/>
  <c r="N1264" i="1"/>
  <c r="O1264" i="1" s="1"/>
  <c r="N1263" i="1"/>
  <c r="O1263" i="1" s="1"/>
  <c r="N1262" i="1"/>
  <c r="O1262" i="1" s="1"/>
  <c r="N1261" i="1"/>
  <c r="O1261" i="1" s="1"/>
  <c r="N1260" i="1"/>
  <c r="O1260" i="1" s="1"/>
  <c r="N1259" i="1"/>
  <c r="O1259" i="1" s="1"/>
  <c r="N1258" i="1"/>
  <c r="O1258" i="1" s="1"/>
  <c r="N1257" i="1"/>
  <c r="O1257" i="1" s="1"/>
  <c r="N1256" i="1"/>
  <c r="O1256" i="1" s="1"/>
  <c r="N1255" i="1"/>
  <c r="O1255" i="1" s="1"/>
  <c r="N1254" i="1"/>
  <c r="O1254" i="1" s="1"/>
  <c r="N1253" i="1"/>
  <c r="O1253" i="1" s="1"/>
  <c r="N1252" i="1"/>
  <c r="O1252" i="1" s="1"/>
  <c r="N1251" i="1"/>
  <c r="O1251" i="1" s="1"/>
  <c r="N1250" i="1"/>
  <c r="O1250" i="1" s="1"/>
  <c r="N1249" i="1"/>
  <c r="O1249" i="1" s="1"/>
  <c r="N1248" i="1"/>
  <c r="O1248" i="1" s="1"/>
  <c r="N1247" i="1"/>
  <c r="O1247" i="1" s="1"/>
  <c r="N1246" i="1"/>
  <c r="O1246" i="1" s="1"/>
  <c r="N1245" i="1"/>
  <c r="O1245" i="1" s="1"/>
  <c r="N1244" i="1"/>
  <c r="O1244" i="1" s="1"/>
  <c r="N1243" i="1"/>
  <c r="O1243" i="1" s="1"/>
  <c r="N1242" i="1"/>
  <c r="O1242" i="1" s="1"/>
  <c r="N1241" i="1"/>
  <c r="O1241" i="1" s="1"/>
  <c r="N1240" i="1"/>
  <c r="O1240" i="1" s="1"/>
  <c r="N1239" i="1"/>
  <c r="O1239" i="1" s="1"/>
  <c r="N1238" i="1"/>
  <c r="O1238" i="1" s="1"/>
  <c r="N1237" i="1"/>
  <c r="O1237" i="1" s="1"/>
  <c r="N1236" i="1"/>
  <c r="O1236" i="1" s="1"/>
  <c r="N1235" i="1"/>
  <c r="O1235" i="1" s="1"/>
  <c r="N1234" i="1"/>
  <c r="O1234" i="1" s="1"/>
  <c r="N1233" i="1"/>
  <c r="O1233" i="1" s="1"/>
  <c r="N1232" i="1"/>
  <c r="O1232" i="1" s="1"/>
  <c r="N1231" i="1"/>
  <c r="O1231" i="1" s="1"/>
  <c r="N1230" i="1"/>
  <c r="O1230" i="1" s="1"/>
  <c r="N1229" i="1"/>
  <c r="O1229" i="1" s="1"/>
  <c r="N1228" i="1"/>
  <c r="O1228" i="1" s="1"/>
  <c r="N1227" i="1"/>
  <c r="O1227" i="1" s="1"/>
  <c r="N1226" i="1"/>
  <c r="O1226" i="1" s="1"/>
  <c r="N1225" i="1"/>
  <c r="O1225" i="1" s="1"/>
  <c r="N1224" i="1"/>
  <c r="O1224" i="1" s="1"/>
  <c r="N1223" i="1"/>
  <c r="O1223" i="1" s="1"/>
  <c r="N1222" i="1"/>
  <c r="O1222" i="1" s="1"/>
  <c r="N1221" i="1"/>
  <c r="O1221" i="1" s="1"/>
  <c r="N1220" i="1"/>
  <c r="O1220" i="1" s="1"/>
  <c r="N1219" i="1"/>
  <c r="O1219" i="1" s="1"/>
  <c r="N1218" i="1"/>
  <c r="O1218" i="1" s="1"/>
  <c r="N1217" i="1"/>
  <c r="O1217" i="1" s="1"/>
  <c r="N1216" i="1"/>
  <c r="O1216" i="1" s="1"/>
  <c r="N1215" i="1"/>
  <c r="O1215" i="1" s="1"/>
  <c r="N1214" i="1"/>
  <c r="O1214" i="1" s="1"/>
  <c r="N1213" i="1"/>
  <c r="O1213" i="1" s="1"/>
  <c r="N1212" i="1"/>
  <c r="O1212" i="1" s="1"/>
  <c r="N1211" i="1"/>
  <c r="O1211" i="1" s="1"/>
  <c r="N1210" i="1"/>
  <c r="O1210" i="1" s="1"/>
  <c r="N1209" i="1"/>
  <c r="O1209" i="1" s="1"/>
  <c r="N1208" i="1"/>
  <c r="O1208" i="1" s="1"/>
  <c r="N1207" i="1"/>
  <c r="O1207" i="1" s="1"/>
  <c r="N1206" i="1"/>
  <c r="O1206" i="1" s="1"/>
  <c r="N1205" i="1"/>
  <c r="O1205" i="1" s="1"/>
  <c r="N1204" i="1"/>
  <c r="O1204" i="1" s="1"/>
  <c r="N1203" i="1"/>
  <c r="O1203" i="1" s="1"/>
  <c r="N1202" i="1"/>
  <c r="O1202" i="1" s="1"/>
  <c r="N1201" i="1"/>
  <c r="O1201" i="1" s="1"/>
  <c r="N1200" i="1"/>
  <c r="O1200" i="1" s="1"/>
  <c r="N1199" i="1"/>
  <c r="O1199" i="1" s="1"/>
  <c r="N1198" i="1"/>
  <c r="O1198" i="1" s="1"/>
  <c r="N1197" i="1"/>
  <c r="O1197" i="1" s="1"/>
  <c r="N1196" i="1"/>
  <c r="O1196" i="1" s="1"/>
  <c r="N1195" i="1"/>
  <c r="O1195" i="1" s="1"/>
  <c r="N1194" i="1"/>
  <c r="O1194" i="1" s="1"/>
  <c r="N1193" i="1"/>
  <c r="O1193" i="1" s="1"/>
  <c r="N1192" i="1"/>
  <c r="O1192" i="1" s="1"/>
  <c r="N1191" i="1"/>
  <c r="O1191" i="1" s="1"/>
  <c r="N1190" i="1"/>
  <c r="O1190" i="1" s="1"/>
  <c r="N1189" i="1"/>
  <c r="O1189" i="1" s="1"/>
  <c r="N1188" i="1"/>
  <c r="O1188" i="1" s="1"/>
  <c r="N1187" i="1"/>
  <c r="O1187" i="1" s="1"/>
  <c r="N1186" i="1"/>
  <c r="O1186" i="1" s="1"/>
  <c r="N1185" i="1"/>
  <c r="O1185" i="1" s="1"/>
  <c r="N1184" i="1"/>
  <c r="O1184" i="1" s="1"/>
  <c r="N1183" i="1"/>
  <c r="O1183" i="1" s="1"/>
  <c r="N1182" i="1"/>
  <c r="O1182" i="1" s="1"/>
  <c r="N1181" i="1"/>
  <c r="O1181" i="1" s="1"/>
  <c r="N1180" i="1"/>
  <c r="O1180" i="1" s="1"/>
  <c r="N1179" i="1"/>
  <c r="O1179" i="1" s="1"/>
  <c r="N1178" i="1"/>
  <c r="O1178" i="1" s="1"/>
  <c r="N1177" i="1"/>
  <c r="O1177" i="1" s="1"/>
  <c r="N1176" i="1"/>
  <c r="O1176" i="1" s="1"/>
  <c r="N1175" i="1"/>
  <c r="O1175" i="1" s="1"/>
  <c r="N1174" i="1"/>
  <c r="O1174" i="1" s="1"/>
  <c r="N1173" i="1"/>
  <c r="O1173" i="1" s="1"/>
  <c r="N1172" i="1"/>
  <c r="O1172" i="1" s="1"/>
  <c r="N1171" i="1"/>
  <c r="O1171" i="1" s="1"/>
  <c r="N1170" i="1"/>
  <c r="O1170" i="1" s="1"/>
  <c r="N1169" i="1"/>
  <c r="O1169" i="1" s="1"/>
  <c r="N1168" i="1"/>
  <c r="O1168" i="1" s="1"/>
  <c r="N1167" i="1"/>
  <c r="O1167" i="1" s="1"/>
  <c r="N1166" i="1"/>
  <c r="O1166" i="1" s="1"/>
  <c r="N1165" i="1"/>
  <c r="O1165" i="1" s="1"/>
  <c r="N1164" i="1"/>
  <c r="O1164" i="1" s="1"/>
  <c r="N1163" i="1"/>
  <c r="O1163" i="1" s="1"/>
  <c r="N1162" i="1"/>
  <c r="O1162" i="1" s="1"/>
  <c r="N1161" i="1"/>
  <c r="O1161" i="1" s="1"/>
  <c r="N1160" i="1"/>
  <c r="O1160" i="1" s="1"/>
  <c r="N1159" i="1"/>
  <c r="O1159" i="1" s="1"/>
  <c r="N1158" i="1"/>
  <c r="O1158" i="1" s="1"/>
  <c r="N1157" i="1"/>
  <c r="O1157" i="1" s="1"/>
  <c r="N1156" i="1"/>
  <c r="O1156" i="1" s="1"/>
  <c r="N1155" i="1"/>
  <c r="O1155" i="1" s="1"/>
  <c r="N1154" i="1"/>
  <c r="O1154" i="1" s="1"/>
  <c r="N1153" i="1"/>
  <c r="O1153" i="1" s="1"/>
  <c r="N1152" i="1"/>
  <c r="O1152" i="1" s="1"/>
  <c r="N1151" i="1"/>
  <c r="O1151" i="1" s="1"/>
  <c r="N1150" i="1"/>
  <c r="O1150" i="1" s="1"/>
  <c r="N1149" i="1"/>
  <c r="O1149" i="1" s="1"/>
  <c r="N1148" i="1"/>
  <c r="O1148" i="1" s="1"/>
  <c r="N1147" i="1"/>
  <c r="O1147" i="1" s="1"/>
  <c r="N1146" i="1"/>
  <c r="O1146" i="1" s="1"/>
  <c r="N1145" i="1"/>
  <c r="O1145" i="1" s="1"/>
  <c r="N1144" i="1"/>
  <c r="O1144" i="1" s="1"/>
  <c r="N1143" i="1"/>
  <c r="O1143" i="1" s="1"/>
  <c r="N1142" i="1"/>
  <c r="O1142" i="1" s="1"/>
  <c r="N1141" i="1"/>
  <c r="O1141" i="1" s="1"/>
  <c r="N1140" i="1"/>
  <c r="O1140" i="1" s="1"/>
  <c r="N1139" i="1"/>
  <c r="O1139" i="1" s="1"/>
  <c r="N1138" i="1"/>
  <c r="O1138" i="1" s="1"/>
  <c r="N1137" i="1"/>
  <c r="O1137" i="1" s="1"/>
  <c r="N1136" i="1"/>
  <c r="O1136" i="1" s="1"/>
  <c r="N1135" i="1"/>
  <c r="O1135" i="1" s="1"/>
  <c r="N1134" i="1"/>
  <c r="O1134" i="1" s="1"/>
  <c r="N1133" i="1"/>
  <c r="O1133" i="1" s="1"/>
  <c r="N1132" i="1"/>
  <c r="O1132" i="1" s="1"/>
  <c r="N1131" i="1"/>
  <c r="O1131" i="1" s="1"/>
  <c r="N1130" i="1"/>
  <c r="O1130" i="1" s="1"/>
  <c r="N1129" i="1"/>
  <c r="O1129" i="1" s="1"/>
  <c r="N1128" i="1"/>
  <c r="O1128" i="1" s="1"/>
  <c r="N1127" i="1"/>
  <c r="O1127" i="1" s="1"/>
  <c r="N1126" i="1"/>
  <c r="O1126" i="1" s="1"/>
  <c r="N1125" i="1"/>
  <c r="O1125" i="1" s="1"/>
  <c r="N1124" i="1"/>
  <c r="O1124" i="1" s="1"/>
  <c r="N1123" i="1"/>
  <c r="O1123" i="1" s="1"/>
  <c r="N1122" i="1"/>
  <c r="O1122" i="1" s="1"/>
  <c r="N1121" i="1"/>
  <c r="O1121" i="1" s="1"/>
  <c r="N1120" i="1"/>
  <c r="O1120" i="1" s="1"/>
  <c r="N1119" i="1"/>
  <c r="O1119" i="1" s="1"/>
  <c r="N1118" i="1"/>
  <c r="O1118" i="1" s="1"/>
  <c r="N1117" i="1"/>
  <c r="O1117" i="1" s="1"/>
  <c r="N1116" i="1"/>
  <c r="O1116" i="1" s="1"/>
  <c r="N1115" i="1"/>
  <c r="O1115" i="1" s="1"/>
  <c r="N1114" i="1"/>
  <c r="O1114" i="1" s="1"/>
  <c r="N1113" i="1"/>
  <c r="O1113" i="1" s="1"/>
  <c r="N1112" i="1"/>
  <c r="O1112" i="1" s="1"/>
  <c r="N1111" i="1"/>
  <c r="O1111" i="1" s="1"/>
  <c r="N1110" i="1"/>
  <c r="O1110" i="1" s="1"/>
  <c r="N1109" i="1"/>
  <c r="O1109" i="1" s="1"/>
  <c r="N1108" i="1"/>
  <c r="O1108" i="1" s="1"/>
  <c r="N1107" i="1"/>
  <c r="O1107" i="1" s="1"/>
  <c r="N1106" i="1"/>
  <c r="O1106" i="1" s="1"/>
  <c r="N1105" i="1"/>
  <c r="O1105" i="1" s="1"/>
  <c r="N1104" i="1"/>
  <c r="O1104" i="1" s="1"/>
  <c r="N1103" i="1"/>
  <c r="O1103" i="1" s="1"/>
  <c r="N1102" i="1"/>
  <c r="O1102" i="1" s="1"/>
  <c r="N1101" i="1"/>
  <c r="O1101" i="1" s="1"/>
  <c r="N1100" i="1"/>
  <c r="O1100" i="1" s="1"/>
  <c r="N1099" i="1"/>
  <c r="O1099" i="1" s="1"/>
  <c r="N1098" i="1"/>
  <c r="O1098" i="1" s="1"/>
  <c r="N1097" i="1"/>
  <c r="O1097" i="1" s="1"/>
  <c r="N1096" i="1"/>
  <c r="O1096" i="1" s="1"/>
  <c r="N1095" i="1"/>
  <c r="O1095" i="1" s="1"/>
  <c r="N1094" i="1"/>
  <c r="O1094" i="1" s="1"/>
  <c r="N1093" i="1"/>
  <c r="O1093" i="1" s="1"/>
  <c r="N1092" i="1"/>
  <c r="O1092" i="1" s="1"/>
  <c r="N1091" i="1"/>
  <c r="O1091" i="1" s="1"/>
  <c r="N1090" i="1"/>
  <c r="O1090" i="1" s="1"/>
  <c r="N1089" i="1"/>
  <c r="O1089" i="1" s="1"/>
  <c r="N1088" i="1"/>
  <c r="O1088" i="1" s="1"/>
  <c r="N1087" i="1"/>
  <c r="O1087" i="1" s="1"/>
  <c r="N1086" i="1"/>
  <c r="O1086" i="1" s="1"/>
  <c r="N1085" i="1"/>
  <c r="O1085" i="1" s="1"/>
  <c r="N1084" i="1"/>
  <c r="O1084" i="1" s="1"/>
  <c r="N1083" i="1"/>
  <c r="O1083" i="1" s="1"/>
  <c r="N1082" i="1"/>
  <c r="O1082" i="1" s="1"/>
  <c r="N1081" i="1"/>
  <c r="O1081" i="1" s="1"/>
  <c r="N1080" i="1"/>
  <c r="O1080" i="1" s="1"/>
  <c r="N1079" i="1"/>
  <c r="O1079" i="1" s="1"/>
  <c r="N1078" i="1"/>
  <c r="O1078" i="1" s="1"/>
  <c r="N1077" i="1"/>
  <c r="O1077" i="1" s="1"/>
  <c r="N1076" i="1"/>
  <c r="O1076" i="1" s="1"/>
  <c r="N1075" i="1"/>
  <c r="O1075" i="1" s="1"/>
  <c r="N1074" i="1"/>
  <c r="O1074" i="1" s="1"/>
  <c r="N1073" i="1"/>
  <c r="O1073" i="1" s="1"/>
  <c r="N1072" i="1"/>
  <c r="O1072" i="1" s="1"/>
  <c r="N1071" i="1"/>
  <c r="O1071" i="1" s="1"/>
  <c r="N1070" i="1"/>
  <c r="O1070" i="1" s="1"/>
  <c r="N1069" i="1"/>
  <c r="O1069" i="1" s="1"/>
  <c r="N1068" i="1"/>
  <c r="O1068" i="1" s="1"/>
  <c r="N1067" i="1"/>
  <c r="O1067" i="1" s="1"/>
  <c r="N1066" i="1"/>
  <c r="O1066" i="1" s="1"/>
  <c r="N1065" i="1"/>
  <c r="O1065" i="1" s="1"/>
  <c r="N1064" i="1"/>
  <c r="O1064" i="1" s="1"/>
  <c r="N1063" i="1"/>
  <c r="O1063" i="1" s="1"/>
  <c r="N1062" i="1"/>
  <c r="O1062" i="1" s="1"/>
  <c r="N1061" i="1"/>
  <c r="O1061" i="1" s="1"/>
  <c r="N1060" i="1"/>
  <c r="O1060" i="1" s="1"/>
  <c r="N1059" i="1"/>
  <c r="O1059" i="1" s="1"/>
  <c r="N1058" i="1"/>
  <c r="O1058" i="1" s="1"/>
  <c r="N1056" i="1"/>
  <c r="O1056" i="1" s="1"/>
  <c r="N1055" i="1"/>
  <c r="O1055" i="1" s="1"/>
  <c r="N1054" i="1"/>
  <c r="O1054" i="1" s="1"/>
  <c r="N1053" i="1"/>
  <c r="O1053" i="1" s="1"/>
  <c r="N1050" i="1"/>
  <c r="O1050" i="1" s="1"/>
  <c r="N1049" i="1"/>
  <c r="O1049" i="1" s="1"/>
  <c r="N1048" i="1"/>
  <c r="O1048" i="1" s="1"/>
  <c r="N1047" i="1"/>
  <c r="O1047" i="1" s="1"/>
  <c r="N1046" i="1"/>
  <c r="O1046" i="1" s="1"/>
  <c r="N1045" i="1"/>
  <c r="O1045" i="1" s="1"/>
  <c r="N1044" i="1"/>
  <c r="O1044" i="1" s="1"/>
  <c r="N1043" i="1"/>
  <c r="O1043" i="1" s="1"/>
  <c r="N1042" i="1"/>
  <c r="O1042" i="1" s="1"/>
  <c r="N1041" i="1"/>
  <c r="O1041" i="1" s="1"/>
  <c r="N1040" i="1"/>
  <c r="O1040" i="1" s="1"/>
  <c r="N1039" i="1"/>
  <c r="O1039" i="1" s="1"/>
  <c r="N1038" i="1"/>
  <c r="O1038" i="1" s="1"/>
  <c r="N1037" i="1"/>
  <c r="O1037" i="1" s="1"/>
  <c r="N1036" i="1"/>
  <c r="O1036" i="1" s="1"/>
  <c r="N1035" i="1"/>
  <c r="O1035" i="1" s="1"/>
  <c r="N1034" i="1"/>
  <c r="O1034" i="1" s="1"/>
  <c r="N1033" i="1"/>
  <c r="O1033" i="1" s="1"/>
  <c r="N1032" i="1"/>
  <c r="O1032" i="1" s="1"/>
  <c r="N1031" i="1"/>
  <c r="O1031" i="1" s="1"/>
  <c r="N1030" i="1"/>
  <c r="O1030" i="1" s="1"/>
  <c r="N1029" i="1"/>
  <c r="O1029" i="1" s="1"/>
  <c r="N1028" i="1"/>
  <c r="O1028" i="1" s="1"/>
  <c r="N1027" i="1"/>
  <c r="O1027" i="1" s="1"/>
  <c r="N1026" i="1"/>
  <c r="O1026" i="1" s="1"/>
  <c r="N1025" i="1"/>
  <c r="O1025" i="1" s="1"/>
  <c r="N1024" i="1"/>
  <c r="O1024" i="1" s="1"/>
  <c r="N1023" i="1"/>
  <c r="O1023" i="1" s="1"/>
  <c r="N1022" i="1"/>
  <c r="O1022" i="1" s="1"/>
  <c r="N1021" i="1"/>
  <c r="O1021" i="1" s="1"/>
  <c r="N1020" i="1"/>
  <c r="O1020" i="1" s="1"/>
  <c r="N1018" i="1"/>
  <c r="O1018" i="1" s="1"/>
  <c r="N1017" i="1"/>
  <c r="O1017" i="1" s="1"/>
  <c r="N1016" i="1"/>
  <c r="O1016" i="1" s="1"/>
  <c r="N1015" i="1"/>
  <c r="O1015" i="1" s="1"/>
  <c r="N1014" i="1"/>
  <c r="O1014" i="1" s="1"/>
  <c r="N1013" i="1"/>
  <c r="O1013" i="1" s="1"/>
  <c r="N1012" i="1"/>
  <c r="O1012" i="1" s="1"/>
  <c r="N1011" i="1"/>
  <c r="O1011" i="1" s="1"/>
  <c r="N1010" i="1"/>
  <c r="O1010" i="1" s="1"/>
  <c r="N1009" i="1"/>
  <c r="O1009" i="1" s="1"/>
  <c r="N1008" i="1"/>
  <c r="O1008" i="1" s="1"/>
  <c r="N1007" i="1"/>
  <c r="O1007" i="1" s="1"/>
  <c r="N1006" i="1"/>
  <c r="O1006" i="1" s="1"/>
  <c r="N1005" i="1"/>
  <c r="O1005" i="1" s="1"/>
  <c r="N1004" i="1"/>
  <c r="O1004" i="1" s="1"/>
  <c r="N1003" i="1"/>
  <c r="O1003" i="1" s="1"/>
  <c r="N1002" i="1"/>
  <c r="O1002" i="1" s="1"/>
  <c r="N1001" i="1"/>
  <c r="O1001" i="1" s="1"/>
  <c r="N1000" i="1"/>
  <c r="O1000" i="1" s="1"/>
  <c r="N999" i="1"/>
  <c r="O999" i="1" s="1"/>
  <c r="N998" i="1"/>
  <c r="O998" i="1" s="1"/>
  <c r="N997" i="1"/>
  <c r="O997" i="1" s="1"/>
  <c r="N996" i="1"/>
  <c r="O996" i="1" s="1"/>
  <c r="N995" i="1"/>
  <c r="O995" i="1" s="1"/>
  <c r="N994" i="1"/>
  <c r="O994" i="1" s="1"/>
  <c r="N993" i="1"/>
  <c r="O993" i="1" s="1"/>
  <c r="N992" i="1"/>
  <c r="O992" i="1" s="1"/>
  <c r="N991" i="1"/>
  <c r="O991" i="1" s="1"/>
  <c r="N990" i="1"/>
  <c r="O990" i="1" s="1"/>
  <c r="N989" i="1"/>
  <c r="O989" i="1" s="1"/>
  <c r="N988" i="1"/>
  <c r="O988" i="1" s="1"/>
  <c r="N987" i="1"/>
  <c r="O987" i="1" s="1"/>
  <c r="N986" i="1"/>
  <c r="O986" i="1" s="1"/>
  <c r="N985" i="1"/>
  <c r="O985" i="1" s="1"/>
  <c r="N984" i="1"/>
  <c r="O984" i="1" s="1"/>
  <c r="N983" i="1"/>
  <c r="O983" i="1" s="1"/>
  <c r="N982" i="1"/>
  <c r="O982" i="1" s="1"/>
  <c r="N981" i="1"/>
  <c r="O981" i="1" s="1"/>
  <c r="N980" i="1"/>
  <c r="O980" i="1" s="1"/>
  <c r="N979" i="1"/>
  <c r="O979" i="1" s="1"/>
  <c r="N978" i="1"/>
  <c r="O978" i="1" s="1"/>
  <c r="N977" i="1"/>
  <c r="O977" i="1" s="1"/>
  <c r="N976" i="1"/>
  <c r="O976" i="1" s="1"/>
  <c r="N975" i="1"/>
  <c r="O975" i="1" s="1"/>
  <c r="N974" i="1"/>
  <c r="O974" i="1" s="1"/>
  <c r="N973" i="1"/>
  <c r="O973" i="1" s="1"/>
  <c r="N972" i="1"/>
  <c r="O972" i="1" s="1"/>
  <c r="N971" i="1"/>
  <c r="O971" i="1" s="1"/>
  <c r="N970" i="1"/>
  <c r="O970" i="1" s="1"/>
  <c r="N969" i="1"/>
  <c r="O969" i="1" s="1"/>
  <c r="N968" i="1"/>
  <c r="O968" i="1" s="1"/>
  <c r="N967" i="1"/>
  <c r="O967" i="1" s="1"/>
  <c r="N966" i="1"/>
  <c r="O966" i="1" s="1"/>
  <c r="N965" i="1"/>
  <c r="O965" i="1" s="1"/>
  <c r="N964" i="1"/>
  <c r="O964" i="1" s="1"/>
  <c r="N963" i="1"/>
  <c r="O963" i="1" s="1"/>
  <c r="N962" i="1"/>
  <c r="O962" i="1" s="1"/>
  <c r="N961" i="1"/>
  <c r="O961" i="1" s="1"/>
  <c r="N960" i="1"/>
  <c r="O960" i="1" s="1"/>
  <c r="N959" i="1"/>
  <c r="O959" i="1" s="1"/>
  <c r="N958" i="1"/>
  <c r="O958" i="1" s="1"/>
  <c r="N957" i="1"/>
  <c r="O957" i="1" s="1"/>
  <c r="N956" i="1"/>
  <c r="O956" i="1" s="1"/>
  <c r="N955" i="1"/>
  <c r="O955" i="1" s="1"/>
  <c r="N954" i="1"/>
  <c r="O954" i="1" s="1"/>
  <c r="N953" i="1"/>
  <c r="O953" i="1" s="1"/>
  <c r="N952" i="1"/>
  <c r="O952" i="1" s="1"/>
  <c r="N951" i="1"/>
  <c r="O951" i="1" s="1"/>
  <c r="N950" i="1"/>
  <c r="O950" i="1" s="1"/>
  <c r="N949" i="1"/>
  <c r="O949" i="1" s="1"/>
  <c r="N948" i="1"/>
  <c r="O948" i="1" s="1"/>
  <c r="N946" i="1"/>
  <c r="O946" i="1" s="1"/>
  <c r="N945" i="1"/>
  <c r="O945" i="1" s="1"/>
  <c r="N944" i="1"/>
  <c r="O944" i="1" s="1"/>
  <c r="N943" i="1"/>
  <c r="O943" i="1" s="1"/>
  <c r="N942" i="1"/>
  <c r="O942" i="1" s="1"/>
  <c r="N941" i="1"/>
  <c r="O941" i="1" s="1"/>
  <c r="N940" i="1"/>
  <c r="O940" i="1" s="1"/>
  <c r="N939" i="1"/>
  <c r="O939" i="1" s="1"/>
  <c r="N938" i="1"/>
  <c r="O938" i="1" s="1"/>
  <c r="N937" i="1"/>
  <c r="O937" i="1" s="1"/>
  <c r="N936" i="1"/>
  <c r="O936" i="1" s="1"/>
  <c r="N935" i="1"/>
  <c r="O935" i="1" s="1"/>
  <c r="N934" i="1"/>
  <c r="O934" i="1" s="1"/>
  <c r="N933" i="1"/>
  <c r="O933" i="1" s="1"/>
  <c r="N932" i="1"/>
  <c r="O932" i="1" s="1"/>
  <c r="N931" i="1"/>
  <c r="O931" i="1" s="1"/>
  <c r="N930" i="1"/>
  <c r="O930" i="1" s="1"/>
  <c r="N929" i="1"/>
  <c r="O929" i="1" s="1"/>
  <c r="N928" i="1"/>
  <c r="O928" i="1" s="1"/>
  <c r="N927" i="1"/>
  <c r="O927" i="1" s="1"/>
  <c r="N926" i="1"/>
  <c r="O926" i="1" s="1"/>
  <c r="N925" i="1"/>
  <c r="O925" i="1" s="1"/>
  <c r="N924" i="1"/>
  <c r="O924" i="1" s="1"/>
  <c r="N923" i="1"/>
  <c r="O923" i="1" s="1"/>
  <c r="N922" i="1"/>
  <c r="O922" i="1" s="1"/>
  <c r="N921" i="1"/>
  <c r="O921" i="1" s="1"/>
  <c r="N920" i="1"/>
  <c r="O920" i="1" s="1"/>
  <c r="N919" i="1"/>
  <c r="O919" i="1" s="1"/>
  <c r="N918" i="1"/>
  <c r="O918" i="1" s="1"/>
  <c r="N917" i="1"/>
  <c r="O917" i="1" s="1"/>
  <c r="N916" i="1"/>
  <c r="O916" i="1" s="1"/>
  <c r="N915" i="1"/>
  <c r="O915" i="1" s="1"/>
  <c r="N914" i="1"/>
  <c r="O914" i="1" s="1"/>
  <c r="N913" i="1"/>
  <c r="O913" i="1" s="1"/>
  <c r="N912" i="1"/>
  <c r="O912" i="1" s="1"/>
  <c r="N911" i="1"/>
  <c r="O911" i="1" s="1"/>
  <c r="N910" i="1"/>
  <c r="O910" i="1" s="1"/>
  <c r="N909" i="1"/>
  <c r="O909" i="1" s="1"/>
  <c r="N908" i="1"/>
  <c r="O908" i="1" s="1"/>
  <c r="N907" i="1"/>
  <c r="O907" i="1" s="1"/>
  <c r="N906" i="1"/>
  <c r="O906" i="1" s="1"/>
  <c r="N905" i="1"/>
  <c r="O905" i="1" s="1"/>
  <c r="N904" i="1"/>
  <c r="O904" i="1" s="1"/>
  <c r="N903" i="1"/>
  <c r="O903" i="1" s="1"/>
  <c r="N902" i="1"/>
  <c r="O902" i="1" s="1"/>
  <c r="N901" i="1"/>
  <c r="O901" i="1" s="1"/>
  <c r="N900" i="1"/>
  <c r="O900" i="1" s="1"/>
  <c r="N899" i="1"/>
  <c r="O899" i="1" s="1"/>
  <c r="N898" i="1"/>
  <c r="O898" i="1" s="1"/>
  <c r="N897" i="1"/>
  <c r="O897" i="1" s="1"/>
  <c r="N896" i="1"/>
  <c r="O896" i="1" s="1"/>
  <c r="N895" i="1"/>
  <c r="O895" i="1" s="1"/>
  <c r="N894" i="1"/>
  <c r="O894" i="1" s="1"/>
  <c r="N893" i="1"/>
  <c r="O893" i="1" s="1"/>
  <c r="N892" i="1"/>
  <c r="O892" i="1" s="1"/>
  <c r="N891" i="1"/>
  <c r="O891" i="1" s="1"/>
  <c r="N890" i="1"/>
  <c r="O890" i="1" s="1"/>
  <c r="N889" i="1"/>
  <c r="O889" i="1" s="1"/>
  <c r="N888" i="1"/>
  <c r="O888" i="1" s="1"/>
  <c r="N887" i="1"/>
  <c r="O887" i="1" s="1"/>
  <c r="N886" i="1"/>
  <c r="O886" i="1" s="1"/>
  <c r="N885" i="1"/>
  <c r="O885" i="1" s="1"/>
  <c r="N884" i="1"/>
  <c r="O884" i="1" s="1"/>
  <c r="N883" i="1"/>
  <c r="O883" i="1" s="1"/>
  <c r="N882" i="1"/>
  <c r="O882" i="1" s="1"/>
  <c r="N881" i="1"/>
  <c r="O881" i="1" s="1"/>
  <c r="N880" i="1"/>
  <c r="O880" i="1" s="1"/>
  <c r="N879" i="1"/>
  <c r="O879" i="1" s="1"/>
  <c r="N878" i="1"/>
  <c r="O878" i="1" s="1"/>
  <c r="N877" i="1"/>
  <c r="O877" i="1" s="1"/>
  <c r="N876" i="1"/>
  <c r="O876" i="1" s="1"/>
  <c r="N875" i="1"/>
  <c r="O875" i="1" s="1"/>
  <c r="N874" i="1"/>
  <c r="O874" i="1" s="1"/>
  <c r="N873" i="1"/>
  <c r="O873" i="1" s="1"/>
  <c r="N872" i="1"/>
  <c r="O872" i="1" s="1"/>
  <c r="N871" i="1"/>
  <c r="O871" i="1" s="1"/>
  <c r="N870" i="1"/>
  <c r="O870" i="1" s="1"/>
  <c r="N869" i="1"/>
  <c r="O869" i="1" s="1"/>
  <c r="N868" i="1"/>
  <c r="O868" i="1" s="1"/>
  <c r="N867" i="1"/>
  <c r="O867" i="1" s="1"/>
  <c r="N866" i="1"/>
  <c r="O866" i="1" s="1"/>
  <c r="N865" i="1"/>
  <c r="O865" i="1" s="1"/>
  <c r="N864" i="1"/>
  <c r="O864" i="1" s="1"/>
  <c r="N863" i="1"/>
  <c r="O863" i="1" s="1"/>
  <c r="N862" i="1"/>
  <c r="O862" i="1" s="1"/>
  <c r="N861" i="1"/>
  <c r="O861" i="1" s="1"/>
  <c r="O860" i="1"/>
  <c r="N860" i="1"/>
  <c r="O859" i="1"/>
  <c r="N859" i="1"/>
  <c r="O858" i="1"/>
  <c r="N858" i="1"/>
  <c r="O857" i="1"/>
  <c r="N857" i="1"/>
  <c r="O856" i="1"/>
  <c r="N856" i="1"/>
  <c r="O855" i="1"/>
  <c r="N855" i="1"/>
  <c r="O854" i="1"/>
  <c r="N854" i="1"/>
  <c r="O853" i="1"/>
  <c r="N853" i="1"/>
  <c r="O852" i="1"/>
  <c r="N852" i="1"/>
  <c r="O851" i="1"/>
  <c r="N851" i="1"/>
  <c r="O850" i="1"/>
  <c r="N850" i="1"/>
  <c r="O849" i="1"/>
  <c r="N849" i="1"/>
  <c r="O848" i="1"/>
  <c r="N848" i="1"/>
  <c r="O847" i="1"/>
  <c r="N847" i="1"/>
  <c r="O846" i="1"/>
  <c r="N846" i="1"/>
  <c r="O845" i="1"/>
  <c r="N845" i="1"/>
  <c r="O844" i="1"/>
  <c r="N844" i="1"/>
  <c r="O843" i="1"/>
  <c r="N843" i="1"/>
  <c r="O842" i="1"/>
  <c r="N842" i="1"/>
  <c r="O841" i="1"/>
  <c r="N841" i="1"/>
  <c r="O840" i="1"/>
  <c r="N840" i="1"/>
  <c r="O839" i="1"/>
  <c r="N839" i="1"/>
  <c r="O838" i="1"/>
  <c r="N838" i="1"/>
  <c r="O837" i="1"/>
  <c r="N837" i="1"/>
  <c r="O836" i="1"/>
  <c r="N836" i="1"/>
  <c r="O835" i="1"/>
  <c r="N835" i="1"/>
  <c r="O834" i="1"/>
  <c r="N834" i="1"/>
  <c r="O833" i="1"/>
  <c r="N833" i="1"/>
  <c r="O832" i="1"/>
  <c r="N832" i="1"/>
  <c r="O831" i="1"/>
  <c r="N831" i="1"/>
  <c r="O830" i="1"/>
  <c r="N830" i="1"/>
  <c r="N829" i="1"/>
  <c r="O829" i="1" s="1"/>
  <c r="N828" i="1"/>
  <c r="O828" i="1" s="1"/>
  <c r="O827" i="1"/>
  <c r="N827" i="1"/>
  <c r="N826" i="1"/>
  <c r="O826" i="1" s="1"/>
  <c r="O825" i="1"/>
  <c r="N825" i="1"/>
  <c r="O824" i="1"/>
  <c r="N824" i="1"/>
  <c r="N823" i="1"/>
  <c r="O823" i="1" s="1"/>
  <c r="N822" i="1"/>
  <c r="O822" i="1" s="1"/>
  <c r="O821" i="1"/>
  <c r="N821" i="1"/>
  <c r="N820" i="1"/>
  <c r="O820" i="1" s="1"/>
  <c r="O819" i="1"/>
  <c r="N819" i="1"/>
  <c r="O818" i="1"/>
  <c r="N818" i="1"/>
  <c r="N817" i="1"/>
  <c r="O817" i="1" s="1"/>
  <c r="N816" i="1"/>
  <c r="O816" i="1" s="1"/>
  <c r="O815" i="1"/>
  <c r="N815" i="1"/>
  <c r="N814" i="1"/>
  <c r="O814" i="1" s="1"/>
  <c r="O813" i="1"/>
  <c r="N813" i="1"/>
  <c r="O812" i="1"/>
  <c r="N812" i="1"/>
  <c r="N811" i="1"/>
  <c r="O811" i="1" s="1"/>
  <c r="O810" i="1"/>
  <c r="N810" i="1"/>
  <c r="O809" i="1"/>
  <c r="N809" i="1"/>
  <c r="N808" i="1"/>
  <c r="O808" i="1" s="1"/>
  <c r="O807" i="1"/>
  <c r="N807" i="1"/>
  <c r="O806" i="1"/>
  <c r="N806" i="1"/>
  <c r="N805" i="1"/>
  <c r="O805" i="1" s="1"/>
  <c r="O804" i="1"/>
  <c r="N804" i="1"/>
  <c r="O803" i="1"/>
  <c r="N803" i="1"/>
  <c r="N802" i="1"/>
  <c r="O802" i="1" s="1"/>
  <c r="O801" i="1"/>
  <c r="N801" i="1"/>
  <c r="O800" i="1"/>
  <c r="N800" i="1"/>
  <c r="N799" i="1"/>
  <c r="O799" i="1" s="1"/>
  <c r="N798" i="1"/>
  <c r="O798" i="1" s="1"/>
  <c r="O797" i="1"/>
  <c r="N797" i="1"/>
  <c r="N796" i="1"/>
  <c r="O796" i="1" s="1"/>
  <c r="O795" i="1"/>
  <c r="N795" i="1"/>
  <c r="O794" i="1"/>
  <c r="N794" i="1"/>
  <c r="N793" i="1"/>
  <c r="O793" i="1" s="1"/>
  <c r="N792" i="1"/>
  <c r="O792" i="1" s="1"/>
  <c r="O791" i="1"/>
  <c r="N791" i="1"/>
  <c r="N790" i="1"/>
  <c r="O790" i="1" s="1"/>
  <c r="O789" i="1"/>
  <c r="N789" i="1"/>
  <c r="O788" i="1"/>
  <c r="N788" i="1"/>
  <c r="N787" i="1"/>
  <c r="O787" i="1" s="1"/>
  <c r="N786" i="1"/>
  <c r="O786" i="1" s="1"/>
  <c r="O785" i="1"/>
  <c r="N785" i="1"/>
  <c r="N784" i="1"/>
  <c r="O784" i="1" s="1"/>
  <c r="O783" i="1"/>
  <c r="N783" i="1"/>
  <c r="O782" i="1"/>
  <c r="N782" i="1"/>
  <c r="N781" i="1"/>
  <c r="O781" i="1" s="1"/>
  <c r="N780" i="1"/>
  <c r="O780" i="1" s="1"/>
  <c r="O779" i="1"/>
  <c r="N779" i="1"/>
  <c r="N778" i="1"/>
  <c r="O778" i="1" s="1"/>
  <c r="O777" i="1"/>
  <c r="N777" i="1"/>
  <c r="O776" i="1"/>
  <c r="N776" i="1"/>
  <c r="N775" i="1"/>
  <c r="O775" i="1" s="1"/>
  <c r="N774" i="1"/>
  <c r="O774" i="1" s="1"/>
  <c r="N773" i="1"/>
  <c r="O773" i="1" s="1"/>
  <c r="N772" i="1"/>
  <c r="O772" i="1" s="1"/>
  <c r="N771" i="1"/>
  <c r="O771" i="1" s="1"/>
  <c r="N770" i="1"/>
  <c r="O770" i="1" s="1"/>
  <c r="O769" i="1"/>
  <c r="N769" i="1"/>
  <c r="N768" i="1"/>
  <c r="O768" i="1" s="1"/>
  <c r="N767" i="1"/>
  <c r="O767" i="1" s="1"/>
  <c r="N766" i="1"/>
  <c r="O766" i="1" s="1"/>
  <c r="N765" i="1"/>
  <c r="O765" i="1" s="1"/>
  <c r="N764" i="1"/>
  <c r="O764" i="1" s="1"/>
  <c r="N763" i="1"/>
  <c r="O763" i="1" s="1"/>
  <c r="N762" i="1"/>
  <c r="O762" i="1" s="1"/>
  <c r="N761" i="1"/>
  <c r="O761" i="1" s="1"/>
  <c r="N760" i="1"/>
  <c r="O760" i="1" s="1"/>
  <c r="N759" i="1"/>
  <c r="O759" i="1" s="1"/>
  <c r="N758" i="1"/>
  <c r="O758" i="1" s="1"/>
  <c r="N756" i="1"/>
  <c r="O756" i="1" s="1"/>
  <c r="N755" i="1"/>
  <c r="O755" i="1" s="1"/>
  <c r="O754" i="1"/>
  <c r="N754" i="1"/>
  <c r="N753" i="1"/>
  <c r="O753" i="1" s="1"/>
  <c r="N752" i="1"/>
  <c r="O752" i="1" s="1"/>
  <c r="N751" i="1"/>
  <c r="O751" i="1" s="1"/>
  <c r="N750" i="1"/>
  <c r="O750" i="1" s="1"/>
  <c r="N749" i="1"/>
  <c r="O749" i="1" s="1"/>
  <c r="N748" i="1"/>
  <c r="O748" i="1" s="1"/>
  <c r="N747" i="1"/>
  <c r="O747" i="1" s="1"/>
  <c r="N746" i="1"/>
  <c r="O746" i="1" s="1"/>
  <c r="O745" i="1"/>
  <c r="N745" i="1"/>
  <c r="N744" i="1"/>
  <c r="O744" i="1" s="1"/>
  <c r="N743" i="1"/>
  <c r="O743" i="1" s="1"/>
  <c r="O742" i="1"/>
  <c r="N742" i="1"/>
  <c r="O741" i="1"/>
  <c r="N741" i="1"/>
  <c r="O740" i="1"/>
  <c r="N740" i="1"/>
  <c r="O739" i="1"/>
  <c r="N739" i="1"/>
  <c r="O738" i="1"/>
  <c r="N738" i="1"/>
  <c r="O737" i="1"/>
  <c r="N737" i="1"/>
  <c r="N736" i="1"/>
  <c r="O736" i="1" s="1"/>
  <c r="O735" i="1"/>
  <c r="N735" i="1"/>
  <c r="N734" i="1"/>
  <c r="O734" i="1" s="1"/>
  <c r="N733" i="1"/>
  <c r="O733" i="1" s="1"/>
  <c r="O732" i="1"/>
  <c r="N732" i="1"/>
  <c r="O731" i="1"/>
  <c r="N731" i="1"/>
  <c r="O730" i="1"/>
  <c r="N730" i="1"/>
  <c r="O729" i="1"/>
  <c r="N729" i="1"/>
  <c r="N728" i="1"/>
  <c r="O728" i="1" s="1"/>
  <c r="O727" i="1"/>
  <c r="N727" i="1"/>
  <c r="N726" i="1"/>
  <c r="O726" i="1" s="1"/>
  <c r="N725" i="1"/>
  <c r="O725" i="1" s="1"/>
  <c r="N724" i="1"/>
  <c r="O724" i="1" s="1"/>
  <c r="N723" i="1"/>
  <c r="O723" i="1" s="1"/>
  <c r="O722" i="1"/>
  <c r="N722" i="1"/>
  <c r="O721" i="1"/>
  <c r="N721" i="1"/>
  <c r="N720" i="1"/>
  <c r="O720" i="1" s="1"/>
  <c r="N719" i="1"/>
  <c r="O719" i="1" s="1"/>
  <c r="N718" i="1"/>
  <c r="O718" i="1" s="1"/>
  <c r="N717" i="1"/>
  <c r="O717" i="1" s="1"/>
  <c r="N716" i="1"/>
  <c r="O716" i="1" s="1"/>
  <c r="N715" i="1"/>
  <c r="O715" i="1" s="1"/>
  <c r="N714" i="1"/>
  <c r="O714" i="1" s="1"/>
  <c r="N713" i="1"/>
  <c r="O713" i="1" s="1"/>
  <c r="O712" i="1"/>
  <c r="N712" i="1"/>
  <c r="N711" i="1"/>
  <c r="O711" i="1" s="1"/>
  <c r="N710" i="1"/>
  <c r="O710" i="1" s="1"/>
  <c r="O709" i="1"/>
  <c r="N709" i="1"/>
  <c r="N708" i="1"/>
  <c r="O708" i="1" s="1"/>
  <c r="N707" i="1"/>
  <c r="O707" i="1" s="1"/>
  <c r="O706" i="1"/>
  <c r="N706" i="1"/>
  <c r="O705" i="1"/>
  <c r="N705" i="1"/>
  <c r="O704" i="1"/>
  <c r="N704" i="1"/>
  <c r="N703" i="1"/>
  <c r="O703" i="1" s="1"/>
  <c r="N702" i="1"/>
  <c r="O702" i="1" s="1"/>
  <c r="N701" i="1"/>
  <c r="O701" i="1" s="1"/>
  <c r="N700" i="1"/>
  <c r="O700" i="1" s="1"/>
  <c r="N699" i="1"/>
  <c r="O699" i="1" s="1"/>
  <c r="N698" i="1"/>
  <c r="O698" i="1" s="1"/>
  <c r="N697" i="1"/>
  <c r="O697" i="1" s="1"/>
  <c r="N696" i="1"/>
  <c r="O696" i="1" s="1"/>
  <c r="N695" i="1"/>
  <c r="O695" i="1" s="1"/>
  <c r="N694" i="1"/>
  <c r="O694" i="1" s="1"/>
  <c r="N693" i="1"/>
  <c r="O693" i="1" s="1"/>
  <c r="N692" i="1"/>
  <c r="O692" i="1" s="1"/>
  <c r="N691" i="1"/>
  <c r="O691" i="1" s="1"/>
  <c r="O690" i="1"/>
  <c r="N690" i="1"/>
  <c r="O689" i="1"/>
  <c r="N689" i="1"/>
  <c r="O688" i="1"/>
  <c r="N688" i="1"/>
  <c r="O687" i="1"/>
  <c r="N687" i="1"/>
  <c r="N686" i="1"/>
  <c r="O686" i="1" s="1"/>
  <c r="O685" i="1"/>
  <c r="N685" i="1"/>
  <c r="O684" i="1"/>
  <c r="N684" i="1"/>
  <c r="O683" i="1"/>
  <c r="N683" i="1"/>
  <c r="N682" i="1"/>
  <c r="O682" i="1" s="1"/>
  <c r="O681" i="1"/>
  <c r="N681" i="1"/>
  <c r="N680" i="1"/>
  <c r="O680" i="1" s="1"/>
  <c r="N679" i="1"/>
  <c r="O679" i="1" s="1"/>
  <c r="N678" i="1"/>
  <c r="O678" i="1" s="1"/>
  <c r="N677" i="1"/>
  <c r="O677" i="1" s="1"/>
  <c r="O676" i="1"/>
  <c r="N676" i="1"/>
  <c r="N675" i="1"/>
  <c r="O675" i="1" s="1"/>
  <c r="N674" i="1"/>
  <c r="O674" i="1" s="1"/>
  <c r="N673" i="1"/>
  <c r="O673" i="1" s="1"/>
  <c r="O672" i="1"/>
  <c r="N672" i="1"/>
  <c r="N671" i="1"/>
  <c r="O671" i="1" s="1"/>
  <c r="N670" i="1"/>
  <c r="O670" i="1" s="1"/>
  <c r="N669" i="1"/>
  <c r="O669" i="1" s="1"/>
  <c r="N668" i="1"/>
  <c r="O668" i="1" s="1"/>
  <c r="O667" i="1"/>
  <c r="N667" i="1"/>
  <c r="O666" i="1"/>
  <c r="N666" i="1"/>
  <c r="N665" i="1"/>
  <c r="O665" i="1" s="1"/>
  <c r="N664" i="1"/>
  <c r="O664" i="1" s="1"/>
  <c r="N663" i="1"/>
  <c r="O663" i="1" s="1"/>
  <c r="N662" i="1"/>
  <c r="O662" i="1" s="1"/>
  <c r="N661" i="1"/>
  <c r="O661" i="1" s="1"/>
  <c r="N660" i="1"/>
  <c r="O660" i="1" s="1"/>
  <c r="N659" i="1"/>
  <c r="O659" i="1" s="1"/>
  <c r="N658" i="1"/>
  <c r="O658" i="1" s="1"/>
  <c r="N657" i="1"/>
  <c r="O657" i="1" s="1"/>
  <c r="O656" i="1"/>
  <c r="N656" i="1"/>
  <c r="N655" i="1"/>
  <c r="O655" i="1" s="1"/>
  <c r="N654" i="1"/>
  <c r="O654" i="1" s="1"/>
  <c r="O653" i="1"/>
  <c r="N653" i="1"/>
  <c r="O652" i="1"/>
  <c r="N652" i="1"/>
  <c r="N651" i="1"/>
  <c r="O651" i="1" s="1"/>
  <c r="N650" i="1"/>
  <c r="O650" i="1" s="1"/>
  <c r="N649" i="1"/>
  <c r="O649" i="1" s="1"/>
  <c r="N648" i="1"/>
  <c r="O648" i="1" s="1"/>
  <c r="N647" i="1"/>
  <c r="O647" i="1" s="1"/>
  <c r="N646" i="1"/>
  <c r="O646" i="1" s="1"/>
  <c r="N645" i="1"/>
  <c r="O645" i="1" s="1"/>
  <c r="N644" i="1"/>
  <c r="O644" i="1" s="1"/>
  <c r="N643" i="1"/>
  <c r="O643" i="1" s="1"/>
  <c r="N642" i="1"/>
  <c r="O642" i="1" s="1"/>
  <c r="N641" i="1"/>
  <c r="O641" i="1" s="1"/>
  <c r="N640" i="1"/>
  <c r="O640" i="1" s="1"/>
  <c r="N639" i="1"/>
  <c r="O639" i="1" s="1"/>
  <c r="N638" i="1"/>
  <c r="O638" i="1" s="1"/>
  <c r="N637" i="1"/>
  <c r="O637" i="1" s="1"/>
  <c r="N636" i="1"/>
  <c r="O636" i="1" s="1"/>
  <c r="N635" i="1"/>
  <c r="O635" i="1" s="1"/>
  <c r="N634" i="1"/>
  <c r="O634" i="1" s="1"/>
  <c r="N633" i="1"/>
  <c r="O633" i="1" s="1"/>
  <c r="N632" i="1"/>
  <c r="O632" i="1" s="1"/>
  <c r="N631" i="1"/>
  <c r="O631" i="1" s="1"/>
  <c r="N630" i="1"/>
  <c r="O630" i="1" s="1"/>
  <c r="N629" i="1"/>
  <c r="O629" i="1" s="1"/>
  <c r="N627" i="1"/>
  <c r="O627" i="1" s="1"/>
  <c r="N626" i="1"/>
  <c r="O626" i="1" s="1"/>
  <c r="N625" i="1"/>
  <c r="O625" i="1" s="1"/>
  <c r="N624" i="1"/>
  <c r="O624" i="1" s="1"/>
  <c r="N622" i="1"/>
  <c r="O622" i="1" s="1"/>
  <c r="N621" i="1"/>
  <c r="O621" i="1" s="1"/>
  <c r="N620" i="1"/>
  <c r="O620" i="1" s="1"/>
  <c r="N619" i="1"/>
  <c r="O619" i="1" s="1"/>
  <c r="N618" i="1"/>
  <c r="O618" i="1" s="1"/>
  <c r="N617" i="1"/>
  <c r="O617" i="1" s="1"/>
  <c r="N616" i="1"/>
  <c r="O616" i="1" s="1"/>
  <c r="N615" i="1"/>
  <c r="O615" i="1" s="1"/>
  <c r="N614" i="1"/>
  <c r="O614" i="1" s="1"/>
  <c r="N613" i="1"/>
  <c r="O613" i="1" s="1"/>
  <c r="N612" i="1"/>
  <c r="O612" i="1" s="1"/>
  <c r="N611" i="1"/>
  <c r="O611" i="1" s="1"/>
  <c r="N610" i="1"/>
  <c r="O610" i="1" s="1"/>
  <c r="N609" i="1"/>
  <c r="O609" i="1" s="1"/>
  <c r="N608" i="1"/>
  <c r="O608" i="1" s="1"/>
  <c r="N605" i="1"/>
  <c r="O605" i="1" s="1"/>
  <c r="N604" i="1"/>
  <c r="O604" i="1" s="1"/>
  <c r="N603" i="1"/>
  <c r="O603" i="1" s="1"/>
  <c r="N602" i="1"/>
  <c r="O602" i="1" s="1"/>
  <c r="N600" i="1"/>
  <c r="O600" i="1" s="1"/>
  <c r="N599" i="1"/>
  <c r="O599" i="1" s="1"/>
  <c r="N598" i="1"/>
  <c r="O598" i="1" s="1"/>
  <c r="N597" i="1"/>
  <c r="O597" i="1" s="1"/>
  <c r="N596" i="1"/>
  <c r="O596" i="1" s="1"/>
  <c r="N595" i="1"/>
  <c r="O595" i="1" s="1"/>
  <c r="N594" i="1"/>
  <c r="O594" i="1" s="1"/>
  <c r="N593" i="1"/>
  <c r="O593" i="1" s="1"/>
  <c r="N592" i="1"/>
  <c r="O592" i="1" s="1"/>
  <c r="N591" i="1"/>
  <c r="O591" i="1" s="1"/>
  <c r="N590" i="1"/>
  <c r="O590" i="1" s="1"/>
  <c r="N589" i="1"/>
  <c r="O589" i="1" s="1"/>
  <c r="N588" i="1"/>
  <c r="O588" i="1" s="1"/>
  <c r="N587" i="1"/>
  <c r="O587" i="1" s="1"/>
  <c r="N586" i="1"/>
  <c r="O586" i="1" s="1"/>
  <c r="N585" i="1"/>
  <c r="O585" i="1" s="1"/>
  <c r="N584" i="1"/>
  <c r="O584" i="1" s="1"/>
  <c r="N583" i="1"/>
  <c r="O583" i="1" s="1"/>
  <c r="N582" i="1"/>
  <c r="O582" i="1" s="1"/>
  <c r="N581" i="1"/>
  <c r="O581" i="1" s="1"/>
  <c r="N576" i="1"/>
  <c r="O576" i="1" s="1"/>
  <c r="N575" i="1"/>
  <c r="O575" i="1" s="1"/>
  <c r="N574" i="1"/>
  <c r="O574" i="1" s="1"/>
  <c r="N573" i="1"/>
  <c r="O573" i="1" s="1"/>
  <c r="N572" i="1"/>
  <c r="O572" i="1" s="1"/>
  <c r="N571" i="1"/>
  <c r="O571" i="1" s="1"/>
  <c r="N568" i="1"/>
  <c r="O568" i="1" s="1"/>
  <c r="N567" i="1"/>
  <c r="O567" i="1" s="1"/>
  <c r="N566" i="1"/>
  <c r="O566" i="1" s="1"/>
  <c r="N565" i="1"/>
  <c r="O565" i="1" s="1"/>
  <c r="N564" i="1"/>
  <c r="O564" i="1" s="1"/>
  <c r="N563" i="1"/>
  <c r="O563" i="1" s="1"/>
  <c r="N562" i="1"/>
  <c r="O562" i="1" s="1"/>
  <c r="N561" i="1"/>
  <c r="O561" i="1" s="1"/>
  <c r="N560" i="1"/>
  <c r="O560" i="1" s="1"/>
  <c r="N559" i="1"/>
  <c r="O559" i="1" s="1"/>
  <c r="N558" i="1"/>
  <c r="O558" i="1" s="1"/>
  <c r="N557" i="1"/>
  <c r="O557" i="1" s="1"/>
  <c r="N556" i="1"/>
  <c r="O556" i="1" s="1"/>
  <c r="N555" i="1"/>
  <c r="O555" i="1" s="1"/>
  <c r="N554" i="1"/>
  <c r="O554" i="1" s="1"/>
  <c r="N552" i="1"/>
  <c r="O552" i="1" s="1"/>
  <c r="N551" i="1"/>
  <c r="O551" i="1" s="1"/>
  <c r="N550" i="1"/>
  <c r="O550" i="1" s="1"/>
  <c r="N549" i="1"/>
  <c r="O549" i="1" s="1"/>
  <c r="N548" i="1"/>
  <c r="O548" i="1" s="1"/>
  <c r="N547" i="1"/>
  <c r="O547" i="1" s="1"/>
  <c r="N546" i="1"/>
  <c r="O546" i="1" s="1"/>
  <c r="O545" i="1"/>
  <c r="N545" i="1"/>
  <c r="N544" i="1"/>
  <c r="O544" i="1" s="1"/>
  <c r="N543" i="1"/>
  <c r="O543" i="1" s="1"/>
  <c r="N542" i="1"/>
  <c r="O542" i="1" s="1"/>
  <c r="O541" i="1"/>
  <c r="N541" i="1"/>
  <c r="N540" i="1"/>
  <c r="O540" i="1" s="1"/>
  <c r="N539" i="1"/>
  <c r="O539" i="1" s="1"/>
  <c r="N538" i="1"/>
  <c r="O538" i="1" s="1"/>
  <c r="N537" i="1"/>
  <c r="O537" i="1" s="1"/>
  <c r="N536" i="1"/>
  <c r="O536" i="1" s="1"/>
  <c r="N533" i="1"/>
  <c r="O533" i="1" s="1"/>
  <c r="N532" i="1"/>
  <c r="O532" i="1" s="1"/>
  <c r="N530" i="1"/>
  <c r="O530" i="1" s="1"/>
  <c r="N529" i="1"/>
  <c r="O529" i="1" s="1"/>
  <c r="N528" i="1"/>
  <c r="O528" i="1" s="1"/>
  <c r="N527" i="1"/>
  <c r="O527" i="1" s="1"/>
  <c r="N526" i="1"/>
  <c r="O526" i="1" s="1"/>
  <c r="N525" i="1"/>
  <c r="O525" i="1" s="1"/>
  <c r="N524" i="1"/>
  <c r="O524" i="1" s="1"/>
  <c r="N523" i="1"/>
  <c r="O523" i="1" s="1"/>
  <c r="N522" i="1"/>
  <c r="O522" i="1" s="1"/>
  <c r="N521" i="1"/>
  <c r="O521" i="1" s="1"/>
  <c r="N520" i="1"/>
  <c r="O520" i="1" s="1"/>
  <c r="N519" i="1"/>
  <c r="O519" i="1" s="1"/>
  <c r="N518" i="1"/>
  <c r="O518" i="1" s="1"/>
  <c r="N517" i="1"/>
  <c r="O517" i="1" s="1"/>
  <c r="N516" i="1"/>
  <c r="O516" i="1" s="1"/>
  <c r="N515" i="1"/>
  <c r="O515" i="1" s="1"/>
  <c r="N514" i="1"/>
  <c r="O514" i="1" s="1"/>
  <c r="N513" i="1"/>
  <c r="O513" i="1" s="1"/>
  <c r="N512" i="1"/>
  <c r="O512" i="1" s="1"/>
  <c r="N511" i="1"/>
  <c r="O511" i="1" s="1"/>
  <c r="N510" i="1"/>
  <c r="O510" i="1" s="1"/>
  <c r="N509" i="1"/>
  <c r="O509" i="1" s="1"/>
  <c r="N508" i="1"/>
  <c r="O508" i="1" s="1"/>
  <c r="N507" i="1"/>
  <c r="O507" i="1" s="1"/>
  <c r="N506" i="1"/>
  <c r="O506" i="1" s="1"/>
  <c r="N505" i="1"/>
  <c r="O505" i="1" s="1"/>
  <c r="N504" i="1"/>
  <c r="O504" i="1" s="1"/>
  <c r="N503" i="1"/>
  <c r="O503" i="1" s="1"/>
  <c r="N502" i="1"/>
  <c r="O502" i="1" s="1"/>
  <c r="N501" i="1"/>
  <c r="O501" i="1" s="1"/>
  <c r="N500" i="1"/>
  <c r="O500" i="1" s="1"/>
  <c r="N499" i="1"/>
  <c r="O499" i="1" s="1"/>
  <c r="N498" i="1"/>
  <c r="O498" i="1" s="1"/>
  <c r="N497" i="1"/>
  <c r="O497" i="1" s="1"/>
  <c r="N496" i="1"/>
  <c r="O496" i="1" s="1"/>
  <c r="N495" i="1"/>
  <c r="O495" i="1" s="1"/>
  <c r="N494" i="1"/>
  <c r="O494" i="1" s="1"/>
  <c r="N493" i="1"/>
  <c r="O493" i="1" s="1"/>
  <c r="N492" i="1"/>
  <c r="O492" i="1" s="1"/>
  <c r="N491" i="1"/>
  <c r="O491" i="1" s="1"/>
  <c r="N490" i="1"/>
  <c r="O490" i="1" s="1"/>
  <c r="N489" i="1"/>
  <c r="O489" i="1" s="1"/>
  <c r="N488" i="1"/>
  <c r="O488" i="1" s="1"/>
  <c r="N487" i="1"/>
  <c r="O487" i="1" s="1"/>
  <c r="N486" i="1"/>
  <c r="O486" i="1" s="1"/>
  <c r="N485" i="1"/>
  <c r="O485" i="1" s="1"/>
  <c r="N484" i="1"/>
  <c r="O484" i="1" s="1"/>
  <c r="N483" i="1"/>
  <c r="O483" i="1" s="1"/>
  <c r="N482" i="1"/>
  <c r="O482" i="1" s="1"/>
  <c r="N481" i="1"/>
  <c r="O481" i="1" s="1"/>
  <c r="N480" i="1"/>
  <c r="O480" i="1" s="1"/>
  <c r="N479" i="1"/>
  <c r="O479" i="1" s="1"/>
  <c r="N478" i="1"/>
  <c r="O478" i="1" s="1"/>
  <c r="N477" i="1"/>
  <c r="O477" i="1" s="1"/>
  <c r="N476" i="1"/>
  <c r="O476" i="1" s="1"/>
  <c r="N475" i="1"/>
  <c r="O475" i="1" s="1"/>
  <c r="N474" i="1"/>
  <c r="O474" i="1" s="1"/>
  <c r="N473" i="1"/>
  <c r="O473" i="1" s="1"/>
  <c r="N472" i="1"/>
  <c r="O472" i="1" s="1"/>
  <c r="N471" i="1"/>
  <c r="O471" i="1" s="1"/>
  <c r="N470" i="1"/>
  <c r="O470" i="1" s="1"/>
  <c r="N469" i="1"/>
  <c r="O469" i="1" s="1"/>
  <c r="N468" i="1"/>
  <c r="O468" i="1" s="1"/>
  <c r="N467" i="1"/>
  <c r="O467" i="1" s="1"/>
  <c r="N466" i="1"/>
  <c r="O466" i="1" s="1"/>
  <c r="N465" i="1"/>
  <c r="O465" i="1" s="1"/>
  <c r="N464" i="1"/>
  <c r="O464" i="1" s="1"/>
  <c r="N463" i="1"/>
  <c r="O463" i="1" s="1"/>
  <c r="N462" i="1"/>
  <c r="O462" i="1" s="1"/>
  <c r="N461" i="1"/>
  <c r="O461" i="1" s="1"/>
  <c r="N460" i="1"/>
  <c r="O460" i="1" s="1"/>
  <c r="N459" i="1"/>
  <c r="O459" i="1" s="1"/>
  <c r="N458" i="1"/>
  <c r="O458" i="1" s="1"/>
  <c r="N457" i="1"/>
  <c r="O457" i="1" s="1"/>
  <c r="N456" i="1"/>
  <c r="O456" i="1" s="1"/>
  <c r="N455" i="1"/>
  <c r="O455" i="1" s="1"/>
  <c r="N454" i="1"/>
  <c r="O454" i="1" s="1"/>
  <c r="N453" i="1"/>
  <c r="O453" i="1" s="1"/>
  <c r="N452" i="1"/>
  <c r="O452" i="1" s="1"/>
  <c r="N451" i="1"/>
  <c r="O451" i="1" s="1"/>
  <c r="N450" i="1"/>
  <c r="O450" i="1" s="1"/>
  <c r="N448" i="1"/>
  <c r="O448" i="1" s="1"/>
  <c r="N447" i="1"/>
  <c r="O447" i="1" s="1"/>
  <c r="N446" i="1"/>
  <c r="O446" i="1" s="1"/>
  <c r="N445" i="1"/>
  <c r="O445" i="1" s="1"/>
  <c r="N444" i="1"/>
  <c r="O444" i="1" s="1"/>
  <c r="N443" i="1"/>
  <c r="O443" i="1" s="1"/>
  <c r="N442" i="1"/>
  <c r="O442" i="1" s="1"/>
  <c r="N441" i="1"/>
  <c r="O441" i="1" s="1"/>
  <c r="N439" i="1"/>
  <c r="O439" i="1" s="1"/>
  <c r="N438" i="1"/>
  <c r="O438" i="1" s="1"/>
  <c r="N437" i="1"/>
  <c r="O437" i="1" s="1"/>
  <c r="N436" i="1"/>
  <c r="O436" i="1" s="1"/>
  <c r="N435" i="1"/>
  <c r="O435" i="1" s="1"/>
  <c r="N434" i="1"/>
  <c r="O434" i="1" s="1"/>
  <c r="N433" i="1"/>
  <c r="O433" i="1" s="1"/>
  <c r="N432" i="1"/>
  <c r="O432" i="1" s="1"/>
  <c r="N431" i="1"/>
  <c r="O431" i="1" s="1"/>
  <c r="N430" i="1"/>
  <c r="O430" i="1" s="1"/>
  <c r="N429" i="1"/>
  <c r="O429" i="1" s="1"/>
  <c r="N428" i="1"/>
  <c r="O428" i="1" s="1"/>
  <c r="N427" i="1"/>
  <c r="O427" i="1" s="1"/>
  <c r="N426" i="1"/>
  <c r="O426" i="1" s="1"/>
  <c r="N425" i="1"/>
  <c r="O425" i="1" s="1"/>
  <c r="N424" i="1"/>
  <c r="O424" i="1" s="1"/>
  <c r="N423" i="1"/>
  <c r="O423" i="1" s="1"/>
  <c r="N422" i="1"/>
  <c r="O422" i="1" s="1"/>
  <c r="N421" i="1"/>
  <c r="O421" i="1" s="1"/>
  <c r="N420" i="1"/>
  <c r="O420" i="1" s="1"/>
  <c r="N419" i="1"/>
  <c r="O419" i="1" s="1"/>
  <c r="N418" i="1"/>
  <c r="O418" i="1" s="1"/>
  <c r="N417" i="1"/>
  <c r="O417" i="1" s="1"/>
  <c r="N416" i="1"/>
  <c r="O416" i="1" s="1"/>
  <c r="N415" i="1"/>
  <c r="O415" i="1" s="1"/>
  <c r="N414" i="1"/>
  <c r="O414" i="1" s="1"/>
  <c r="N413" i="1"/>
  <c r="O413" i="1" s="1"/>
  <c r="N412" i="1"/>
  <c r="O412" i="1" s="1"/>
  <c r="N411" i="1"/>
  <c r="O411" i="1" s="1"/>
  <c r="N410" i="1"/>
  <c r="O410" i="1" s="1"/>
  <c r="N409" i="1"/>
  <c r="O409" i="1" s="1"/>
  <c r="N408" i="1"/>
  <c r="O408" i="1" s="1"/>
  <c r="N407" i="1"/>
  <c r="O407" i="1" s="1"/>
  <c r="N406" i="1"/>
  <c r="O406" i="1" s="1"/>
  <c r="N405" i="1"/>
  <c r="O405" i="1" s="1"/>
  <c r="N404" i="1"/>
  <c r="O404" i="1" s="1"/>
  <c r="N403" i="1"/>
  <c r="O403" i="1" s="1"/>
  <c r="N402" i="1"/>
  <c r="O402" i="1" s="1"/>
  <c r="N401" i="1"/>
  <c r="O401" i="1" s="1"/>
  <c r="N400" i="1"/>
  <c r="O400" i="1" s="1"/>
  <c r="N399" i="1"/>
  <c r="O399" i="1" s="1"/>
  <c r="N398" i="1"/>
  <c r="O398" i="1" s="1"/>
  <c r="N397" i="1"/>
  <c r="O397" i="1" s="1"/>
  <c r="N396" i="1"/>
  <c r="O396" i="1" s="1"/>
  <c r="N395" i="1"/>
  <c r="O395" i="1" s="1"/>
  <c r="N394" i="1"/>
  <c r="O394" i="1" s="1"/>
  <c r="N393" i="1"/>
  <c r="O393" i="1" s="1"/>
  <c r="N392" i="1"/>
  <c r="O392" i="1" s="1"/>
  <c r="N391" i="1"/>
  <c r="O391" i="1" s="1"/>
  <c r="N390" i="1"/>
  <c r="O390" i="1" s="1"/>
  <c r="N389" i="1"/>
  <c r="O389" i="1" s="1"/>
  <c r="N388" i="1"/>
  <c r="O388" i="1" s="1"/>
  <c r="N387" i="1"/>
  <c r="O387" i="1" s="1"/>
  <c r="N386" i="1"/>
  <c r="O386" i="1" s="1"/>
  <c r="N385" i="1"/>
  <c r="O385" i="1" s="1"/>
  <c r="N384" i="1"/>
  <c r="O384" i="1" s="1"/>
  <c r="N383" i="1"/>
  <c r="O383" i="1" s="1"/>
  <c r="N382" i="1"/>
  <c r="O382" i="1" s="1"/>
  <c r="N381" i="1"/>
  <c r="O381" i="1" s="1"/>
  <c r="N380" i="1"/>
  <c r="O380" i="1" s="1"/>
  <c r="N379" i="1"/>
  <c r="O379" i="1" s="1"/>
  <c r="N378" i="1"/>
  <c r="O378" i="1" s="1"/>
  <c r="N377" i="1"/>
  <c r="O377" i="1" s="1"/>
  <c r="N376" i="1"/>
  <c r="O376" i="1" s="1"/>
  <c r="N375" i="1"/>
  <c r="O375" i="1" s="1"/>
  <c r="N374" i="1"/>
  <c r="O374" i="1" s="1"/>
  <c r="N373" i="1"/>
  <c r="O373" i="1" s="1"/>
  <c r="N372" i="1"/>
  <c r="O372" i="1" s="1"/>
  <c r="N371" i="1"/>
  <c r="O371" i="1" s="1"/>
  <c r="N370" i="1"/>
  <c r="O370" i="1" s="1"/>
  <c r="N369" i="1"/>
  <c r="O369" i="1" s="1"/>
  <c r="N368" i="1"/>
  <c r="O368" i="1" s="1"/>
  <c r="N367" i="1"/>
  <c r="O367" i="1" s="1"/>
  <c r="N366" i="1"/>
  <c r="O366" i="1" s="1"/>
  <c r="N365" i="1"/>
  <c r="O365" i="1" s="1"/>
  <c r="N364" i="1"/>
  <c r="O364" i="1" s="1"/>
  <c r="N363" i="1"/>
  <c r="O363" i="1" s="1"/>
  <c r="N362" i="1"/>
  <c r="O362" i="1" s="1"/>
  <c r="N361" i="1"/>
  <c r="O361" i="1" s="1"/>
  <c r="N360" i="1"/>
  <c r="O360" i="1" s="1"/>
  <c r="N359" i="1"/>
  <c r="O359" i="1" s="1"/>
  <c r="N358" i="1"/>
  <c r="O358" i="1" s="1"/>
  <c r="N357" i="1"/>
  <c r="O357" i="1" s="1"/>
  <c r="N356" i="1"/>
  <c r="O356" i="1" s="1"/>
  <c r="N355" i="1"/>
  <c r="O355" i="1" s="1"/>
  <c r="N354" i="1"/>
  <c r="O354" i="1" s="1"/>
  <c r="N353" i="1"/>
  <c r="O353" i="1" s="1"/>
  <c r="N352" i="1"/>
  <c r="O352" i="1" s="1"/>
  <c r="N351" i="1"/>
  <c r="O351" i="1" s="1"/>
  <c r="N350" i="1"/>
  <c r="O350" i="1" s="1"/>
  <c r="N349" i="1"/>
  <c r="O349" i="1" s="1"/>
  <c r="N348" i="1"/>
  <c r="O348" i="1" s="1"/>
  <c r="N347" i="1"/>
  <c r="O347" i="1" s="1"/>
  <c r="N346" i="1"/>
  <c r="O346" i="1" s="1"/>
  <c r="N345" i="1"/>
  <c r="O345" i="1" s="1"/>
  <c r="N344" i="1"/>
  <c r="O344" i="1" s="1"/>
  <c r="N343" i="1"/>
  <c r="O343" i="1" s="1"/>
  <c r="N342" i="1"/>
  <c r="O342" i="1" s="1"/>
  <c r="N341" i="1"/>
  <c r="O341" i="1" s="1"/>
  <c r="N340" i="1"/>
  <c r="O340" i="1" s="1"/>
  <c r="N339" i="1"/>
  <c r="O339" i="1" s="1"/>
  <c r="N338" i="1"/>
  <c r="O338" i="1" s="1"/>
  <c r="N337" i="1"/>
  <c r="O337" i="1" s="1"/>
  <c r="N336" i="1"/>
  <c r="O336" i="1" s="1"/>
  <c r="N335" i="1"/>
  <c r="O335" i="1" s="1"/>
  <c r="N334" i="1"/>
  <c r="O334" i="1" s="1"/>
  <c r="N333" i="1"/>
  <c r="O333" i="1" s="1"/>
  <c r="N332" i="1"/>
  <c r="O332" i="1" s="1"/>
  <c r="N331" i="1"/>
  <c r="O331" i="1" s="1"/>
  <c r="N330" i="1"/>
  <c r="O330" i="1" s="1"/>
  <c r="N329" i="1"/>
  <c r="O329" i="1" s="1"/>
  <c r="N328" i="1"/>
  <c r="O328" i="1" s="1"/>
  <c r="N327" i="1"/>
  <c r="O327" i="1" s="1"/>
  <c r="N326" i="1"/>
  <c r="O326" i="1" s="1"/>
  <c r="N325" i="1"/>
  <c r="O325" i="1" s="1"/>
  <c r="N324" i="1"/>
  <c r="O324" i="1" s="1"/>
  <c r="N323" i="1"/>
  <c r="O323" i="1" s="1"/>
  <c r="N322" i="1"/>
  <c r="O322" i="1" s="1"/>
  <c r="N321" i="1"/>
  <c r="O321" i="1" s="1"/>
  <c r="N320" i="1"/>
  <c r="O320" i="1" s="1"/>
  <c r="N319" i="1"/>
  <c r="O319" i="1" s="1"/>
  <c r="N318" i="1"/>
  <c r="O318" i="1" s="1"/>
  <c r="N317" i="1"/>
  <c r="O317" i="1" s="1"/>
  <c r="N316" i="1"/>
  <c r="O316" i="1" s="1"/>
  <c r="N315" i="1"/>
  <c r="O315" i="1" s="1"/>
  <c r="N314" i="1"/>
  <c r="O314" i="1" s="1"/>
  <c r="N313" i="1"/>
  <c r="O313" i="1" s="1"/>
  <c r="N312" i="1"/>
  <c r="O312" i="1" s="1"/>
  <c r="N311" i="1"/>
  <c r="O311" i="1" s="1"/>
  <c r="N310" i="1"/>
  <c r="O310" i="1" s="1"/>
  <c r="N309" i="1"/>
  <c r="O309" i="1" s="1"/>
  <c r="N308" i="1"/>
  <c r="O308" i="1" s="1"/>
  <c r="N307" i="1"/>
  <c r="O307" i="1" s="1"/>
  <c r="N306" i="1"/>
  <c r="O306" i="1" s="1"/>
  <c r="N305" i="1"/>
  <c r="O305" i="1" s="1"/>
  <c r="N304" i="1"/>
  <c r="O304" i="1" s="1"/>
  <c r="N303" i="1"/>
  <c r="O303" i="1" s="1"/>
  <c r="N302" i="1"/>
  <c r="O302" i="1" s="1"/>
  <c r="N301" i="1"/>
  <c r="O301" i="1" s="1"/>
  <c r="N300" i="1"/>
  <c r="O300" i="1" s="1"/>
  <c r="N299" i="1"/>
  <c r="O299" i="1" s="1"/>
  <c r="N298" i="1"/>
  <c r="O298" i="1" s="1"/>
  <c r="N297" i="1"/>
  <c r="O297" i="1" s="1"/>
  <c r="N296" i="1"/>
  <c r="O296" i="1" s="1"/>
  <c r="N295" i="1"/>
  <c r="O295" i="1" s="1"/>
  <c r="N294" i="1"/>
  <c r="O294" i="1" s="1"/>
  <c r="N293" i="1"/>
  <c r="O293" i="1" s="1"/>
  <c r="N292" i="1"/>
  <c r="O292" i="1" s="1"/>
  <c r="N291" i="1"/>
  <c r="O291" i="1" s="1"/>
  <c r="N290" i="1"/>
  <c r="O290" i="1" s="1"/>
  <c r="N289" i="1"/>
  <c r="O289" i="1" s="1"/>
  <c r="N288" i="1"/>
  <c r="O288" i="1" s="1"/>
  <c r="N287" i="1"/>
  <c r="O287" i="1" s="1"/>
  <c r="N286" i="1"/>
  <c r="O286" i="1" s="1"/>
  <c r="N285" i="1"/>
  <c r="O285" i="1" s="1"/>
  <c r="N284" i="1"/>
  <c r="O284" i="1" s="1"/>
  <c r="N283" i="1"/>
  <c r="O283" i="1" s="1"/>
  <c r="N282" i="1"/>
  <c r="O282" i="1" s="1"/>
  <c r="N281" i="1"/>
  <c r="O281" i="1" s="1"/>
  <c r="N280" i="1"/>
  <c r="O280" i="1" s="1"/>
  <c r="N279" i="1"/>
  <c r="O279" i="1" s="1"/>
  <c r="N278" i="1"/>
  <c r="O278" i="1" s="1"/>
  <c r="N277" i="1"/>
  <c r="O277" i="1" s="1"/>
  <c r="N276" i="1"/>
  <c r="O276" i="1" s="1"/>
  <c r="N275" i="1"/>
  <c r="O275" i="1" s="1"/>
  <c r="N274" i="1"/>
  <c r="O274" i="1" s="1"/>
  <c r="N273" i="1"/>
  <c r="O273" i="1" s="1"/>
  <c r="N272" i="1"/>
  <c r="O272" i="1" s="1"/>
  <c r="N271" i="1"/>
  <c r="O271" i="1" s="1"/>
  <c r="N270" i="1"/>
  <c r="O270" i="1" s="1"/>
  <c r="N269" i="1"/>
  <c r="O269" i="1" s="1"/>
  <c r="N268" i="1"/>
  <c r="O268" i="1" s="1"/>
  <c r="N267" i="1"/>
  <c r="O267" i="1" s="1"/>
  <c r="N266" i="1"/>
  <c r="O266" i="1" s="1"/>
  <c r="N265" i="1"/>
  <c r="O265" i="1" s="1"/>
  <c r="N264" i="1"/>
  <c r="O264" i="1" s="1"/>
  <c r="N263" i="1"/>
  <c r="O263" i="1" s="1"/>
  <c r="N262" i="1"/>
  <c r="O262" i="1" s="1"/>
  <c r="N261" i="1"/>
  <c r="O261" i="1" s="1"/>
  <c r="N260" i="1"/>
  <c r="O260" i="1" s="1"/>
  <c r="N259" i="1"/>
  <c r="O259" i="1" s="1"/>
  <c r="N258" i="1"/>
  <c r="O258" i="1" s="1"/>
  <c r="N257" i="1"/>
  <c r="O257" i="1" s="1"/>
  <c r="N256" i="1"/>
  <c r="O256" i="1" s="1"/>
  <c r="N255" i="1"/>
  <c r="O255" i="1" s="1"/>
  <c r="N254" i="1"/>
  <c r="O254" i="1" s="1"/>
  <c r="N253" i="1"/>
  <c r="O253" i="1" s="1"/>
  <c r="N252" i="1"/>
  <c r="O252" i="1" s="1"/>
  <c r="N251" i="1"/>
  <c r="O251" i="1" s="1"/>
  <c r="N250" i="1"/>
  <c r="O250" i="1" s="1"/>
  <c r="N249" i="1"/>
  <c r="O249" i="1" s="1"/>
  <c r="N248" i="1"/>
  <c r="O248" i="1" s="1"/>
  <c r="N247" i="1"/>
  <c r="O247" i="1" s="1"/>
  <c r="N246" i="1"/>
  <c r="O246" i="1" s="1"/>
  <c r="N245" i="1"/>
  <c r="O245" i="1" s="1"/>
  <c r="N244" i="1"/>
  <c r="O244" i="1" s="1"/>
  <c r="N243" i="1"/>
  <c r="O243" i="1" s="1"/>
  <c r="N242" i="1"/>
  <c r="O242" i="1" s="1"/>
  <c r="N241" i="1"/>
  <c r="O241" i="1" s="1"/>
  <c r="N240" i="1"/>
  <c r="O240" i="1" s="1"/>
  <c r="N239" i="1"/>
  <c r="O239" i="1" s="1"/>
  <c r="N238" i="1"/>
  <c r="O238" i="1" s="1"/>
  <c r="N237" i="1"/>
  <c r="O237" i="1" s="1"/>
  <c r="N236" i="1"/>
  <c r="O236" i="1" s="1"/>
  <c r="N235" i="1"/>
  <c r="O235" i="1" s="1"/>
  <c r="N234" i="1"/>
  <c r="O234" i="1" s="1"/>
  <c r="N233" i="1"/>
  <c r="O233" i="1" s="1"/>
  <c r="N232" i="1"/>
  <c r="O232" i="1" s="1"/>
  <c r="N231" i="1"/>
  <c r="O231" i="1" s="1"/>
  <c r="N230" i="1"/>
  <c r="O230" i="1" s="1"/>
  <c r="N229" i="1"/>
  <c r="O229" i="1" s="1"/>
  <c r="N228" i="1"/>
  <c r="O228" i="1" s="1"/>
  <c r="N227" i="1"/>
  <c r="O227" i="1" s="1"/>
  <c r="N226" i="1"/>
  <c r="O226" i="1" s="1"/>
  <c r="N225" i="1"/>
  <c r="O225" i="1" s="1"/>
  <c r="N224" i="1"/>
  <c r="O224" i="1" s="1"/>
  <c r="N223" i="1"/>
  <c r="O223" i="1" s="1"/>
  <c r="N222" i="1"/>
  <c r="O222" i="1" s="1"/>
  <c r="N221" i="1"/>
  <c r="O221" i="1" s="1"/>
  <c r="N220" i="1"/>
  <c r="O220" i="1" s="1"/>
  <c r="N219" i="1"/>
  <c r="O219" i="1" s="1"/>
  <c r="N218" i="1"/>
  <c r="O218" i="1" s="1"/>
  <c r="N217" i="1"/>
  <c r="O217" i="1" s="1"/>
  <c r="N216" i="1"/>
  <c r="O216" i="1" s="1"/>
  <c r="N215" i="1"/>
  <c r="O215" i="1" s="1"/>
  <c r="N214" i="1"/>
  <c r="O214" i="1" s="1"/>
  <c r="N213" i="1"/>
  <c r="O213" i="1" s="1"/>
  <c r="N212" i="1"/>
  <c r="O212" i="1" s="1"/>
  <c r="N211" i="1"/>
  <c r="O211" i="1" s="1"/>
  <c r="N210" i="1"/>
  <c r="O210" i="1" s="1"/>
  <c r="N209" i="1"/>
  <c r="O209" i="1" s="1"/>
  <c r="N208" i="1"/>
  <c r="O208" i="1" s="1"/>
  <c r="N207" i="1"/>
  <c r="O207" i="1" s="1"/>
  <c r="N206" i="1"/>
  <c r="O206" i="1" s="1"/>
  <c r="N205" i="1"/>
  <c r="O205" i="1" s="1"/>
  <c r="N204" i="1"/>
  <c r="O204" i="1" s="1"/>
  <c r="N203" i="1"/>
  <c r="O203" i="1" s="1"/>
  <c r="N202" i="1"/>
  <c r="O202" i="1" s="1"/>
  <c r="N201" i="1"/>
  <c r="O201" i="1" s="1"/>
  <c r="N200" i="1"/>
  <c r="O200" i="1" s="1"/>
  <c r="N199" i="1"/>
  <c r="O199" i="1" s="1"/>
  <c r="N198" i="1"/>
  <c r="O198" i="1" s="1"/>
  <c r="N197" i="1"/>
  <c r="O197" i="1" s="1"/>
  <c r="N196" i="1"/>
  <c r="O196" i="1" s="1"/>
  <c r="N195" i="1"/>
  <c r="O195" i="1" s="1"/>
  <c r="N194" i="1"/>
  <c r="O194" i="1" s="1"/>
  <c r="N193" i="1"/>
  <c r="O193" i="1" s="1"/>
  <c r="N192" i="1"/>
  <c r="O192" i="1" s="1"/>
  <c r="N191" i="1"/>
  <c r="O191" i="1" s="1"/>
  <c r="N190" i="1"/>
  <c r="O190" i="1" s="1"/>
  <c r="N189" i="1"/>
  <c r="O189" i="1" s="1"/>
  <c r="N188" i="1"/>
  <c r="O188" i="1" s="1"/>
  <c r="N187" i="1"/>
  <c r="O187" i="1" s="1"/>
  <c r="N186" i="1"/>
  <c r="O186" i="1" s="1"/>
  <c r="N185" i="1"/>
  <c r="O185" i="1" s="1"/>
  <c r="N184" i="1"/>
  <c r="O184" i="1" s="1"/>
  <c r="N183" i="1"/>
  <c r="O183" i="1" s="1"/>
  <c r="N182" i="1"/>
  <c r="O182" i="1" s="1"/>
  <c r="N181" i="1"/>
  <c r="O181" i="1" s="1"/>
  <c r="N180" i="1"/>
  <c r="O180" i="1" s="1"/>
  <c r="N179" i="1"/>
  <c r="O179" i="1" s="1"/>
  <c r="N178" i="1"/>
  <c r="O178" i="1" s="1"/>
  <c r="N177" i="1"/>
  <c r="O177" i="1" s="1"/>
  <c r="N176" i="1"/>
  <c r="O176" i="1" s="1"/>
  <c r="N175" i="1"/>
  <c r="O175" i="1" s="1"/>
  <c r="N174" i="1"/>
  <c r="O174" i="1" s="1"/>
  <c r="N173" i="1"/>
  <c r="O173" i="1" s="1"/>
  <c r="N172" i="1"/>
  <c r="O172" i="1" s="1"/>
  <c r="N171" i="1"/>
  <c r="O171" i="1" s="1"/>
  <c r="N170" i="1"/>
  <c r="O170" i="1" s="1"/>
  <c r="N169" i="1"/>
  <c r="O169" i="1" s="1"/>
  <c r="N168" i="1"/>
  <c r="O168" i="1" s="1"/>
  <c r="N167" i="1"/>
  <c r="O167" i="1" s="1"/>
  <c r="N166" i="1"/>
  <c r="O166" i="1" s="1"/>
  <c r="N165" i="1"/>
  <c r="O165" i="1" s="1"/>
  <c r="N164" i="1"/>
  <c r="O164" i="1" s="1"/>
  <c r="N163" i="1"/>
  <c r="O163" i="1" s="1"/>
  <c r="N162" i="1"/>
  <c r="O162" i="1" s="1"/>
  <c r="N161" i="1"/>
  <c r="O161" i="1" s="1"/>
  <c r="N160" i="1"/>
  <c r="O160" i="1" s="1"/>
  <c r="N159" i="1"/>
  <c r="O159" i="1" s="1"/>
  <c r="N158" i="1"/>
  <c r="O158" i="1" s="1"/>
  <c r="N157" i="1"/>
  <c r="O157" i="1" s="1"/>
  <c r="N156" i="1"/>
  <c r="O156" i="1" s="1"/>
  <c r="N155" i="1"/>
  <c r="O155" i="1" s="1"/>
  <c r="N154" i="1"/>
  <c r="O154" i="1" s="1"/>
  <c r="N153" i="1"/>
  <c r="O153" i="1" s="1"/>
  <c r="N152" i="1"/>
  <c r="O152" i="1" s="1"/>
  <c r="N151" i="1"/>
  <c r="O151" i="1" s="1"/>
  <c r="N150" i="1"/>
  <c r="O150" i="1" s="1"/>
  <c r="N149" i="1"/>
  <c r="O149" i="1" s="1"/>
  <c r="N148" i="1"/>
  <c r="O148" i="1" s="1"/>
  <c r="N147" i="1"/>
  <c r="O147" i="1" s="1"/>
  <c r="N146" i="1"/>
  <c r="O146" i="1" s="1"/>
  <c r="N145" i="1"/>
  <c r="O145" i="1" s="1"/>
  <c r="N144" i="1"/>
  <c r="O144" i="1" s="1"/>
  <c r="N143" i="1"/>
  <c r="O143" i="1" s="1"/>
  <c r="N142" i="1"/>
  <c r="O142" i="1" s="1"/>
  <c r="N141" i="1"/>
  <c r="O141" i="1" s="1"/>
  <c r="N140" i="1"/>
  <c r="O140" i="1" s="1"/>
  <c r="N139" i="1"/>
  <c r="O139" i="1" s="1"/>
  <c r="N138" i="1"/>
  <c r="O138" i="1" s="1"/>
  <c r="N137" i="1"/>
  <c r="O137" i="1" s="1"/>
  <c r="N136" i="1"/>
  <c r="O136" i="1" s="1"/>
  <c r="N135" i="1"/>
  <c r="O135" i="1" s="1"/>
  <c r="N134" i="1"/>
  <c r="O134" i="1" s="1"/>
  <c r="N133" i="1"/>
  <c r="O133" i="1" s="1"/>
  <c r="N132" i="1"/>
  <c r="O132" i="1" s="1"/>
  <c r="N131" i="1"/>
  <c r="O131" i="1" s="1"/>
  <c r="O130" i="1"/>
  <c r="N130" i="1"/>
  <c r="N129" i="1"/>
  <c r="O129" i="1" s="1"/>
  <c r="N128" i="1"/>
  <c r="O128" i="1" s="1"/>
  <c r="N127" i="1"/>
  <c r="O127" i="1" s="1"/>
  <c r="N126" i="1"/>
  <c r="O126" i="1" s="1"/>
  <c r="N125" i="1"/>
  <c r="O125" i="1" s="1"/>
  <c r="N124" i="1"/>
  <c r="O124" i="1" s="1"/>
  <c r="N123" i="1"/>
  <c r="O123" i="1" s="1"/>
  <c r="N122" i="1"/>
  <c r="O122" i="1" s="1"/>
  <c r="N121" i="1"/>
  <c r="O121" i="1" s="1"/>
  <c r="N120" i="1"/>
  <c r="O120" i="1" s="1"/>
  <c r="N119" i="1"/>
  <c r="O119" i="1" s="1"/>
  <c r="N118" i="1"/>
  <c r="O118" i="1" s="1"/>
  <c r="N117" i="1"/>
  <c r="O117" i="1" s="1"/>
  <c r="N116" i="1"/>
  <c r="O116" i="1" s="1"/>
  <c r="N115" i="1"/>
  <c r="O115" i="1" s="1"/>
  <c r="N114" i="1"/>
  <c r="O114" i="1" s="1"/>
  <c r="N113" i="1"/>
  <c r="O113" i="1" s="1"/>
  <c r="O112" i="1"/>
  <c r="N112" i="1"/>
  <c r="O111" i="1"/>
  <c r="N111" i="1"/>
  <c r="N110" i="1"/>
  <c r="O110" i="1" s="1"/>
  <c r="N109" i="1"/>
  <c r="O109" i="1" s="1"/>
  <c r="N108" i="1"/>
  <c r="O108" i="1" s="1"/>
  <c r="N107" i="1"/>
  <c r="O107" i="1" s="1"/>
  <c r="N106" i="1"/>
  <c r="O106" i="1" s="1"/>
  <c r="N105" i="1"/>
  <c r="O105" i="1" s="1"/>
  <c r="O104" i="1"/>
  <c r="N104" i="1"/>
  <c r="N103" i="1"/>
  <c r="O103" i="1" s="1"/>
  <c r="N102" i="1"/>
  <c r="O102" i="1" s="1"/>
  <c r="N101" i="1"/>
  <c r="O101" i="1" s="1"/>
  <c r="N100" i="1"/>
  <c r="O100" i="1" s="1"/>
  <c r="N99" i="1"/>
  <c r="O99" i="1" s="1"/>
  <c r="N98" i="1"/>
  <c r="O98" i="1" s="1"/>
  <c r="N97" i="1"/>
  <c r="O97" i="1" s="1"/>
  <c r="N96" i="1"/>
  <c r="O96" i="1" s="1"/>
  <c r="O95" i="1"/>
  <c r="N95" i="1"/>
  <c r="N94" i="1"/>
  <c r="O94" i="1" s="1"/>
  <c r="N93" i="1"/>
  <c r="O93" i="1" s="1"/>
  <c r="O92" i="1"/>
  <c r="N92" i="1"/>
  <c r="N91" i="1"/>
  <c r="O91" i="1" s="1"/>
  <c r="O90" i="1"/>
  <c r="N90" i="1"/>
  <c r="N89" i="1"/>
  <c r="O89" i="1" s="1"/>
  <c r="O88" i="1"/>
  <c r="N88" i="1"/>
  <c r="N87" i="1"/>
  <c r="O87" i="1" s="1"/>
  <c r="N86" i="1"/>
  <c r="O86" i="1" s="1"/>
  <c r="N85" i="1"/>
  <c r="O85" i="1" s="1"/>
  <c r="N84" i="1"/>
  <c r="O84" i="1" s="1"/>
  <c r="N83" i="1"/>
  <c r="O83" i="1" s="1"/>
  <c r="O82" i="1"/>
  <c r="N82" i="1"/>
  <c r="N81" i="1"/>
  <c r="O81" i="1" s="1"/>
  <c r="N80" i="1"/>
  <c r="O80" i="1" s="1"/>
  <c r="N79" i="1"/>
  <c r="O79" i="1" s="1"/>
  <c r="N78" i="1"/>
  <c r="O78" i="1" s="1"/>
  <c r="N77" i="1"/>
  <c r="O77" i="1" s="1"/>
  <c r="N76" i="1"/>
  <c r="O76" i="1" s="1"/>
  <c r="N75" i="1"/>
  <c r="O75" i="1" s="1"/>
  <c r="N74" i="1"/>
  <c r="O74" i="1" s="1"/>
  <c r="N73" i="1"/>
  <c r="O73" i="1" s="1"/>
  <c r="N72" i="1"/>
  <c r="O72" i="1" s="1"/>
  <c r="N71" i="1"/>
  <c r="O71" i="1" s="1"/>
  <c r="N70" i="1"/>
  <c r="O70" i="1" s="1"/>
  <c r="N69" i="1"/>
  <c r="O69" i="1" s="1"/>
  <c r="N68" i="1"/>
  <c r="O68" i="1" s="1"/>
  <c r="N67" i="1"/>
  <c r="O67" i="1" s="1"/>
  <c r="N66" i="1"/>
  <c r="O66" i="1" s="1"/>
  <c r="N65" i="1"/>
  <c r="O65" i="1" s="1"/>
  <c r="N64" i="1"/>
  <c r="O64" i="1" s="1"/>
  <c r="N63" i="1"/>
  <c r="O63" i="1" s="1"/>
  <c r="N62" i="1"/>
  <c r="O62" i="1" s="1"/>
  <c r="N61" i="1"/>
  <c r="O61" i="1" s="1"/>
  <c r="N60" i="1"/>
  <c r="O60" i="1" s="1"/>
  <c r="N59" i="1"/>
  <c r="O59" i="1" s="1"/>
  <c r="N58" i="1"/>
  <c r="O58" i="1" s="1"/>
  <c r="N57" i="1"/>
  <c r="O57" i="1" s="1"/>
  <c r="N56" i="1"/>
  <c r="O56" i="1" s="1"/>
  <c r="N55" i="1"/>
  <c r="O55" i="1" s="1"/>
  <c r="N54" i="1"/>
  <c r="O54" i="1" s="1"/>
  <c r="N53" i="1"/>
  <c r="O53" i="1" s="1"/>
  <c r="N52" i="1"/>
  <c r="O52" i="1" s="1"/>
  <c r="N51" i="1"/>
  <c r="O51" i="1" s="1"/>
  <c r="N50" i="1"/>
  <c r="O50" i="1" s="1"/>
  <c r="N49" i="1"/>
  <c r="O49" i="1" s="1"/>
  <c r="N48" i="1"/>
  <c r="O48" i="1" s="1"/>
  <c r="N47" i="1"/>
  <c r="O47" i="1" s="1"/>
  <c r="N46" i="1"/>
  <c r="O46" i="1" s="1"/>
  <c r="N45" i="1"/>
  <c r="O45" i="1" s="1"/>
  <c r="N44" i="1"/>
  <c r="O44" i="1" s="1"/>
  <c r="N43" i="1"/>
  <c r="O43" i="1" s="1"/>
  <c r="N42" i="1"/>
  <c r="O42" i="1" s="1"/>
  <c r="N41" i="1"/>
  <c r="O41" i="1" s="1"/>
  <c r="N40" i="1"/>
  <c r="O40" i="1" s="1"/>
  <c r="N39" i="1"/>
  <c r="O39" i="1" s="1"/>
  <c r="N38" i="1"/>
  <c r="O38" i="1" s="1"/>
  <c r="N37" i="1"/>
  <c r="O37" i="1" s="1"/>
  <c r="N36" i="1"/>
  <c r="O36" i="1" s="1"/>
  <c r="N35" i="1"/>
  <c r="O35" i="1" s="1"/>
  <c r="N34" i="1"/>
  <c r="O34" i="1" s="1"/>
  <c r="N33" i="1"/>
  <c r="O33" i="1" s="1"/>
  <c r="N32" i="1"/>
  <c r="O32" i="1" s="1"/>
  <c r="N31" i="1"/>
  <c r="O31" i="1" s="1"/>
  <c r="N30" i="1"/>
  <c r="O30" i="1" s="1"/>
  <c r="N29" i="1"/>
  <c r="O29" i="1" s="1"/>
  <c r="N28" i="1"/>
  <c r="O28" i="1" s="1"/>
  <c r="N27" i="1"/>
  <c r="O27" i="1" s="1"/>
  <c r="N26" i="1"/>
  <c r="O26" i="1" s="1"/>
  <c r="N25" i="1"/>
  <c r="O25" i="1" s="1"/>
  <c r="N24" i="1"/>
  <c r="O24" i="1" s="1"/>
  <c r="N23" i="1"/>
  <c r="O23" i="1" s="1"/>
  <c r="N22" i="1"/>
  <c r="O22" i="1" s="1"/>
  <c r="N21" i="1"/>
  <c r="O21" i="1" s="1"/>
  <c r="N20" i="1"/>
  <c r="O20" i="1" s="1"/>
  <c r="N19" i="1"/>
  <c r="O19" i="1" s="1"/>
  <c r="N18" i="1"/>
  <c r="O18" i="1" s="1"/>
  <c r="N17" i="1"/>
  <c r="O17" i="1" s="1"/>
  <c r="N16" i="1"/>
  <c r="O16" i="1" s="1"/>
  <c r="N15" i="1"/>
  <c r="O15" i="1" s="1"/>
  <c r="N14" i="1"/>
  <c r="O14" i="1" s="1"/>
  <c r="N13" i="1"/>
  <c r="O13" i="1" s="1"/>
  <c r="N12" i="1"/>
  <c r="O12" i="1" s="1"/>
  <c r="N11" i="1"/>
  <c r="O11" i="1" s="1"/>
  <c r="N10" i="1"/>
  <c r="O10" i="1" s="1"/>
  <c r="N9" i="1"/>
  <c r="O9" i="1" s="1"/>
  <c r="N8" i="1"/>
  <c r="O8" i="1" s="1"/>
  <c r="N7" i="1"/>
  <c r="O7" i="1" s="1"/>
  <c r="N6" i="1"/>
  <c r="O6" i="1" s="1"/>
  <c r="N176" i="13" l="1"/>
</calcChain>
</file>

<file path=xl/sharedStrings.xml><?xml version="1.0" encoding="utf-8"?>
<sst xmlns="http://schemas.openxmlformats.org/spreadsheetml/2006/main" count="39161" uniqueCount="14892">
  <si>
    <t>ctag</t>
  </si>
  <si>
    <t>en</t>
  </si>
  <si>
    <t>Tag_NationId</t>
  </si>
  <si>
    <t>Tag_Language</t>
  </si>
  <si>
    <t>English</t>
  </si>
  <si>
    <t>1st Team</t>
  </si>
  <si>
    <t>Abilities</t>
  </si>
  <si>
    <t>About</t>
  </si>
  <si>
    <t>Accept</t>
  </si>
  <si>
    <t>Achievement</t>
  </si>
  <si>
    <t>ACHIEVEMENT_1</t>
  </si>
  <si>
    <t>Upgrade the TRAINING GROUND</t>
  </si>
  <si>
    <t>ACHIEVEMENT_10</t>
  </si>
  <si>
    <t>Build a CLUB STORE</t>
  </si>
  <si>
    <t>ACHIEVEMENT_11</t>
  </si>
  <si>
    <t>Build a MEDICAL UNIT</t>
  </si>
  <si>
    <t>ACHIEVEMENT_12</t>
  </si>
  <si>
    <t>Hire a PHYSIO</t>
  </si>
  <si>
    <t>ACHIEVEMENT_13</t>
  </si>
  <si>
    <t>Build a SCOUT'S OFFICE</t>
  </si>
  <si>
    <t>ACHIEVEMENT_14</t>
  </si>
  <si>
    <t>Hire a SCOUT</t>
  </si>
  <si>
    <t>ACHIEVEMENT_15</t>
  </si>
  <si>
    <t>ACHIEVEMENT_16</t>
  </si>
  <si>
    <t>Have a successful press conference</t>
  </si>
  <si>
    <t>ACHIEVEMENT_17</t>
  </si>
  <si>
    <t>Build a YOUTH ACADEMY</t>
  </si>
  <si>
    <t>ACHIEVEMENT_18</t>
  </si>
  <si>
    <t>Upgrade the PITCH</t>
  </si>
  <si>
    <t>ACHIEVEMENT_19</t>
  </si>
  <si>
    <t>Win a league game</t>
  </si>
  <si>
    <t>ACHIEVEMENT_20</t>
  </si>
  <si>
    <t>Win a cup game</t>
  </si>
  <si>
    <t>ACHIEVEMENT_21</t>
  </si>
  <si>
    <t>Win a cup tournament</t>
  </si>
  <si>
    <t>ACHIEVEMENT_22</t>
  </si>
  <si>
    <t>Win a continental club match</t>
  </si>
  <si>
    <t>ACHIEVEMENT_23</t>
  </si>
  <si>
    <t>Win a continental club tournament</t>
  </si>
  <si>
    <t>ACHIEVEMENT_24</t>
  </si>
  <si>
    <t>Score a goal</t>
  </si>
  <si>
    <t>ACHIEVEMENT_25</t>
  </si>
  <si>
    <t>Score 3 goals in a match</t>
  </si>
  <si>
    <t>ACHIEVEMENT_26</t>
  </si>
  <si>
    <t>Win a match by 5 goals</t>
  </si>
  <si>
    <t>ACHIEVEMENT_27</t>
  </si>
  <si>
    <t>Make 10 passes in 1 match</t>
  </si>
  <si>
    <t>ACHIEVEMENT_28</t>
  </si>
  <si>
    <t>Make 20 passes in 1 match</t>
  </si>
  <si>
    <t>ACHIEVEMENT_29</t>
  </si>
  <si>
    <t>Get promoted</t>
  </si>
  <si>
    <t>ACHIEVEMENT_3</t>
  </si>
  <si>
    <t>Adjust team formation</t>
  </si>
  <si>
    <t>ACHIEVEMENT_30</t>
  </si>
  <si>
    <t>Win the league title</t>
  </si>
  <si>
    <t>ACHIEVEMENT_31</t>
  </si>
  <si>
    <t>ACHIEVEMENT_32</t>
  </si>
  <si>
    <t>Do the treble (league, cup and continental cup)</t>
  </si>
  <si>
    <t>ACHIEVEMENT_33</t>
  </si>
  <si>
    <t>Sign a sponsorship deal</t>
  </si>
  <si>
    <t>ACHIEVEMENT_34</t>
  </si>
  <si>
    <t>Buy a SCOUTED player</t>
  </si>
  <si>
    <t>ACHIEVEMENT_35</t>
  </si>
  <si>
    <t>Sign a YOUTH player</t>
  </si>
  <si>
    <t>ACHIEVEMENT_36</t>
  </si>
  <si>
    <t xml:space="preserve">Use an NRG card </t>
  </si>
  <si>
    <t>ACHIEVEMENT_37</t>
  </si>
  <si>
    <t xml:space="preserve">Have a player meeting </t>
  </si>
  <si>
    <t>ACHIEVEMENT_38</t>
  </si>
  <si>
    <t>Use a TREATMENT card</t>
  </si>
  <si>
    <t>ACHIEVEMENT_39</t>
  </si>
  <si>
    <t>Use a contract extension card</t>
  </si>
  <si>
    <t>ACHIEVEMENT_4</t>
  </si>
  <si>
    <t>Play a match</t>
  </si>
  <si>
    <t>ACHIEVEMENT_40</t>
  </si>
  <si>
    <t>Use a team talk card</t>
  </si>
  <si>
    <t>ACHIEVEMENT_41</t>
  </si>
  <si>
    <t>Use a ban appeal card</t>
  </si>
  <si>
    <t>ACHIEVEMENT_42</t>
  </si>
  <si>
    <t>Use a staff boost card</t>
  </si>
  <si>
    <t>ACHIEVEMENT_43</t>
  </si>
  <si>
    <t>Get 100% BOARD relationship</t>
  </si>
  <si>
    <t>ACHIEVEMENT_44</t>
  </si>
  <si>
    <t>Get 100% FANS relationship</t>
  </si>
  <si>
    <t>ACHIEVEMENT_45</t>
  </si>
  <si>
    <t>Get 100% SPONSORS relationship</t>
  </si>
  <si>
    <t>ACHIEVEMENT_46</t>
  </si>
  <si>
    <t>Play for 10 seasons</t>
  </si>
  <si>
    <t>ACHIEVEMENT_47</t>
  </si>
  <si>
    <t>Score 20 goals</t>
  </si>
  <si>
    <t>ACHIEVEMENT_48</t>
  </si>
  <si>
    <t>Score 50 goals</t>
  </si>
  <si>
    <t>ACHIEVEMENT_49</t>
  </si>
  <si>
    <t>Score 100 goals</t>
  </si>
  <si>
    <t>ACHIEVEMENT_5</t>
  </si>
  <si>
    <t>Use a SKILL training card</t>
  </si>
  <si>
    <t>ACHIEVEMENT_50</t>
  </si>
  <si>
    <t>Score 250 goals</t>
  </si>
  <si>
    <t>ACHIEVEMENT_51</t>
  </si>
  <si>
    <t>Score 500 goals</t>
  </si>
  <si>
    <t>ACHIEVEMENT_52</t>
  </si>
  <si>
    <t>Score 1000 goals</t>
  </si>
  <si>
    <t>ACHIEVEMENT_53</t>
  </si>
  <si>
    <t>Score a tap-in</t>
  </si>
  <si>
    <t>ACHIEVEMENT_54</t>
  </si>
  <si>
    <t>Score a goal from outside the penalty box</t>
  </si>
  <si>
    <t>ACHIEVEMENT_55</t>
  </si>
  <si>
    <t>Score a goal from 30 yards</t>
  </si>
  <si>
    <t>ACHIEVEMENT_56</t>
  </si>
  <si>
    <t>Score a goal from 40 yards</t>
  </si>
  <si>
    <t>ACHIEVEMENT_57</t>
  </si>
  <si>
    <t>Hire a SKILLS Coach</t>
  </si>
  <si>
    <t>ACHIEVEMENT_58</t>
  </si>
  <si>
    <t>Hire a FITNESS Coach</t>
  </si>
  <si>
    <t>ACHIEVEMENT_59</t>
  </si>
  <si>
    <t>Hire a YOUTH Coach</t>
  </si>
  <si>
    <t>ACHIEVEMENT_6</t>
  </si>
  <si>
    <t>Use a FITNESS training card</t>
  </si>
  <si>
    <t>ACHIEVEMENT_7</t>
  </si>
  <si>
    <t>Successfully complete BOARD targets</t>
  </si>
  <si>
    <t>ACHIEVEMENT_8</t>
  </si>
  <si>
    <t>Adjust your ticket prices</t>
  </si>
  <si>
    <t>ACHIEVEMENT_9</t>
  </si>
  <si>
    <t>Upgrade your STADIUM</t>
  </si>
  <si>
    <t>AchievementProgress</t>
  </si>
  <si>
    <t xml:space="preserve">Achievement Progress: </t>
  </si>
  <si>
    <t>Achievements</t>
  </si>
  <si>
    <t>addictedRating_0</t>
  </si>
  <si>
    <t>This game looks fun, let's check it out.</t>
  </si>
  <si>
    <t>addictedRating_1</t>
  </si>
  <si>
    <t>I was right, this game is fun. Let me get back to it...</t>
  </si>
  <si>
    <t>addictedRating_10</t>
  </si>
  <si>
    <t>Learned to knit so I could make &lt;an&gt; $clubname FC scarf.</t>
  </si>
  <si>
    <t>addictedRating_11</t>
  </si>
  <si>
    <t>Not sure what to do this weekend, I need advice from &lt;staffname&gt;.</t>
  </si>
  <si>
    <t>addictedRating_12</t>
  </si>
  <si>
    <t>Thinking about getting my hair cut to look more like &lt;playername&gt; &lt;position&gt;.</t>
  </si>
  <si>
    <t>addictedRating_13</t>
  </si>
  <si>
    <t>Started an argument about why $clubname FC are going to top the league next season.</t>
  </si>
  <si>
    <t>addictedRating_14</t>
  </si>
  <si>
    <t>Started an argument about why $clubname FC are going to top the league next season, and won it.</t>
  </si>
  <si>
    <t>addictedRating_15</t>
  </si>
  <si>
    <t>Had a dream about &lt;playername&gt; &lt;position&gt;. It's not weird.</t>
  </si>
  <si>
    <t>addictedRating_16</t>
  </si>
  <si>
    <t>I might get a dog and name it &lt;staffname&gt;.</t>
  </si>
  <si>
    <t>addictedRating_17</t>
  </si>
  <si>
    <t>Not going to book a holiday this year, we've got some Board Targets to achieve.</t>
  </si>
  <si>
    <t>addictedRating_18</t>
  </si>
  <si>
    <t>Could have sworn I saw &lt;playername&gt; &lt;position&gt; in the street yesterday.</t>
  </si>
  <si>
    <t>addictedRating_19</t>
  </si>
  <si>
    <t>Pretty sure I'll be getting called up as the &lt;nation&gt; coach soon.</t>
  </si>
  <si>
    <t>addictedRating_2</t>
  </si>
  <si>
    <t>Starting to develop a callous on my kicking thumb.</t>
  </si>
  <si>
    <t>addictedRating_20</t>
  </si>
  <si>
    <t>Couldn't sleep at all last night. Worried about &lt;playername&gt;&lt;s&gt; &lt;position&gt; current form.</t>
  </si>
  <si>
    <t>addictedRating_21</t>
  </si>
  <si>
    <t>&lt;nation&gt; still haven't called. Maybe they've left a message.</t>
  </si>
  <si>
    <t>addictedRating_22</t>
  </si>
  <si>
    <t>I can remember &lt;playername&gt;&lt;s&gt; &lt;position&gt; birthday, but forgot my own...</t>
  </si>
  <si>
    <t>addictedRating_23</t>
  </si>
  <si>
    <t>Might as well just turn up at the next &lt;nation&gt; game; they'll know who I am and why I'm there.</t>
  </si>
  <si>
    <t>addictedRating_24</t>
  </si>
  <si>
    <t>Have added "Manager at $clubname FC" to the 'hobbies' section of my CV.</t>
  </si>
  <si>
    <t>addictedRating_25</t>
  </si>
  <si>
    <t>Writing a strongly worded letter about the lack of $clubname FC games on terrestrial TV.</t>
  </si>
  <si>
    <t>addictedRating_26</t>
  </si>
  <si>
    <t>Have added "Manager at $clubname FC" to the 'previous employment' section of my CV.</t>
  </si>
  <si>
    <t>addictedRating_27</t>
  </si>
  <si>
    <t>Discovered how to officially rename my house, I now live at "$stadiumname".</t>
  </si>
  <si>
    <t>addictedRating_28</t>
  </si>
  <si>
    <t>Have added "Manager at $clubname FC" to the 'current employment' section of my CV.</t>
  </si>
  <si>
    <t>addictedRating_29</t>
  </si>
  <si>
    <t>On second thoughts I'm not even going to pick up if &lt;nation&gt; calls. I'm $clubname FC for life.</t>
  </si>
  <si>
    <t>addictedRating_3</t>
  </si>
  <si>
    <t>If I could get a waterproof phone I could keep playing in the shower.</t>
  </si>
  <si>
    <t>addictedRating_30</t>
  </si>
  <si>
    <t>Have thrown my CV away. As long as I'm managing $clubname FC I don't need another job.</t>
  </si>
  <si>
    <t>addictedRating_31</t>
  </si>
  <si>
    <t>Took a short break to watch a movie. I think &lt;playername&gt; &lt;position&gt; would have loved it.</t>
  </si>
  <si>
    <t>addictedRating_32</t>
  </si>
  <si>
    <t>I might get a discrete "$clubname FC" tattoo.</t>
  </si>
  <si>
    <t>addictedRating_33</t>
  </si>
  <si>
    <t>I might get &lt;playername&gt;&lt;s&gt; &lt;position&gt; face tattooed on my back.</t>
  </si>
  <si>
    <t>addictedRating_34</t>
  </si>
  <si>
    <t>Have been asking strangers if they're ready to accept $clubname FC into their hearts.</t>
  </si>
  <si>
    <t>addictedRating_35</t>
  </si>
  <si>
    <t>&lt;playername&gt; &lt;position&gt; is my spirit animal.</t>
  </si>
  <si>
    <t>addictedRating_36</t>
  </si>
  <si>
    <t>If everyone could just get behind $clubname FC I think we could achieve world peace.</t>
  </si>
  <si>
    <t>addictedRating_37</t>
  </si>
  <si>
    <t>&lt;staffname&gt; is basically like family to me.</t>
  </si>
  <si>
    <t>addictedRating_38</t>
  </si>
  <si>
    <t>Changing my Last Will and Testament. All my possessions go to &lt;staffname&gt;.</t>
  </si>
  <si>
    <t>addictedRating_39</t>
  </si>
  <si>
    <t>When I die, chisel $clubname FC's win record onto my tombstone.</t>
  </si>
  <si>
    <t>addictedRating_4</t>
  </si>
  <si>
    <t>Starting to wish that more people were as helpful as &lt;staffname&gt;.</t>
  </si>
  <si>
    <t>addictedRating_5</t>
  </si>
  <si>
    <t>If $clubname FC were real, I'd buy a season ticket.</t>
  </si>
  <si>
    <t>addictedRating_6</t>
  </si>
  <si>
    <t>Checked online to see if I could buy a season ticket for $clubname FC. Just in case.</t>
  </si>
  <si>
    <t>addictedRating_7</t>
  </si>
  <si>
    <t>Designed my own season ticket for $clubname FC and printed it out. Feel better now.</t>
  </si>
  <si>
    <t>addictedRating_8</t>
  </si>
  <si>
    <t>Made up a song about &lt;playername&gt; &lt;position&gt; so I can chant it while I'm playing.</t>
  </si>
  <si>
    <t>addictedRating_9</t>
  </si>
  <si>
    <t>Struggling to remember how things were before $clubname FC.</t>
  </si>
  <si>
    <t>advice_AverageAgeHigh</t>
  </si>
  <si>
    <t>The average age of the squad is $average_age, boss. I would suggest bringing in some fresh blood.</t>
  </si>
  <si>
    <t>advice_AverageAgeLow</t>
  </si>
  <si>
    <t>The average age of the squad is $average_age, boss. I would suggest bringing in one or two more experienced players.</t>
  </si>
  <si>
    <t>advice_BoardTargets</t>
  </si>
  <si>
    <t>The board will be reviewing our targets after the next match.</t>
  </si>
  <si>
    <t>advice_ConcernsContract</t>
  </si>
  <si>
    <t>A number of players are concerned about their contracts.</t>
  </si>
  <si>
    <t>advice_ConcernsDevelopment</t>
  </si>
  <si>
    <t>A number of players are concerned their lack of development.</t>
  </si>
  <si>
    <t>advice_ConcernsSelection</t>
  </si>
  <si>
    <t>A number of players are concerned about your MANAGEMENT skills.</t>
  </si>
  <si>
    <t>advice_ConcernsForm</t>
  </si>
  <si>
    <t>A number of players are concerned about the current team FORM. We need a win to boost the squad.</t>
  </si>
  <si>
    <t>advice_Cover</t>
  </si>
  <si>
    <t>We are lacking $position cover at the moment.</t>
  </si>
  <si>
    <t>advice_Weak</t>
  </si>
  <si>
    <t>The $position position is our weakest.</t>
  </si>
  <si>
    <t>advice_FacilityUpgrade</t>
  </si>
  <si>
    <t>In my opinion we should be looking to upgrade our $facility as soon as possible.</t>
  </si>
  <si>
    <t>advice_HappinessLow</t>
  </si>
  <si>
    <t>The overall squad happiness is very low at the moment.</t>
  </si>
  <si>
    <t>advice_HireStaff</t>
  </si>
  <si>
    <t>Don't forget that we have a vacant $stafftype position that needs filling.</t>
  </si>
  <si>
    <t>advice_LowAttendance</t>
  </si>
  <si>
    <t>I think our ticket prices are having a negative impact match attendance.</t>
  </si>
  <si>
    <t>advice_RelationshipLow</t>
  </si>
  <si>
    <t>Our relationship with the $relationship is very low and requires your attention.</t>
  </si>
  <si>
    <t>advice_StadiumCapacity</t>
  </si>
  <si>
    <t>We may need to consider increasing the stadium capacity soon.</t>
  </si>
  <si>
    <t>advice_UnhappiestPlayer</t>
  </si>
  <si>
    <t>$playername is extremely unhappy. Maybe you should have a meeting to clear the air?</t>
  </si>
  <si>
    <t>advice_NextGame</t>
  </si>
  <si>
    <t>Our next fixture is against $clubname, why not top up on retries before the match!</t>
  </si>
  <si>
    <t>advice_NextGame_Cup</t>
  </si>
  <si>
    <t>We have a crucial cup game coming up against $clubname, why not top up on retries before the match!</t>
  </si>
  <si>
    <t>advice_NextGame_Continent</t>
  </si>
  <si>
    <t>We have an important game coming up against $clubname in the $compname, why not top up on retries before the match!</t>
  </si>
  <si>
    <t>advice_None</t>
  </si>
  <si>
    <t>Hey Boss, Everything seems to be going ok at the moment.</t>
  </si>
  <si>
    <t>advice_TicketRise</t>
  </si>
  <si>
    <t>We should think about raising ticket prices.</t>
  </si>
  <si>
    <t>advice_TicketLower</t>
  </si>
  <si>
    <t>You might want to think about lowering ticket prices.</t>
  </si>
  <si>
    <t>advice_LowEnergy</t>
  </si>
  <si>
    <t>The team are looking pretty tired, maybe we should give them some energy cards.</t>
  </si>
  <si>
    <t>adviceButton_AddBux</t>
  </si>
  <si>
    <t>Add Bux</t>
  </si>
  <si>
    <t>adviceButton_GetPlayers</t>
  </si>
  <si>
    <t>Get Players</t>
  </si>
  <si>
    <t>adviceButton_GetRetries</t>
  </si>
  <si>
    <t>Get Retries</t>
  </si>
  <si>
    <t>adviceButton_LowEnergy</t>
  </si>
  <si>
    <t>Use NRG Cards</t>
  </si>
  <si>
    <t>Age</t>
  </si>
  <si>
    <t>answer_Correct</t>
  </si>
  <si>
    <t>Correct</t>
  </si>
  <si>
    <t>answer_No</t>
  </si>
  <si>
    <t>No</t>
  </si>
  <si>
    <t>answer_NotOwned</t>
  </si>
  <si>
    <t>Not Owned</t>
  </si>
  <si>
    <t>answer_Wrong</t>
  </si>
  <si>
    <t>Wrong</t>
  </si>
  <si>
    <t>answer_Yes</t>
  </si>
  <si>
    <t>Yes</t>
  </si>
  <si>
    <t>AppealDescr</t>
  </si>
  <si>
    <t>Reduce a Ban</t>
  </si>
  <si>
    <t>Appearances</t>
  </si>
  <si>
    <t>Assist</t>
  </si>
  <si>
    <t>Assistant Report</t>
  </si>
  <si>
    <t>ASSISTANTCOMMENT_CHEMISTRY1</t>
  </si>
  <si>
    <t>The chemistry between $playername and $playername2 is not good.</t>
  </si>
  <si>
    <t>ASSISTANTCOMMENT_CHEMISTRY10</t>
  </si>
  <si>
    <t>$playername and $playername2 have zero chemistry and caused errors.</t>
  </si>
  <si>
    <t>ASSISTANTCOMMENT_CHEMISTRY2</t>
  </si>
  <si>
    <t>$playername and $playername2's dislike of each other was evident.</t>
  </si>
  <si>
    <t>ASSISTANTCOMMENT_CHEMISTRY3</t>
  </si>
  <si>
    <t>$playername and $playername2 don't get along.</t>
  </si>
  <si>
    <t>ASSISTANTCOMMENT_CHEMISTRY4</t>
  </si>
  <si>
    <t>$playername and $playername2 can't stand each other.</t>
  </si>
  <si>
    <t>ASSISTANTCOMMENT_CHEMISTRY5</t>
  </si>
  <si>
    <t>$playername and $playername2 clearly don't get on.</t>
  </si>
  <si>
    <t>ASSISTANTCOMMENT_CHEMISTRY6</t>
  </si>
  <si>
    <t>The communication between $playername and $playername2 was poor.</t>
  </si>
  <si>
    <t>ASSISTANTCOMMENT_CHEMISTRY7</t>
  </si>
  <si>
    <t>$playername and $playername2 need to put their differences aside.</t>
  </si>
  <si>
    <t>ASSISTANTCOMMENT_CHEMISTRY8</t>
  </si>
  <si>
    <t>$playername and $playername2 were on different wavelengths.</t>
  </si>
  <si>
    <t>ASSISTANTCOMMENT_CHEMISTRY9</t>
  </si>
  <si>
    <t>The chemistry between $playername and $playername2 is poor.</t>
  </si>
  <si>
    <t>ASSISTANTCOMMENT_FANS1</t>
  </si>
  <si>
    <t>Our fans were in full voice today.</t>
  </si>
  <si>
    <t>ASSISTANTCOMMENT_FANS2</t>
  </si>
  <si>
    <t>The fans really got behind the team.</t>
  </si>
  <si>
    <t>ASSISTANTCOMMENT_FANS3</t>
  </si>
  <si>
    <t>Our fans were a credit to us.</t>
  </si>
  <si>
    <t>ASSISTANTCOMMENT_FANS4</t>
  </si>
  <si>
    <t>The fans really believed in us.</t>
  </si>
  <si>
    <t>ASSISTANTCOMMENT_FANS5</t>
  </si>
  <si>
    <t>Our fans were very supportive.</t>
  </si>
  <si>
    <t>ASSISTANTCOMMENT_FANS6</t>
  </si>
  <si>
    <t>Our fans were superb today.</t>
  </si>
  <si>
    <t>ASSISTANTCOMMENT_FANS7</t>
  </si>
  <si>
    <t>The fans were our twelth man today.</t>
  </si>
  <si>
    <t>ASSISTANTCOMMENT_FANSAWAY1</t>
  </si>
  <si>
    <t>Our away fans were in full voice today.</t>
  </si>
  <si>
    <t>ASSISTANTCOMMENT_FANSAWAY2</t>
  </si>
  <si>
    <t>Our travelling fans really got behind the team.</t>
  </si>
  <si>
    <t>ASSISTANTCOMMENT_FANSAWAY3</t>
  </si>
  <si>
    <t>Our away support was superb.</t>
  </si>
  <si>
    <t>ASSISTANTCOMMENT_FANSAWAY4</t>
  </si>
  <si>
    <t>Our travelling fans really believed in us.</t>
  </si>
  <si>
    <t>ASSISTANTCOMMENT_FANSAWAY5</t>
  </si>
  <si>
    <t>Our travelling fans were very supportive.</t>
  </si>
  <si>
    <t>ASSISTANTCOMMENT_FANSAWAY6</t>
  </si>
  <si>
    <t>Our away fans were a credit to us.</t>
  </si>
  <si>
    <t>ASSISTANTCOMMENT_FANSAWAY7</t>
  </si>
  <si>
    <t>The travelling fans were our twelfth man today.</t>
  </si>
  <si>
    <t>ASSISTANTCOMMENT_RAWPLAYER1</t>
  </si>
  <si>
    <t>$playername is still very raw. We shouldn't be starting him.</t>
  </si>
  <si>
    <t>ASSISTANTCOMMENT_RAWPLAYER2</t>
  </si>
  <si>
    <t>$playername is still raw. We shouldn't be bringing him on until late-on.</t>
  </si>
  <si>
    <t>ASSISTANTCOMMENT_RAWPLAYER3</t>
  </si>
  <si>
    <t>$playername is very raw. We shouldn't be bringing him on until late in the game.</t>
  </si>
  <si>
    <t>ASSISTANTCOMMENT_ROOKIENOMORE1</t>
  </si>
  <si>
    <t>$playername is no longer considered a rookie.</t>
  </si>
  <si>
    <t>ASSISTANTCOMMENT_ROOKIEPLAYER1</t>
  </si>
  <si>
    <t>$playername is still a rookie. We shouldn't be starting him.</t>
  </si>
  <si>
    <t>ASSISTANTCOMMENT_ROOKIEPLAYER2</t>
  </si>
  <si>
    <t>$playername is too inexperienced to be starting matches.</t>
  </si>
  <si>
    <t>ASSISTANTCOMMENT_ROOKIEPLAYER3</t>
  </si>
  <si>
    <t>We should be using $playername as a sub until he has a bit more experience.</t>
  </si>
  <si>
    <t>ASSISTANTCOMMENT_ROOKIEPLAYER4</t>
  </si>
  <si>
    <t>$playername is a rookie. We should be using him as a sub for now.</t>
  </si>
  <si>
    <t>ASSISTANTCOMMENT_ROOKIEPLAYER5</t>
  </si>
  <si>
    <t>$playername needs more experience before he can start games.</t>
  </si>
  <si>
    <t>ASSISTANTCOMMENT_TIREDSTARTER1</t>
  </si>
  <si>
    <t>$playername was tired from the kick-off.</t>
  </si>
  <si>
    <t>ASSISTANTCOMMENT_TIREDSTARTER2</t>
  </si>
  <si>
    <t>$playername was tired right from the off.</t>
  </si>
  <si>
    <t>ASSISTANTCOMMENT_TIREDSTARTER3</t>
  </si>
  <si>
    <t>$playername was too tired to start this match.</t>
  </si>
  <si>
    <t>ASSISTANTCOMMENT_UNHAPPYPLAYER1</t>
  </si>
  <si>
    <t>$playername's mind was elsewhere today.</t>
  </si>
  <si>
    <t>ASSISTANTCOMMENT_UNHAPPYPLAYER2</t>
  </si>
  <si>
    <t>We need to address $playername's concerns.</t>
  </si>
  <si>
    <t>ASSISTANTCOMMENT_UNHAPPYPLAYER3</t>
  </si>
  <si>
    <t>$playername was out of sorts.</t>
  </si>
  <si>
    <t>ASSISTANTCOMMENT_UNHAPPYPLAYER4</t>
  </si>
  <si>
    <t>$playername's mindset wasn't right.</t>
  </si>
  <si>
    <t>ASSISTANTCOMMENT_UNHAPPYPLAYER5</t>
  </si>
  <si>
    <t>$playername made a couple of mistakes today.</t>
  </si>
  <si>
    <t>ASSISTANTCOMMENT_UNHAPPYPLAYER6</t>
  </si>
  <si>
    <t>$playername's state of mind led to a couple of errors.</t>
  </si>
  <si>
    <t>ASSISTANTCOMMENT_UNHAPPYPLAYER7</t>
  </si>
  <si>
    <t>$playername is unhappy at the moment.</t>
  </si>
  <si>
    <t>ASSISTANTCOMMENT_UNHAPPYPLAYER8</t>
  </si>
  <si>
    <t>$playername's morale is low.</t>
  </si>
  <si>
    <t>ASSISTANTCOMMENT_UNHAPPYPLAYER9</t>
  </si>
  <si>
    <t>We need to give $playername a morale boost.</t>
  </si>
  <si>
    <t>ASSISTANTCOMMENT_UNHAPPYPLAYER10</t>
  </si>
  <si>
    <t>We need to boost $playername's morale to get the best out of him.</t>
  </si>
  <si>
    <t>ASSISTANTCOMMENT_UNHAPPYPLAYER11</t>
  </si>
  <si>
    <t>$playername seemed distracted.</t>
  </si>
  <si>
    <t>ASSISTANTCOMMENT_UNHAPPYTEAM1</t>
  </si>
  <si>
    <t>The squad is lacking confidence.</t>
  </si>
  <si>
    <t>ASSISTANTCOMMENT_UNHAPPYTEAM2</t>
  </si>
  <si>
    <t>The team are low on morale.</t>
  </si>
  <si>
    <t>ASSISTANTCOMMENT_UNHAPPYTEAM3</t>
  </si>
  <si>
    <t>We need to address the happiness of the squad.</t>
  </si>
  <si>
    <t>ASSISTANTCOMMENT_UNHAPPYTEAM4</t>
  </si>
  <si>
    <t>We have an unhappy squad right now.</t>
  </si>
  <si>
    <t>ASSISTANTCOMMENT_UNHAPPYTEAM5</t>
  </si>
  <si>
    <t>The lads need a morale boost.</t>
  </si>
  <si>
    <t>ASSISTANTCOMMENT_UNHAPPYTEAM6</t>
  </si>
  <si>
    <t>We need to boost the happiness of the squad.</t>
  </si>
  <si>
    <t>ASSISTANTCOMMENT_UNHAPPYTEAM7</t>
  </si>
  <si>
    <t>We need to keep player concerns in check.</t>
  </si>
  <si>
    <t>ASSISTANTCOMMENT_UNHAPPYTEAM8</t>
  </si>
  <si>
    <t>We need to keep an eye on player happiness.</t>
  </si>
  <si>
    <t>ASSISTANTCOMMENT_VERYUNHAPPYTEAM1</t>
  </si>
  <si>
    <t>The players were very low on confidence.</t>
  </si>
  <si>
    <t>ASSISTANTCOMMENT_VERYUNHAPPYTEAM2</t>
  </si>
  <si>
    <t>Low happiness is causing errors on the pitch.</t>
  </si>
  <si>
    <t>ASSISTANTCOMMENT_VERYUNHAPPYTEAM3</t>
  </si>
  <si>
    <t>We seriously need to address the happiness of the team.</t>
  </si>
  <si>
    <t>ASSISTANTCOMMENT_VERYUNHAPPYTEAM4</t>
  </si>
  <si>
    <t>The players need you to give them a lift.</t>
  </si>
  <si>
    <t>ASSISTANTCOMMENT_VERYUNHAPPYTEAM5</t>
  </si>
  <si>
    <t>We need to address the concerns of the players.</t>
  </si>
  <si>
    <t>ASSISTANTCOMMENT_VERYUNHAPPYTEAM6</t>
  </si>
  <si>
    <t>The low happiness of the players is leading to mistakes.</t>
  </si>
  <si>
    <t>ASSISTANTCOMMENT_HAPPYTEAM1</t>
  </si>
  <si>
    <t>The squad is brimming with confidence.</t>
  </si>
  <si>
    <t>ASSISTANTCOMMENT_HAPPYTEAM2</t>
  </si>
  <si>
    <t>Team morale is great at the moment.</t>
  </si>
  <si>
    <t>ASSISTANTCOMMENT_HAPPYTEAM3</t>
  </si>
  <si>
    <t>The happiness of the squad is good.</t>
  </si>
  <si>
    <t>ASSISTANTCOMMENT_HAPPYTEAM4</t>
  </si>
  <si>
    <t>We have a happy squad right now.</t>
  </si>
  <si>
    <t>ASSISTANTCOMMENT_HAPPYTEAM5</t>
  </si>
  <si>
    <t>The overall happiness of the squad is good.</t>
  </si>
  <si>
    <t>ASSISTANTCOMMENT_HAPPYTEAM6</t>
  </si>
  <si>
    <t>Psychologically the squad is in a great place.</t>
  </si>
  <si>
    <t>ASSISTANTCOMMENT_WISEPLAYER1</t>
  </si>
  <si>
    <t>Players like $playername bring a wealth of experience to the team.</t>
  </si>
  <si>
    <t>ASSISTANTCOMMENT_WISEPLAYER2</t>
  </si>
  <si>
    <t>$playername showed his experience out there.</t>
  </si>
  <si>
    <t>ASSISTANTCOMMENT_WISEPLAYER3</t>
  </si>
  <si>
    <t>Young players can learn from experienced pros like $playername.</t>
  </si>
  <si>
    <t>ASSISTANTCOMMENT_WISEPLAYER4</t>
  </si>
  <si>
    <t>$playername showed his leadership out there.</t>
  </si>
  <si>
    <t>ASSISTANTCOMMENT_WISEPLAYER5</t>
  </si>
  <si>
    <t>$playername used all of his experience today.</t>
  </si>
  <si>
    <t>ASSISTANTCOMMENT_WISEPLAYER6</t>
  </si>
  <si>
    <t>$playername used his experience to great effect.</t>
  </si>
  <si>
    <t>ASSISTANTCOMMENT_WISEPLAYER7</t>
  </si>
  <si>
    <t>$playername's experience was evident today.</t>
  </si>
  <si>
    <t>ASSISTANTCOMMENT_PLAYERDEBUT_VGOOD1</t>
  </si>
  <si>
    <t>$playername had a stunning debut.</t>
  </si>
  <si>
    <t>ASSISTANTCOMMENT_PLAYERDEBUT_VGOOD2</t>
  </si>
  <si>
    <t>$playername was excellent on his debut.</t>
  </si>
  <si>
    <t>ASSISTANTCOMMENT_PLAYERDEBUT_VGOOD3</t>
  </si>
  <si>
    <t>A fantastic debut performance from $playername.</t>
  </si>
  <si>
    <t>ASSISTANTCOMMENT_PLAYERDEBUT_GOOD1</t>
  </si>
  <si>
    <t>$playername had a good debut.</t>
  </si>
  <si>
    <t>ASSISTANTCOMMENT_PLAYERDEBUT_GOOD2</t>
  </si>
  <si>
    <t>$playername performed well on his debut.</t>
  </si>
  <si>
    <t>ASSISTANTCOMMENT_PLAYERDEBUT_GOOD3</t>
  </si>
  <si>
    <t>$playername had a solid debut.</t>
  </si>
  <si>
    <t>ASSISTANTCOMMENT_PLAYERDEBUT_POOR1</t>
  </si>
  <si>
    <t>$playername had a poor debut.</t>
  </si>
  <si>
    <t>ASSISTANTCOMMENT_PLAYERDEBUT_POOR2</t>
  </si>
  <si>
    <t>$playername needs time to bed in.</t>
  </si>
  <si>
    <t>ASSISTANTCOMMENT_PLAYERDEBUT_POOR3</t>
  </si>
  <si>
    <t>$playername's debut was disappointing.</t>
  </si>
  <si>
    <t>ASSISTANTCOMMENT_PLAYERPERFORMANCE_GOOD1</t>
  </si>
  <si>
    <t>$playername was excellent.</t>
  </si>
  <si>
    <t>ASSISTANTCOMMENT_PLAYERPERFORMANCE_GOOD2</t>
  </si>
  <si>
    <t>$playername's performance was fantastic.</t>
  </si>
  <si>
    <t>ASSISTANTCOMMENT_PLAYERPERFORMANCE_GOOD3</t>
  </si>
  <si>
    <t>$playername was terrific today.</t>
  </si>
  <si>
    <t>ASSISTANTCOMMENT_PLAYERPERFORMANCE_GOOD4</t>
  </si>
  <si>
    <t>$playername had fantastic game.</t>
  </si>
  <si>
    <t>ASSISTANTCOMMENT_PLAYERPERFORMANCE_GOOD5</t>
  </si>
  <si>
    <t>A stunning performance from $playername.</t>
  </si>
  <si>
    <t>ASSISTANTCOMMENT_PLAYERPERFORMANCE_GOOD6</t>
  </si>
  <si>
    <t>A stunning display from $playername.</t>
  </si>
  <si>
    <t>ASSISTANTCOMMENT_PLAYERPERFORMANCE_BAD1</t>
  </si>
  <si>
    <t>$playername had a shocker.</t>
  </si>
  <si>
    <t>ASSISTANTCOMMENT_PLAYERPERFORMANCE_BAD2</t>
  </si>
  <si>
    <t>$playername's performance was well below par.</t>
  </si>
  <si>
    <t>ASSISTANTCOMMENT_PLAYERPERFORMANCE_BAD3</t>
  </si>
  <si>
    <t>$playername was terrible today.</t>
  </si>
  <si>
    <t>ASSISTANTCOMMENT_PLAYERPERFORMANCE_BAD4</t>
  </si>
  <si>
    <t>$playername will be disappointed with his performance.</t>
  </si>
  <si>
    <t>ASSISTANTCOMMENT_PLAYERPERFORMANCE_BAD5</t>
  </si>
  <si>
    <t>An awful display from $playername.</t>
  </si>
  <si>
    <t>$playername had a poor game.</t>
  </si>
  <si>
    <t>ASSISTANTCOMMENT_PENALTIES_WIN1</t>
  </si>
  <si>
    <t>The lads held their nerve for penalties.</t>
  </si>
  <si>
    <t>ASSISTANTCOMMENT_PENALTIES_WIN2</t>
  </si>
  <si>
    <t>We deserved to win the shoot-out.</t>
  </si>
  <si>
    <t>ASSISTANTCOMMENT_PENALTIES_WIN3</t>
  </si>
  <si>
    <t>The lads dispatched their penalties well.</t>
  </si>
  <si>
    <t>ASSISTANTCOMMENT_PENALTIES_LOSS1</t>
  </si>
  <si>
    <t>We were unlucky to lose on penalties.</t>
  </si>
  <si>
    <t>ASSISTANTCOMMENT_PENALTIES_LOSS2</t>
  </si>
  <si>
    <t>We didn't deserve to lose on penalties.</t>
  </si>
  <si>
    <t>ASSISTANTCOMMENT_PENALTIES_LOSS3</t>
  </si>
  <si>
    <t>A disappointing loss on penalties.</t>
  </si>
  <si>
    <t>ASSISTANTCOMMENT_PITCH_POOR1</t>
  </si>
  <si>
    <t>The pitch quality was poor.</t>
  </si>
  <si>
    <t>ASSISTANTCOMMENT_PITCH_POOR2</t>
  </si>
  <si>
    <t>The pitch wasn't up to standard.</t>
  </si>
  <si>
    <t>ASSISTANTCOMMENT_PITCH_POOR3</t>
  </si>
  <si>
    <t>The pitch was very poor quality.</t>
  </si>
  <si>
    <t>ASSISTANTCOMMENT_PITCH_POOR4</t>
  </si>
  <si>
    <t>The quality of the pitch was very sub-standard.</t>
  </si>
  <si>
    <t>ASSISTANTCOMMENT_PITCH_POOR5</t>
  </si>
  <si>
    <t>The pitch was terrible.</t>
  </si>
  <si>
    <t>ASSISTANTCOMMENT_PITCH_ENERGY1</t>
  </si>
  <si>
    <t>The pitch won't have helped our energy levels.</t>
  </si>
  <si>
    <t>ASSISTANTCOMMENT_PITCH_ENERGY2</t>
  </si>
  <si>
    <t>The boys will need extra recovery time after playing on that pitch.</t>
  </si>
  <si>
    <t>ASSISTANTCOMMENT_PITCH_ENERGY3</t>
  </si>
  <si>
    <t>The pitch sapped the energy of the players.</t>
  </si>
  <si>
    <t>ASSISTANTCOMMENT_PITCH_ENERGY4</t>
  </si>
  <si>
    <t>The pitch drained the players.</t>
  </si>
  <si>
    <t>ASSISTANTCOMMENT_PITCH_ENERGY5</t>
  </si>
  <si>
    <t>The pitch wasn't conducive to quality football.</t>
  </si>
  <si>
    <t>ASSISTANTCOMMENT_PITCH_INJURY1</t>
  </si>
  <si>
    <t>The poor pitch caused $playername's injury.</t>
  </si>
  <si>
    <t>ASSISTANTCOMMENT_PITCH_INJURY2</t>
  </si>
  <si>
    <t>The quality of the pitch caused $playername's injury.</t>
  </si>
  <si>
    <t>ASSISTANTCOMMENT_PITCH_INJURY3</t>
  </si>
  <si>
    <t>The dodgy pitch caused $playername's injury.</t>
  </si>
  <si>
    <t>ASSISTANTCOMMENT_PITCH_INJURY4</t>
  </si>
  <si>
    <t>The rough pitch led to $playername's injury.</t>
  </si>
  <si>
    <t>ASSISTANTCOMMENT_PITCH_INJURY5</t>
  </si>
  <si>
    <t>$playername's injury was caused by the state of the pitch.</t>
  </si>
  <si>
    <t>ASSISTANTCOMMENT_TEAMLOWENERGY1</t>
  </si>
  <si>
    <t>The team is exhausted.</t>
  </si>
  <si>
    <t>ASSISTANTCOMMENT_TEAMLOWENERGY2</t>
  </si>
  <si>
    <t>Some of the players might need extra recovery time.</t>
  </si>
  <si>
    <t>ASSISTANTCOMMENT_TEAMLOWENERGY3</t>
  </si>
  <si>
    <t>The players are very low on energy.</t>
  </si>
  <si>
    <t>ASSISTANTCOMMENT_TEAMLOWENERGY4</t>
  </si>
  <si>
    <t>The lads gave us everything and are exhausted.</t>
  </si>
  <si>
    <t>ASSISTANTCOMMENT_TEAMLOWENERGY5</t>
  </si>
  <si>
    <t>The players are running on empty.</t>
  </si>
  <si>
    <t>ASSISTANTCOMMENT_TEAMLOWENERGY6</t>
  </si>
  <si>
    <t>You may need to help the players recover in time for the next match.</t>
  </si>
  <si>
    <t>ASSISTANTCOMMENT_TEAMLOWENERGY7</t>
  </si>
  <si>
    <t>The lads are shot. They need recovery time.</t>
  </si>
  <si>
    <t>ASSISTANTCOMMENT_MISSEDCHANCES1</t>
  </si>
  <si>
    <t>We missed a lot of good chances.</t>
  </si>
  <si>
    <t>ASSISTANTCOMMENT_MISSEDCHANCES2</t>
  </si>
  <si>
    <t>Too many chances went begging.</t>
  </si>
  <si>
    <t>ASSISTANTCOMMENT_MISSEDCHANCES3</t>
  </si>
  <si>
    <t>The strikers lacked composure in front of goal.</t>
  </si>
  <si>
    <t>ASSISTANTCOMMENT_MISSEDCHANCES4</t>
  </si>
  <si>
    <t>We failed to convert a number of chances.</t>
  </si>
  <si>
    <t>ASSISTANTCOMMENT_MISSEDCHANCES5</t>
  </si>
  <si>
    <t xml:space="preserve">Our forwards need to be more clinical. </t>
  </si>
  <si>
    <t>ASSISTANTCOMMENT_OFFTARGET1</t>
  </si>
  <si>
    <t>Too many shots were off target.</t>
  </si>
  <si>
    <t>ASSISTANTCOMMENT_OFFTARGET2</t>
  </si>
  <si>
    <t>Some of our shooting was woeful.</t>
  </si>
  <si>
    <t>ASSISTANTCOMMENT_OFFTARGET3</t>
  </si>
  <si>
    <t>Our shooting lacked accuracy.</t>
  </si>
  <si>
    <t>ASSISTANTCOMMENT_OFFTARGET4</t>
  </si>
  <si>
    <t>Our forwards need to hit the target more.</t>
  </si>
  <si>
    <t>ASSISTANTCOMMENT_OFFTARGET5</t>
  </si>
  <si>
    <t>Too many long range efforts were off target.</t>
  </si>
  <si>
    <t>ASSISTANTCOMMENT_GOODSHOOTING1</t>
  </si>
  <si>
    <t>Our shooting was very accurate.</t>
  </si>
  <si>
    <t>ASSISTANTCOMMENT_GOODSHOOTING2</t>
  </si>
  <si>
    <t>Most of our shots were on target.</t>
  </si>
  <si>
    <t>ASSISTANTCOMMENT_GOODSHOOTING3</t>
  </si>
  <si>
    <t>Our forwards showed good accuracy in front of goal.</t>
  </si>
  <si>
    <t>ASSISTANTCOMMENT_ATTACKDOMINATED1</t>
  </si>
  <si>
    <t>We were creative up front.</t>
  </si>
  <si>
    <t>ASSISTANTCOMMENT_ATTACKDOMINATED2</t>
  </si>
  <si>
    <t>Our forwards bossed their defence.</t>
  </si>
  <si>
    <t>ASSISTANTCOMMENT_ATTACKDOMINATED3</t>
  </si>
  <si>
    <t>We looked great going forward.</t>
  </si>
  <si>
    <t>ASSISTANTCOMMENT_ATTACKLACKING1</t>
  </si>
  <si>
    <t>We struggled up front.</t>
  </si>
  <si>
    <t>ASSISTANTCOMMENT_ATTACKLACKING2</t>
  </si>
  <si>
    <t>Our forwards failed to make an impact.</t>
  </si>
  <si>
    <t>ASSISTANTCOMMENT_ATTACKLACKING3</t>
  </si>
  <si>
    <t>Our attack lacked creativity.</t>
  </si>
  <si>
    <t>ASSISTANTCOMMENT_BOXTOBOX1</t>
  </si>
  <si>
    <t>$playername got up and down the pitch.</t>
  </si>
  <si>
    <t>ASSISTANTCOMMENT_BOXTOBOX2</t>
  </si>
  <si>
    <t>$playername was really box-to-box.</t>
  </si>
  <si>
    <t>ASSISTANTCOMMENT_BOXTOBOX3</t>
  </si>
  <si>
    <t>$playername defended well and supported the attack at times.</t>
  </si>
  <si>
    <t>ASSISTANTCOMMENT_DEFENCEDOMINATED1</t>
  </si>
  <si>
    <t>Our defence was good.</t>
  </si>
  <si>
    <t>ASSISTANTCOMMENT_DEFENCEDOMINATED2</t>
  </si>
  <si>
    <t>We were good defensively.</t>
  </si>
  <si>
    <t>ASSISTANTCOMMENT_DEFENCEDOMINATED3</t>
  </si>
  <si>
    <t>Our defence stood strong.</t>
  </si>
  <si>
    <t>ASSISTANTCOMMENT_DEFENCELACKING1</t>
  </si>
  <si>
    <t>Our defence was lacking.</t>
  </si>
  <si>
    <t>ASSISTANTCOMMENT_DEFENCELACKING2</t>
  </si>
  <si>
    <t>We couldn't cope with their attack.</t>
  </si>
  <si>
    <t>ASSISTANTCOMMENT_DEFENCELACKING3</t>
  </si>
  <si>
    <t>The opposition forwards bullied our defence.</t>
  </si>
  <si>
    <t>ASSISTANTCOMMENT_DIVER_YELLOW1</t>
  </si>
  <si>
    <t>$playername was stupid to get a yellow card for diving.</t>
  </si>
  <si>
    <t>ASSISTANTCOMMENT_DIVER_YELLOW2</t>
  </si>
  <si>
    <t>The ref spotted $playername's dive and gave him a yellow.</t>
  </si>
  <si>
    <t>ASSISTANTCOMMENT_DIVER_2NDYELLOW1</t>
  </si>
  <si>
    <t>$playername was stupid to get a second yellow for diving.</t>
  </si>
  <si>
    <t>ASSISTANTCOMMENT_DIVER_2NDYELLOW2</t>
  </si>
  <si>
    <t>$playername got himself sent off after picking up a second yellow for diving.</t>
  </si>
  <si>
    <t>ASSISTANTCOMMENT_DIVER_NOPEN1</t>
  </si>
  <si>
    <t>$playername failed to con the ref with his play-acting.</t>
  </si>
  <si>
    <t>ASSISTANTCOMMENT_DIVER_NOPEN2</t>
  </si>
  <si>
    <t>$playername was lucky not to get booked for diving.</t>
  </si>
  <si>
    <t>ASSISTANTCOMMENT_DIVER_PEN1</t>
  </si>
  <si>
    <t>$playername's play-acting won us a penalty.</t>
  </si>
  <si>
    <t>ASSISTANTCOMMENT_DIVER_PEN2</t>
  </si>
  <si>
    <t>A clever bit of simulation from $playername earned us a penalty.</t>
  </si>
  <si>
    <t>ASSISTANTCOMMENT_FOXINTHEBOX1</t>
  </si>
  <si>
    <t>$playername was a handful in the opposition area.</t>
  </si>
  <si>
    <t>ASSISTANTCOMMENT_FOXINTHEBOX2</t>
  </si>
  <si>
    <t>$playername got into their penalty box well.</t>
  </si>
  <si>
    <t>ASSISTANTCOMMENT_FOXINTHEBOX3</t>
  </si>
  <si>
    <t>$playername found space in the box.</t>
  </si>
  <si>
    <t>ASSISTANTCOMMENT_FOXINTHEBOX4</t>
  </si>
  <si>
    <t>$playername made some great runs into the box.</t>
  </si>
  <si>
    <t>ASSISTANTCOMMENT_GAMECHANGER1</t>
  </si>
  <si>
    <t>$playername refused to give up despite going behind.</t>
  </si>
  <si>
    <t>ASSISTANTCOMMENT_GAMECHANGER2</t>
  </si>
  <si>
    <t>$playername showed real determination to get back into the game after we went behind.</t>
  </si>
  <si>
    <t>ASSISTANTCOMMENT_GAMECHANGER3</t>
  </si>
  <si>
    <t>When we went behind, $playername dug in.</t>
  </si>
  <si>
    <t>ASSISTANTCOMMENT_INJURYHAPPINESS1</t>
  </si>
  <si>
    <t>$playername picked up a silly injury. His mind wasn't focused on the game.</t>
  </si>
  <si>
    <t>ASSISTANTCOMMENT_INJURYHAPPINESS2</t>
  </si>
  <si>
    <t>$playername's injury could have been avoided. His mindset was all wrong.</t>
  </si>
  <si>
    <t>ASSISTANTCOMMENT_INJURYHAPPINESS3</t>
  </si>
  <si>
    <t>$playername only has himself to blame for his injury. He wasn't in the right frame of mind.</t>
  </si>
  <si>
    <t>ASSISTANTCOMMENT_MIDFIELDDOMINATED1</t>
  </si>
  <si>
    <t>We overpowered them in midfield.</t>
  </si>
  <si>
    <t>ASSISTANTCOMMENT_MIDFIELDDOMINATED2</t>
  </si>
  <si>
    <t>Our midfield controlled the game.</t>
  </si>
  <si>
    <t>ASSISTANTCOMMENT_MIDFIELDDOMINATED3</t>
  </si>
  <si>
    <t>We dominated in midfield.</t>
  </si>
  <si>
    <t>ASSISTANTCOMMENT_MIDFIELDLACKING1</t>
  </si>
  <si>
    <t>We struggled in midfield.</t>
  </si>
  <si>
    <t>ASSISTANTCOMMENT_MIDFIELDLACKING2</t>
  </si>
  <si>
    <t>The opposition controlled the midfield.</t>
  </si>
  <si>
    <t>ASSISTANTCOMMENT_MIDFIELDLACKING3</t>
  </si>
  <si>
    <t>The opposition dominated in midfield.</t>
  </si>
  <si>
    <t>ASSISTANTCOMMENT_OUTOFPOSITION1</t>
  </si>
  <si>
    <t>$playername was uncomfortable playing out of position.</t>
  </si>
  <si>
    <t>ASSISTANTCOMMENT_OUTOFPOSITION2</t>
  </si>
  <si>
    <t>$playername playing out of his preferred position was an issue.</t>
  </si>
  <si>
    <t>ASSISTANTCOMMENT_OUTOFPOSITION3</t>
  </si>
  <si>
    <t>The opposition caused problems for $playername who played out of his preferred position.</t>
  </si>
  <si>
    <t>ASSISTANTCOMMENT_OUTOFPOSITION4</t>
  </si>
  <si>
    <t>$playername was a square peg in a round hole.</t>
  </si>
  <si>
    <t>ASSISTANTCOMMENT_OUTOFPOSITION5</t>
  </si>
  <si>
    <t>$playername didn't enjoy playing out of position.</t>
  </si>
  <si>
    <t>ASSISTANTCOMMENT_OUTOFPOSITION6</t>
  </si>
  <si>
    <t>Playing players out of position will tire them out.</t>
  </si>
  <si>
    <t>ASSISTANTCOMMENT_OUTOFPOSITION7</t>
  </si>
  <si>
    <t>Players tire quicker when they are not in their position</t>
  </si>
  <si>
    <t>ASSISTANTCOMMENT_PLAYMAKER1</t>
  </si>
  <si>
    <t>$playername made some good passes.</t>
  </si>
  <si>
    <t>ASSISTANTCOMMENT_PLAYMAKER2</t>
  </si>
  <si>
    <t>$playername showed his range of passing.</t>
  </si>
  <si>
    <t>ASSISTANTCOMMENT_PLAYMAKER3</t>
  </si>
  <si>
    <t>$playername's passing was sublime.</t>
  </si>
  <si>
    <t>ASSISTANTCOMMENT_STATFOULS1</t>
  </si>
  <si>
    <t>We showed a lack of discipline.</t>
  </si>
  <si>
    <t>ASSISTANTCOMMENT_STATFOULS2</t>
  </si>
  <si>
    <t>We racked up the fouls today.</t>
  </si>
  <si>
    <t>ASSISTANTCOMMENT_STATFOULS3</t>
  </si>
  <si>
    <t>We were too aggressive.</t>
  </si>
  <si>
    <t>ASSISTANTCOMMENT_STATFOULS4</t>
  </si>
  <si>
    <t>We gave away too many free kicks.</t>
  </si>
  <si>
    <t>ASSISTANTCOMMENT_STATFOULS5</t>
  </si>
  <si>
    <t>Our boys were too fired up.</t>
  </si>
  <si>
    <t>ASSISTANTCOMMENT_STATPOSSESSIONGOOD1</t>
  </si>
  <si>
    <t>We dominated possession.</t>
  </si>
  <si>
    <t>ASSISTANTCOMMENT_STATPOSSESSIONGOOD2</t>
  </si>
  <si>
    <t>We kept the ball well.</t>
  </si>
  <si>
    <t>ASSISTANTCOMMENT_STATPOSSESSIONGOOD3</t>
  </si>
  <si>
    <t>We looked assured in possession.</t>
  </si>
  <si>
    <t>ASSISTANTCOMMENT_SUPERSUB1</t>
  </si>
  <si>
    <t>$playername had an impact as a sub.</t>
  </si>
  <si>
    <t>ASSISTANTCOMMENT_SUPERSUB2</t>
  </si>
  <si>
    <t>$playername made a real impact when he came on.</t>
  </si>
  <si>
    <t>ASSISTANTCOMMENT_SUPERSUB3</t>
  </si>
  <si>
    <t>$playername was useful from the bench.</t>
  </si>
  <si>
    <t>ASSISTANTCOMMENT_TARGETMAN1</t>
  </si>
  <si>
    <t>$playername held it up well at times.</t>
  </si>
  <si>
    <t>ASSISTANTCOMMENT_TARGETMAN2</t>
  </si>
  <si>
    <t>$playername showed why he makes a good target man.</t>
  </si>
  <si>
    <t>ASSISTANTCOMMENT_TARGETMAN3</t>
  </si>
  <si>
    <t>$playername led the line well.</t>
  </si>
  <si>
    <t>ASSISTANTCOMMENT_WIN1</t>
  </si>
  <si>
    <t>It was a good result.</t>
  </si>
  <si>
    <t>ASSISTANTCOMMENT_WIN2</t>
  </si>
  <si>
    <t>It was a solid performance.</t>
  </si>
  <si>
    <t>ASSISTANTCOMMENT_WIN3</t>
  </si>
  <si>
    <t>A well earned win.</t>
  </si>
  <si>
    <t>ASSISTANTCOMMENT_WIN4</t>
  </si>
  <si>
    <t>The lads performed well overall.</t>
  </si>
  <si>
    <t>ASSISTANTCOMMENT_WIN5</t>
  </si>
  <si>
    <t>A great result.</t>
  </si>
  <si>
    <t>ASSISTANTCOMMENT_WIN6</t>
  </si>
  <si>
    <t>Our hard work is paying off.</t>
  </si>
  <si>
    <t>ASSISTANTCOMMENT_WIN7</t>
  </si>
  <si>
    <t>The club are moving forwards.</t>
  </si>
  <si>
    <t>ASSISTANTCOMMENT_WIN8</t>
  </si>
  <si>
    <t>Let's enjoy this result then focus on the next game.</t>
  </si>
  <si>
    <t>ASSISTANTCOMMENT_WINCUPFINAL1</t>
  </si>
  <si>
    <t>What a result! A great achievement!</t>
  </si>
  <si>
    <t>ASSISTANTCOMMENT_WINCUPFINAL2</t>
  </si>
  <si>
    <t>An incredible achievement from the whole squad!</t>
  </si>
  <si>
    <t>ASSISTANTCOMMENT_WINCUPFINAL3</t>
  </si>
  <si>
    <t>Wow! What a day!</t>
  </si>
  <si>
    <t>ASSISTANTCOMMENT_WINCUPFIXTURE1</t>
  </si>
  <si>
    <t>Great result. That will boost the team's morale.</t>
  </si>
  <si>
    <t>ASSISTANTCOMMENT_WINCUPFIXTURE2</t>
  </si>
  <si>
    <t>On to the next round!</t>
  </si>
  <si>
    <t>ASSISTANTCOMMENT_WINCUPFIXTURE3</t>
  </si>
  <si>
    <t>A confidence boosting result.</t>
  </si>
  <si>
    <t>ASSISTANTCOMMENT_LOSS1</t>
  </si>
  <si>
    <t>We need pick ourselves up and go again.</t>
  </si>
  <si>
    <t>ASSISTANTCOMMENT_LOSS2</t>
  </si>
  <si>
    <t>We need to re-double our efforts.</t>
  </si>
  <si>
    <t>ASSISTANTCOMMENT_LOSS3</t>
  </si>
  <si>
    <t>We deserved more out of this game.</t>
  </si>
  <si>
    <t>ASSISTANTCOMMENT_LOSS4</t>
  </si>
  <si>
    <t>It was a step backwards today.</t>
  </si>
  <si>
    <t>ASSISTANTCOMMENT_LOSS5</t>
  </si>
  <si>
    <t>We were unfortunate today.</t>
  </si>
  <si>
    <t>ASSISTANTCOMMENT_LOSS6</t>
  </si>
  <si>
    <t>Not a great performance.</t>
  </si>
  <si>
    <t>ASSISTANTCOMMENT_LOSS7</t>
  </si>
  <si>
    <t>A disappointing result.</t>
  </si>
  <si>
    <t>ASSISTANTCOMMENT_LOSS8</t>
  </si>
  <si>
    <t>Let's put this result behind us and move on.</t>
  </si>
  <si>
    <t>ASSISTANTCOMMENT_PLAYERAGING1</t>
  </si>
  <si>
    <t>$playername is $age years old. His pace and strength will only decline.</t>
  </si>
  <si>
    <t>ASSISTANTCOMMENT_PLAYERAGING2</t>
  </si>
  <si>
    <t>$playername's pace and strength will fade as he gets older.</t>
  </si>
  <si>
    <t>ASSISTANTCOMMENT_PLAYERAGING3</t>
  </si>
  <si>
    <t>$playername is showing signs of age.</t>
  </si>
  <si>
    <t>ASSISTANTCOMMENT_PLAYERAGING4</t>
  </si>
  <si>
    <t>At $age years old $playername will need extra recovery time.</t>
  </si>
  <si>
    <t>ASSISTANTCOMMENT_PLAYERAGING5</t>
  </si>
  <si>
    <t>$playername is no spring chicken. Age is beginning to tell.</t>
  </si>
  <si>
    <t>ASSISTANTCOMMENT_PLAYERPOTENTIAL1</t>
  </si>
  <si>
    <t>$playername has a lot of potential.</t>
  </si>
  <si>
    <t>ASSISTANTCOMMENT_PLAYERPOTENTIAL2</t>
  </si>
  <si>
    <t>$playername could develop into a great player.</t>
  </si>
  <si>
    <t>ASSISTANTCOMMENT_PLAYERPOTENTIAL3</t>
  </si>
  <si>
    <t>We should help $playername fulfil his potential.</t>
  </si>
  <si>
    <t>ASSISTANTCOMMENT_PLAYERPOTENTIAL4</t>
  </si>
  <si>
    <t>$playername has bags of potential.</t>
  </si>
  <si>
    <t>ASSISTANTCOMMENT_PLAYERPOTENTIAL5</t>
  </si>
  <si>
    <t>With our help $playername can fulfil his potential.</t>
  </si>
  <si>
    <t>ASSISTANTCOMMENT_LOSTLEAD1</t>
  </si>
  <si>
    <t>We need to be more resilient when we're winning.</t>
  </si>
  <si>
    <t>ASSISTANTCOMMENT_LOSTLEAD2</t>
  </si>
  <si>
    <t>We threw the game away in the second half.</t>
  </si>
  <si>
    <t>ASSISTANTCOMMENT_LOSTLEAD3</t>
  </si>
  <si>
    <t>The second half performance cost us.</t>
  </si>
  <si>
    <t>ASSISTANTCOMMENT_LOSTLEAD4</t>
  </si>
  <si>
    <t>We got it wrong in the second half.</t>
  </si>
  <si>
    <t>ASSISTANTCOMMENT_LOSTLEAD5</t>
  </si>
  <si>
    <t>We were in front at half time and blew it.</t>
  </si>
  <si>
    <t>ASSISTANTCOMMENT_LOSTLEAD6</t>
  </si>
  <si>
    <t>We let the lead slip away in the second half.</t>
  </si>
  <si>
    <t>ASSISTANTCOMMENT_LOSTLEAD7</t>
  </si>
  <si>
    <t>That's hard to take after being in front at half-time.</t>
  </si>
  <si>
    <t>ASSISTANTCOMMENT_LOSTLEADLATE1</t>
  </si>
  <si>
    <t>The lads feel like they threw the game away.</t>
  </si>
  <si>
    <t>ASSISTANTCOMMENT_LOSTLEADLATE2</t>
  </si>
  <si>
    <t>We blew it in the last 15 mins!</t>
  </si>
  <si>
    <t>ASSISTANTCOMMENT_LOSTLEADLATE3</t>
  </si>
  <si>
    <t>We need to be resilient until the end of the game.</t>
  </si>
  <si>
    <t>ASSISTANTCOMMENT_LOSTLEADLATE4</t>
  </si>
  <si>
    <t>We needed to protect the lead.</t>
  </si>
  <si>
    <t>ASSISTANTCOMMENT_LOSTLEADLATE5</t>
  </si>
  <si>
    <t>The lads are gutted after being ahead so late in the game.</t>
  </si>
  <si>
    <t>ASSISTANTCOMMENT_LOSTLEADLATE6</t>
  </si>
  <si>
    <t>We lost it right at the end.</t>
  </si>
  <si>
    <t>ASSISTANTCOMMENT_LOSTLEADLATE7</t>
  </si>
  <si>
    <t>We capitulated right at the end.</t>
  </si>
  <si>
    <t>ASSISTANTCOMMENT_COMEBACK1</t>
  </si>
  <si>
    <t>We fought back brilliantly in the second half.</t>
  </si>
  <si>
    <t>ASSISTANTCOMMENT_COMEBACK2</t>
  </si>
  <si>
    <t>That was a defiant come-back.</t>
  </si>
  <si>
    <t>ASSISTANTCOMMENT_COMEBACK3</t>
  </si>
  <si>
    <t>The second half performance was incredible.</t>
  </si>
  <si>
    <t>ASSISTANTCOMMENT_COMEBACK4</t>
  </si>
  <si>
    <t>What a turn-around in the second half!</t>
  </si>
  <si>
    <t>ASSISTANTCOMMENT_COMEBACK5</t>
  </si>
  <si>
    <t>The lads did well to come from behind.</t>
  </si>
  <si>
    <t>ASSISTANTCOMMENT_COMEBACK6</t>
  </si>
  <si>
    <t>The team showed real character in the second half.</t>
  </si>
  <si>
    <t>ASSISTANTCOMMENT_COMEBACK7</t>
  </si>
  <si>
    <t>That was a spirited second half come-back.</t>
  </si>
  <si>
    <t>ASSISTANTCOMMENT_COMEBACKLATE1</t>
  </si>
  <si>
    <t>The team showed real strength to fight back.</t>
  </si>
  <si>
    <t>ASSISTANTCOMMENT_COMEBACKLATE2</t>
  </si>
  <si>
    <t>The lads never gave up.</t>
  </si>
  <si>
    <t>ASSISTANTCOMMENT_COMEBACKLATE3</t>
  </si>
  <si>
    <t>The lads kept fighting right to the end.</t>
  </si>
  <si>
    <t>ASSISTANTCOMMENT_COMEBACKLATE4</t>
  </si>
  <si>
    <t>The boys are buzzing after that late come-back.</t>
  </si>
  <si>
    <t>ASSISTANTCOMMENT_COMEBACKLATE5</t>
  </si>
  <si>
    <t>The team showed real character to fight back.</t>
  </si>
  <si>
    <t>ASSISTANTCOMMENT_COMEBACKLATE6</t>
  </si>
  <si>
    <t>What a come-back!</t>
  </si>
  <si>
    <t>ASSISTANTCOMMENT_COMEBACKLATE7</t>
  </si>
  <si>
    <t>The team showed real belief to turn it around late on.</t>
  </si>
  <si>
    <t>ASSISTANTCOMMENT_GOODRUN1</t>
  </si>
  <si>
    <t>We need to keep this run going.</t>
  </si>
  <si>
    <t>ASSISTANTCOMMENT_GOODRUN2</t>
  </si>
  <si>
    <t>We're on a good run.</t>
  </si>
  <si>
    <t>ASSISTANTCOMMENT_GOODRUN3</t>
  </si>
  <si>
    <t>We need to stay focused to keep this run going.</t>
  </si>
  <si>
    <t>ASSISTANTCOMMENT_GOODRUN4</t>
  </si>
  <si>
    <t>We need to stay on top of player concerns to keep this run going.</t>
  </si>
  <si>
    <t>ASSISTANTCOMMENT_GOODRUN5</t>
  </si>
  <si>
    <t>If we can keep the squad happy we can continue this good run.</t>
  </si>
  <si>
    <t>ASSISTANTCOMMENT_BADRUN1</t>
  </si>
  <si>
    <t>We're on a bad run.</t>
  </si>
  <si>
    <t>ASSISTANTCOMMENT_BADRUN2</t>
  </si>
  <si>
    <t>We're not getting any luck at the moment.</t>
  </si>
  <si>
    <t>ASSISTANTCOMMENT_BADRUN3</t>
  </si>
  <si>
    <t>We need to turn this poor form around.</t>
  </si>
  <si>
    <t>ASSISTANTCOMMENT_BADRUN4</t>
  </si>
  <si>
    <t>If we address the player concerns we can turn this poor run around.</t>
  </si>
  <si>
    <t>ASSISTANTCOMMENT_BADRUN5</t>
  </si>
  <si>
    <t>If we boost the squad happiness we can get back to winning ways.</t>
  </si>
  <si>
    <t>ASSISTANTCOMMENT_BADRUN6</t>
  </si>
  <si>
    <t>If we could just get a win it would give the players a huge lift.</t>
  </si>
  <si>
    <t>ASSISTANTCOMMENT_BADRUN7</t>
  </si>
  <si>
    <t>This poor form is making the players nervous.</t>
  </si>
  <si>
    <t>ASSISTANTCOMMENT_CONCERNS_SELECTION1</t>
  </si>
  <si>
    <t>A number of players are unhappy being left out of the team.</t>
  </si>
  <si>
    <t>ASSISTANTCOMMENT_CONCERNS_SELECTION2</t>
  </si>
  <si>
    <t>We have a lot of players disappointed at being left out.</t>
  </si>
  <si>
    <t>ASSISTANTCOMMENT_CONCERNS_SELECTION3</t>
  </si>
  <si>
    <t>A few players are concerned about being left out.</t>
  </si>
  <si>
    <t>ASSISTANTCOMMENT_CONCERNS_SELECTION4</t>
  </si>
  <si>
    <t>We have a few players concerned about not playing.</t>
  </si>
  <si>
    <t>ASSISTANTCOMMENT_CONCERNS_SELECTION5</t>
  </si>
  <si>
    <t>A few players are concerned about their lack of game time.</t>
  </si>
  <si>
    <t>ASSISTANTCOMMENT_CONCERNS_FORM1</t>
  </si>
  <si>
    <t>Too many players are concerned about the team's current form.</t>
  </si>
  <si>
    <t>ASSISTANTCOMMENT_CONCERNS_CONTRACT1</t>
  </si>
  <si>
    <t>Too many players are concerned about their contracts.</t>
  </si>
  <si>
    <t>ASSISTANTCOMMENT_CONCERNS_DEVELOPMENT1</t>
  </si>
  <si>
    <t>Too many players are concerned about their development.</t>
  </si>
  <si>
    <t>ASSISTANTCOMMENT_PLAYERFORM_GOOD1</t>
  </si>
  <si>
    <t>$playername is in great form.</t>
  </si>
  <si>
    <t>ASSISTANTCOMMENT_PLAYERFORM_GOOD2</t>
  </si>
  <si>
    <t>$playername has been on fire lately.</t>
  </si>
  <si>
    <t>ASSISTANTCOMMENT_PLAYERFORM_GOOD3</t>
  </si>
  <si>
    <t>$playername's form is electric.</t>
  </si>
  <si>
    <t>ASSISTANTCOMMENT_PLAYERFORM_GOOD4</t>
  </si>
  <si>
    <t>$playername put in another good performance.</t>
  </si>
  <si>
    <t>ASSISTANTCOMMENT_PLAYERFORM_GOOD5</t>
  </si>
  <si>
    <t>$playername is on top form.</t>
  </si>
  <si>
    <t>ASSISTANTCOMMENT_PLAYERFORM_POOR1</t>
  </si>
  <si>
    <t>$playername is struggling to find form.</t>
  </si>
  <si>
    <t>ASSISTANTCOMMENT_PLAYERFORM_POOR2</t>
  </si>
  <si>
    <t>$playername is on a bad run of form.</t>
  </si>
  <si>
    <t>ASSISTANTCOMMENT_PLAYERFORM_POOR3</t>
  </si>
  <si>
    <t>$playername struggled again today.</t>
  </si>
  <si>
    <t>ASSISTANTCOMMENT_PLAYERFORM_POOR4</t>
  </si>
  <si>
    <t>We can't rely on $playername to put a shift in.</t>
  </si>
  <si>
    <t>ASSISTANTCOMMENT_PLAYERFORM_POOR5</t>
  </si>
  <si>
    <t>$playername has been very poor lately.</t>
  </si>
  <si>
    <t>ASSISTANTCOMMENT_PLAYER_PASSES1</t>
  </si>
  <si>
    <t>$playername made $num passes today.</t>
  </si>
  <si>
    <t>ASSISTANTCOMMENT_PLAYER_GOALS1</t>
  </si>
  <si>
    <t>$playername now has $num goals this season.</t>
  </si>
  <si>
    <t>ASSISTANTCOMMENT_PLAYER_ASSISTS1</t>
  </si>
  <si>
    <t>$playername now has $num assists this season.</t>
  </si>
  <si>
    <t>Assistant_Manager</t>
  </si>
  <si>
    <t>Assistant Manager</t>
  </si>
  <si>
    <t>Assists</t>
  </si>
  <si>
    <t>Attendance</t>
  </si>
  <si>
    <t>Available Players</t>
  </si>
  <si>
    <t>Available Staff</t>
  </si>
  <si>
    <t>Average Rating</t>
  </si>
  <si>
    <t>Awards</t>
  </si>
  <si>
    <t>Away Team</t>
  </si>
  <si>
    <t>Badge_CUSTOMISE_YOUR_BADGE</t>
  </si>
  <si>
    <t>CUSTOMISE YOUR BADGE</t>
  </si>
  <si>
    <t>Badge_LAYER1</t>
  </si>
  <si>
    <t>LAYER 1</t>
  </si>
  <si>
    <t>Badge_LAYER2</t>
  </si>
  <si>
    <t>LAYER 2</t>
  </si>
  <si>
    <t>Badge_LAYER3</t>
  </si>
  <si>
    <t>LAYER 3</t>
  </si>
  <si>
    <t>Badge_LAYER4</t>
  </si>
  <si>
    <t>LAYER 4</t>
  </si>
  <si>
    <t>Badge_LAYER5</t>
  </si>
  <si>
    <t>LAYER 5</t>
  </si>
  <si>
    <t>Badge_DESIGN</t>
  </si>
  <si>
    <t>DESIGN</t>
  </si>
  <si>
    <t>Badge_SWIPE</t>
  </si>
  <si>
    <t>Swipe on badge to move designs</t>
  </si>
  <si>
    <t>Badge_BACKGROUND_COLOUR</t>
  </si>
  <si>
    <t>BACKGROUND COLOUR</t>
  </si>
  <si>
    <t>Badge_Save_Changes</t>
  </si>
  <si>
    <t>Save Badge Changes</t>
  </si>
  <si>
    <t>Badge_LAYER_COLOUR</t>
  </si>
  <si>
    <t>LAYER COLOUR</t>
  </si>
  <si>
    <t>Badge_SCALE_UP</t>
  </si>
  <si>
    <t>SCALE UP</t>
  </si>
  <si>
    <t>Badge_SCALE_DOWN</t>
  </si>
  <si>
    <t>SCALE DOWN</t>
  </si>
  <si>
    <t>Badge_ROTATE_RIGHT</t>
  </si>
  <si>
    <t>ROTATE RIGHT</t>
  </si>
  <si>
    <t>Badge_ROTATE_LEFT</t>
  </si>
  <si>
    <t>ROTATE LEFT</t>
  </si>
  <si>
    <t>Badge_Blank</t>
  </si>
  <si>
    <t>BLANK</t>
  </si>
  <si>
    <t>Badge_Square</t>
  </si>
  <si>
    <t>SQUARE</t>
  </si>
  <si>
    <t>Badge_Circle</t>
  </si>
  <si>
    <t>CIRCLE</t>
  </si>
  <si>
    <t>Badge_Band</t>
  </si>
  <si>
    <t>BAND</t>
  </si>
  <si>
    <t>Badge_Stripes</t>
  </si>
  <si>
    <t>STRIPES</t>
  </si>
  <si>
    <t>Badge_Squares</t>
  </si>
  <si>
    <t>SQUARES</t>
  </si>
  <si>
    <t>Badge_DiagStripes</t>
  </si>
  <si>
    <t>STRIPES 2</t>
  </si>
  <si>
    <t>Badge_Animal1</t>
  </si>
  <si>
    <t>FALCON</t>
  </si>
  <si>
    <t>Badge_Animal2</t>
  </si>
  <si>
    <t>LION</t>
  </si>
  <si>
    <t>Badge_Animal3</t>
  </si>
  <si>
    <t>LIONS</t>
  </si>
  <si>
    <t>Badge_Animal4</t>
  </si>
  <si>
    <t>COCK</t>
  </si>
  <si>
    <t>Badge_Animal5</t>
  </si>
  <si>
    <t>SWAN</t>
  </si>
  <si>
    <t>Badge_Animal6</t>
  </si>
  <si>
    <t>EAGLE</t>
  </si>
  <si>
    <t>Badge_Animal7</t>
  </si>
  <si>
    <t>ELEPHANT</t>
  </si>
  <si>
    <t>Badge_Animal8</t>
  </si>
  <si>
    <t>HORSE</t>
  </si>
  <si>
    <t>Badge_Animal9</t>
  </si>
  <si>
    <t>UNICORN</t>
  </si>
  <si>
    <t>Badge_Animal10</t>
  </si>
  <si>
    <t>TIGER</t>
  </si>
  <si>
    <t>Badge_Animal11</t>
  </si>
  <si>
    <t>DEVIL</t>
  </si>
  <si>
    <t>Badge_Animal12</t>
  </si>
  <si>
    <t>GRIFFIN</t>
  </si>
  <si>
    <t>Badge_Ball1</t>
  </si>
  <si>
    <t>BALL 1</t>
  </si>
  <si>
    <t>Badge_Ball2</t>
  </si>
  <si>
    <t>BALL 2</t>
  </si>
  <si>
    <t>Badge_Ball3</t>
  </si>
  <si>
    <t>BALL 3</t>
  </si>
  <si>
    <t>Badge_Ball4</t>
  </si>
  <si>
    <t>BALL 4</t>
  </si>
  <si>
    <t>Badge_Ball5</t>
  </si>
  <si>
    <t>BALL 5</t>
  </si>
  <si>
    <t>Badge_Building1</t>
  </si>
  <si>
    <t>TOWER</t>
  </si>
  <si>
    <t>Badge_Building2</t>
  </si>
  <si>
    <t>CASTLE</t>
  </si>
  <si>
    <t>Badge_Combat1</t>
  </si>
  <si>
    <t>SWORDS</t>
  </si>
  <si>
    <t>Badge_Combat2</t>
  </si>
  <si>
    <t>HELMET 1</t>
  </si>
  <si>
    <t>Badge_Combat3</t>
  </si>
  <si>
    <t>AXES</t>
  </si>
  <si>
    <t>Badge_Combat4</t>
  </si>
  <si>
    <t>HELMET 2</t>
  </si>
  <si>
    <t>Badge_Combat5</t>
  </si>
  <si>
    <t>CANNON</t>
  </si>
  <si>
    <t>Badge_Combat6</t>
  </si>
  <si>
    <t>SHIP</t>
  </si>
  <si>
    <t>Badge_Combat7</t>
  </si>
  <si>
    <t>GATE</t>
  </si>
  <si>
    <t>Badge_Combat8</t>
  </si>
  <si>
    <t>TRIDENT</t>
  </si>
  <si>
    <t>Badge_Flag1</t>
  </si>
  <si>
    <t>FLAG</t>
  </si>
  <si>
    <t>Badge_Match1</t>
  </si>
  <si>
    <t>GOAL</t>
  </si>
  <si>
    <t>Badge_Match2</t>
  </si>
  <si>
    <t>BOOT</t>
  </si>
  <si>
    <t>Badge_Match3</t>
  </si>
  <si>
    <t>WHISTLE</t>
  </si>
  <si>
    <t>Badge_Match4</t>
  </si>
  <si>
    <t>PITCH</t>
  </si>
  <si>
    <t>Badge_Plant1</t>
  </si>
  <si>
    <t>TREE</t>
  </si>
  <si>
    <t>Badge_Plant2</t>
  </si>
  <si>
    <t>CLOVER</t>
  </si>
  <si>
    <t>Badge_Plant3</t>
  </si>
  <si>
    <t>ROSE</t>
  </si>
  <si>
    <t>Badge_Symbol1</t>
  </si>
  <si>
    <t>FLOWER</t>
  </si>
  <si>
    <t>Badge_Symbol2</t>
  </si>
  <si>
    <t>HARP</t>
  </si>
  <si>
    <t>Badge_Banner1</t>
  </si>
  <si>
    <t>BANNER 1</t>
  </si>
  <si>
    <t>Badge_Banner2</t>
  </si>
  <si>
    <t>BANNER 2</t>
  </si>
  <si>
    <t>Badge_Banner3</t>
  </si>
  <si>
    <t>BANNER 3</t>
  </si>
  <si>
    <t>Badge_Crown1</t>
  </si>
  <si>
    <t>CROWN 1</t>
  </si>
  <si>
    <t>Badge_Crown2</t>
  </si>
  <si>
    <t>CROWN 2</t>
  </si>
  <si>
    <t>Badge_Crown3</t>
  </si>
  <si>
    <t>CROWN 3</t>
  </si>
  <si>
    <t>Badge_Crown4</t>
  </si>
  <si>
    <t>CROWN 4</t>
  </si>
  <si>
    <t>Badge_Star1</t>
  </si>
  <si>
    <t>STAR 1</t>
  </si>
  <si>
    <t>Badge_Star2</t>
  </si>
  <si>
    <t>STAR 2</t>
  </si>
  <si>
    <t>Badge_Star3</t>
  </si>
  <si>
    <t>STAR 3</t>
  </si>
  <si>
    <t>Badge_Star4</t>
  </si>
  <si>
    <t>STAR 4</t>
  </si>
  <si>
    <t>Badge_Star5</t>
  </si>
  <si>
    <t>STAR 5</t>
  </si>
  <si>
    <t>Badge_Star6</t>
  </si>
  <si>
    <t>STAR 6</t>
  </si>
  <si>
    <t>Badge_StarNS</t>
  </si>
  <si>
    <t>NEW STAR</t>
  </si>
  <si>
    <t>Badge_Wing1</t>
  </si>
  <si>
    <t>WING 1</t>
  </si>
  <si>
    <t>Badge_Wing2</t>
  </si>
  <si>
    <t>WING 2</t>
  </si>
  <si>
    <t>Badge_Wing3</t>
  </si>
  <si>
    <t>WING 3</t>
  </si>
  <si>
    <t>Badge_Wing4</t>
  </si>
  <si>
    <t>WING 4</t>
  </si>
  <si>
    <t>Badge_Wing5</t>
  </si>
  <si>
    <t>WING 5</t>
  </si>
  <si>
    <t>Badge_Wreath1</t>
  </si>
  <si>
    <t>WREATH 1</t>
  </si>
  <si>
    <t>Badge_Wreath2</t>
  </si>
  <si>
    <t>WREATH 2</t>
  </si>
  <si>
    <t>Badge_Wreath3</t>
  </si>
  <si>
    <t>WREATH 3</t>
  </si>
  <si>
    <t>Ball</t>
  </si>
  <si>
    <t>ban_Appeal</t>
  </si>
  <si>
    <t>Appeal</t>
  </si>
  <si>
    <t>Bank</t>
  </si>
  <si>
    <t>Basic</t>
  </si>
  <si>
    <t>Board Meeting</t>
  </si>
  <si>
    <t>Board Of Directors</t>
  </si>
  <si>
    <t>Board Target</t>
  </si>
  <si>
    <t>Board Targets</t>
  </si>
  <si>
    <t>boardrequest_funds</t>
  </si>
  <si>
    <t>Request Funds</t>
  </si>
  <si>
    <t>boardtarget_review_success</t>
  </si>
  <si>
    <t>The BOARD are very pleased with your performance on the targets.</t>
  </si>
  <si>
    <t>boardtarget_review_fail</t>
  </si>
  <si>
    <t>You missed the BOARD's expectations this time.</t>
  </si>
  <si>
    <t>boardtarget_new</t>
  </si>
  <si>
    <t>Here are your targets for the coming weeks.</t>
  </si>
  <si>
    <t>boardtarget_new_success</t>
  </si>
  <si>
    <t>Here are your targets for the coming weeks, keep up the good work.</t>
  </si>
  <si>
    <t>boardtarget_new_fail</t>
  </si>
  <si>
    <t>Here are your targets for the coming weeks, try and have more success this time.</t>
  </si>
  <si>
    <t>BOARDTARGET_1</t>
  </si>
  <si>
    <t>Score $num goals</t>
  </si>
  <si>
    <t>BOARDTARGET_10</t>
  </si>
  <si>
    <t>Have a successful team talk</t>
  </si>
  <si>
    <t>BOARDTARGET_11</t>
  </si>
  <si>
    <t>Use $num skill training cards</t>
  </si>
  <si>
    <t>BOARDTARGET_11b</t>
  </si>
  <si>
    <t>Use 1 skill training card</t>
  </si>
  <si>
    <t>BOARDTARGET_12</t>
  </si>
  <si>
    <t>Use $num fitness training cards</t>
  </si>
  <si>
    <t>BOARDTARGET_12b</t>
  </si>
  <si>
    <t>Use 1 fitness training card</t>
  </si>
  <si>
    <t>BOARDTARGET_13</t>
  </si>
  <si>
    <t>Earn $num points in the next five games</t>
  </si>
  <si>
    <t>BOARDTARGET_14</t>
  </si>
  <si>
    <t>BOARDTARGET_15</t>
  </si>
  <si>
    <t>Scout $num potential target players</t>
  </si>
  <si>
    <t>BOARDTARGET_16</t>
  </si>
  <si>
    <t>Fill $stafftype position</t>
  </si>
  <si>
    <t>BOARDTARGET_2</t>
  </si>
  <si>
    <t>Keep $num clean sheets</t>
  </si>
  <si>
    <t>BOARDTARGET_2b</t>
  </si>
  <si>
    <t>Keep 1 clean sheet</t>
  </si>
  <si>
    <t>BOARDTARGET_3</t>
  </si>
  <si>
    <t>Win a match by $num clear goals</t>
  </si>
  <si>
    <t>BOARDTARGET_4</t>
  </si>
  <si>
    <t>Win $num games</t>
  </si>
  <si>
    <t>BOARDTARGET_4b</t>
  </si>
  <si>
    <t>Win 1 game</t>
  </si>
  <si>
    <t>BOARDTARGET_5</t>
  </si>
  <si>
    <t>Win or draw $num of the next 5 games</t>
  </si>
  <si>
    <t>BOARDTARGET_5b</t>
  </si>
  <si>
    <t>Win or draw 1 of the next 5 games</t>
  </si>
  <si>
    <t>BOARDTARGET_6</t>
  </si>
  <si>
    <t>Win $num games in a row</t>
  </si>
  <si>
    <t>BOARDTARGET_7</t>
  </si>
  <si>
    <t>Win the match against $opp ($comp)</t>
  </si>
  <si>
    <t>BOARDTARGET_8</t>
  </si>
  <si>
    <t>Upgrade $facility to level $num</t>
  </si>
  <si>
    <t>BOARDTARGET_9</t>
  </si>
  <si>
    <t>Have a successful player meeting</t>
  </si>
  <si>
    <t>boardTargetReward</t>
  </si>
  <si>
    <t>Board Target Reward</t>
  </si>
  <si>
    <t>boardTargetRewards</t>
  </si>
  <si>
    <t>Board Target Rewards</t>
  </si>
  <si>
    <t>Boss</t>
  </si>
  <si>
    <t>Boss Report</t>
  </si>
  <si>
    <t>building_Level</t>
  </si>
  <si>
    <t>Level</t>
  </si>
  <si>
    <t>Bux1_Descr</t>
  </si>
  <si>
    <t>Small Investment</t>
  </si>
  <si>
    <t>Bux2_Descr</t>
  </si>
  <si>
    <t>Large Investment</t>
  </si>
  <si>
    <t>Bux3_Descr</t>
  </si>
  <si>
    <t>Very Large Investment</t>
  </si>
  <si>
    <t>Bux4_Descr</t>
  </si>
  <si>
    <t>Huge Investment</t>
  </si>
  <si>
    <t>Bux5_Descr</t>
  </si>
  <si>
    <t>Board Investment</t>
  </si>
  <si>
    <t>Bux6_Descr</t>
  </si>
  <si>
    <t>Bux7_Descr</t>
  </si>
  <si>
    <t>Bux8_Descr</t>
  </si>
  <si>
    <t>Bux9_Descr</t>
  </si>
  <si>
    <t>Buy</t>
  </si>
  <si>
    <t>cancel_Swap</t>
  </si>
  <si>
    <t>Cancel Player Swap</t>
  </si>
  <si>
    <t>CARDACTIONMSG_MANAGEMENT_BANNEDTOOSOON</t>
  </si>
  <si>
    <t>Appeal Card Recently Used</t>
  </si>
  <si>
    <t>CARDACTIONMSG_MANAGEMENT_INJURED</t>
  </si>
  <si>
    <t>Currently Injured</t>
  </si>
  <si>
    <t>CARDACTIONMSG_MANAGEMENT_INJUREDTOOSOON</t>
  </si>
  <si>
    <t>Treatment Card Recently Used</t>
  </si>
  <si>
    <t>CARDACTIONMSG_MANAGEMENT_MEETINGTOOSOON</t>
  </si>
  <si>
    <t>Meeting Card Recently Used</t>
  </si>
  <si>
    <t>CARDACTIONMSG_MANAGEMENT_NOTBANNED</t>
  </si>
  <si>
    <t>Not Banned</t>
  </si>
  <si>
    <t>CARDACTIONMSG_MANAGEMENT_NOTCONCERNED</t>
  </si>
  <si>
    <t>No Concerns</t>
  </si>
  <si>
    <t>CARDACTIONMSG_MANAGEMENT_NOTHAPPY</t>
  </si>
  <si>
    <t>Unhappy</t>
  </si>
  <si>
    <t>CARDACTIONMSG_MANAGEMENT_NOTHIREDSTAFF</t>
  </si>
  <si>
    <t>Staff Not Hired</t>
  </si>
  <si>
    <t>CARDACTIONMSG_MANAGEMENT_NOTINJURED</t>
  </si>
  <si>
    <t>Not Injured</t>
  </si>
  <si>
    <t>CARDACTIONMSG_MANAGEMENT_NOTINSQUAD</t>
  </si>
  <si>
    <t>Not In Squad</t>
  </si>
  <si>
    <t>CARDACTIONMSG_MANAGEMENT_RETIRED</t>
  </si>
  <si>
    <t>Retired</t>
  </si>
  <si>
    <t>CARDACTIONMSG_MANAGEMENT_RETIRING</t>
  </si>
  <si>
    <t>Retiring</t>
  </si>
  <si>
    <t>CARDACTIONMSG_MANAGEMENT_TOOMUCHNRG</t>
  </si>
  <si>
    <t>Energy Full</t>
  </si>
  <si>
    <t>CARDACTIONMSG_DOESNTHAVESKILL</t>
  </si>
  <si>
    <t>Doesn't Have Skill</t>
  </si>
  <si>
    <t>CARDACTIONMSG_NOTRIGHTQUALITY</t>
  </si>
  <si>
    <t>Not Right Quality</t>
  </si>
  <si>
    <t>CARDACTIONMSG_SKILL_ADDSIDE_GOT</t>
  </si>
  <si>
    <t>Has Side</t>
  </si>
  <si>
    <t>CARDACTIONMSG_SKILL_ADDSIDE_KEEPER</t>
  </si>
  <si>
    <t>Cannot Use</t>
  </si>
  <si>
    <t>CARDACTIONMSG_SKILL_EXCEEDSPOTENTIAL</t>
  </si>
  <si>
    <t>Exceeds Potential</t>
  </si>
  <si>
    <t>CARDACTIONMSG_SKILL_INJURED</t>
  </si>
  <si>
    <t>CARDACTIONMSG_SKILL_MAXSKILL</t>
  </si>
  <si>
    <t>Reached Potential</t>
  </si>
  <si>
    <t>CARDACTIONMSG_SKILL_NOTENOUGHNRG</t>
  </si>
  <si>
    <t>Energy Low</t>
  </si>
  <si>
    <t>CARDACTIONMSG_STAFF_MAXSKILL</t>
  </si>
  <si>
    <t>Maximum Skill Reached</t>
  </si>
  <si>
    <t>CARDACTIONMSG_STAFF_NOTENOUGHNRG</t>
  </si>
  <si>
    <t>Insufficient Energy</t>
  </si>
  <si>
    <t>CARDACTIONMSG_STAFF_NOTHIRED</t>
  </si>
  <si>
    <t>CARDACTIONMSG_STAFF_NOTRIGHTTYPE</t>
  </si>
  <si>
    <t>CARDACTIONMSG_CANTAPPLYCARD</t>
  </si>
  <si>
    <t>Cannot apply cards here</t>
  </si>
  <si>
    <t>cards_CoachingCard</t>
  </si>
  <si>
    <t>Coaching Card</t>
  </si>
  <si>
    <t>cards_CoachingCards</t>
  </si>
  <si>
    <t>Coaching Cards</t>
  </si>
  <si>
    <t>cards_ManagerCard</t>
  </si>
  <si>
    <t>Manager Card</t>
  </si>
  <si>
    <t>cards_ManagerCards</t>
  </si>
  <si>
    <t>Manager Cards</t>
  </si>
  <si>
    <t>cards_StaffBoostCard</t>
  </si>
  <si>
    <t>Staff Boost Card</t>
  </si>
  <si>
    <t>cards_StaffBoostCards</t>
  </si>
  <si>
    <t>Staff Boost Cards</t>
  </si>
  <si>
    <t>cards_StaffCard</t>
  </si>
  <si>
    <t>Staff Card</t>
  </si>
  <si>
    <t>cards_StaffCards</t>
  </si>
  <si>
    <t>Staff Cards</t>
  </si>
  <si>
    <t>cardtype_Skill</t>
  </si>
  <si>
    <t>Skill</t>
  </si>
  <si>
    <t>cardtype_Fitness</t>
  </si>
  <si>
    <t>Fitness</t>
  </si>
  <si>
    <t>cardtype_YouthPlayer</t>
  </si>
  <si>
    <t>Youth Player</t>
  </si>
  <si>
    <t>cardtype_Treatment</t>
  </si>
  <si>
    <t>Treatment</t>
  </si>
  <si>
    <t>cardtype_ScoutedPlayer</t>
  </si>
  <si>
    <t>Scouted Player</t>
  </si>
  <si>
    <t>Career</t>
  </si>
  <si>
    <t>Career Review</t>
  </si>
  <si>
    <t>Career Stats</t>
  </si>
  <si>
    <t>catchup_Bans</t>
  </si>
  <si>
    <t>Bans</t>
  </si>
  <si>
    <t>catchup_CupCompetitions</t>
  </si>
  <si>
    <t>Cup Competitions</t>
  </si>
  <si>
    <t>catchup_Injuries</t>
  </si>
  <si>
    <t>Injuries</t>
  </si>
  <si>
    <t>catchup_LeaguePosition</t>
  </si>
  <si>
    <t>League Position</t>
  </si>
  <si>
    <t>catchup_NextFixture</t>
  </si>
  <si>
    <t>Next Fixture</t>
  </si>
  <si>
    <t>CARDHELP_SKILL_TACKLING</t>
  </si>
  <si>
    <t>Improve player tackling</t>
  </si>
  <si>
    <t>CARDHELP_SKILL_TECHNIQUE</t>
  </si>
  <si>
    <t>Improve player technique</t>
  </si>
  <si>
    <t>CARDHELP_SKILL_DRIBBLING</t>
  </si>
  <si>
    <t>Improve player dribbling</t>
  </si>
  <si>
    <t>CARDHELP_SKILL_PACE</t>
  </si>
  <si>
    <t>Improve player pace</t>
  </si>
  <si>
    <t>CARDHELP_SKILL_STRENGTH</t>
  </si>
  <si>
    <t>Improve player strength</t>
  </si>
  <si>
    <t>CARDHELP_SKILL_HANDLING</t>
  </si>
  <si>
    <t>Improve goalkeeper handling</t>
  </si>
  <si>
    <t>CARDHELP_SKILL_AGILITY</t>
  </si>
  <si>
    <t>Improve goalkeeper agility</t>
  </si>
  <si>
    <t>CARDHELP_SKILL_REFLEXES</t>
  </si>
  <si>
    <t>Improve goalkeeper reflexes</t>
  </si>
  <si>
    <t>CARDHELP_SKILL_ADDSIDE</t>
  </si>
  <si>
    <t>Improve player versatility</t>
  </si>
  <si>
    <t>CARDHELP_STAFF_SKILL</t>
  </si>
  <si>
    <t>Help staff generate better Skill cards</t>
  </si>
  <si>
    <t>CARDHELP_STAFF_FITNESS</t>
  </si>
  <si>
    <t>Help staff generate better Fitness cards</t>
  </si>
  <si>
    <t>CARDHELP_STAFF_YOUTH</t>
  </si>
  <si>
    <t>Help staff generate better Youth players</t>
  </si>
  <si>
    <t>CARDHELP_STAFF_SCOUT</t>
  </si>
  <si>
    <t>Help staff generate better Scouted players</t>
  </si>
  <si>
    <t>CARDHELP_STAFF_PHYSIO</t>
  </si>
  <si>
    <t>Help staff generate better Treatment cards</t>
  </si>
  <si>
    <t>CARDHELP_MANAGE_PHYSIO</t>
  </si>
  <si>
    <t>Reduce injury recovery time</t>
  </si>
  <si>
    <t>CARDHELP_MANAGE_TEAMTALK</t>
  </si>
  <si>
    <t xml:space="preserve">Chance to increase team energy </t>
  </si>
  <si>
    <t>CARDHELP_MANAGE_APPEAL</t>
  </si>
  <si>
    <t>Reduce ban duration</t>
  </si>
  <si>
    <t>CARDHELP_MANAGE_MEETING</t>
  </si>
  <si>
    <t>Reduce player/staff concerns</t>
  </si>
  <si>
    <t>CARDHELP_MANAGE_CONTRACT</t>
  </si>
  <si>
    <t>Extend a player/staff contract</t>
  </si>
  <si>
    <t>CARDHELP_MANAGE_NRG</t>
  </si>
  <si>
    <t>Increase player energy</t>
  </si>
  <si>
    <t>CFTUE_APPLYSKILLCARD</t>
  </si>
  <si>
    <t>SKILL cards can be applied to a player to improve a SKILL. This player would benefit from improving his DRIBBLING. ¬#A61214FF¬¬o:#A61214FF¬TAP AND HOLD ON THE CARD, THEN DRAG IT ONTO HIM TO APPLY IT¬s¬.</t>
  </si>
  <si>
    <t>CFTUE_APPLYTEAMTALKCARD</t>
  </si>
  <si>
    <t>Boss, let's use the half-time team-talk card.</t>
  </si>
  <si>
    <t>CFTUE_ASSINTRODUCTION</t>
  </si>
  <si>
    <t>Boss, the club is near the bottom of the league with not many games of the season left. Things are pretty desperate, but the board have scraped together $num to get you started.</t>
  </si>
  <si>
    <t>CFTUE_AUTOPICK</t>
  </si>
  <si>
    <t>Excellent! You still have some players out of position, but if you ever want me to choose the team just press ASSISTANT PICK. Try it now.</t>
  </si>
  <si>
    <t>CFTUE_AVAILABLECOACHES</t>
  </si>
  <si>
    <t>OK, these are the coaches currently available. Price is determined by STAR RATING and AGE. As coaches get older, their rating will decline. Browse the list and ¬#A61214FF¬¬o:#A61214FF¬TAP ON ONE TO HIRE¬s¬.</t>
  </si>
  <si>
    <t>CFTUE_CAMERACONTROLS</t>
  </si>
  <si>
    <t>One last thing boss... You can move the camera around to get a better view of the action. ¬#A61214FF¬¬o:#A61214FF¬TOUCH ANYWHERE ON THE PITCH AND DRAG¬s¬ to rotate the camera. Pinch zooms in and out.</t>
  </si>
  <si>
    <t>CFTUE_CARDSCOLLECTION</t>
  </si>
  <si>
    <t>Player cards are automatically added to your squad. Other cards are added to your collection accessed via the button at the top of the screen.</t>
  </si>
  <si>
    <t>CFTUE_CARDSEXPLAINED</t>
  </si>
  <si>
    <t>You can check on your card collection here.</t>
  </si>
  <si>
    <t>CFTUE_CARDQUALITY</t>
  </si>
  <si>
    <t xml:space="preserve">Better packs contain better players. The colour of the star on a player card represents quality: grey, bronze, silver, gold or black. The better the player, the better SKILL cards you'll need to improve him. </t>
  </si>
  <si>
    <t>CFTUE_CLUBSCREEN</t>
  </si>
  <si>
    <t>The CLUB screen displays all kinds of stats about your club. This tab shows the state of your relationships. There are benefits to keeping them high and penalties if they fall too low!</t>
  </si>
  <si>
    <t>CFTUE_COACHINGEXPLAINED</t>
  </si>
  <si>
    <t>Now we will view the effects of COACHING. Your coaches can focus their time on SKILLS, FITNESS or YOUTH.</t>
  </si>
  <si>
    <t>CFTUE_COACHINGEXPLAINED2</t>
  </si>
  <si>
    <t>STAR RATING determines the quality of COACHING CARDS generated: better coaches generate better cards. With more coaches and facilities we can produce youth players, scout targets or treat injured players.</t>
  </si>
  <si>
    <t>CFTUE_COACHINGEXPLAINED4</t>
  </si>
  <si>
    <t xml:space="preserve">We generated some ENERGY cards! These can be applied to tired players to give them more ENERGY just like we did with the SKILL card. </t>
  </si>
  <si>
    <t>CFTUE_COACHINGEXPLAINED5</t>
  </si>
  <si>
    <t>PACE cards increase a player's top speed while STRENGTH cards increase a player's ability to ride challenges. Useful!</t>
  </si>
  <si>
    <t>CFTUE_COMPLETEPROFILE</t>
  </si>
  <si>
    <t>Let's complete your manager profile. Enter a name, set your gender and choose where you want to play. When you're happy, tap CONTINUE.</t>
  </si>
  <si>
    <t>CFTUE_CONCLUSION</t>
  </si>
  <si>
    <t>That's it boss! I'll let you get on with things on your own for a bit. I'll be back now and again to help out but you can always tap on the help icon on the header for additional guidance. Good luck!</t>
  </si>
  <si>
    <t>CFTUE_CONFIRMLINEUP</t>
  </si>
  <si>
    <t>That's the team ready boss! Let's head into the match!</t>
  </si>
  <si>
    <t>CFTUE_CONTRACTAGREE</t>
  </si>
  <si>
    <t>You can agree the contract at any point through the negotiation. A failed negotiation will increase the cost of the contract, though.</t>
  </si>
  <si>
    <t>CFTUE_CONTRACTLENGTH</t>
  </si>
  <si>
    <t>Try increasing this coach's contract. Doing so increases how long the coach will stay at the club, but also increases the cost of the contract.</t>
  </si>
  <si>
    <t>CFTUE_DATA</t>
  </si>
  <si>
    <t>And lastly, the data chart's really useful for checking how the club performance is affecting relationships like fan happiness or board satisfaction. Hey! Someone wants to interview you!</t>
  </si>
  <si>
    <t>CFTUE_DRAGINJUREDOUT</t>
  </si>
  <si>
    <t>Our keeper is currently injured so let's swap him with our sub keeper. ¬#A61214FF¬¬o:#A61214FF¬TAP AND HOLD¬s¬ on the injured keeper, ¬#A61214FF¬¬o:#A61214FF¬THEN DRAG¬s¬ the card on to the reserve keeper.</t>
  </si>
  <si>
    <t>CFTUE_DRAGTIREDOUT</t>
  </si>
  <si>
    <t>Keep going boss! Let's see if we can build on your good work in the second half!</t>
  </si>
  <si>
    <t>CFTUE_EXTENDEDPASS</t>
  </si>
  <si>
    <t>Let's try stringing together a passing move. Remember, ¬#A61214FF¬¬o:#A61214FF¬TAP ON A PLAYER TO PASS DIRECTLY TO HIM¬s¬.</t>
  </si>
  <si>
    <t>CFTUE_EXTENDEDPASS2</t>
  </si>
  <si>
    <t>That's it! Now, ¬#A61214FF¬¬o:#A61214FF¬TAP IN FRONT OF A PLAYER TO MAKE HIM RUN ONTO THE BALL¬s¬.</t>
  </si>
  <si>
    <t>CFTUE_FINANCESEXPLAINED2</t>
  </si>
  <si>
    <t>You'll also get a breakdown of the finances. Home matches generate GATE RECEIPTS based on the ticket price and the number sold.</t>
  </si>
  <si>
    <t>CFTUE_FIRSTMATCHHALFTIME</t>
  </si>
  <si>
    <t>Wow! What a half boss!|The players are really turning it on for you! It looks like you're totally comfortable with the match controls.</t>
  </si>
  <si>
    <t>CFTUE_FITNESSCOACH</t>
  </si>
  <si>
    <t>With a FITNESS CENTRE, we can hire a coach to improve the physical condition of our players. Let's do that now.</t>
  </si>
  <si>
    <t>CFTUE_FITNESSCOACHSIGNED</t>
  </si>
  <si>
    <t>Great!|Having a coach in the fitness centre means we'll start generating FITNESS CARDS that you can use to improve players.</t>
  </si>
  <si>
    <t>CFTUE_FORMATIONEXPLAINED</t>
  </si>
  <si>
    <t>This is the FORMATION screen. Tap and hold on a player card, then drag to swap it with other player cards or move it to a new position on the field.</t>
  </si>
  <si>
    <t>CFTUE_GOTSKILLCARD</t>
  </si>
  <si>
    <t>We generated a SKILL card! Let's go to the SQUAD screen and improve a player's SKILL.</t>
  </si>
  <si>
    <t>CFTUE_GOTOSHOP</t>
  </si>
  <si>
    <t>Almost there boss, but before I go, let's take a quick look at the shop.</t>
  </si>
  <si>
    <t>CFTUE_HIGHERLOWER</t>
  </si>
  <si>
    <t>Now let's try negotiating the contract: use the higher or lower buttons to guess higher or lower than the shirt number shown: numbers range from 1-11. Tap AGREE when you're happy. Remember, failed negotiations increase the price of the contract!</t>
  </si>
  <si>
    <t>CFTUE_INCREASEFOCUSSLIDER</t>
  </si>
  <si>
    <t>This team's got a pretty weak defence boss. It might be worth telling the team to attack more.</t>
  </si>
  <si>
    <t>CFTUE_LEAVEYOUALONENOW</t>
  </si>
  <si>
    <t>You're doing really well boss, but I would suggest we upgrade the FITNESS CENTRE as soon as possible.</t>
  </si>
  <si>
    <t>CFTUE_MANAGERXP</t>
  </si>
  <si>
    <t>Great game boss! After each match you will get a breakdown of what effects the result had on your relationships.</t>
  </si>
  <si>
    <t>CFTUE_MATCH1</t>
  </si>
  <si>
    <t>There's plenty to do, but let's jump straight into a game after that great training session. Every game is important at the bottom of the table, so let's see if we can get a result.</t>
  </si>
  <si>
    <t>CFTUE_MATCH2</t>
  </si>
  <si>
    <t>OK boss, it's time to play another game!</t>
  </si>
  <si>
    <t>CFTUE_MATCH3</t>
  </si>
  <si>
    <t>Great work boss. Having a coach in the FITNESS CENTRE generates PACE and STRENGTH cards for your players. Let's play another game!</t>
  </si>
  <si>
    <t>CFTUE_MATCHSCREEN</t>
  </si>
  <si>
    <t>This is the match screen boss. It will show you the progress of the game. When the match starts, we'll cut to moments on the pitch where the action will be on you. ¬#A61214FF¬¬o:#A61214FF¬TAP PLAY TO START!¬s¬</t>
  </si>
  <si>
    <t>CFTUE_PACKFORFREE</t>
  </si>
  <si>
    <t>Card packs normally cost money boss, but as this is your first time you can have this one for free!</t>
  </si>
  <si>
    <t>CFTUE_CLUBOVERVIEW</t>
  </si>
  <si>
    <t>This tab shows you an overview of your club and all your facilities.</t>
  </si>
  <si>
    <t>CFTUE_CLUBOVERVIEW2</t>
  </si>
  <si>
    <t>While this tab shows you your SPONSORS. Upgrading your CLUB STORE is a good way of gaining extra sponsors.... and extra income!</t>
  </si>
  <si>
    <t>CFTUE_RESTDAYS</t>
  </si>
  <si>
    <t>Coaches can't generate cards after every match: they have a cooldown. So when that happens, try resting your players instead! You won't get any SKILL cards, but will get ENERGY cards you can use on tired players.</t>
  </si>
  <si>
    <t>CFTUE_SKILLDRAG</t>
  </si>
  <si>
    <t>Now ¬#A61214FF¬¬o:#A61214FF¬TAP AND HOLD ON THE TEAM TALK CARD AND DRAG IT ONTO THE TEAM¬s¬ to give your team a motivational speech!</t>
  </si>
  <si>
    <t>CFTUE_STAGEDCHIP1</t>
  </si>
  <si>
    <t>Now see if you can beat the keeper! Remember, ¬#A61214FF¬¬o:#A61214FF¬PULL BACK AND AIM THE ARROW¬s¬ to aim your shot.</t>
  </si>
  <si>
    <t>CFTUE_STAGEDDRIBBLE</t>
  </si>
  <si>
    <t>When you've got space to run into, try dribbling. ¬#A61214FF¬¬o:#A61214FF¬TOUCH THE PLAYER WITH THE BALL AND DRAG BACK UNTIL HE STARTS RUNNING¬s¬.</t>
  </si>
  <si>
    <t>CFTUE_STAGEDPASS</t>
  </si>
  <si>
    <t>Always try to pass to unmarked players. Aiming your pass in front of players makes them run onto the ball. ¬#A61214FF¬¬o:#A61214FF¬TAP ON THE SPACE IN FRONT OF THE PLAYER.¬s¬</t>
  </si>
  <si>
    <t>CFTUE_STAGEDPENALTY</t>
  </si>
  <si>
    <t>It's your first chance to score! To beat the keeper, aim for a corner of the goal and ¬#A61214FF¬¬o:#A61214FF¬PULL BACK UNTIL THE ARROW TURNS RED¬s¬ for maximum power!</t>
  </si>
  <si>
    <t>CFTUE_STAGEDRUN1</t>
  </si>
  <si>
    <t>We can beat the defensive line with a well-timed run!  ¬#A61214FF¬¬o:#A61214FF¬DRAW A PATH FROM THE PLAYER¬s¬ between the defenders and towards the goal.</t>
  </si>
  <si>
    <t>CFTUE_STAGEDRUN2</t>
  </si>
  <si>
    <t>That's it! Now ¬#A61214FF¬¬o:#A61214FF¬TAP ON THE PATH¬s¬ to execute a defence-splitting pass.</t>
  </si>
  <si>
    <t>CFTUE_STAGEDSWERVE</t>
  </si>
  <si>
    <t>Perfect! Now ¬#A61214FF¬¬o:#A61214FF¬PULL BACK AND AIM THE ARROW¬s¬ towards a corner of the goal to beat the keeper.</t>
  </si>
  <si>
    <t>CFTUE_STAGEDTACKLE1</t>
  </si>
  <si>
    <t xml:space="preserve">Tackling next! There's two types of tackle: a slide tackle and a block tackle. We're going to try a block tackle. Because you don't have the ball, you have to drag towards the player you want to tackle.  </t>
  </si>
  <si>
    <t>CFTUE_STAGEDTACKLE2</t>
  </si>
  <si>
    <t>¬#A61214FF¬¬o:#A61214FF¬DRAG AN ARROW FROM YOUR PLAYER TO THE PLAYER WITH THE BALL AND RELEASE BEFORE THE ARROW TURNS RED¬s¬ to perform the block tackle.</t>
  </si>
  <si>
    <t>CFTUE_SUMMARY</t>
  </si>
  <si>
    <t>That's all of the match controls, boss. Try to put moves together by ¬#A61214FF¬¬o:#A61214FF¬TAPPING ON TEAM-MATES TO PASS¬s¬, ¬#A61214FF¬¬o:#A61214FF¬DRAGGING BACK TO DRIBBLE¬s¬ and ¬#A61214FF¬¬o:#A61214FF¬DRAGGING BACK TO SHOOT¬s¬. Good luck!</t>
  </si>
  <si>
    <t>CFTUE_TEAMGOOD</t>
  </si>
  <si>
    <t>The team looks in pretty good shape, boss. Let's go to the game.</t>
  </si>
  <si>
    <t>CFTUE_TEAMTALKCARDEXPLAINED</t>
  </si>
  <si>
    <t>Good work boss! We can use that team-talk card in our next match to give our team a boost at half-time.</t>
  </si>
  <si>
    <t>CFTUE_TEAMTALKEXPLAINED</t>
  </si>
  <si>
    <t>Try to spot which of the six phrases go green and then tap on them when they get mixed up. The more you get, the more energy the team get.</t>
  </si>
  <si>
    <t>CFTUE_TRAININGEXPLAINED</t>
  </si>
  <si>
    <t>Training players will make them more effective. However, it also consumes energy. Use the ASSISTANT PICK to swap the player out and let him recover.</t>
  </si>
  <si>
    <t>CFTUE_TRIALCOMPLETE</t>
  </si>
  <si>
    <t>Good work boss!|That was a great training session. You're ready to enter the exciting world of football management!</t>
  </si>
  <si>
    <t>CFTUE_TRIALDRIBBLING</t>
  </si>
  <si>
    <t>Excellent! Now, the next trial is about dribbling. ¬#A61214FF¬¬o:#A61214FF¬TOUCH THE PLAYER WITH THE BALL AND DRAG BACK¬s¬ to make him run in a direction: he will start running when the arrow turns green.</t>
  </si>
  <si>
    <t>CFTUE_TRIALDRIBBLING2</t>
  </si>
  <si>
    <t>That's it! Dribble up the screen and across the blue line.</t>
  </si>
  <si>
    <t>CFTUE_TRIALEXPLAINED</t>
  </si>
  <si>
    <t>The team are waiting for your first training session, boss! Let's get started!</t>
  </si>
  <si>
    <t>CFTUE_TRIALPASSING</t>
  </si>
  <si>
    <t>Getting players to pass to each other is easy. Simply ¬#A61214FF¬¬o:#A61214FF¬TAP ON A PLAYER¬s¬ who doesn't have the ball.</t>
  </si>
  <si>
    <t>CFTUE_TRIALPASSTOSPACE</t>
  </si>
  <si>
    <t>Excellent! Now to get your team to pass into space. ¬#A61214FF¬¬o:#A61214FF¬TAP ON AN AREA¬s¬ near another player: the nearest player will run onto the ball.</t>
  </si>
  <si>
    <t>CFTUE_TRIALRUNS1</t>
  </si>
  <si>
    <t>Good! You can also set players to make runs. ¬#A61214FF¬¬o:#A61214FF¬DRAW A PATH¬s¬ from a player who doesn't have the ball.</t>
  </si>
  <si>
    <t>CFTUE_TRIALRUNS2</t>
  </si>
  <si>
    <t>That's it! Now, ¬#A61214FF¬¬o:#A61214FF¬TAP SOMEWHERE ON THE PATH¬s¬ to pass the ball for the player to run onto.</t>
  </si>
  <si>
    <t>CFTUE_TRIALSHOOTING1</t>
  </si>
  <si>
    <t>Perfect! This next trial is about shooting. ¬#A61214FF¬¬o:#A61214FF¬TOUCH THE PLAYER WITH THE BALL AND DRAG BACK¬s¬ towards the goal. Release your shot any time; the further back you drag, the more powerful it will be.</t>
  </si>
  <si>
    <t>CFTUE_TRIALSHOOTING2</t>
  </si>
  <si>
    <t>Great! Now, ¬#A61214FF¬¬o:#A61214FF¬TAP THE CENTRE OF THE BALL¬s¬ to kick it straight or on either side to add curl!</t>
  </si>
  <si>
    <t>CFTUE_VIEWAVAILABLESTAFF</t>
  </si>
  <si>
    <t>As you hire new people they will appear on this screen. At the moment we only have a SKILLS coach, so let's change that! ¬#A61214FF¬¬o:#A61214FF¬TAP THE HIRE COACH BUTTON¬s¬.</t>
  </si>
  <si>
    <t>CFTUE_VIEWCLUBSCREEN</t>
  </si>
  <si>
    <t>Before the next match let's take a look at the CLUB screen. ¬#A61214FF¬¬o:#A61214FF¬TAP THE CLUB BUTTON¬s¬ now.</t>
  </si>
  <si>
    <t>CFTUE_WELCOME</t>
  </si>
  <si>
    <t>Hi, I'm Simon Read and I'll be here to give you all the top tips about the game. Congratulations on your appointment as $clubname FC manager!</t>
  </si>
  <si>
    <t>CFTUE_WORKRATESLIDER</t>
  </si>
  <si>
    <t>The team are certainly feeling the effects of that team-talk, boss. We can up their work-rate for the second half. The harder the team work, the more chances we'll have to score!</t>
  </si>
  <si>
    <t>Champion</t>
  </si>
  <si>
    <t>Chance missed</t>
  </si>
  <si>
    <t>Chances</t>
  </si>
  <si>
    <t>CHINT_ACHIEVEMENTS</t>
  </si>
  <si>
    <t>It's always worth checking on which achievements you've completed as there's a reward for each one!</t>
  </si>
  <si>
    <t>CHINT_BADGEEDITOR</t>
  </si>
  <si>
    <t>Hey boss! If you don't want to pay each time you edit your team badge, check out the editor in the Store: for one purchase you can make as many changes as you like.</t>
  </si>
  <si>
    <t>CHINT_BOARDLOW</t>
  </si>
  <si>
    <t>The BOARD are unhappy! You need to keep the BOARD happy if you want extra investment. Keep them happy by successfully completing BOARD TARGETS.</t>
  </si>
  <si>
    <t>CHINT_BOARDTARGETS</t>
  </si>
  <si>
    <t>Boss, now that you've settled in, the BOARD have set some targets for you. Completing these tasks will keep them happy!</t>
  </si>
  <si>
    <t>CHINT_BUYINGPLAYERS</t>
  </si>
  <si>
    <t>Hey boss! Maybe it's time to think about hiring a scout? Then we can improve the squad by buying players from other teams.</t>
  </si>
  <si>
    <t>CHINT_CARDCAROUSEL</t>
  </si>
  <si>
    <t>Hey boss! I notice you've not been using cards. Just a quick reminder that you can access your card collection via the card icon on the header.</t>
  </si>
  <si>
    <t>CHINT_DILEMMA</t>
  </si>
  <si>
    <t>Make your choice carefully boss: whichever RELATIONSHIP you choose will get a boost!</t>
  </si>
  <si>
    <t>CHINT_FANSLOW</t>
  </si>
  <si>
    <t>The FANS are unhappy! If your FANS relationship gets too low, your match attendances will drop. Get the team performing well to keep them happy.</t>
  </si>
  <si>
    <t>CHINT_FORMATIONS</t>
  </si>
  <si>
    <t>Pick a formation that best suits the players in the squad. The right formation can exploit your opponent's weaknesses.</t>
  </si>
  <si>
    <t>CHINT_FORMATIONUNLOCKED</t>
  </si>
  <si>
    <t>You've unlocked a different formation, boss! Go to the FORMATION tab to try it out.</t>
  </si>
  <si>
    <t>CHINT_HEADER</t>
  </si>
  <si>
    <t>Headers work in the same way as regular shots: simply tap the centre of the ball to head it straight.</t>
  </si>
  <si>
    <t>CHINT_INJUREDPLAYER</t>
  </si>
  <si>
    <t>Boss, we have an injured player! You need to move him into the reserves or use a TREATMENT card to heal him.</t>
  </si>
  <si>
    <t>CHINT_KITEDITOR</t>
  </si>
  <si>
    <t>Hey boss! If you don't want to pay each time you edit your team kit, check out the editor in the Store: for one purchase you can make as many changes as you like.</t>
  </si>
  <si>
    <t>CHINT_LOWENERGY</t>
  </si>
  <si>
    <t>Boss, we have a player on low energy! Playing in that state will lower his rating and increase his chance of injury. Rest him or use an ENERGY CARD.</t>
  </si>
  <si>
    <t>CHINT_MANAGER</t>
  </si>
  <si>
    <t>Hey boss, this is the Manager screen. It's where all our career stats and achievements are kept: useful for interviews.</t>
  </si>
  <si>
    <t>CHINT_NAMEEDITOR</t>
  </si>
  <si>
    <t>Hey boss! If you don't want to pay each time you rename the team or stadium, check out the editor in the Store: for one purchase you can make as many changes as you like.</t>
  </si>
  <si>
    <t>CHINT_RATETHEAPP</t>
  </si>
  <si>
    <t>Hey boss, the team and I hope you're enjoying the game. Let us know what you think!</t>
  </si>
  <si>
    <t>CHINT_RATETHEAPPNO</t>
  </si>
  <si>
    <t>NEEDS IMPROVEMENT</t>
  </si>
  <si>
    <t>CHINT_RATETHEAPPYES</t>
  </si>
  <si>
    <t>FUN GAME. RATE IT!</t>
  </si>
  <si>
    <t>CHINT_REPLAYS</t>
  </si>
  <si>
    <t>Have you recorded a replay, boss? Well, this is where they're kept. You can save up to 10 different replays.</t>
  </si>
  <si>
    <t>CHINT_RETRIES</t>
  </si>
  <si>
    <t>You can retry a chance if it goes wrong. You only have one free retry a match but you can get more by watching ads or buying a pack from the shop!</t>
  </si>
  <si>
    <t>CHINT_SCANDAL</t>
  </si>
  <si>
    <t xml:space="preserve">Sometimes players get into trouble. The choice you make to resolve it will affect either a relationship, player happiness, or both! </t>
  </si>
  <si>
    <t>CHINT_SHORTLIST</t>
  </si>
  <si>
    <t xml:space="preserve">Players on the search list can be added to your shortlist by tapping on the star icon to the left of their face. </t>
  </si>
  <si>
    <t>CHINT_SOCIAL</t>
  </si>
  <si>
    <t>Check your messages regularly, boss! MESSAGES shows a log of player and club issues while SOCIAL contains a log of news events.</t>
  </si>
  <si>
    <t>CHINT_SPONSOR</t>
  </si>
  <si>
    <t>You've got a shirt SPONSOR! You'll earn BUX from SPONSORS each week. Gain more SPONSORS by upgrading your CLUB STORE and keeping your SPONSORS relationship high.</t>
  </si>
  <si>
    <t>CHINT_SPONSORLOW</t>
  </si>
  <si>
    <t>Your SPONSORS aren't happy! If your SPONSORS relationship drops, it will be hard to attract deals in future. Keep your SPONSORS happy by winning matches.</t>
  </si>
  <si>
    <t>CHINT_STORE</t>
  </si>
  <si>
    <t>Purchasing items can supercharge your career! BUX can buy items and CARD PACKS can boost your squad or staff. Let's buy one now!</t>
  </si>
  <si>
    <t>CHINT_TRANSFERTARGETS</t>
  </si>
  <si>
    <t>The player search list allows you to sort players by position, age, rating or value to find the right potential additions to our squad.</t>
  </si>
  <si>
    <t>CHINT_TRANSFERWINDOW</t>
  </si>
  <si>
    <t>The transfer window is open, boss! We're able to buy and sell players until it closes again. Delve into the transfer market via the SEARCH button on the header.</t>
  </si>
  <si>
    <t>CHINT_UNHAPPYPLAYER</t>
  </si>
  <si>
    <t>We have an unhappy player! Unhappy players perform less well and collect more yellow cards. Tap on the player to open the dialog and see what his concerns are.</t>
  </si>
  <si>
    <t>Choose Continent</t>
  </si>
  <si>
    <t>Choose Division</t>
  </si>
  <si>
    <t>Choose League</t>
  </si>
  <si>
    <t>Choose Nation</t>
  </si>
  <si>
    <t>Claim</t>
  </si>
  <si>
    <t>CLAIMED</t>
  </si>
  <si>
    <t>Clear Filters</t>
  </si>
  <si>
    <t>Club</t>
  </si>
  <si>
    <t>Club Name</t>
  </si>
  <si>
    <t>Club Stats</t>
  </si>
  <si>
    <t>CLUBRELUCTANCE_DONTWANTTOSELL</t>
  </si>
  <si>
    <t>$clubname are reluctant to sell</t>
  </si>
  <si>
    <t>CLUBRELUCTANCE_HAPPYTOSELL</t>
  </si>
  <si>
    <t>$clubname are happy to sell</t>
  </si>
  <si>
    <t>CLUBRELUCTANCE_WANTTOSELL</t>
  </si>
  <si>
    <t>$clubname want to sell</t>
  </si>
  <si>
    <t>Club_ManagerReputation</t>
  </si>
  <si>
    <t>Manager Reputation:</t>
  </si>
  <si>
    <t>Club_ShopPricesTip</t>
  </si>
  <si>
    <t>Balance prices between income and sales.</t>
  </si>
  <si>
    <t>Club_STADIUMNAME</t>
  </si>
  <si>
    <t>Stadium Name:</t>
  </si>
  <si>
    <t>Club_TicketPricesTip</t>
  </si>
  <si>
    <t>Balance prices between income and attendance.</t>
  </si>
  <si>
    <t>Clubs</t>
  </si>
  <si>
    <t>Clubs Interested</t>
  </si>
  <si>
    <t>CMATCH_SWAPKICKER</t>
  </si>
  <si>
    <t>Swap Kicker?</t>
  </si>
  <si>
    <t>CMATCHADVICE_ATTACK_FOCUS1</t>
  </si>
  <si>
    <t>&lt;assistant&gt;&lt;pause&gt;We are struggling up front, boss. We could try an attacking focus.</t>
  </si>
  <si>
    <t>CMATCHADVICE_ATTACK_FOCUS2</t>
  </si>
  <si>
    <t>&lt;assistant&gt;&lt;pause&gt;We can't break down their defence, boss. We need to attack more.</t>
  </si>
  <si>
    <t>CMATCHADVICE_ATTACK_FOCUS3</t>
  </si>
  <si>
    <t>&lt;assistant&gt;&lt;pause&gt;Their defenders are in total control. Perhaps we should attack more.</t>
  </si>
  <si>
    <t>CMATCHADVICE_ATTACK_FOCUS4</t>
  </si>
  <si>
    <t>&lt;assistant&gt;&lt;pause&gt;Our forwards are struggling, boss. We need to try an attacking focus.</t>
  </si>
  <si>
    <t>CMATCHADVICE_ATTACK_FOCUS5</t>
  </si>
  <si>
    <t>&lt;assistant&gt;&lt;pause&gt;We need to break down their defence. Maybe a change of focus would help.</t>
  </si>
  <si>
    <t>CMATCHADVICE_ATTACK_FOCUS6</t>
  </si>
  <si>
    <t>&lt;assistant&gt;&lt;pause&gt;Our attackers can't get in the game right now. Let's try attacking more.</t>
  </si>
  <si>
    <t>CMATCHADVICE_ATTACK_FORMATION1</t>
  </si>
  <si>
    <t>&lt;assistant&gt;&lt;pause&gt;We are struggling up front, boss. Perhaps a change of formation would help?</t>
  </si>
  <si>
    <t>CMATCHADVICE_ATTACK_FORMATION2</t>
  </si>
  <si>
    <t>&lt;assistant&gt;&lt;pause&gt;We can't break down their defence, boss. Maybe we should change our formation?</t>
  </si>
  <si>
    <t>CMATCHADVICE_ATTACK_FORMATION3</t>
  </si>
  <si>
    <t>&lt;assistant&gt;&lt;pause&gt;Their defenders are in total control. Should we try a different formation?</t>
  </si>
  <si>
    <t>CMATCHADVICE_ATTACK_FORMATION4</t>
  </si>
  <si>
    <t>&lt;assistant&gt;&lt;pause&gt;Our forwards are struggling, boss. Should we try something different tactically?</t>
  </si>
  <si>
    <t>CMATCHADVICE_ATTACK_FORMATION5</t>
  </si>
  <si>
    <t>&lt;assistant&gt;&lt;pause&gt;We need to break down their defence. Maybe our formation is wrong.</t>
  </si>
  <si>
    <t>CMATCHADVICE_ATTACK_FORMATION6</t>
  </si>
  <si>
    <t>&lt;assistant&gt;&lt;pause&gt;Our attackers can't get in the game right now. Should we adapt our formation?</t>
  </si>
  <si>
    <t>CMATCHADVICE_ATTACK_WORKRATE1</t>
  </si>
  <si>
    <t>&lt;assistant&gt;&lt;pause&gt;We are struggling up front, boss. Let's up the workrate.</t>
  </si>
  <si>
    <t>CMATCHADVICE_ATTACK_WORKRATE2</t>
  </si>
  <si>
    <t>&lt;assistant&gt;&lt;pause&gt;We can't break down their defence, boss. We need to work harder.</t>
  </si>
  <si>
    <t>CMATCHADVICE_ATTACK_WORKRATE3</t>
  </si>
  <si>
    <t>&lt;assistant&gt;&lt;pause&gt;Their defenders are in total control. Should we increase the workrate?</t>
  </si>
  <si>
    <t>CMATCHADVICE_ATTACK_WORKRATE4</t>
  </si>
  <si>
    <t>&lt;assistant&gt;&lt;pause&gt;Our forwards are struggling, boss. We should up our workrate.</t>
  </si>
  <si>
    <t>CMATCHADVICE_ATTACK_WORKRATE5</t>
  </si>
  <si>
    <t>&lt;assistant&gt;&lt;pause&gt;We need to break down their defence. We could increase the workrate.</t>
  </si>
  <si>
    <t>CMATCHADVICE_ATTACK_WORKRATE6</t>
  </si>
  <si>
    <t>&lt;assistant&gt;&lt;pause&gt;Our attackers can't get in the game right now. The team needs to work harder.</t>
  </si>
  <si>
    <t>CMATCHADVICE_DEFENCE_FOCUS1</t>
  </si>
  <si>
    <t>&lt;assistant&gt;&lt;pause&gt;We are struggling in defence, boss. We should perhaps try to hit them on the counter-attack.</t>
  </si>
  <si>
    <t>CMATCHADVICE_DEFENCE_FOCUS2</t>
  </si>
  <si>
    <t>&lt;assistant&gt;&lt;pause&gt;We can't cope with their attackers, boss. We could try a defensive focus to get a foothold.</t>
  </si>
  <si>
    <t>CMATCHADVICE_DEFENCE_FOCUS3</t>
  </si>
  <si>
    <t>&lt;assistant&gt;&lt;pause&gt;Their forwards are bossing our defenders. Maybe a defensive focus would suit us better.</t>
  </si>
  <si>
    <t>CMATCHADVICE_DEFENCE_FOCUS4</t>
  </si>
  <si>
    <t>&lt;assistant&gt;&lt;pause&gt;Our defence is struggling, boss. Maybe try a counter-attack focus?</t>
  </si>
  <si>
    <t>CMATCHADVICE_DEFENCE_FOCUS5</t>
  </si>
  <si>
    <t>&lt;assistant&gt;&lt;pause&gt;We need to strengthen in defence. We could try a defensive focus to get a grip on the game.</t>
  </si>
  <si>
    <t>CMATCHADVICE_DEFENCE_FOCUS6</t>
  </si>
  <si>
    <t>&lt;assistant&gt;&lt;pause&gt;Our defenders aren't coping at the minute. We should hit them on the counter-attack.</t>
  </si>
  <si>
    <t>CMATCHADVICE_DEFENCE_FORMATION1</t>
  </si>
  <si>
    <t>&lt;assistant&gt;&lt;pause&gt;We are struggling in defence, boss. Perhaps a change of formation would help?</t>
  </si>
  <si>
    <t>CMATCHADVICE_DEFENCE_FORMATION2</t>
  </si>
  <si>
    <t>&lt;assistant&gt;&lt;pause&gt;We can't cope with their attackers, boss. Maybe we should change our formation?</t>
  </si>
  <si>
    <t>CMATCHADVICE_DEFENCE_FORMATION3</t>
  </si>
  <si>
    <t>&lt;assistant&gt;&lt;pause&gt;Their forwards are bossing our defenders. Should we try a different formation?</t>
  </si>
  <si>
    <t>CMATCHADVICE_DEFENCE_FORMATION4</t>
  </si>
  <si>
    <t>&lt;assistant&gt;&lt;pause&gt;Our defence is struggling, boss. Should we try something different tactically?</t>
  </si>
  <si>
    <t>CMATCHADVICE_DEFENCE_FORMATION5</t>
  </si>
  <si>
    <t>&lt;assistant&gt;&lt;pause&gt;We need to strengthen in defence, boss. Maybe our formation is wrong.</t>
  </si>
  <si>
    <t>CMATCHADVICE_DEFENCE_FORMATION6</t>
  </si>
  <si>
    <t>&lt;assistant&gt;&lt;pause&gt;Our defence can't cope at the minute. Should we adapt our formation?</t>
  </si>
  <si>
    <t>CMATCHADVICE_DEFENCE_WORKRATE1</t>
  </si>
  <si>
    <t>&lt;assistant&gt;&lt;pause&gt;We are struggling in defence, boss. Let's up the workrate.</t>
  </si>
  <si>
    <t>CMATCHADVICE_DEFENCE_WORKRATE2</t>
  </si>
  <si>
    <t>&lt;assistant&gt;&lt;pause&gt;We can't cope with their attackers, boss. We need to work harder.</t>
  </si>
  <si>
    <t>CMATCHADVICE_DEFENCE_WORKRATE3</t>
  </si>
  <si>
    <t>&lt;assistant&gt;&lt;pause&gt;Their forwards are bossing our defenders. Should we increase the workrate?</t>
  </si>
  <si>
    <t>CMATCHADVICE_DEFENCE_WORKRATE4</t>
  </si>
  <si>
    <t>&lt;assistant&gt;&lt;pause&gt;Our defence is struggling, boss. We could up our workrate.</t>
  </si>
  <si>
    <t>CMATCHADVICE_DEFENCE_WORKRATE5</t>
  </si>
  <si>
    <t>&lt;assistant&gt;&lt;pause&gt;We need to strengthen in defence, boss. We could increase the workrate.</t>
  </si>
  <si>
    <t>CMATCHADVICE_DEFENCE_WORKRATE6</t>
  </si>
  <si>
    <t>&lt;assistant&gt;&lt;pause&gt;Our defenders aren't coping at the minute. The team needs to work harder.</t>
  </si>
  <si>
    <t>CMATCHADVICE_MIDFIELD_FOCUS1</t>
  </si>
  <si>
    <t>&lt;assistant&gt;&lt;pause&gt;We are struggling in midfield, boss. We should adjust our focus.</t>
  </si>
  <si>
    <t>CMATCHADVICE_MIDFIELD_FOCUS2</t>
  </si>
  <si>
    <t>&lt;assistant&gt;&lt;pause&gt;We can't cope with their midfield, boss. We could try a change of focus.</t>
  </si>
  <si>
    <t>CMATCHADVICE_MIDFIELD_FOCUS3</t>
  </si>
  <si>
    <t>&lt;assistant&gt;&lt;pause&gt;Their midfielders are bossing the game. Perhaps we should change the focus.</t>
  </si>
  <si>
    <t>CMATCHADVICE_MIDFIELD_FOCUS4</t>
  </si>
  <si>
    <t>&lt;assistant&gt;&lt;pause&gt;Our midfield is struggling, boss. We need to rethink our focus.</t>
  </si>
  <si>
    <t>CMATCHADVICE_MIDFIELD_FOCUS5</t>
  </si>
  <si>
    <t>&lt;assistant&gt;&lt;pause&gt;We need to get a grip in midfield. Maybe a change of focus would help.</t>
  </si>
  <si>
    <t>CMATCHADVICE_MIDFIELD_FOCUS6</t>
  </si>
  <si>
    <t>&lt;assistant&gt;&lt;pause&gt;Our midfield isn't coping at the minute. Should we change our focus?</t>
  </si>
  <si>
    <t>CMATCHADVICE_MIDFIELD_FORMATION1</t>
  </si>
  <si>
    <t>&lt;assistant&gt;&lt;pause&gt;We are struggling in midfield, boss. Perhaps a change of formation would help?</t>
  </si>
  <si>
    <t>CMATCHADVICE_MIDFIELD_FORMATION2</t>
  </si>
  <si>
    <t>&lt;assistant&gt;&lt;pause&gt;We can't cope with their midfield, boss. Maybe we should change our formation?</t>
  </si>
  <si>
    <t>CMATCHADVICE_MIDFIELD_FORMATION3</t>
  </si>
  <si>
    <t>&lt;assistant&gt;&lt;pause&gt;Their midfielders are bossing the game. Should we try a different formation?</t>
  </si>
  <si>
    <t>CMATCHADVICE_MIDFIELD_FORMATION4</t>
  </si>
  <si>
    <t>&lt;assistant&gt;&lt;pause&gt;Our midfield is struggling, boss. Should we try something different tactically?</t>
  </si>
  <si>
    <t>CMATCHADVICE_MIDFIELD_FORMATION5</t>
  </si>
  <si>
    <t>&lt;assistant&gt;&lt;pause&gt;We need to get a grip in midfield. Maybe our formation is wrong.</t>
  </si>
  <si>
    <t>CMATCHADVICE_MIDFIELD_FORMATION6</t>
  </si>
  <si>
    <t>&lt;assistant&gt;&lt;pause&gt;Our midfield isn't coping at the minute. Should we adapt our formation?</t>
  </si>
  <si>
    <t>CMATCHADVICE_MIDFIELD_WORKRATE1</t>
  </si>
  <si>
    <t>&lt;assistant&gt;&lt;pause&gt;We are struggling in midfield, boss. Let's up the workrate.</t>
  </si>
  <si>
    <t>CMATCHADVICE_MIDFIELD_WORKRATE2</t>
  </si>
  <si>
    <t>&lt;assistant&gt;&lt;pause&gt;We can't cope with their midfield, boss. We need to work harder.</t>
  </si>
  <si>
    <t>CMATCHADVICE_MIDFIELD_WORKRATE3</t>
  </si>
  <si>
    <t>&lt;assistant&gt;&lt;pause&gt;Their midfielders are bossing the game. Should we increase the workrate?</t>
  </si>
  <si>
    <t>CMATCHADVICE_MIDFIELD_WORKRATE4</t>
  </si>
  <si>
    <t>&lt;assistant&gt;&lt;pause&gt;Our midfield is struggling, boss. We could up our workrate.</t>
  </si>
  <si>
    <t>CMATCHADVICE_MIDFIELD_WORKRATE5</t>
  </si>
  <si>
    <t>&lt;assistant&gt;&lt;pause&gt;We need to get a grip in midfield. We could increase the workrate.</t>
  </si>
  <si>
    <t>CMATCHADVICE_MIDFIELD_WORKRATE6</t>
  </si>
  <si>
    <t>&lt;assistant&gt;&lt;pause&gt;Our midfield isn't coping at the minute. The team needs to work harder.</t>
  </si>
  <si>
    <t>CMATCHADVICE_NRGCARD1</t>
  </si>
  <si>
    <t>&lt;assistant&gt;$playername is looking very tired out there, boss. He could do with an NRG drink.</t>
  </si>
  <si>
    <t>CMATCHADVICE_NRGCARD2</t>
  </si>
  <si>
    <t>&lt;assistant&gt;We should think about giving $playername an NRG drink, boss. He's very tired.</t>
  </si>
  <si>
    <t>CMATCHADVICE_NRGCARD3</t>
  </si>
  <si>
    <t>&lt;assistant&gt;$playername is knackered. We should give him an NRG drink, boss.</t>
  </si>
  <si>
    <t>CMATCHADVICE_NRGCARD4</t>
  </si>
  <si>
    <t>&lt;assistant&gt;How about giving $playername an NRG drink at half-time, boss?</t>
  </si>
  <si>
    <t>CMATCHADVICE_NRGCARD5</t>
  </si>
  <si>
    <t>&lt;assistant&gt;$playername could do with an NRG boost, boss.</t>
  </si>
  <si>
    <t>CMATCHADVICE_NRGCARD6</t>
  </si>
  <si>
    <t>&lt;assistant&gt;$playername is struggling out there today, boss. We should give him an NRG drink.</t>
  </si>
  <si>
    <t>CMATCHADVICE_RESTPLAYERS1</t>
  </si>
  <si>
    <t>&lt;assistant&gt;&lt;pause&gt;We're looking comfortable, boss. We should think about resting players.</t>
  </si>
  <si>
    <t>CMATCHADVICE_RESTPLAYERS2</t>
  </si>
  <si>
    <t>&lt;assistant&gt;&lt;pause&gt;We look comfortable, boss. We could give one of our subs a run out.</t>
  </si>
  <si>
    <t>CMATCHADVICE_RESTPLAYERS3</t>
  </si>
  <si>
    <t>&lt;assistant&gt;&lt;pause&gt;It's looking good, boss. Shall we bring a sub on?</t>
  </si>
  <si>
    <t>CMATCHADVICE_RESTPLAYERS4</t>
  </si>
  <si>
    <t>&lt;assistant&gt;&lt;pause&gt;Shall we think about resting a player, boss?</t>
  </si>
  <si>
    <t>CMATCHADVICE_RESTPLAYERS5</t>
  </si>
  <si>
    <t>&lt;assistant&gt;&lt;pause&gt;How about bringing a sub on, boss?</t>
  </si>
  <si>
    <t>CMATCHADVICE_RETRIES1</t>
  </si>
  <si>
    <t>&lt;assistant&gt;Hey Boss! Extra Retries can help you turn the tide of a match when things are looking difficult!</t>
  </si>
  <si>
    <t>CMATCHADVICE_RETRIES2</t>
  </si>
  <si>
    <t>&lt;assistant&gt;Hey Boss! Extra Retries can give you a second chance to bag a crucial goal when things go wrong!</t>
  </si>
  <si>
    <t>CMATCHADVICE_RETRIES3</t>
  </si>
  <si>
    <t>&lt;assistant&gt;Hey Boss! Extra Retries let you turn mistakes into winning goals!</t>
  </si>
  <si>
    <t>CMATCHADVICE_TEAMTALK1</t>
  </si>
  <si>
    <t>&lt;assistant&gt;Boss, the boys could do with a rousing team-talk to boost their energy.</t>
  </si>
  <si>
    <t>CMATCHADVICE_TEAMTALK2</t>
  </si>
  <si>
    <t>&lt;assistant&gt;You should give the boys a team-talk, boss. Their energy is low.</t>
  </si>
  <si>
    <t>CMATCHADVICE_TEAMTALK3</t>
  </si>
  <si>
    <t>&lt;assistant&gt;A rousing team-talk would give the lads an energy boost, boss.</t>
  </si>
  <si>
    <t>CMATCHADVICE_TEAMTALK4</t>
  </si>
  <si>
    <t>&lt;assistant&gt;Now's the time for a team-talk, boss. It will boost the team's energy.</t>
  </si>
  <si>
    <t>CMATCHADVICE_TEAMTALK5</t>
  </si>
  <si>
    <t>&lt;assistant&gt;How about an energy boosting team-talk, boss?</t>
  </si>
  <si>
    <t>CMATCHADVICE_TEAMTALK6</t>
  </si>
  <si>
    <t>&lt;assistant&gt;A bit of the old hair dryer treatment in a team-talk would boost energy levels, boss.</t>
  </si>
  <si>
    <t>CMATCHADVICE_TEAMTALKPREMATCH1</t>
  </si>
  <si>
    <t>&lt;assistant&gt;Boss, the boys could do with a rousing pre-match team-talk to boost their energy.</t>
  </si>
  <si>
    <t>CMATCHADVICE_TEAMTALKPREMATCH2</t>
  </si>
  <si>
    <t>&lt;assistant&gt;You should talk to the lads before kick-off, boss. Their energy is low.</t>
  </si>
  <si>
    <t>CMATCHADVICE_TEAMTALKPREMATCH3</t>
  </si>
  <si>
    <t>&lt;assistant&gt;A pre-match team-talk would give the lads an energy boost, boss.</t>
  </si>
  <si>
    <t>CMATCHADVICE_TEAMTALKPREMATCH4</t>
  </si>
  <si>
    <t>&lt;assistant&gt;You should give the lads a pre-match team-talk, boss. Give them a little boost.</t>
  </si>
  <si>
    <t>CMATCHADVICE_TEAMTALKPREMATCH5</t>
  </si>
  <si>
    <t>&lt;assistant&gt;How about a pre-match team-talk to boost energy levels, boss?</t>
  </si>
  <si>
    <t>CMATCHADVICE_TIREDPLAYER1</t>
  </si>
  <si>
    <t>&lt;assistant&gt;&lt;pause&gt;$playername is tired, boss. We need to bring him off.</t>
  </si>
  <si>
    <t>CMATCHADVICE_TIREDPLAYER2</t>
  </si>
  <si>
    <t>&lt;assistant&gt;&lt;pause&gt;$playername is knackered, boss. We should think about substituting him.</t>
  </si>
  <si>
    <t>CMATCHADVICE_TIREDPLAYER3</t>
  </si>
  <si>
    <t>&lt;assistant&gt;&lt;pause&gt;$playername's legs have gone boss. We should bring him off.</t>
  </si>
  <si>
    <t>CMATCHADVICE_TIREDPLAYER4</t>
  </si>
  <si>
    <t>&lt;assistant&gt;&lt;pause&gt;I don't think $playername will last much longer, boss.</t>
  </si>
  <si>
    <t>CMATCHADVICE_TIREDPLAYER5</t>
  </si>
  <si>
    <t>&lt;assistant&gt;&lt;pause&gt;$playername is very tired, boss. Maybe we should replace him?</t>
  </si>
  <si>
    <t>CMATCHADVICE_TIREDPLAYER6</t>
  </si>
  <si>
    <t>&lt;assistant&gt;&lt;pause&gt;We should think about subbing $playername, boss. He's very tired.</t>
  </si>
  <si>
    <t>CMATCHTEXT_ACTIONTYPEATTACK_DIRECT1</t>
  </si>
  <si>
    <t>A long ball from $attackingteamname</t>
  </si>
  <si>
    <t>CMATCHTEXT_ACTIONTYPEATTACK_DIRECT2</t>
  </si>
  <si>
    <t>A direct ball from $attackingteamname</t>
  </si>
  <si>
    <t>CMATCHTEXT_ACTIONTYPEATTACK_DIRECT3</t>
  </si>
  <si>
    <t>The long ball falls kindly for $attackingteamname</t>
  </si>
  <si>
    <t>CMATCHTEXT_ACTIONTYPEATTACK_DIRECT4</t>
  </si>
  <si>
    <t>A long ball from $attackingteamname is headed down</t>
  </si>
  <si>
    <t>CMATCHTEXT_ACTIONTYPEATTACK_DIRECT5</t>
  </si>
  <si>
    <t>$attackingforwardname holds the ball up well for $attackingteamname</t>
  </si>
  <si>
    <t>CMATCHTEXT_ACTIONTYPEATTACK_FANS1</t>
  </si>
  <si>
    <t>$attackingteamname are urged on by the fans</t>
  </si>
  <si>
    <t>CMATCHTEXT_ACTIONTYPEATTACK_FANS2</t>
  </si>
  <si>
    <t>$attackingteamname are encouraged forwards by their fans</t>
  </si>
  <si>
    <t>CMATCHTEXT_ACTIONTYPEATTACK_FANS3</t>
  </si>
  <si>
    <t>The $attackingteamname fans urge their team forwards</t>
  </si>
  <si>
    <t>CMATCHTEXT_ACTIONTYPEATTACK_FANS4</t>
  </si>
  <si>
    <t>The $attackingteamname fans get behind their team</t>
  </si>
  <si>
    <t>CMATCHTEXT_ACTIONTYPEATTACK_FANS5</t>
  </si>
  <si>
    <t>Attack! Attack! Attack! Cry the $attackingteamname fans</t>
  </si>
  <si>
    <t>CMATCHTEXT_ACTIONTYPEATTACK_PRESS1</t>
  </si>
  <si>
    <t>$attackingteamname win the ball high up the pitch</t>
  </si>
  <si>
    <t>CMATCHTEXT_ACTIONTYPEATTACK_PRESS2</t>
  </si>
  <si>
    <t>Great pressing from $attackingteamname who win it back</t>
  </si>
  <si>
    <t>CMATCHTEXT_ACTIONTYPEATTACK_PRESS3</t>
  </si>
  <si>
    <t>$attackingteamname win the ball upfield</t>
  </si>
  <si>
    <t>CMATCHTEXT_ACTIONTYPEATTACK_PRESS4</t>
  </si>
  <si>
    <t>$attackingteamname steal the ball from the opposition defence</t>
  </si>
  <si>
    <t>CMATCHTEXT_ACTIONTYPEATTACK_PRESS5</t>
  </si>
  <si>
    <t>$attackingteamname press high and win it back</t>
  </si>
  <si>
    <t>CMATCHTEXT_ACTIONTYPEATTACK1</t>
  </si>
  <si>
    <t>$attackingteamname are on the attack</t>
  </si>
  <si>
    <t>CMATCHTEXT_ACTIONTYPEATTACK2</t>
  </si>
  <si>
    <t>$attackingteamname push forward</t>
  </si>
  <si>
    <t>CMATCHTEXT_ACTIONTYPEATTACK3</t>
  </si>
  <si>
    <t>$attackingteamname move the ball upfield</t>
  </si>
  <si>
    <t>CMATCHTEXT_ACTIONTYPEATTACK4</t>
  </si>
  <si>
    <t>$attackingteamname have a chance to attack</t>
  </si>
  <si>
    <t>CMATCHTEXT_ACTIONTYPEATTACK5</t>
  </si>
  <si>
    <t>It's a chance for $attackingteamname to get forward</t>
  </si>
  <si>
    <t>CMATCHTEXT_ACTIONTYPECORNER1</t>
  </si>
  <si>
    <t>&lt;!whistledelayed&gt;$attackingteamname have a corner</t>
  </si>
  <si>
    <t>CMATCHTEXT_ACTIONTYPECORNER2</t>
  </si>
  <si>
    <t>&lt;!whistledelayed&gt;$attackingteamname win a corner</t>
  </si>
  <si>
    <t>CMATCHTEXT_ACTIONTYPECORNER3</t>
  </si>
  <si>
    <t>&lt;!whistledelayed&gt;It's a corner to $attackingteamname</t>
  </si>
  <si>
    <t>CMATCHTEXT_ACTIONTYPECORNER4</t>
  </si>
  <si>
    <t>&lt;!whistledelayed&gt;The ref signals for a corner to $attackingteamname</t>
  </si>
  <si>
    <t>CMATCHTEXT_ACTIONTYPECORNER5</t>
  </si>
  <si>
    <t>&lt;!whistledelayed&gt;The assistant referee signals for a corner to $attackingteamname</t>
  </si>
  <si>
    <t>CMATCHTEXT_ACTIONTYPECOUNTERATTACK1</t>
  </si>
  <si>
    <t>$attackingteamname win it in their own half</t>
  </si>
  <si>
    <t>CMATCHTEXT_ACTIONTYPECOUNTERATTACK2</t>
  </si>
  <si>
    <t>$attackingteamname try to break quickly</t>
  </si>
  <si>
    <t>CMATCHTEXT_ACTIONTYPECOUNTERATTACK3</t>
  </si>
  <si>
    <t>$attackingteamname look to counter-attack</t>
  </si>
  <si>
    <t>CMATCHTEXT_ACTIONTYPECOUNTERATTACK4</t>
  </si>
  <si>
    <t>$attackingteamname win the ball and can break here</t>
  </si>
  <si>
    <t>CMATCHTEXT_ACTIONTYPECOUNTERATTACK5</t>
  </si>
  <si>
    <t>$attackingteamname catch $defendingteamname on the break</t>
  </si>
  <si>
    <t>CMATCHTEXT_ACTIONTYPECOUNTERATTACK6</t>
  </si>
  <si>
    <t>$attackingteamname have a chance to counter-attack</t>
  </si>
  <si>
    <t>CMATCHTEXT_ACTIONTYPEDEFENCE1</t>
  </si>
  <si>
    <t>$attackingteamname pick it up in their own half</t>
  </si>
  <si>
    <t>CMATCHTEXT_ACTIONTYPEDEFENCE2</t>
  </si>
  <si>
    <t>$attackingteamname try to build from the back</t>
  </si>
  <si>
    <t>CMATCHTEXT_ACTIONTYPEDEFENCE3</t>
  </si>
  <si>
    <t>$attackingteamname look to build an attack</t>
  </si>
  <si>
    <t>CMATCHTEXT_ACTIONTYPEDEFENCE4</t>
  </si>
  <si>
    <t>$attackingkeepername passes it out</t>
  </si>
  <si>
    <t>CMATCHTEXT_ACTIONTYPEDEFENCE5</t>
  </si>
  <si>
    <t>$attackingteamname bring the the ball out of defence</t>
  </si>
  <si>
    <t>CMATCHTEXT_ACTIONTYPEDEFENCE6</t>
  </si>
  <si>
    <t>$attackingteamname play it out from the back</t>
  </si>
  <si>
    <t>CMATCHTEXT_ACTIONTYPEFREEKICK1</t>
  </si>
  <si>
    <t>&lt;!whistledelayed&gt;$attackingteamname have a free kick</t>
  </si>
  <si>
    <t>CMATCHTEXT_ACTIONTYPEFREEKICK2</t>
  </si>
  <si>
    <t>&lt;!whistledelayed&gt;$attackingteamname win the free kick</t>
  </si>
  <si>
    <t>CMATCHTEXT_ACTIONTYPEFREEKICK3</t>
  </si>
  <si>
    <t xml:space="preserve">&lt;!whistledelayed&gt;It's a free kick to $attackingteamname </t>
  </si>
  <si>
    <t>CMATCHTEXT_ACTIONTYPEFREEKICK4</t>
  </si>
  <si>
    <t>&lt;!whistledelayed&gt;The ref awards $attackingteamname a free kick</t>
  </si>
  <si>
    <t>CMATCHTEXT_ACTIONTYPEFREEKICK5</t>
  </si>
  <si>
    <t>&lt;!whistledelayed&gt;The assistant referee flags for a foul|Free kick to $attackingteamname</t>
  </si>
  <si>
    <t>CMATCHTEXT_ACTIONTYPEMIDFIELD1</t>
  </si>
  <si>
    <t>$attackingteamname have the ball in midfield</t>
  </si>
  <si>
    <t>CMATCHTEXT_ACTIONTYPEMIDFIELD2</t>
  </si>
  <si>
    <t>$attackingteamname are looking to pass their way through</t>
  </si>
  <si>
    <t>CMATCHTEXT_ACTIONTYPEMIDFIELD3</t>
  </si>
  <si>
    <t>$attackingteamname try to build from midfield</t>
  </si>
  <si>
    <t>CMATCHTEXT_ACTIONTYPEMIDFIELD4</t>
  </si>
  <si>
    <t>$attackingkeepername kicks it upfield</t>
  </si>
  <si>
    <t>CMATCHTEXT_ACTIONTYPEMIDFIELD5</t>
  </si>
  <si>
    <t>The $attackingteamname midfield have the ball</t>
  </si>
  <si>
    <t>CMATCHTEXT_ACTIONTYPEPENALTY1</t>
  </si>
  <si>
    <t>&lt;!whistledelayed&gt;&lt;col_a&gt;$defendingdefendername brings down the attacker!|Penalty!</t>
  </si>
  <si>
    <t>CMATCHTEXT_ACTIONTYPEPENALTY10</t>
  </si>
  <si>
    <t>&lt;!whistledelayed&gt;&lt;col_a&gt;That's a rash challenge in the box by $defendingdefendername|Penalty!</t>
  </si>
  <si>
    <t>CMATCHTEXT_ACTIONTYPEPENALTY2</t>
  </si>
  <si>
    <t>&lt;!whistledelayed&gt;&lt;col_a&gt;$defendingdefendername appeared to trip the striker!|Penalty!</t>
  </si>
  <si>
    <t>CMATCHTEXT_ACTIONTYPEPENALTY3</t>
  </si>
  <si>
    <t>&lt;!whistledelayed&gt;&lt;col_a&gt;The forward is tripped as he takes on $defendingdefendername|Penalty!</t>
  </si>
  <si>
    <t>CMATCHTEXT_ACTIONTYPEPENALTY4</t>
  </si>
  <si>
    <t>&lt;!whistledelayed&gt;&lt;col_a&gt;The attacker takes on $defendingdefendername and is brought down!|Penalty!</t>
  </si>
  <si>
    <t>CMATCHTEXT_ACTIONTYPEPENALTY5</t>
  </si>
  <si>
    <t>&lt;!whistledelayed&gt;&lt;col_a&gt;$defendingdefendername stretches out a leg and brings down the striker!|Penalty!</t>
  </si>
  <si>
    <t>CMATCHTEXT_ACTIONTYPEPENALTY6</t>
  </si>
  <si>
    <t>&lt;!whistledelayed&gt;&lt;col_a&gt;That looked like a push by $defendingdefendername|Penalty!</t>
  </si>
  <si>
    <t>CMATCHTEXT_ACTIONTYPEPENALTY7</t>
  </si>
  <si>
    <t>&lt;!whistledelayed&gt;&lt;col_a&gt;That looked like handball by $defendingdefendername|Penalty!</t>
  </si>
  <si>
    <t>CMATCHTEXT_ACTIONTYPEPENALTY8</t>
  </si>
  <si>
    <t>&lt;!whistledelayed&gt;&lt;col_a&gt;Surely that's a trip in the box by $defendingdefendername|Penalty!</t>
  </si>
  <si>
    <t>CMATCHTEXT_ACTIONTYPEPENALTY9</t>
  </si>
  <si>
    <t>&lt;!whistledelayed&gt;&lt;col_a&gt;Surely that's handball in the box by $defendingdefendername|Penalty!</t>
  </si>
  <si>
    <t>CMATCHTEXT_BLOCK_PACE1</t>
  </si>
  <si>
    <t>&lt;col_d&gt;&lt;!crowdoh&gt;&lt;PAC&gt;But $defendingdefendername uses his pace to stop $attackingforwardname</t>
  </si>
  <si>
    <t>CMATCHTEXT_BLOCK_PACE10</t>
  </si>
  <si>
    <t>&lt;col_d&gt;&lt;!crowdoh&gt;&lt;PAC&gt;But $attackingforwardname can't outrun $defendingdefendername</t>
  </si>
  <si>
    <t>CMATCHTEXT_BLOCK_PACE2</t>
  </si>
  <si>
    <t>&lt;col_d&gt;&lt;!crowdoh&gt;&lt;PAC&gt;But $defendingdefendername gets across quickly to stop the attack</t>
  </si>
  <si>
    <t>CMATCHTEXT_BLOCK_PACE3</t>
  </si>
  <si>
    <t>&lt;col_d&gt;&lt;!crowdoh&gt;&lt;PAC&gt;But $defendingdefendername chases down $attackingforwardname well</t>
  </si>
  <si>
    <t>CMATCHTEXT_BLOCK_PACE4</t>
  </si>
  <si>
    <t>&lt;col_d&gt;&lt;!crowdoh&gt;&lt;PAC&gt;But $defendingdefendername gets back to stop $attackingforwardname</t>
  </si>
  <si>
    <t>CMATCHTEXT_BLOCK_PACE5</t>
  </si>
  <si>
    <t>&lt;col_d&gt;&lt;!crowdoh&gt;&lt;PAC&gt;But $attackingforwardname fails to outpace $defendingdefendername</t>
  </si>
  <si>
    <t>CMATCHTEXT_BLOCK_PACE6</t>
  </si>
  <si>
    <t>&lt;col_d&gt;&lt;!crowdoh&gt;&lt;PAC&gt;But $defendingdefendername moves quickly to close down $attackingforwardname</t>
  </si>
  <si>
    <t>CMATCHTEXT_BLOCK_PACE7</t>
  </si>
  <si>
    <t>&lt;col_d&gt;&lt;!crowdoh&gt;&lt;PAC&gt;But $defendingdefendername is too quick for $attackingforwardname</t>
  </si>
  <si>
    <t>CMATCHTEXT_BLOCK_PACE8</t>
  </si>
  <si>
    <t>&lt;col_d&gt;&lt;!crowdoh&gt;&lt;PAC&gt;But $defendingdefendername closes down $attackingforwardname quickly</t>
  </si>
  <si>
    <t>CMATCHTEXT_BLOCK_PACE9</t>
  </si>
  <si>
    <t>&lt;col_d&gt;&lt;!crowdoh&gt;&lt;PAC&gt;But $defendingdefendername tracks $attackingforwardname well</t>
  </si>
  <si>
    <t>CMATCHTEXT_BLOCK_STRENGTH1</t>
  </si>
  <si>
    <t>&lt;col_d&gt;&lt;!crowdoh&gt;&lt;STR&gt;But $defendingdefendername uses his strength to win the ball back</t>
  </si>
  <si>
    <t>CMATCHTEXT_BLOCK_STRENGTH10</t>
  </si>
  <si>
    <t>&lt;col_d&gt;&lt;!crowdoh&gt;&lt;STR&gt;But $attackingforwardname gets brushed off the ball by $defendingdefendername</t>
  </si>
  <si>
    <t>CMATCHTEXT_BLOCK_STRENGTH2</t>
  </si>
  <si>
    <t>&lt;col_d&gt;&lt;!crowdoh&gt;&lt;STR&gt;But $defendingdefendername gets his body between ball and attacker</t>
  </si>
  <si>
    <t>CMATCHTEXT_BLOCK_STRENGTH3</t>
  </si>
  <si>
    <t>&lt;col_d&gt;&lt;!crowdoh&gt;&lt;STR&gt;But $defendingdefendername outmuscles $attackingforwardname</t>
  </si>
  <si>
    <t>CMATCHTEXT_BLOCK_STRENGTH4</t>
  </si>
  <si>
    <t>&lt;col_d&gt;&lt;!crowdoh&gt;&lt;STR&gt;But $defendingdefendername muscles $attackingforwardname off the ball</t>
  </si>
  <si>
    <t>CMATCHTEXT_BLOCK_STRENGTH5</t>
  </si>
  <si>
    <t>&lt;col_d&gt;&lt;!crowdoh&gt;&lt;STR&gt;But $attackingforwardname is muscled off the ball by $defendingdefendername</t>
  </si>
  <si>
    <t>CMATCHTEXT_BLOCK_STRENGTH6</t>
  </si>
  <si>
    <t>&lt;col_d&gt;&lt;!crowdoh&gt;&lt;STR&gt;But $defendingdefendername shows his strength there</t>
  </si>
  <si>
    <t>CMATCHTEXT_BLOCK_STRENGTH7</t>
  </si>
  <si>
    <t>&lt;col_d&gt;&lt;!crowdoh&gt;&lt;STR&gt;But $defendingdefendername uses his body well</t>
  </si>
  <si>
    <t>CMATCHTEXT_BLOCK_STRENGTH8</t>
  </si>
  <si>
    <t>&lt;col_d&gt;&lt;!crowdoh&gt;&lt;STR&gt;But $defendingdefendername is too strong for $attackingforwardname</t>
  </si>
  <si>
    <t>CMATCHTEXT_BLOCK_STRENGTH9</t>
  </si>
  <si>
    <t>&lt;col_d&gt;&lt;!crowdoh&gt;&lt;STR&gt;But $defendingdefendername hustles $attackingforwardname off the ball</t>
  </si>
  <si>
    <t>CMATCHTEXT_BLOCK_TACKLE1</t>
  </si>
  <si>
    <t>&lt;col_d&gt;&lt;!crowdoh&gt;&lt;!parry&gt;&lt;TCK&gt;But the shot is blocked by $defendingdefendername</t>
  </si>
  <si>
    <t>CMATCHTEXT_BLOCK_TACKLE10</t>
  </si>
  <si>
    <t>&lt;col_d&gt;&lt;!kickshort&gt;&lt;!crowdoh&gt;&lt;TCK&gt;But that's a great block by $defendingdefendername</t>
  </si>
  <si>
    <t>CMATCHTEXT_BLOCK_TACKLE2</t>
  </si>
  <si>
    <t>&lt;col_d&gt;&lt;!kickshort&gt;&lt;!kickshort&gt;&lt;!crowdoh&gt;&lt;TCK&gt;But it's headed away by $defendingdefendername</t>
  </si>
  <si>
    <t>CMATCHTEXT_BLOCK_TACKLE3</t>
  </si>
  <si>
    <t>&lt;col_d&gt;&lt;!kicklong&gt;&lt;!kicklong&gt;&lt;!crowdoh&gt;&lt;TCK&gt;But the ball is cleared by $defendingdefendername</t>
  </si>
  <si>
    <t>CMATCHTEXT_BLOCK_TACKLE4</t>
  </si>
  <si>
    <t>&lt;col_d&gt;&lt;!kickshort&gt;&lt;!crowdoh&gt;&lt;TCK&gt;But it's scrambled to safety by $defendingdefendername</t>
  </si>
  <si>
    <t>CMATCHTEXT_BLOCK_TACKLE5</t>
  </si>
  <si>
    <t>&lt;col_d&gt;&lt;!kickshort&gt;&lt;!parry&gt;&lt;!crowdoh&gt;&lt;TCK&gt;But that's a great block by $defendingdefendername</t>
  </si>
  <si>
    <t>CMATCHTEXT_BLOCK_TACKLE6</t>
  </si>
  <si>
    <t>&lt;col_d&gt;&lt;!crowdoh&gt;&lt;TCK&gt;But that's a great tackle by $defendingdefendername</t>
  </si>
  <si>
    <t>CMATCHTEXT_BLOCK_TACKLE7</t>
  </si>
  <si>
    <t>&lt;col_d&gt;&lt;!kickshort&gt;&lt;!crowdoh&gt;&lt;TCK&gt;Ooh, good tackle by $defendingdefendername</t>
  </si>
  <si>
    <t>CMATCHTEXT_BLOCK_TACKLE8</t>
  </si>
  <si>
    <t>&lt;col_d&gt;&lt;!kicklong&gt;&lt;!crowdoh&gt;&lt;TCK&gt;But the ball is cleared by $defendingdefendername</t>
  </si>
  <si>
    <t>CMATCHTEXT_BLOCK_TACKLE9</t>
  </si>
  <si>
    <t>CMATCHTEXT_CARD1</t>
  </si>
  <si>
    <t>&lt;col_d&gt;&lt;!whistledelayed&gt;The ref has spotted something here...</t>
  </si>
  <si>
    <t>CMATCHTEXT_CARD2</t>
  </si>
  <si>
    <t>&lt;col_d&gt;&lt;!whistledelayed&gt;The assistant referee is flagging...</t>
  </si>
  <si>
    <t>CMATCHTEXT_CARD3</t>
  </si>
  <si>
    <t>&lt;col_d&gt;&lt;!whistledelayed&gt;That's a nasty tackle...</t>
  </si>
  <si>
    <t>CMATCHTEXT_CARD4</t>
  </si>
  <si>
    <t>&lt;col_d&gt;&lt;!whistledelayed&gt;The referee has stopped play...</t>
  </si>
  <si>
    <t>CMATCHTEXT_CARD5</t>
  </si>
  <si>
    <t>&lt;col_d&gt;&lt;!whistledelayed&gt;That's a rash challenge...</t>
  </si>
  <si>
    <t>CMATCHTEXT_CORNERBLOCK_HANDLING1</t>
  </si>
  <si>
    <t>&lt;col_d&gt;&lt;!parry&gt;&lt;HND&gt;But $defendingkeepername catches it well</t>
  </si>
  <si>
    <t>CMATCHTEXT_CORNERBLOCK_HANDLING2</t>
  </si>
  <si>
    <t>&lt;col_d&gt;&lt;!parry&gt;&lt;HND&gt;But $defendingkeepername jumps and holds onto it</t>
  </si>
  <si>
    <t>CMATCHTEXT_CORNERBLOCK_HANDLING3</t>
  </si>
  <si>
    <t>&lt;col_d&gt;&lt;!parry&gt;&lt;HND&gt;$defendingkeepername plucks it out of the air</t>
  </si>
  <si>
    <t>CMATCHTEXT_CORNERBLOCK_HANDLING4</t>
  </si>
  <si>
    <t>&lt;col_d&gt;&lt;!parry&gt;&lt;STR&gt;But $defendingkeepername comes for it and holds on</t>
  </si>
  <si>
    <t>CMATCHTEXT_CORNERBLOCK_HANDLING5</t>
  </si>
  <si>
    <t>&lt;col_d&gt;&lt;!parry&gt;&lt;STR&gt;$defendingkeepername claims it well</t>
  </si>
  <si>
    <t>CMATCHTEXT_CORNERBLOCK_HANDLING6</t>
  </si>
  <si>
    <t>&lt;col_d&gt;&lt;!parry&gt;&lt;STR&gt;But $defendingkeepername jumps and claims the ball</t>
  </si>
  <si>
    <t>CMATCHTEXT_CORNERBLOCK_HEAD1</t>
  </si>
  <si>
    <t>&lt;col_d&gt;&lt;!kickshort&gt;&lt;TCK&gt;$defendingdefendername heads it clear</t>
  </si>
  <si>
    <t>CMATCHTEXT_CORNERBLOCK_HEAD2</t>
  </si>
  <si>
    <t>&lt;col_d&gt;&lt;!kickshort&gt;&lt;TCK&gt;$defendingdefendername heads it away</t>
  </si>
  <si>
    <t>CMATCHTEXT_CORNERBLOCK_HEAD3</t>
  </si>
  <si>
    <t>&lt;col_d&gt;&lt;!kickshort&gt;&lt;TCK&gt;But $defendingdefendername rises high and clears the ball</t>
  </si>
  <si>
    <t>CMATCHTEXT_CORNERBLOCK_HEAD4</t>
  </si>
  <si>
    <t>&lt;col_d&gt;&lt;!kickshort&gt;&lt;TCK&gt;But $defendingdefendername heads it off the line!</t>
  </si>
  <si>
    <t>CMATCHTEXT_CORNERBLOCK_HEAD5</t>
  </si>
  <si>
    <t>&lt;col_d&gt;&lt;!kickshort&gt;&lt;TCK&gt;But it's headed away by $defendingdefendername</t>
  </si>
  <si>
    <t>CMATCHTEXT_CORNERBLOCK1</t>
  </si>
  <si>
    <t>&lt;col_d&gt;&lt;!parry&gt;&lt;TCK&gt;$defendingdefendername gets the block in</t>
  </si>
  <si>
    <t>CMATCHTEXT_CORNERBLOCK2</t>
  </si>
  <si>
    <t>&lt;col_d&gt;&lt;!kicklong&gt;&lt;TCK&gt;But $defendingdefendername clears it</t>
  </si>
  <si>
    <t>CMATCHTEXT_CORNERBLOCK3</t>
  </si>
  <si>
    <t>&lt;col_d&gt;&lt;!parry&gt;&lt;TCK&gt;But $defendingdefendername blocks the shot</t>
  </si>
  <si>
    <t>CMATCHTEXT_CORNERBLOCK4</t>
  </si>
  <si>
    <t>&lt;col_d&gt;&lt;!parry&gt;&lt;TCK&gt;But $defendingdefendername blocks it on the line!</t>
  </si>
  <si>
    <t>CMATCHTEXT_CORNERBLOCK5</t>
  </si>
  <si>
    <t>&lt;col_d&gt;&lt;!kicklong&gt;&lt;TCK&gt;But it's cleared by $defendingdefendername</t>
  </si>
  <si>
    <t>CMATCHTEXT_CORNERGOAL1</t>
  </si>
  <si>
    <t>&lt;!kickshort&gt;&lt;!crowdgoal&gt;Goal! Headed home from the corner!</t>
  </si>
  <si>
    <t>CMATCHTEXT_CORNERGOAL2</t>
  </si>
  <si>
    <t>&lt;!kickshort&gt;&lt;!crowdgoal&gt;Goal! A powerful header!</t>
  </si>
  <si>
    <t>CMATCHTEXT_CORNERGOAL3</t>
  </si>
  <si>
    <t>&lt;!crowdgoal&gt;Goal! The keeper was caught in no-man's land!</t>
  </si>
  <si>
    <t>CMATCHTEXT_CORNERGOAL4</t>
  </si>
  <si>
    <t>&lt;!kickshort&gt;&lt;!crowdgoal&gt;Goal! A goal-mouth scramble and it's prodded home</t>
  </si>
  <si>
    <t>CMATCHTEXT_CORNERGOAL5</t>
  </si>
  <si>
    <t>&lt;!kicklong&gt;&lt;!crowdgoal&gt;Goal! Drilled home from the edge of the box</t>
  </si>
  <si>
    <t>CMATCHTEXT_ENDCLEARED1</t>
  </si>
  <si>
    <t>&lt;col_d&gt;$defendingteamname clear the ball</t>
  </si>
  <si>
    <t>CMATCHTEXT_ENDCLEARED2</t>
  </si>
  <si>
    <t>&lt;col_d&gt;$defendingteamname get the ball away</t>
  </si>
  <si>
    <t>CMATCHTEXT_ENDCLEARED3</t>
  </si>
  <si>
    <t>&lt;col_d&gt;The ball is cleared by $defendingteamname</t>
  </si>
  <si>
    <t>CMATCHTEXT_ENDCORNER1</t>
  </si>
  <si>
    <t>&lt;!whistledelayed&gt;&lt;col_a&gt;It's a corner to $attackingteamname</t>
  </si>
  <si>
    <t>CMATCHTEXT_ENDCORNER2</t>
  </si>
  <si>
    <t>&lt;!whistledelayed&gt;&lt;col_a&gt;$attackingteamname get the corner</t>
  </si>
  <si>
    <t>CMATCHTEXT_ENDCORNER3</t>
  </si>
  <si>
    <t>&lt;!whistledelayed&gt;&lt;col_a&gt;$attackingteamname force a corner</t>
  </si>
  <si>
    <t>CMATCHTEXT_ENDCORNEROPP1</t>
  </si>
  <si>
    <t xml:space="preserve">&lt;!whistledelayed&gt;&lt;col_d&gt;It's a corner to $attackingteamname </t>
  </si>
  <si>
    <t>CMATCHTEXT_ENDCORNEROPP2</t>
  </si>
  <si>
    <t>&lt;!whistledelayed&gt;&lt;col_d&gt;$attackingteamname get the corner</t>
  </si>
  <si>
    <t>CMATCHTEXT_ENDCORNEROPP3</t>
  </si>
  <si>
    <t>&lt;!whistledelayed&gt;&lt;col_d&gt;$attackingteamname force a corner</t>
  </si>
  <si>
    <t>CMATCHTEXT_ENDFOULOPP1</t>
  </si>
  <si>
    <t>&lt;!whistledelayed&gt;&lt;col_d&gt;It's a free kick to $defendingteamname</t>
  </si>
  <si>
    <t>CMATCHTEXT_ENDFOULOPP2</t>
  </si>
  <si>
    <t>&lt;!whistledelayed&gt;&lt;col_d&gt;$defendingteamname get the free kick</t>
  </si>
  <si>
    <t>CMATCHTEXT_ENDFOULOPP3</t>
  </si>
  <si>
    <t>&lt;!whistledelayed&gt;&lt;col_d&gt;$defendingteamname have a free kick</t>
  </si>
  <si>
    <t>CMATCHTEXT_ENDFREEKICK1</t>
  </si>
  <si>
    <t>&lt;!whistledelayed&gt;&lt;col_a&gt;It's a free kick for $attackingteamname</t>
  </si>
  <si>
    <t>CMATCHTEXT_ENDFREEKICK2</t>
  </si>
  <si>
    <t>&lt;!whistledelayed&gt;&lt;col_a&gt;$attackingteamname win the free kick</t>
  </si>
  <si>
    <t>CMATCHTEXT_ENDFREEKICK3</t>
  </si>
  <si>
    <t>&lt;!whistledelayed&gt;&lt;col_a&gt;$attackingteamname have a free kick</t>
  </si>
  <si>
    <t>CMATCHTEXT_ENDFREEKICKOPP1</t>
  </si>
  <si>
    <t xml:space="preserve">&lt;!whistledelayed&gt;&lt;col_d&gt;It's a free kick to $attackingteamname </t>
  </si>
  <si>
    <t>CMATCHTEXT_ENDFREEKICKOPP2</t>
  </si>
  <si>
    <t>&lt;!whistledelayed&gt;&lt;col_d&gt;$attackingteamname get the free kick</t>
  </si>
  <si>
    <t>CMATCHTEXT_ENDFREEKICKOPP3</t>
  </si>
  <si>
    <t>&lt;!whistledelayed&gt;&lt;col_d&gt;$attackingteamname have a free kick</t>
  </si>
  <si>
    <t>CMATCHTEXT_ENDGOAL_CLOSE1</t>
  </si>
  <si>
    <t>&lt;!crowdgoal&gt;Goal! $playername puts it away!</t>
  </si>
  <si>
    <t>CMATCHTEXT_ENDGOAL_CLOSE2</t>
  </si>
  <si>
    <t>&lt;!crowdgoal&gt;$playername scores from close range!</t>
  </si>
  <si>
    <t>CMATCHTEXT_ENDGOAL_CLOSE3</t>
  </si>
  <si>
    <t>&lt;!crowdgoal&gt;That's a goal from $playername!</t>
  </si>
  <si>
    <t>CMATCHTEXT_ENDGOAL_CLOSE4</t>
  </si>
  <si>
    <t>&lt;!crowdgoal&gt;Goal! A neat finish from $playername!</t>
  </si>
  <si>
    <t>CMATCHTEXT_ENDGOAL_CLOSE5</t>
  </si>
  <si>
    <t>&lt;!crowdgoal&gt;Goal! $playername tucks it away!</t>
  </si>
  <si>
    <t>CMATCHTEXT_ENDGOAL_CLOSEPOWER1</t>
  </si>
  <si>
    <t>&lt;!crowdgoal&gt;Goal! $playername blasts it home!</t>
  </si>
  <si>
    <t>CMATCHTEXT_ENDGOAL_CLOSEPOWER2</t>
  </si>
  <si>
    <t>&lt;!crowdgoal&gt;Goal! $playername smashes it in!</t>
  </si>
  <si>
    <t>CMATCHTEXT_ENDGOAL_CLOSEPOWER3</t>
  </si>
  <si>
    <t>&lt;!crowdgoal&gt;$playername drills it in from close range!</t>
  </si>
  <si>
    <t>CMATCHTEXT_ENDGOAL_CLOSEPOWER4</t>
  </si>
  <si>
    <t>&lt;!crowdgoal&gt;Goal! A net buster from $playername!</t>
  </si>
  <si>
    <t>CMATCHTEXT_ENDGOAL_CLOSEPOWER5</t>
  </si>
  <si>
    <t>&lt;!crowdgoal&gt;Goal! Smashed in by $playername!</t>
  </si>
  <si>
    <t>CMATCHTEXT_ENDGOAL_DRIBBLE1</t>
  </si>
  <si>
    <t>&lt;!crowdgoal&gt;Goal! $playername dribbles it into the net</t>
  </si>
  <si>
    <t>CMATCHTEXT_ENDGOAL_DRIBBLE2</t>
  </si>
  <si>
    <t>&lt;!crowdgoal&gt;It's in! $playername runs it into the goal</t>
  </si>
  <si>
    <t>CMATCHTEXT_ENDGOAL_DRIBBLE3</t>
  </si>
  <si>
    <t>&lt;!crowdgoal&gt;Goal! $playername cheekily dribbles it across the line</t>
  </si>
  <si>
    <t>CMATCHTEXT_ENDGOAL_HEADEDCLOSE1</t>
  </si>
  <si>
    <t>&lt;!crowdgoal&gt;Goal! $playername nods it in!</t>
  </si>
  <si>
    <t>CMATCHTEXT_ENDGOAL_HEADEDCLOSE2</t>
  </si>
  <si>
    <t>&lt;!crowdgoal&gt;$playername heads in from close range!</t>
  </si>
  <si>
    <t>CMATCHTEXT_ENDGOAL_HEADEDCLOSE3</t>
  </si>
  <si>
    <t>&lt;!crowdgoal&gt;Goal! Nodded in by $playername!</t>
  </si>
  <si>
    <t>CMATCHTEXT_ENDGOAL_HEADEDLONG1</t>
  </si>
  <si>
    <t>&lt;!crowdgoal&gt;$playername heads it in from distance!</t>
  </si>
  <si>
    <t>CMATCHTEXT_ENDGOAL_HEADEDLONG2</t>
  </si>
  <si>
    <t>&lt;!crowdgoal&gt;Goal! A cracking header by $playername!</t>
  </si>
  <si>
    <t>CMATCHTEXT_ENDGOAL_HEADEDLONG3</t>
  </si>
  <si>
    <t>&lt;!crowdgoal&gt;Goal! A superb header by $playername!</t>
  </si>
  <si>
    <t>CMATCHTEXT_ENDGOAL_HEADEDPOWER1</t>
  </si>
  <si>
    <t>&lt;!crowdgoal&gt;Goal! A thumping header by $playername!</t>
  </si>
  <si>
    <t>CMATCHTEXT_ENDGOAL_HEADEDPOWER2</t>
  </si>
  <si>
    <t>&lt;!crowdgoal&gt;Goal! A thunderous header by $playername!</t>
  </si>
  <si>
    <t>CMATCHTEXT_ENDGOAL_HEADEDPOWER3</t>
  </si>
  <si>
    <t>&lt;!crowdgoal&gt;Goal! Powerfully headed home by $playername!</t>
  </si>
  <si>
    <t>CMATCHTEXT_ENDGOAL_SCISSORKICK1</t>
  </si>
  <si>
    <t>&lt;!crowdgoal&gt;Goal! An incredible scissor kick from $playername!</t>
  </si>
  <si>
    <t>CMATCHTEXT_ENDGOAL_SCISSORKICK2</t>
  </si>
  <si>
    <t>&lt;!crowdgoal&gt;Goal! An outrageous scissor kick by $playername!</t>
  </si>
  <si>
    <t>CMATCHTEXT_ENDGOAL_SCISSORKICK3</t>
  </si>
  <si>
    <t>&lt;!crowdgoal&gt;Goal! A stunning acrobatic kick from $playername!</t>
  </si>
  <si>
    <t>CMATCHTEXT_ENDGOAL_OVERHEAD1</t>
  </si>
  <si>
    <t>&lt;!crowdgoal&gt;Goal! An incredible overhead kick from $playername!</t>
  </si>
  <si>
    <t>CMATCHTEXT_ENDGOAL_OVERHEAD2</t>
  </si>
  <si>
    <t>&lt;!crowdgoal&gt;Goal! An outrageous overhead kick by $playername!</t>
  </si>
  <si>
    <t>CMATCHTEXT_ENDGOAL_OVERHEAD3</t>
  </si>
  <si>
    <t>CMATCHTEXT_ENDGOAL_LONG1</t>
  </si>
  <si>
    <t>&lt;!crowdgoal&gt;Goal! A long range strike by $playername!</t>
  </si>
  <si>
    <t>CMATCHTEXT_ENDGOAL_LONG2</t>
  </si>
  <si>
    <t>&lt;!crowdgoal&gt;$playername scores from distance!</t>
  </si>
  <si>
    <t>CMATCHTEXT_ENDGOAL_LONG3</t>
  </si>
  <si>
    <t>&lt;!crowdgoal&gt;Goal! An incredible strike by $playername!</t>
  </si>
  <si>
    <t>CMATCHTEXT_ENDGOAL_LONG4</t>
  </si>
  <si>
    <t>&lt;!crowdgoal&gt;Goal! A beautiful strike by $playername!</t>
  </si>
  <si>
    <t>CMATCHTEXT_ENDGOAL_LONG5</t>
  </si>
  <si>
    <t>&lt;!crowdgoal&gt;Goal! Fired in from distance by $playername!</t>
  </si>
  <si>
    <t>CMATCHTEXT_ENDGOAL_POWER1</t>
  </si>
  <si>
    <t>&lt;!crowdgoal&gt;It's in! Powered past the keeper by $playername!</t>
  </si>
  <si>
    <t>CMATCHTEXT_ENDGOAL_POWER2</t>
  </si>
  <si>
    <t>&lt;!crowdgoal&gt;Drilled home by $playername!</t>
  </si>
  <si>
    <t>CMATCHTEXT_ENDGOAL_POWER3</t>
  </si>
  <si>
    <t>&lt;!crowdgoal&gt;It's in! A powerful strike by $playername!</t>
  </si>
  <si>
    <t>CMATCHTEXT_ENDGOAL_POWER4</t>
  </si>
  <si>
    <t>&lt;!crowdgoal&gt;An unstoppable shot by $playername!</t>
  </si>
  <si>
    <t>CMATCHTEXT_ENDGOAL_POWER5</t>
  </si>
  <si>
    <t>&lt;!crowdgoal&gt;A thunderbolt from $playername!</t>
  </si>
  <si>
    <t>CMATCHTEXT_ENDGOAL_FREEKICK_POWER1</t>
  </si>
  <si>
    <t>&lt;!crowdgoal&gt;$playername blasts home the free kick</t>
  </si>
  <si>
    <t>CMATCHTEXT_ENDGOAL_FREEKICK_POWER2</t>
  </si>
  <si>
    <t>&lt;!crowdgoal&gt;$playername hits a stunning free kick</t>
  </si>
  <si>
    <t>CMATCHTEXT_ENDGOAL_FREEKICK_POWER3</t>
  </si>
  <si>
    <t>&lt;!crowdgoal&gt;An incredible free kick by $playername</t>
  </si>
  <si>
    <t>CMATCHTEXT_ENDGOAL_FREEKICK_POWER4</t>
  </si>
  <si>
    <t>&lt;!crowdgoal&gt;$playername smashes in a stunning free kick</t>
  </si>
  <si>
    <t>CMATCHTEXT_ENDGOAL_FREEKICK1</t>
  </si>
  <si>
    <t>&lt;!crowdgoal&gt;A fantastic free kick by $playername</t>
  </si>
  <si>
    <t>CMATCHTEXT_ENDGOAL_FREEKICK2</t>
  </si>
  <si>
    <t>&lt;!crowdgoal&gt;$playername scores a delightful free kick</t>
  </si>
  <si>
    <t>CMATCHTEXT_ENDGOAL_FREEKICK3</t>
  </si>
  <si>
    <t>&lt;!crowdgoal&gt;A lovely free kick from $playername</t>
  </si>
  <si>
    <t>CMATCHTEXT_ENDGOAL_FREEKICK4</t>
  </si>
  <si>
    <t>&lt;!crowdgoal&gt;A deceptive free kick by $playername</t>
  </si>
  <si>
    <t>CMATCHTEXT_ENDGOAL_FREEKICK5</t>
  </si>
  <si>
    <t>&lt;!crowdgoal&gt;$playername scores from the free kick</t>
  </si>
  <si>
    <t>CMATCHTEXT_ENDGOAL_PENALTY1</t>
  </si>
  <si>
    <t>&lt;!crowdgoal&gt;A cool penalty from $playername</t>
  </si>
  <si>
    <t>CMATCHTEXT_ENDGOAL_PENALTY2</t>
  </si>
  <si>
    <t>&lt;!crowdgoal&gt;$playername keeps his cool and scores the penalty</t>
  </si>
  <si>
    <t>CMATCHTEXT_ENDGOAL_PENALTY3</t>
  </si>
  <si>
    <t>&lt;!crowdgoal&gt;No mistake from $playername with the penalty</t>
  </si>
  <si>
    <t>CMATCHTEXT_ENDGOAL_PENALTY4</t>
  </si>
  <si>
    <t>&lt;!crowdgoal&gt;$playername puts away the penalty</t>
  </si>
  <si>
    <t>CMATCHTEXT_ENDGOAL_PENALTY5</t>
  </si>
  <si>
    <t>&lt;!crowdgoal&gt;$playername scores the penalty</t>
  </si>
  <si>
    <t>CMATCHTEXT_ENDGOAL_CORNER1</t>
  </si>
  <si>
    <t>&lt;!crowdgoal&gt;$playername scores an unbelievable goal from the corner</t>
  </si>
  <si>
    <t>CMATCHTEXT_ENDGOAL_CORNER2</t>
  </si>
  <si>
    <t>&lt;!crowdgoal&gt;An unbelievable goal from the corner by $playername!</t>
  </si>
  <si>
    <t>CMATCHTEXT_ENDGOAL_CORNER3</t>
  </si>
  <si>
    <t>&lt;!crowdgoal&gt;$playername scores directly from the corner!</t>
  </si>
  <si>
    <t>CMATCHTEXT_ENDGOAL_INOFFKEEPER1</t>
  </si>
  <si>
    <t>&lt;!crowdgoal&gt;Goal! In off the keeper!</t>
  </si>
  <si>
    <t>CMATCHTEXT_ENDGOAL_INOFFKEEPER2</t>
  </si>
  <si>
    <t>&lt;!crowdgoal&gt;Goal! $playername inadvertently puts it into his own net</t>
  </si>
  <si>
    <t>CMATCHTEXT_ENDGOAL_INOFFKEEPER3</t>
  </si>
  <si>
    <t>&lt;!crowdgoal&gt;Goal! It went in off $playername!</t>
  </si>
  <si>
    <t>CMATCHTEXT_ENDGOAL_INOFFDEFENDER1</t>
  </si>
  <si>
    <t>&lt;!crowdgoal&gt;Goal! $playername had the last touch!</t>
  </si>
  <si>
    <t>CMATCHTEXT_ENDGOAL_INOFFDEFENDER2</t>
  </si>
  <si>
    <t>CMATCHTEXT_ENDGOAL_INOFFDEFENDER3</t>
  </si>
  <si>
    <t>CMATCHTEXT_ENDGOAL1</t>
  </si>
  <si>
    <t>&lt;!crowdgoal&gt;Goal! A clinical finish from $playername</t>
  </si>
  <si>
    <t>CMATCHTEXT_ENDGOAL2</t>
  </si>
  <si>
    <t>&lt;!crowdgoal&gt;Goal! Slotted away by $playername</t>
  </si>
  <si>
    <t>CMATCHTEXT_ENDGOAL3</t>
  </si>
  <si>
    <t>&lt;!crowdgoal&gt;Goal! $playername scores</t>
  </si>
  <si>
    <t>CMATCHTEXT_ENDGOAL4</t>
  </si>
  <si>
    <t>&lt;!crowdgoal&gt;Goal! Nicely finished by $playername</t>
  </si>
  <si>
    <t>CMATCHTEXT_ENDGOAL5</t>
  </si>
  <si>
    <t>CMATCHTEXT_ENDGOALKICK1</t>
  </si>
  <si>
    <t>&lt;!whistledelayed&gt;&lt;col_d&gt;It goes out for a goal kick for $defendingteamname</t>
  </si>
  <si>
    <t>CMATCHTEXT_ENDGOALKICK2</t>
  </si>
  <si>
    <t>&lt;!whistledelayed&gt;&lt;col_d&gt;It's a goal kick for $defendingteamname</t>
  </si>
  <si>
    <t>CMATCHTEXT_ENDGOALKICK3</t>
  </si>
  <si>
    <t>&lt;!whistledelayed&gt;&lt;col_d&gt;Goal kick for $defendingteamname</t>
  </si>
  <si>
    <t>CMATCHTEXT_ENDINTERCEPT1</t>
  </si>
  <si>
    <t>&lt;col_d&gt;$defendingteamname win the ball back</t>
  </si>
  <si>
    <t>CMATCHTEXT_ENDINTERCEPT2</t>
  </si>
  <si>
    <t>&lt;col_d&gt;$defendingteamname stop the attack</t>
  </si>
  <si>
    <t>CMATCHTEXT_ENDINTERCEPT3</t>
  </si>
  <si>
    <t>&lt;col_d&gt;$defendingteamname regain possession</t>
  </si>
  <si>
    <t>CMATCHTEXT_ENDKEEPER1</t>
  </si>
  <si>
    <t>&lt;col_a&gt;The $attackingteamname keeper collects the ball</t>
  </si>
  <si>
    <t>CMATCHTEXT_ENDKEEPER2</t>
  </si>
  <si>
    <t>&lt;col_a&gt;$attackingkeepername collects the ball</t>
  </si>
  <si>
    <t>CMATCHTEXT_ENDKEEPER3</t>
  </si>
  <si>
    <t>&lt;col_a&gt;$attackingkeepername has the ball</t>
  </si>
  <si>
    <t>CMATCHTEXT_ENDKEEPEROPP1</t>
  </si>
  <si>
    <t>&lt;col_d&gt;The $defendingteamname keeper collects the ball</t>
  </si>
  <si>
    <t>CMATCHTEXT_ENDKEEPEROPP2</t>
  </si>
  <si>
    <t>&lt;col_d&gt;$defendingkeepername collects the ball</t>
  </si>
  <si>
    <t>CMATCHTEXT_ENDKEEPEROPP3</t>
  </si>
  <si>
    <t>&lt;col_d&gt;$defendingkeepername has the ball</t>
  </si>
  <si>
    <t>CMATCHTEXT_ENDKICKEDTOSELF1</t>
  </si>
  <si>
    <t>&lt;!whistledelayed&gt;$playername touched the ball twice when taking the set-piece</t>
  </si>
  <si>
    <t>CMATCHTEXT_ENDKICKEDTOSELF2</t>
  </si>
  <si>
    <t>&lt;!whistledelayed&gt;That's a foul|$playername touched the ball twice</t>
  </si>
  <si>
    <t>CMATCHTEXT_ENDKICKEDTOSELF3</t>
  </si>
  <si>
    <t>&lt;!whistledelayed&gt;That's an amateur mistake|$playername touched the ball twice</t>
  </si>
  <si>
    <t>CMATCHTEXT_ENDMISSBALL1</t>
  </si>
  <si>
    <t>$playername loses the ball</t>
  </si>
  <si>
    <t>CMATCHTEXT_ENDMISSBALL2</t>
  </si>
  <si>
    <t>$playername gives the ball away</t>
  </si>
  <si>
    <t>CMATCHTEXT_ENDMISSBALL3</t>
  </si>
  <si>
    <t>$playername loses it</t>
  </si>
  <si>
    <t>CMATCHTEXT_ENDOFFSIDE1</t>
  </si>
  <si>
    <t>&lt;!whistledelayed&gt;$playername is offside</t>
  </si>
  <si>
    <t>CMATCHTEXT_ENDOFFSIDE2</t>
  </si>
  <si>
    <t>&lt;!whistledelayed&gt;$playername strayed offside</t>
  </si>
  <si>
    <t>CMATCHTEXT_ENDOWNGOAL1</t>
  </si>
  <si>
    <t>&lt;!crowdgoal&gt;&lt;col_d&gt;That's an own goal from $playername!</t>
  </si>
  <si>
    <t>CMATCHTEXT_ENDOWNGOAL2</t>
  </si>
  <si>
    <t>&lt;!crowdgoal&gt;&lt;col_d&gt;Oh dear! An own goal from $playername!</t>
  </si>
  <si>
    <t>CMATCHTEXT_ENDOWNGOAL3</t>
  </si>
  <si>
    <t>&lt;!crowdgoal&gt;&lt;col_d&gt;$playername puts it into his own goal!</t>
  </si>
  <si>
    <t>CMATCHTEXT_ENDPENALTY1</t>
  </si>
  <si>
    <t>&lt;!whistledelayed&gt;&lt;!crowdgoalsfx&gt;&lt;col_a&gt;It's a penalty for $attackingteamname!</t>
  </si>
  <si>
    <t>CMATCHTEXT_ENDPENALTY2</t>
  </si>
  <si>
    <t>&lt;!whistledelayed&gt;&lt;!crowdgoalsfx&gt;&lt;col_a&gt;$attackingteamname win a penalty!</t>
  </si>
  <si>
    <t>CMATCHTEXT_ENDPENALTY3</t>
  </si>
  <si>
    <t>&lt;!whistledelayed&gt;&lt;!crowdgoalsfx&gt;&lt;col_a&gt;$attackingteamname have a penalty!</t>
  </si>
  <si>
    <t>CMATCHTEXT_ENDPENALTYOPP1</t>
  </si>
  <si>
    <t>&lt;!whistledelayed&gt;&lt;!crowdgoalsfx&gt;&lt;col_d&gt;It's a penalty to $attackingteamname!</t>
  </si>
  <si>
    <t>CMATCHTEXT_ENDPENALTYOPP2</t>
  </si>
  <si>
    <t>&lt;!whistledelayed&gt;&lt;!crowdgoalsfx&gt;&lt;col_d&gt;$attackingteamname get the penalty!</t>
  </si>
  <si>
    <t>CMATCHTEXT_ENDPENALTYOPP3</t>
  </si>
  <si>
    <t>&lt;!whistledelayed&gt;&lt;!crowdgoalsfx&gt;&lt;col_d&gt;$attackingteamname have a penalty!</t>
  </si>
  <si>
    <t>CMATCHTEXT_ENDSHOTHIGH1</t>
  </si>
  <si>
    <t>The shot goes high over the bar</t>
  </si>
  <si>
    <t>CMATCHTEXT_ENDSHOTHIGH2</t>
  </si>
  <si>
    <t>That's well over the bar</t>
  </si>
  <si>
    <t>CMATCHTEXT_ENDSHOTHIGH3</t>
  </si>
  <si>
    <t>That goes into row Z!</t>
  </si>
  <si>
    <t>CMATCHTEXT_ENDSHOTHIGHANDWIDE1</t>
  </si>
  <si>
    <t>That's high and wide</t>
  </si>
  <si>
    <t>CMATCHTEXT_ENDSHOTHIGHANDWIDE2</t>
  </si>
  <si>
    <t>Oh dear|He has over-hit that</t>
  </si>
  <si>
    <t>CMATCHTEXT_ENDSHOTHIGHANDWIDE3</t>
  </si>
  <si>
    <t>That's high, wide and not very handsome</t>
  </si>
  <si>
    <t>CMATCHTEXT_ENDSHOTHIGHINCHES1</t>
  </si>
  <si>
    <t>The shot was just over the bar</t>
  </si>
  <si>
    <t>CMATCHTEXT_ENDSHOTHIGHINCHES2</t>
  </si>
  <si>
    <t>Ooh! Just over the bar</t>
  </si>
  <si>
    <t>CMATCHTEXT_ENDSHOTHIGHINCHES3</t>
  </si>
  <si>
    <t>That's just inches over the crossbar</t>
  </si>
  <si>
    <t>CMATCHTEXT_ENDSHOTMILES1</t>
  </si>
  <si>
    <t>The shot is way, way off target</t>
  </si>
  <si>
    <t>CMATCHTEXT_ENDSHOTMILES2</t>
  </si>
  <si>
    <t>He got that all wrong|It's miles off target</t>
  </si>
  <si>
    <t>CMATCHTEXT_ENDSHOTMILES3</t>
  </si>
  <si>
    <t>Oh dear|That's coming down with snow on it</t>
  </si>
  <si>
    <t>CMATCHTEXT_ENDSHOTWIDE1</t>
  </si>
  <si>
    <t>The shot goes well wide</t>
  </si>
  <si>
    <t>CMATCHTEXT_ENDSHOTWIDE2</t>
  </si>
  <si>
    <t>That's well wide of the target</t>
  </si>
  <si>
    <t>CMATCHTEXT_ENDSHOTWIDE3</t>
  </si>
  <si>
    <t>That shot went wide</t>
  </si>
  <si>
    <t>CMATCHTEXT_ENDSHOTWIDEINCHES1</t>
  </si>
  <si>
    <t>The shot is just inches wide!</t>
  </si>
  <si>
    <t>CMATCHTEXT_ENDSHOTWIDEINCHES2</t>
  </si>
  <si>
    <t>Ooh, that's just wide!</t>
  </si>
  <si>
    <t>CMATCHTEXT_ENDSHOTWIDEINCHES3</t>
  </si>
  <si>
    <t>That whistled past the post!</t>
  </si>
  <si>
    <t>CMATCHTEXT_ENDTHROWIN1</t>
  </si>
  <si>
    <t>&lt;!whistledelayed&gt;&lt;col_d&gt;It goes out for a throw-in</t>
  </si>
  <si>
    <t>CMATCHTEXT_ENDTHROWIN2</t>
  </si>
  <si>
    <t>&lt;!whistledelayed&gt;&lt;col_d&gt;It's a throw-in</t>
  </si>
  <si>
    <t>CMATCHTEXT_FREEKICKGOAL1</t>
  </si>
  <si>
    <t>&lt;!crowdgoal&gt;Goal! A beautiful free kick!</t>
  </si>
  <si>
    <t>CMATCHTEXT_FREEKICKGOAL2</t>
  </si>
  <si>
    <t>&lt;!crowdgoal&gt;Goal! Curled around the wall!</t>
  </si>
  <si>
    <t>CMATCHTEXT_FREEKICKGOAL3</t>
  </si>
  <si>
    <t>&lt;!crowdgoal&gt;Goal! Right in the top corner!</t>
  </si>
  <si>
    <t>CMATCHTEXT_FREEKICKGOAL4</t>
  </si>
  <si>
    <t>&lt;!crowdgoal&gt;Goal! A well worked routine</t>
  </si>
  <si>
    <t>CMATCHTEXT_FREEKICKGOAL5</t>
  </si>
  <si>
    <t>&lt;!crowdgoal&gt;Goal! Deflected off the wall and in!</t>
  </si>
  <si>
    <t>CMATCHTEXT_GAMECHANGER1</t>
  </si>
  <si>
    <t>&lt;col_a&gt;&lt;+TRAIT&gt;$playername is taking this game by the scruff of the neck</t>
  </si>
  <si>
    <t>CMATCHTEXT_GAMECHANGER2</t>
  </si>
  <si>
    <t>&lt;col_a&gt;&lt;+TRAIT&gt;$playername looks determined to turn this game around</t>
  </si>
  <si>
    <t>CMATCHTEXT_GAMECHANGER3</t>
  </si>
  <si>
    <t>&lt;col_a&gt;&lt;+TRAIT&gt;$playername is willing his team forward</t>
  </si>
  <si>
    <t>CMATCHTEXT_GAMECHANGER4</t>
  </si>
  <si>
    <t>&lt;col_a&gt;&lt;+TRAIT&gt;$playername is showing no signs of giving in to the $defendingteamname</t>
  </si>
  <si>
    <t>CMATCHTEXT_GAMECHANGER5</t>
  </si>
  <si>
    <t>&lt;col_a&gt;&lt;+TRAIT&gt;$playername is refusing to give this game up</t>
  </si>
  <si>
    <t>CMATCHTEXT_GAMECHANGER6</t>
  </si>
  <si>
    <t>&lt;col_a&gt;&lt;+TRAIT&gt;$playername is refusing to let $defendingteamname have it all their own way</t>
  </si>
  <si>
    <t>CMATCHTEXT_GAMECHANGER7</t>
  </si>
  <si>
    <t>&lt;col_a&gt;&lt;+TRAIT&gt;$playername is showing steely determination</t>
  </si>
  <si>
    <t>CMATCHTEXT_GOAL_AGILITY1</t>
  </si>
  <si>
    <t>&lt;!crowdgoal&gt;Goal!|&lt;-AGI&gt;$defendingkeepername couldn't reach it!</t>
  </si>
  <si>
    <t>CMATCHTEXT_GOAL_AGILITY2</t>
  </si>
  <si>
    <t>&lt;!crowdgoal&gt;Superb goal!|&lt;-AGI&gt;Placed beyond $defendingkeepername</t>
  </si>
  <si>
    <t>CMATCHTEXT_GOAL_AGILITY3</t>
  </si>
  <si>
    <t>&lt;!crowdgoal&gt;Goal!|&lt;-AGI&gt;A deflection completely wrong-foots $defendingkeepername</t>
  </si>
  <si>
    <t>CMATCHTEXT_GOAL_AGILITY4</t>
  </si>
  <si>
    <t>&lt;!crowdgoal&gt;It's there!|&lt;-AGI&gt;$defendingkeepername couldn't get down quick enough</t>
  </si>
  <si>
    <t>CMATCHTEXT_GOAL_AGILITY5</t>
  </si>
  <si>
    <t>&lt;!crowdgoal&gt;It's in!|&lt;-AGI&gt;A low shot flies past $defendingkeepername</t>
  </si>
  <si>
    <t>CMATCHTEXT_GOAL_HANDLING1</t>
  </si>
  <si>
    <t>&lt;!crowdgoal&gt;It's there!|&lt;-HND&gt;A scruffy shot creeps under $defendingkeepername</t>
  </si>
  <si>
    <t>CMATCHTEXT_GOAL_HANDLING2</t>
  </si>
  <si>
    <t>&lt;!crowdoh&gt;&lt;-HND&gt;$defendingkeepername parries it back out...|&lt;!crowdgoal&gt;It's there! $attackingforwardname puts away the rebound</t>
  </si>
  <si>
    <t>CMATCHTEXT_GOAL_HANDLING3</t>
  </si>
  <si>
    <t>&lt;!crowdoh&gt;&lt;-HND&gt;$defendingkeepername fumbles it!|&lt;!crowdgoal&gt;Goal! Nodded home by $attackingforwardname</t>
  </si>
  <si>
    <t>CMATCHTEXT_GOAL_HANDLING4</t>
  </si>
  <si>
    <t>&lt;!crowdoh&gt;&lt;-HND&gt;$defendingkeepername drops the ball!|&lt;!crowdgoal&gt;Goal! $attackingforwardname prods it home</t>
  </si>
  <si>
    <t>CMATCHTEXT_GOAL_HANDLING5</t>
  </si>
  <si>
    <t>&lt;!crowdgoal&gt;It's there!|&lt;-HND&gt;$defendingkeepername got his hands to it but couldn't keep it out</t>
  </si>
  <si>
    <t>CMATCHTEXT_GOAL_PACE1</t>
  </si>
  <si>
    <t>&lt;!crowdgoal&gt;Goal!|&lt;-PAC&gt;$defendingkeepername was slow off his line</t>
  </si>
  <si>
    <t>CMATCHTEXT_GOAL_PACE2</t>
  </si>
  <si>
    <t>$defendingkeepername rushes out...|&lt;-PAC&gt;But $attackingforwardname gets there first...|&lt;!crowdgoal&gt;Goal!</t>
  </si>
  <si>
    <t>CMATCHTEXT_GOAL_PACE3</t>
  </si>
  <si>
    <t>&lt;!crowdgoal&gt;Goal!|&lt;-PAC&gt;$defendingkeepername was too slow to intercept the ball</t>
  </si>
  <si>
    <t>CMATCHTEXT_GOAL_PACE4</t>
  </si>
  <si>
    <t>&lt;-PAC&gt;$defendingkeepername closes down $attackingforwardname but he's too slow...|&lt;!crowdgoal&gt;Goal!</t>
  </si>
  <si>
    <t>CMATCHTEXT_GOAL_PACE5</t>
  </si>
  <si>
    <t>&lt;!crowdgoal&gt;It's there!|&lt;-PAC&gt;$defendingkeepername couldn't close down the angle quick enough</t>
  </si>
  <si>
    <t>CMATCHTEXT_GOAL_REFLEXES1</t>
  </si>
  <si>
    <t>&lt;!crowdgoal&gt;It's in!|&lt;-RFL&gt;He hit that before $defendingkeepername could set himself</t>
  </si>
  <si>
    <t>CMATCHTEXT_GOAL_REFLEXES2</t>
  </si>
  <si>
    <t>&lt;!crowdgoal&gt;What a goal!|&lt;-RFL&gt;$defendingkeepername was rooted to the spot</t>
  </si>
  <si>
    <t>CMATCHTEXT_GOAL_REFLEXES3</t>
  </si>
  <si>
    <t>&lt;!crowdgoal&gt;It's there!|&lt;-RFL&gt;$defendingkeepername watched it sail past</t>
  </si>
  <si>
    <t>CMATCHTEXT_GOAL_REFLEXES4</t>
  </si>
  <si>
    <t>&lt;!crowdgoal&gt;Goal!|&lt;-RFL&gt;$defendingkeepername couldn't react quick enough</t>
  </si>
  <si>
    <t>CMATCHTEXT_GOAL_REFLEXES5</t>
  </si>
  <si>
    <t>&lt;!crowdgoal&gt;It's there!|&lt;-RFL&gt;$attackingforwardname smashes it past $defendingkeepername</t>
  </si>
  <si>
    <t>CMATCHTEXT_GOAL_NOCHANCE1</t>
  </si>
  <si>
    <t>&lt;!crowdgoal&gt;It's there!|There was nothing $defendingkeepername could do about that</t>
  </si>
  <si>
    <t>CMATCHTEXT_GOAL_NOCHANCE2</t>
  </si>
  <si>
    <t>&lt;!crowdgoal&gt;It's a goal!|$defendingkeepername had no chance</t>
  </si>
  <si>
    <t>CMATCHTEXT_GOAL_NOCHANCE3</t>
  </si>
  <si>
    <t>&lt;!crowdgoal&gt;It's in!|$defendingkeepername is furious with his defenders</t>
  </si>
  <si>
    <t>CMATCHTEXT_GOAL_NOCHANCE4</t>
  </si>
  <si>
    <t>&lt;!crowdgoal&gt;Goal!|$attackingforwardname with a simple tap-in</t>
  </si>
  <si>
    <t>CMATCHTEXT_GOAL_NOCHANCE5</t>
  </si>
  <si>
    <t>&lt;!crowdgoal&gt;Goal!|Poor defending left $defendingkeepername with no chance</t>
  </si>
  <si>
    <t>CMATCHTEXT_GOAL_NOCHANCE6</t>
  </si>
  <si>
    <t>&lt;!crowdgoal&gt;What a goal!|No keeper in the world could have saved that</t>
  </si>
  <si>
    <t>CMATCHTEXT_GOAL1</t>
  </si>
  <si>
    <t>&lt;!crowdgoal&gt;It's there! Fantastic goal!</t>
  </si>
  <si>
    <t>CMATCHTEXT_GOAL10</t>
  </si>
  <si>
    <t>&lt;!crowdgoal&gt;Goooooaaaaalllll!</t>
  </si>
  <si>
    <t>CMATCHTEXT_GOAL11</t>
  </si>
  <si>
    <t>&lt;!crowdgoal&gt;It's in!|What a screamer!</t>
  </si>
  <si>
    <t>CMATCHTEXT_GOAL12</t>
  </si>
  <si>
    <t>&lt;!crowdgoal&gt;Goal!|The keeper had no chance</t>
  </si>
  <si>
    <t>CMATCHTEXT_GOAL13</t>
  </si>
  <si>
    <t>&lt;!crowdgoal&gt;Great goal!|A clinical finish</t>
  </si>
  <si>
    <t>CMATCHTEXT_GOAL14</t>
  </si>
  <si>
    <t>&lt;!crowdgoal&gt;It's there!|Drilled in from the edge of the box</t>
  </si>
  <si>
    <t>CMATCHTEXT_GOAL15</t>
  </si>
  <si>
    <t>&lt;!crowdgoal&gt;Goal!|That was unstoppable</t>
  </si>
  <si>
    <t>CMATCHTEXT_GOAL16</t>
  </si>
  <si>
    <t>&lt;!crowdgoal&gt;It's rifled in!|A real net buster</t>
  </si>
  <si>
    <t>CMATCHTEXT_GOAL17</t>
  </si>
  <si>
    <t>&lt;!crowdgoal&gt;Goal!|Hammered in from long range</t>
  </si>
  <si>
    <t>CMATCHTEXT_GOAL18</t>
  </si>
  <si>
    <t>&lt;!crowdgoal&gt;Goal!|Slammed in from short range</t>
  </si>
  <si>
    <t>CMATCHTEXT_GOAL19</t>
  </si>
  <si>
    <t>&lt;!crowdgoal&gt;It's in!|He rammed that one home</t>
  </si>
  <si>
    <t>CMATCHTEXT_GOAL2</t>
  </si>
  <si>
    <t>&lt;!crowdgoal&gt;Goal! A fantastic strike!</t>
  </si>
  <si>
    <t>CMATCHTEXT_GOAL20</t>
  </si>
  <si>
    <t>&lt;!crowdgoal&gt;Goal!|Arrowed straight into the top corner</t>
  </si>
  <si>
    <t>CMATCHTEXT_GOAL21</t>
  </si>
  <si>
    <t>&lt;!crowdgoal&gt;It's a goal! Headed in brilliantly!</t>
  </si>
  <si>
    <t>CMATCHTEXT_GOAL22</t>
  </si>
  <si>
    <t>&lt;!crowdgoal&gt;Goal!|It flew in like a bullet</t>
  </si>
  <si>
    <t>CMATCHTEXT_GOAL23</t>
  </si>
  <si>
    <t>&lt;!crowdgoal&gt;A super goal!|Neatly slotted away</t>
  </si>
  <si>
    <t>CMATCHTEXT_GOAL24</t>
  </si>
  <si>
    <t>&lt;!crowdgoal&gt;It's there!|Curled in from some distance</t>
  </si>
  <si>
    <t>CMATCHTEXT_GOAL25</t>
  </si>
  <si>
    <t>&lt;!crowdgoal&gt;Goal!|Neatly prodded home</t>
  </si>
  <si>
    <t>CMATCHTEXT_GOAL26</t>
  </si>
  <si>
    <t>&lt;!crowdgoal&gt;It's in! A precise curled effort!</t>
  </si>
  <si>
    <t>CMATCHTEXT_GOAL27</t>
  </si>
  <si>
    <t>&lt;!crowdgoal&gt;Goal! An unstoppable shot!</t>
  </si>
  <si>
    <t>CMATCHTEXT_GOAL28</t>
  </si>
  <si>
    <t>&lt;!parry&gt;&lt;!crowdgoal&gt;Goal! Deflected and in!</t>
  </si>
  <si>
    <t>CMATCHTEXT_GOAL29</t>
  </si>
  <si>
    <t>&lt;!crowdgoal&gt;It's there! A sublime effort!</t>
  </si>
  <si>
    <t>CMATCHTEXT_GOAL3</t>
  </si>
  <si>
    <t>&lt;!crowdgoal&gt;Goal!|That's an absolute cracker!</t>
  </si>
  <si>
    <t>CMATCHTEXT_GOAL30</t>
  </si>
  <si>
    <t>&lt;!crowdgoal&gt;It's a goal! A powerful strike!</t>
  </si>
  <si>
    <t>CMATCHTEXT_GOAL4</t>
  </si>
  <si>
    <t>&lt;!crowdgoal&gt;Goal!|Straight out of the top drawer</t>
  </si>
  <si>
    <t>CMATCHTEXT_GOAL5</t>
  </si>
  <si>
    <t>&lt;!crowdgoal&gt;Fantastic goal!|A world class finish</t>
  </si>
  <si>
    <t>CMATCHTEXT_GOAL6</t>
  </si>
  <si>
    <t>&lt;!hitpost&gt;&lt;!crowdgoal&gt;And it's in off the post!</t>
  </si>
  <si>
    <t>CMATCHTEXT_GOAL7</t>
  </si>
  <si>
    <t>&lt;!crowdgoal&gt;Pick that one out!|Super goal</t>
  </si>
  <si>
    <t>CMATCHTEXT_GOAL8</t>
  </si>
  <si>
    <t>&lt;!crowdgoal&gt;Goal!|That was like a guided missile</t>
  </si>
  <si>
    <t>CMATCHTEXT_GOAL9</t>
  </si>
  <si>
    <t>&lt;!crowdgoal&gt;It's in!|An unbelievable strike!</t>
  </si>
  <si>
    <t>CMATCHTEXT_INJURY1</t>
  </si>
  <si>
    <t>&lt;!whistledelayed&gt;&lt;!crowdoh&gt;$playername needs some attention</t>
  </si>
  <si>
    <t>CMATCHTEXT_INJURY2</t>
  </si>
  <si>
    <t>&lt;!whistledelayed&gt;&lt;!crowdoh&gt;$playername is lying on the ground</t>
  </si>
  <si>
    <t>CMATCHTEXT_INJURY3</t>
  </si>
  <si>
    <t>&lt;!whistledelayed&gt;&lt;!crowdoh&gt;It looks like $playername is unable to continue</t>
  </si>
  <si>
    <t>CMATCHTEXT_INJURY4</t>
  </si>
  <si>
    <t>&lt;!whistledelayed&gt;&lt;!crowdoh&gt;$playername seems to have picked up an injury</t>
  </si>
  <si>
    <t>CMATCHTEXT_INJURY5</t>
  </si>
  <si>
    <t>&lt;!whistledelayed&gt;&lt;!crowdoh&gt;$playername has taken a knock</t>
  </si>
  <si>
    <t>CMATCHTEXT_INJURYHAPPINESS1</t>
  </si>
  <si>
    <t>&lt;assistant&gt;He went into that challenge half-heartedly</t>
  </si>
  <si>
    <t>CMATCHTEXT_INJURYHAPPINESS2</t>
  </si>
  <si>
    <t>&lt;assistant&gt;He went in aggressively and came off worst</t>
  </si>
  <si>
    <t>CMATCHTEXT_INJURYHAPPINESS3</t>
  </si>
  <si>
    <t>&lt;assistant&gt;He looked like he wanted to hurt his opponent</t>
  </si>
  <si>
    <t>CMATCHTEXT_INJURYHAPPINESS4</t>
  </si>
  <si>
    <t>&lt;assistant&gt;He hasn't been in the right frame of mind today</t>
  </si>
  <si>
    <t>CMATCHTEXT_INJURYHAPPINESS5</t>
  </si>
  <si>
    <t>&lt;assistant&gt;It was a bad tackle that backfired on him</t>
  </si>
  <si>
    <t>CMATCHTEXT_INJURYPITCH1</t>
  </si>
  <si>
    <t>He slipped awkwardly on the muddy pitch</t>
  </si>
  <si>
    <t>CMATCHTEXT_INJURYPITCH2</t>
  </si>
  <si>
    <t>His standing foot slipped on the pitch</t>
  </si>
  <si>
    <t>CMATCHTEXT_INJURYPITCH3</t>
  </si>
  <si>
    <t>He slipped in the mud</t>
  </si>
  <si>
    <t>CMATCHTEXT_INJURYPITCH4</t>
  </si>
  <si>
    <t>He tripped on the rough turf</t>
  </si>
  <si>
    <t>CMATCHTEXT_INJURYPITCH5</t>
  </si>
  <si>
    <t>He stumbled on the rough ground and fell</t>
  </si>
  <si>
    <t>CMATCHTEXT_INJURYSERIOUSNESS1</t>
  </si>
  <si>
    <t>He's limping off the pitch</t>
  </si>
  <si>
    <t>CMATCHTEXT_INJURYSERIOUSNESS2</t>
  </si>
  <si>
    <t>He's able to leave the pitch unaided</t>
  </si>
  <si>
    <t>CMATCHTEXT_INJURYSERIOUSNESS3</t>
  </si>
  <si>
    <t>The $attackingteamname physio is helping him off</t>
  </si>
  <si>
    <t>CMATCHTEXT_INJURYSERIOUSNESS4</t>
  </si>
  <si>
    <t>He is in a lot of pain</t>
  </si>
  <si>
    <t>CMATCHTEXT_INJURYSERIOUSNESS5</t>
  </si>
  <si>
    <t>The $attackingteamname physio calls for a stretcher</t>
  </si>
  <si>
    <t>CMATCHTEXT_INJURYSERIOUSNESS6</t>
  </si>
  <si>
    <t>This could be serious. He's being stretchered off</t>
  </si>
  <si>
    <t>CMATCHTEXT_INJURYSERIOUSNOSUBS1</t>
  </si>
  <si>
    <t>$teamname have used up all of their subs</t>
  </si>
  <si>
    <t>CMATCHTEXT_INJURYSERIOUSNOSUBS2</t>
  </si>
  <si>
    <t>$teamname have no remaining substitutes</t>
  </si>
  <si>
    <t>CMATCHTEXT_INJURY_UNBREAKABLE1</t>
  </si>
  <si>
    <t>&lt;+TRAIT&gt;$playername has taken a knock but he's running it off.</t>
  </si>
  <si>
    <t>CMATCHTEXT_INJURY_UNBREAKABLE2</t>
  </si>
  <si>
    <t>&lt;+TRAIT&gt;$playername took a whack there but it hasn't affected him.</t>
  </si>
  <si>
    <t>CMATCHTEXT_INJURY_UNBREAKABLE3</t>
  </si>
  <si>
    <t>&lt;+TRAIT&gt;$playername was hacked down there but he's back up and running.</t>
  </si>
  <si>
    <t>CMATCHTEXT_INJURY_UNBREAKABLE4</t>
  </si>
  <si>
    <t>&lt;+TRAIT&gt;$playername took a nasty kick there but he's up and running again.</t>
  </si>
  <si>
    <t>CMATCHTEXT_INJURY_UNBREAKABLE5</t>
  </si>
  <si>
    <t>&lt;+TRAIT&gt;$playername suffered a clash of heads there but he's carrying on.</t>
  </si>
  <si>
    <t>CMATCHTEXT_KEEPERCHALLENGE_NO1</t>
  </si>
  <si>
    <t>&lt;col_d&gt;But the ref waves play on!</t>
  </si>
  <si>
    <t>CMATCHTEXT_KEEPERCHALLENGE_NO2</t>
  </si>
  <si>
    <t>&lt;col_d&gt;But the ref shakes his head|No penalty!</t>
  </si>
  <si>
    <t>CMATCHTEXT_KEEPERCHALLENGE_NO3</t>
  </si>
  <si>
    <t>&lt;col_d&gt;But the ref tells the player to get up!|No penalty!</t>
  </si>
  <si>
    <t>CMATCHTEXT_KEEPERCHALLENGE_NO4</t>
  </si>
  <si>
    <t>&lt;col_d&gt;The ref thinks about it for a second...|No penalty!</t>
  </si>
  <si>
    <t>CMATCHTEXT_KEEPERCHALLENGE_NO5</t>
  </si>
  <si>
    <t>&lt;col_d&gt;The ref waves his arms|He hasn't given it!</t>
  </si>
  <si>
    <t>CMATCHTEXT_KEEPERCHALLENGE_OFF1</t>
  </si>
  <si>
    <t>&lt;!crowdoh&gt;&lt;col_d&gt;And the keeper has to walk!|Red card!</t>
  </si>
  <si>
    <t>CMATCHTEXT_KEEPERCHALLENGE_OFF2</t>
  </si>
  <si>
    <t>&lt;!crowdoh&gt;&lt;col_d&gt;The ref has no choice but to show the red card!</t>
  </si>
  <si>
    <t>CMATCHTEXT_KEEPERCHALLENGE_OFF3</t>
  </si>
  <si>
    <t>&lt;!crowdoh&gt;&lt;col_d&gt;The ref is reaching for a card...|It's red!</t>
  </si>
  <si>
    <t>CMATCHTEXT_KEEPERCHALLENGE_OFF4</t>
  </si>
  <si>
    <t>&lt;!crowdoh&gt;&lt;col_d&gt;$defendingkeepername is in trouble here|He's off!</t>
  </si>
  <si>
    <t>CMATCHTEXT_KEEPERCHALLENGE_OFF5</t>
  </si>
  <si>
    <t>&lt;!crowdoh&gt;&lt;col_d&gt;The ref reaches for a card!|$defendingkeepername is sent off!</t>
  </si>
  <si>
    <t>CMATCHTEXT_KEEPERCHALLENGE_PENALTY1</t>
  </si>
  <si>
    <t>$attackingforwardname steps up to take the penalty</t>
  </si>
  <si>
    <t>CMATCHTEXT_KEEPERCHALLENGE_PENALTY2</t>
  </si>
  <si>
    <t>$attackingforwardname will take the penalty</t>
  </si>
  <si>
    <t>CMATCHTEXT_KEEPERCHALLENGE_PENALTY3</t>
  </si>
  <si>
    <t>$attackingteamname can now take the penalty</t>
  </si>
  <si>
    <t>CMATCHTEXT_KEEPERCHALLENGE_YES1</t>
  </si>
  <si>
    <t>&lt;!whistledelayed&gt;It's a penalty!</t>
  </si>
  <si>
    <t>CMATCHTEXT_KEEPERCHALLENGE_YES2</t>
  </si>
  <si>
    <t>&lt;!whistledelayed&gt;The ref points to the penalty spot!</t>
  </si>
  <si>
    <t>CMATCHTEXT_KEEPERCHALLENGE_YES3</t>
  </si>
  <si>
    <t>&lt;!whistledelayed&gt;The ref gives a penalty!</t>
  </si>
  <si>
    <t>CMATCHTEXT_KEEPERCHALLENGE_YES4</t>
  </si>
  <si>
    <t>&lt;!whistledelayed&gt;The ref thinks about it for a second...|Penalty!</t>
  </si>
  <si>
    <t>CMATCHTEXT_KEEPERCHALLENGE_YES5</t>
  </si>
  <si>
    <t>&lt;!whistledelayed&gt;The ref points to the spot|He has given the penalty!</t>
  </si>
  <si>
    <t>CMATCHTEXT_KEEPERCHALLENGE1</t>
  </si>
  <si>
    <t>&lt;col_d&gt;$defendingkeepername brings down the attacker!</t>
  </si>
  <si>
    <t>CMATCHTEXT_KEEPERCHALLENGE2</t>
  </si>
  <si>
    <t>&lt;col_d&gt;$defendingkeepername appeared to trip the striker!</t>
  </si>
  <si>
    <t>CMATCHTEXT_KEEPERCHALLENGE3</t>
  </si>
  <si>
    <t>&lt;col_d&gt;The forward is tripped as he takes on $defendingkeepername!</t>
  </si>
  <si>
    <t>CMATCHTEXT_KEEPERCHALLENGE4</t>
  </si>
  <si>
    <t>&lt;col_d&gt;The attacker takes on $defendingkeepername and is brought down!</t>
  </si>
  <si>
    <t>CMATCHTEXT_KEEPERCHALLENGE5</t>
  </si>
  <si>
    <t>&lt;col_d&gt;$defendingkeepername reaches for the ball but brings down the striker!</t>
  </si>
  <si>
    <t>CMATCHTEXT_KEEPERTIRED1</t>
  </si>
  <si>
    <t>&lt;col_d&gt;&lt;TIRED&gt;That's a tired kick from $defendingkeepername|&lt;col_a&gt;$attackingteamname have the ball and can attack from here</t>
  </si>
  <si>
    <t>CMATCHTEXT_KEEPERTIRED2</t>
  </si>
  <si>
    <t>&lt;col_d&gt;&lt;TIRED&gt;$defendingkeepername looks weary|He's thrown it straight to the opposition</t>
  </si>
  <si>
    <t>CMATCHTEXT_KEEPERTIRED3</t>
  </si>
  <si>
    <t>&lt;col_d&gt;&lt;TIRED&gt;That's a mistake from a tired $defendingkeepername|He's thrown the ball straight to the opposition</t>
  </si>
  <si>
    <t>CMATCHTEXT_KEEPERTIRED4</t>
  </si>
  <si>
    <t>&lt;col_d&gt;&lt;TIRED&gt;That's a weak kick from $defendingkeepername...</t>
  </si>
  <si>
    <t>CMATCHTEXT_KEEPERTIRED5</t>
  </si>
  <si>
    <t>&lt;col_d&gt;&lt;TIRED&gt;A tired kick from $defendingkeepername goes straight to $attackingteamname</t>
  </si>
  <si>
    <t>CMATCHTEXT_KEEPERTIRED6</t>
  </si>
  <si>
    <t>&lt;col_d&gt;&lt;TIRED&gt;$defendingkeepername throws the ball out|But it doesn't reach the intended target</t>
  </si>
  <si>
    <t>CMATCHTEXT_KEEPERTIRED7</t>
  </si>
  <si>
    <t>&lt;col_d&gt;&lt;TIRED&gt;$defendingkeepername kicks the ball upfield|But he fails to get any distance on it</t>
  </si>
  <si>
    <t>CMATCHTEXT_KEEPERUNHAPPY1</t>
  </si>
  <si>
    <t>&lt;assistant&gt;&lt;col_d&gt;&lt;UNHAPPY&gt;$defendingkeepername looks out of sorts today</t>
  </si>
  <si>
    <t>CMATCHTEXT_KEEPERUNHAPPY2</t>
  </si>
  <si>
    <t>&lt;assistant&gt;&lt;col_d&gt;&lt;UNHAPPY&gt;$defendingkeepername gives the ball away</t>
  </si>
  <si>
    <t>CMATCHTEXT_KEEPERUNHAPPY3</t>
  </si>
  <si>
    <t>&lt;assistant&gt;&lt;col_d&gt;&lt;UNHAPPY&gt;$defendingkeepername looks distracted today</t>
  </si>
  <si>
    <t>CMATCHTEXT_KEEPERUNHAPPY4</t>
  </si>
  <si>
    <t>&lt;assistant&gt;&lt;col_d&gt;&lt;UNHAPPY&gt;$defendingkeepername is slow to react</t>
  </si>
  <si>
    <t>CMATCHTEXT_KEEPERUNHAPPY5</t>
  </si>
  <si>
    <t>&lt;assistant&gt;&lt;col_d&gt;&lt;UNHAPPY&gt;$defendingkeepername lost his concentration for a moment there</t>
  </si>
  <si>
    <t>CMATCHTEXT_LESSPLAYERS1</t>
  </si>
  <si>
    <t>&lt;col_d&gt;His team will have to work extra hard now</t>
  </si>
  <si>
    <t>CMATCHTEXT_LESSPLAYERS2</t>
  </si>
  <si>
    <t>&lt;col_d&gt;His team will need to work a bit harder now</t>
  </si>
  <si>
    <t>CMATCHTEXT_LESSPLAYERS3</t>
  </si>
  <si>
    <t>&lt;col_d&gt;His teammates won't appreciate that!</t>
  </si>
  <si>
    <t>CMATCHTEXT_LESSPLAYERS4</t>
  </si>
  <si>
    <t>&lt;col_d&gt;With fewer players on the pitch his team will have to work harder</t>
  </si>
  <si>
    <t>CMATCHTEXT_MISS_CORNER1</t>
  </si>
  <si>
    <t>&lt;!crowdoh&gt;But it's a poor delivery</t>
  </si>
  <si>
    <t>CMATCHTEXT_MISS_CORNER2</t>
  </si>
  <si>
    <t>&lt;!crowdoh&gt;But that's over everybody</t>
  </si>
  <si>
    <t>CMATCHTEXT_MISS_CORNER3</t>
  </si>
  <si>
    <t>&lt;!crowdoh&gt;But it's a disappointing delivery</t>
  </si>
  <si>
    <t>CMATCHTEXT_MISS_CORNER4</t>
  </si>
  <si>
    <t>&lt;!crowdoh&gt;But it fails to beat the first man</t>
  </si>
  <si>
    <t>CMATCHTEXT_MISS_CORNER5</t>
  </si>
  <si>
    <t>&lt;!crowdoh&gt;But the ball is cleared easily</t>
  </si>
  <si>
    <t>CMATCHTEXT_MISS_FREEKICK1</t>
  </si>
  <si>
    <t>&lt;!crowdoh&gt;Missed! That's high and wide from $attackingforwardname</t>
  </si>
  <si>
    <t>CMATCHTEXT_MISS_FREEKICK2</t>
  </si>
  <si>
    <t>&lt;!crowdoh&gt;Missed! $attackingforwardname shoots wide!</t>
  </si>
  <si>
    <t>CMATCHTEXT_MISS_FREEKICK3</t>
  </si>
  <si>
    <t>&lt;!crowdoh&gt;Oh dear. The shot from $attackingforwardname goes way over</t>
  </si>
  <si>
    <t>CMATCHTEXT_MISS_FREEKICK4</t>
  </si>
  <si>
    <t>&lt;!crowdoh&gt;But the shot from $attackingforwardname cannons back off the wall</t>
  </si>
  <si>
    <t>CMATCHTEXT_MISS_FREEKICK5</t>
  </si>
  <si>
    <t>&lt;!crowdoh&gt;But $attackingforwardname hits it straight into the wall</t>
  </si>
  <si>
    <t>CMATCHTEXT_MISS_OFFSIDE1</t>
  </si>
  <si>
    <t>&lt;!whistledelayed&gt;&lt;!crowdoh&gt;But the linesman flags for offside</t>
  </si>
  <si>
    <t>CMATCHTEXT_MISS1</t>
  </si>
  <si>
    <t>&lt;!crowdoh&gt;But the shot goes wide</t>
  </si>
  <si>
    <t>CMATCHTEXT_MISS10</t>
  </si>
  <si>
    <t>&lt;!crowdoh&gt;That's a great effort but just wide</t>
  </si>
  <si>
    <t>CMATCHTEXT_MISS11</t>
  </si>
  <si>
    <t>&lt;!hitpost&gt;&lt;!crowdoh&gt;The shot thunders against the woodwork!</t>
  </si>
  <si>
    <t>CMATCHTEXT_MISS12</t>
  </si>
  <si>
    <t>&lt;!hitpost&gt;&lt;!crowdoh&gt;Ooh! Smashed against the bar</t>
  </si>
  <si>
    <t>CMATCHTEXT_MISS13</t>
  </si>
  <si>
    <t>&lt;!parry&gt;&lt;!crowdoh&gt;Saved!|$attackingforwardname belted that straight at the keeper</t>
  </si>
  <si>
    <t>CMATCHTEXT_MISS14</t>
  </si>
  <si>
    <t>&lt;!kicklong&gt;&lt;!crowdoh&gt;But the shot is blazed over the bar by $attackingforwardname</t>
  </si>
  <si>
    <t>CMATCHTEXT_MISS15</t>
  </si>
  <si>
    <t>&lt;!crowdoh&gt;But that's a tame effort from $attackingforwardname|It was never going to trouble the keeper</t>
  </si>
  <si>
    <t>CMATCHTEXT_MISS16</t>
  </si>
  <si>
    <t>&lt;!kickshort&gt;&lt;!crowdoh&gt;Oh dear. $attackingforwardname sliced it wide</t>
  </si>
  <si>
    <t>CMATCHTEXT_MISS17</t>
  </si>
  <si>
    <t>&lt;!kickshort&gt;&lt;!crowdoh&gt;But the shot is dragged wide|$attackingforwardname should have scored</t>
  </si>
  <si>
    <t>CMATCHTEXT_MISS18</t>
  </si>
  <si>
    <t>&lt;!parry&gt;&lt;!crowdoh&gt;But the shot from $attackingforwardname is straight at the keeper</t>
  </si>
  <si>
    <t>CMATCHTEXT_MISS19</t>
  </si>
  <si>
    <t>&lt;!crowdoh&gt;But that's a great chance wasted by $attackingforwardname</t>
  </si>
  <si>
    <t>CMATCHTEXT_MISS2</t>
  </si>
  <si>
    <t>&lt;!crowdoh&gt;But it's over the bar from $attackingforwardname</t>
  </si>
  <si>
    <t>CMATCHTEXT_MISS20</t>
  </si>
  <si>
    <t>&lt;!hitpost&gt;&lt;!crowdoh&gt;Ooh! $attackingforwardname is denied by the woodwork</t>
  </si>
  <si>
    <t>CMATCHTEXT_MISS21</t>
  </si>
  <si>
    <t>&lt;!kicklong&gt;&lt;!crowdoh&gt;But $attackingforwardname's shot misses the target by a mile</t>
  </si>
  <si>
    <t>CMATCHTEXT_MISS22</t>
  </si>
  <si>
    <t>&lt;!crowdoh&gt;But the opportunity goes begging|A poor attempt from $attackingforwardname</t>
  </si>
  <si>
    <t>CMATCHTEXT_MISS23</t>
  </si>
  <si>
    <t>&lt;!kicklong&gt;&lt;!crowdoh&gt;But the shot from $attackingforwardname ends up in the stands</t>
  </si>
  <si>
    <t>CMATCHTEXT_MISS24</t>
  </si>
  <si>
    <t>&lt;!hitnet&gt;&lt;!crowdoh&gt;But $attackingforwardname's shot hits the side netting</t>
  </si>
  <si>
    <t>CMATCHTEXT_MISS25</t>
  </si>
  <si>
    <t>&lt;!hitnet&gt;&lt;!crowdoh&gt;But the shot from $attackingforwardname lands on the roof of the net</t>
  </si>
  <si>
    <t>CMATCHTEXT_MISS3</t>
  </si>
  <si>
    <t>&lt;!kicklong&gt;&lt;!crowdoh&gt;Oh dear. I can't believe $attackingforwardname missed that one!</t>
  </si>
  <si>
    <t>CMATCHTEXT_MISS4</t>
  </si>
  <si>
    <t>&lt;!kicklong&gt;&lt;!crowdoh&gt;But the shot from $attackingforwardname is high and wide</t>
  </si>
  <si>
    <t>CMATCHTEXT_MISS5</t>
  </si>
  <si>
    <t>&lt;!kickshort&gt;&lt;!crowdoh&gt;Missed!|A golden opportunity squandered</t>
  </si>
  <si>
    <t>CMATCHTEXT_MISS6</t>
  </si>
  <si>
    <t>&lt;!kickshort&gt;&lt;!crowdoh&gt;A terrible miss!|$attackingforwardname totally bottled it</t>
  </si>
  <si>
    <t>CMATCHTEXT_MISS7</t>
  </si>
  <si>
    <t>&lt;!crowdoh&gt;Oh dear|How did $attackingforwardname miss from there?</t>
  </si>
  <si>
    <t>CMATCHTEXT_MISS8</t>
  </si>
  <si>
    <t>&lt;!crowdoh&gt;Oh no!|That looked easier to score than miss</t>
  </si>
  <si>
    <t>CMATCHTEXT_MISS9</t>
  </si>
  <si>
    <t>&lt;!kickshort&gt;&lt;!crowdoh&gt;That whistles past the post|Just inches wide from $attackingforwardname</t>
  </si>
  <si>
    <t>CMATCHTEXT_NOTBLOCKED_PACE1</t>
  </si>
  <si>
    <t>&lt;col_d&gt;&lt;-PAC&gt;$defendingdefendername can't keep up with $attackingforwardname</t>
  </si>
  <si>
    <t>CMATCHTEXT_NOTBLOCKED_PACE10</t>
  </si>
  <si>
    <t>&lt;col_a&gt;&lt;-PAC&gt;$attackingforwardname beats $defendingdefendername to the ball</t>
  </si>
  <si>
    <t>CMATCHTEXT_NOTBLOCKED_PACE2</t>
  </si>
  <si>
    <t>&lt;col_d&gt;&lt;-PAC&gt;$defendingdefendername is outpaced by $attackingforwardname</t>
  </si>
  <si>
    <t>CMATCHTEXT_NOTBLOCKED_PACE3</t>
  </si>
  <si>
    <t>&lt;col_d&gt;&lt;-PAC&gt;$defendingdefendername is beaten for pace</t>
  </si>
  <si>
    <t>CMATCHTEXT_NOTBLOCKED_PACE4</t>
  </si>
  <si>
    <t>&lt;col_d&gt;&lt;-PAC&gt;$defendingdefendername is second to the ball</t>
  </si>
  <si>
    <t>CMATCHTEXT_NOTBLOCKED_PACE5</t>
  </si>
  <si>
    <t>&lt;col_d&gt;&lt;-PAC&gt;$defendingdefendername doesn't have the pace to get there</t>
  </si>
  <si>
    <t>CMATCHTEXT_NOTBLOCKED_PACE6</t>
  </si>
  <si>
    <t>&lt;col_a&gt;&lt;-PAC&gt;$attackingforwardname skips past $defendingdefendername</t>
  </si>
  <si>
    <t>CMATCHTEXT_NOTBLOCKED_PACE7</t>
  </si>
  <si>
    <t>&lt;col_a&gt;&lt;-PAC&gt;$attackingforwardname rushes past $defendingdefendername</t>
  </si>
  <si>
    <t>CMATCHTEXT_NOTBLOCKED_PACE8</t>
  </si>
  <si>
    <t>&lt;col_a&gt;&lt;-PAC&gt;$attackingforwardname skins $defendingdefendername for pace</t>
  </si>
  <si>
    <t>CMATCHTEXT_NOTBLOCKED_PACE9</t>
  </si>
  <si>
    <t>&lt;col_d&gt;&lt;-PAC&gt;$defendingdefendername is too slow there</t>
  </si>
  <si>
    <t>CMATCHTEXT_NOTBLOCKED_STRENGTH1</t>
  </si>
  <si>
    <t>&lt;col_d&gt;&lt;-STR&gt;$defendingdefendername isn't strong enough in the tackle</t>
  </si>
  <si>
    <t>CMATCHTEXT_NOTBLOCKED_STRENGTH10</t>
  </si>
  <si>
    <t>&lt;col_a&gt;&lt;-STR&gt;$attackingforwardname muscles past $defendingdefendername</t>
  </si>
  <si>
    <t>CMATCHTEXT_NOTBLOCKED_STRENGTH2</t>
  </si>
  <si>
    <t>&lt;col_d&gt;&lt;-STR&gt;$defendingdefendername didn't have the strength to hold off $attackingforwardname</t>
  </si>
  <si>
    <t>CMATCHTEXT_NOTBLOCKED_STRENGTH3</t>
  </si>
  <si>
    <t>&lt;col_d&gt;&lt;-STR&gt;$defendingdefendername didn't show enough strength there</t>
  </si>
  <si>
    <t>CMATCHTEXT_NOTBLOCKED_STRENGTH4</t>
  </si>
  <si>
    <t>&lt;col_d&gt;&lt;-STR&gt;$defendingdefendername is brushed aside</t>
  </si>
  <si>
    <t>CMATCHTEXT_NOTBLOCKED_STRENGTH5</t>
  </si>
  <si>
    <t>&lt;col_d&gt;&lt;-STR&gt;$defendingdefendername is muscled out of the way</t>
  </si>
  <si>
    <t>CMATCHTEXT_NOTBLOCKED_STRENGTH6</t>
  </si>
  <si>
    <t>&lt;col_a&gt;&lt;-STR&gt;$attackingforwardname is too strong for $defendingdefendername</t>
  </si>
  <si>
    <t>CMATCHTEXT_NOTBLOCKED_STRENGTH7</t>
  </si>
  <si>
    <t>&lt;col_a&gt;&lt;-STR&gt;$attackingforwardname holds off $defendingdefendername</t>
  </si>
  <si>
    <t>CMATCHTEXT_NOTBLOCKED_STRENGTH8</t>
  </si>
  <si>
    <t>&lt;col_a&gt;&lt;-STR&gt;$attackingforwardname uses his strength to get past $defendingdefendername</t>
  </si>
  <si>
    <t>CMATCHTEXT_NOTBLOCKED_STRENGTH9</t>
  </si>
  <si>
    <t>&lt;col_a&gt;&lt;-STR&gt;$attackingforwardname brushes aside $defendingdefendername</t>
  </si>
  <si>
    <t>CMATCHTEXT_NOTBLOCKED_TACKLE1</t>
  </si>
  <si>
    <t>&lt;col_d&gt;&lt;-TCK&gt;$defendingdefendername fails to make the tackle</t>
  </si>
  <si>
    <t>CMATCHTEXT_NOTBLOCKED_TACKLE10</t>
  </si>
  <si>
    <t>&lt;col_d&gt;&lt;-TCK&gt;That's a poor attempt at a tackle from $defendingdefendername</t>
  </si>
  <si>
    <t>CMATCHTEXT_NOTBLOCKED_TACKLE2</t>
  </si>
  <si>
    <t>&lt;col_d&gt;&lt;-TCK&gt;That's a weak tackle by $defendingdefendername</t>
  </si>
  <si>
    <t>CMATCHTEXT_NOTBLOCKED_TACKLE3</t>
  </si>
  <si>
    <t>&lt;col_d&gt;&lt;-TCK&gt;$defendingdefendername can't get a tackle in</t>
  </si>
  <si>
    <t>CMATCHTEXT_NOTBLOCKED_TACKLE4</t>
  </si>
  <si>
    <t>&lt;col_a&gt;&lt;-TCK&gt;$attackingforwardname skips past $defendingdefendername's tackle</t>
  </si>
  <si>
    <t>CMATCHTEXT_NOTBLOCKED_TACKLE5</t>
  </si>
  <si>
    <t>&lt;col_a&gt;&lt;-TCK&gt;$attackingforwardname ghosts past $defendingdefendername</t>
  </si>
  <si>
    <t>CMATCHTEXT_NOTBLOCKED_TACKLE6</t>
  </si>
  <si>
    <t>&lt;col_d&gt;&lt;-TCK&gt;$defendingdefendername fails to get get a foot in</t>
  </si>
  <si>
    <t>CMATCHTEXT_NOTBLOCKED_TACKLE7</t>
  </si>
  <si>
    <t>&lt;col_d&gt;&lt;-TCK&gt;$defendingdefendername is unable to make the tackle</t>
  </si>
  <si>
    <t>CMATCHTEXT_NOTBLOCKED_TACKLE8</t>
  </si>
  <si>
    <t>&lt;col_d&gt;&lt;-TCK&gt;That's a pathetic tackle by $defendingdefendername</t>
  </si>
  <si>
    <t>CMATCHTEXT_NOTBLOCKED_TACKLE9</t>
  </si>
  <si>
    <t>&lt;col_d&gt;&lt;-TCK&gt;$defendingdefendername misses the tackle and $attackingteamname come away with the ball</t>
  </si>
  <si>
    <t>CMATCHTEXT_OUTOFPOSITION_GOALIE1</t>
  </si>
  <si>
    <t>&lt;col_d&gt;Goodness knows why $playername is playing outfield|The opposition are running rings around him!</t>
  </si>
  <si>
    <t>CMATCHTEXT_OUTOFPOSITION_GOALIE2</t>
  </si>
  <si>
    <t>&lt;col_d&gt;$playername has given the ball away cheaply there|He looks lost playing outfield...</t>
  </si>
  <si>
    <t>CMATCHTEXT_OUTOFPOSITION_GOALIE3</t>
  </si>
  <si>
    <t>&lt;col_d&gt;$playername is completely out of position|He fails to close down his opponent...</t>
  </si>
  <si>
    <t>CMATCHTEXT_OUTOFPOSITION_GOALIE4</t>
  </si>
  <si>
    <t>&lt;col_d&gt;That's a desperate challenge by $playername|He missed both player and ball!</t>
  </si>
  <si>
    <t>CMATCHTEXT_OUTOFPOSITION_GOALIE5</t>
  </si>
  <si>
    <t>&lt;col_a&gt;$attackingteamname are running straight past $playername...</t>
  </si>
  <si>
    <t>CMATCHTEXT_OUTOFPOSITION_INGOAL1</t>
  </si>
  <si>
    <t>&lt;col_d&gt;$playername looks very shaky in goal|&lt;col_a&gt;$attackingteamname attack again...</t>
  </si>
  <si>
    <t>CMATCHTEXT_OUTOFPOSITION_INGOAL10</t>
  </si>
  <si>
    <t>&lt;col_a&gt;$attackingteamname keep the pressure on $playername|He is being tested again...</t>
  </si>
  <si>
    <t>CMATCHTEXT_OUTOFPOSITION_INGOAL2</t>
  </si>
  <si>
    <t>&lt;col_d&gt;You can tell that $playername is not a natural goalkeeper|&lt;col_a&gt;$attackingteamname look to test him again...</t>
  </si>
  <si>
    <t>CMATCHTEXT_OUTOFPOSITION_INGOAL3</t>
  </si>
  <si>
    <t>&lt;col_d&gt;$playername gives the ball straight to the opposition...</t>
  </si>
  <si>
    <t>CMATCHTEXT_OUTOFPOSITION_INGOAL4</t>
  </si>
  <si>
    <t>&lt;col_d&gt;$playername is slow off his line here...</t>
  </si>
  <si>
    <t>CMATCHTEXT_OUTOFPOSITION_INGOAL5</t>
  </si>
  <si>
    <t>&lt;col_a&gt;$attackingteamname break through!|&lt;col_d&gt;$playername is not closing down the striker!</t>
  </si>
  <si>
    <t>CMATCHTEXT_OUTOFPOSITION_INGOAL6</t>
  </si>
  <si>
    <t>&lt;col_d&gt;$playername looks all at sea out there|&lt;col_a&gt;Here come $attackingteamname again...</t>
  </si>
  <si>
    <t>CMATCHTEXT_OUTOFPOSITION_INGOAL7</t>
  </si>
  <si>
    <t xml:space="preserve">&lt;col_a&gt;$attackingteamname look to test $playername again|They push forward... </t>
  </si>
  <si>
    <t>CMATCHTEXT_OUTOFPOSITION_INGOAL8</t>
  </si>
  <si>
    <t>&lt;col_d&gt;$playername is clearly the weak link|&lt;col_a&gt;$attackingteamname are taking pot-shots from everywhere</t>
  </si>
  <si>
    <t>CMATCHTEXT_OUTOFPOSITION_INGOAL9</t>
  </si>
  <si>
    <t>&lt;col_d&gt;$playername looks very clumsy in goal|&lt;col_a&gt;$attackingteamname continue to test him...</t>
  </si>
  <si>
    <t>CMATCHTEXT_OUTOFPOSITION1</t>
  </si>
  <si>
    <t>&lt;col_d&gt;$playername has been caught in possession...</t>
  </si>
  <si>
    <t>CMATCHTEXT_OUTOFPOSITION2</t>
  </si>
  <si>
    <t>&lt;col_d&gt;$playername is out of position|&lt;col_a&gt;$attackingteamname have a chance to break...</t>
  </si>
  <si>
    <t>CMATCHTEXT_OUTOFPOSITION3</t>
  </si>
  <si>
    <t>&lt;col_d&gt;That's poor positioning by $playername...</t>
  </si>
  <si>
    <t>CMATCHTEXT_OUTOFPOSITION4</t>
  </si>
  <si>
    <t>&lt;col_d&gt;$playername looks out of his depth out there|&lt;col_a&gt;Here come $attackingteamname...</t>
  </si>
  <si>
    <t>CMATCHTEXT_OUTOFPOSITION5</t>
  </si>
  <si>
    <t>&lt;col_a&gt;$attackingteamname pounce on a mistake by $playername...</t>
  </si>
  <si>
    <t>CMATCHTEXT_PENALTY1</t>
  </si>
  <si>
    <t>&lt;!crowdcheer&gt;&lt;!whistledelayed&gt;It's a penalty for $attackingteamname!</t>
  </si>
  <si>
    <t>CMATCHTEXT_PENALTY2</t>
  </si>
  <si>
    <t>&lt;!crowdcheer&gt;&lt;!whistledelayed&gt;$attackingteamname have a penalty!</t>
  </si>
  <si>
    <t>CMATCHTEXT_PENALTY3</t>
  </si>
  <si>
    <t>&lt;!crowdcheer&gt;&lt;!whistledelayed&gt;Penalty for $attackingteamname!</t>
  </si>
  <si>
    <t>CMATCHTEXT_PENALTYGOAL1</t>
  </si>
  <si>
    <t>&lt;!crowdgoal&gt;Goal! Fantastic penalty!</t>
  </si>
  <si>
    <t>CMATCHTEXT_PENALTYGOAL2</t>
  </si>
  <si>
    <t>&lt;!crowdgoal&gt;Goal! Cooly taken</t>
  </si>
  <si>
    <t>CMATCHTEXT_PENALTYGOAL3</t>
  </si>
  <si>
    <t>&lt;!crowdgoal&gt;Goal! The keeper couldn't stop it!</t>
  </si>
  <si>
    <t>CMATCHTEXT_PENALTYGOAL4</t>
  </si>
  <si>
    <t>&lt;!crowdgoal&gt;Goal! Straight down the middle</t>
  </si>
  <si>
    <t>CMATCHTEXT_PENALTYGOAL5</t>
  </si>
  <si>
    <t>&lt;!crowdgoal&gt;Goal! An unstoppable penalty!</t>
  </si>
  <si>
    <t>CMATCHTEXT_PENALTYSHOOTOUT_GOAL1</t>
  </si>
  <si>
    <t>&lt;!crowdgoal&gt;Goal! He puts it away!</t>
  </si>
  <si>
    <t>CMATCHTEXT_PENALTYSHOOTOUT_GOAL2</t>
  </si>
  <si>
    <t>&lt;!crowdgoal&gt;Goal! He scores!</t>
  </si>
  <si>
    <t>CMATCHTEXT_PENALTYSHOOTOUT_GOAL3</t>
  </si>
  <si>
    <t>&lt;!crowdgoal&gt;Goal! He makes no mistake!</t>
  </si>
  <si>
    <t>CMATCHTEXT_PENALTYSHOOTOUT_GOAL4</t>
  </si>
  <si>
    <t>&lt;!crowdgoal&gt;Goal! Drilled home!</t>
  </si>
  <si>
    <t>CMATCHTEXT_PENALTYSHOOTOUT_GOAL5</t>
  </si>
  <si>
    <t>&lt;!crowdgoal&gt;Goal! Put away nicely!</t>
  </si>
  <si>
    <t>CMATCHTEXT_PENALTYSHOOTOUT_GOAL6</t>
  </si>
  <si>
    <t>&lt;!crowdgoal&gt;Goal! He fires it in!</t>
  </si>
  <si>
    <t>CMATCHTEXT_PENALTYSHOOTOUT_GOAL7</t>
  </si>
  <si>
    <t>&lt;!crowdgoal&gt;Goal! The keeper had no chance!</t>
  </si>
  <si>
    <t>CMATCHTEXT_PENALTYMISS_BALLSTOP1</t>
  </si>
  <si>
    <t>&lt;!crowdoh&gt;Missed! He didn't kick that with enough power!</t>
  </si>
  <si>
    <t>CMATCHTEXT_PENALTYMISS_BALLSTOP2</t>
  </si>
  <si>
    <t>&lt;!crowdoh&gt;Missed! He made a mess of that!</t>
  </si>
  <si>
    <t>CMATCHTEXT_PENALTYMISS_BALLSTOP3</t>
  </si>
  <si>
    <t>&lt;!crowdoh&gt;Missed! Nerves got the better of him!</t>
  </si>
  <si>
    <t>CMATCHTEXT_PENALTYMISS_BALLSTOP4</t>
  </si>
  <si>
    <t>&lt;!crowdoh&gt;Missed! That was a terrible penalty!</t>
  </si>
  <si>
    <t>CMATCHTEXT_PENALTYMISS_KEEPER1</t>
  </si>
  <si>
    <t>&lt;!parry&gt;&lt;!crowdoh&gt;Saved! The keeper guessed right!</t>
  </si>
  <si>
    <t>CMATCHTEXT_PENALTYMISS_KEEPER2</t>
  </si>
  <si>
    <t>&lt;!parry&gt;&lt;!crowdoh&gt;A fantastic save by the keeper!</t>
  </si>
  <si>
    <t>CMATCHTEXT_PENALTYMISS_KEEPER3</t>
  </si>
  <si>
    <t>&lt;!parry&gt;&lt;!crowdoh&gt;Saved by the keeper!</t>
  </si>
  <si>
    <t>CMATCHTEXT_PENALTYMISS_KEEPER4</t>
  </si>
  <si>
    <t>&lt;!parry&gt;&lt;!crowdoh&gt;Pushed away by the keeper!</t>
  </si>
  <si>
    <t>CMATCHTEXT_PENALTYMISS_KEEPER5</t>
  </si>
  <si>
    <t>&lt;!parry&gt;&lt;!crowdoh&gt;The keeper saves it!</t>
  </si>
  <si>
    <t>CMATCHTEXT_PENALTYMISS_KEEPER6</t>
  </si>
  <si>
    <t>&lt;!parry&gt;&lt;!crowdoh&gt;Saved! The keeper went the right way!</t>
  </si>
  <si>
    <t>CMATCHTEXT_PENALTYMISS_KEEPER7</t>
  </si>
  <si>
    <t>CMATCHTEXT_PENALTYMISS1</t>
  </si>
  <si>
    <t>&lt;!crowdoh&gt;Missed! Blazed over the bar!</t>
  </si>
  <si>
    <t>CMATCHTEXT_PENALTYMISS2</t>
  </si>
  <si>
    <t>&lt;!crowdoh&gt;Missed! He shoots wide!</t>
  </si>
  <si>
    <t>CMATCHTEXT_PENALTYMISS3</t>
  </si>
  <si>
    <t>CMATCHTEXT_PENALTYMISS4</t>
  </si>
  <si>
    <t>&lt;!parry&gt;&lt;!crowdoh&gt;Saved! Fantastic save from the keeper</t>
  </si>
  <si>
    <t>CMATCHTEXT_PENALTYMISS5</t>
  </si>
  <si>
    <t>&lt;!parry&gt;&lt;!crowdoh&gt;Saved! The keeper pushes it away!</t>
  </si>
  <si>
    <t>CMATCHTEXT_PENALTYSTEPUP_STAY1</t>
  </si>
  <si>
    <t>$attackingteamname have to score this to stay in</t>
  </si>
  <si>
    <t>CMATCHTEXT_PENALTYSTEPUP_WIN1</t>
  </si>
  <si>
    <t>If $attackingteamname score this they've won</t>
  </si>
  <si>
    <t>CMATCHTEXT_PENALTYSTEPUP1</t>
  </si>
  <si>
    <t>$attackingteamname penalty</t>
  </si>
  <si>
    <t>CMATCHTEXT_PENRESULT1</t>
  </si>
  <si>
    <t>&lt;!crowdgoal&gt;$teamname win the penalty shoot-out!</t>
  </si>
  <si>
    <t>CMATCHTEXT_PENRESULT2</t>
  </si>
  <si>
    <t>&lt;!crowdgoal&gt;$teamname have done it!|They have won the penalty shoot-out!</t>
  </si>
  <si>
    <t>CMATCHTEXT_PLAYERDISLIKE1</t>
  </si>
  <si>
    <t>&lt;assistant&gt;&lt;DISLIKE&gt;&lt;col_d&gt;That's a misunderstanding between $playername and $playername2</t>
  </si>
  <si>
    <t>CMATCHTEXT_PLAYERDISLIKE2</t>
  </si>
  <si>
    <t>&lt;assistant&gt;&lt;DISLIKE&gt;&lt;col_d&gt;$playername should have played the ball to $playername2 but gives it away</t>
  </si>
  <si>
    <t>CMATCHTEXT_PLAYERDISLIKE3</t>
  </si>
  <si>
    <t>&lt;assistant&gt;&lt;DISLIKE&gt;&lt;col_d&gt;$playername failed to anticipate the pass from $playername2</t>
  </si>
  <si>
    <t>CMATCHTEXT_PLAYERDISLIKE4</t>
  </si>
  <si>
    <t>&lt;assistant&gt;&lt;DISLIKE&gt;&lt;col_d&gt;$playername and $playername2 are on different wavelengths|They've given the ball to the opposition...</t>
  </si>
  <si>
    <t>CMATCHTEXT_PLAYERDISLIKE5</t>
  </si>
  <si>
    <t>&lt;assistant&gt;&lt;DISLIKE&gt;&lt;col_d&gt;$playername2 wasn't expecting the pass from $playername</t>
  </si>
  <si>
    <t>CMATCHTEXT_PLAYERDISLIKE6</t>
  </si>
  <si>
    <t>&lt;assistant&gt;&lt;DISLIKE&gt;&lt;col_d&gt;$playername2 didn't read the pass from $playername</t>
  </si>
  <si>
    <t>CMATCHTEXT_PLAYERDISLIKE7</t>
  </si>
  <si>
    <t>&lt;assistant&gt;&lt;DISLIKE&gt;&lt;col_d&gt;A misunderstanding between $playername2 and $playername has gifted the ball to $attackingteamname</t>
  </si>
  <si>
    <t>CMATCHTEXT_PLAYERDISLIKE8</t>
  </si>
  <si>
    <t>&lt;assistant&gt;&lt;DISLIKE&gt;&lt;col_d&gt;That's poor communication between $playername and $playername2|They've given it straight to the opposition...</t>
  </si>
  <si>
    <t>CMATCHTEXT_PLAYERTIRED1</t>
  </si>
  <si>
    <t>&lt;col_d&gt;&lt;TIRED&gt;$playername gets beaten for to the ball</t>
  </si>
  <si>
    <t>CMATCHTEXT_PLAYERTIRED10</t>
  </si>
  <si>
    <t>&lt;col_d&gt;&lt;TIRED&gt;$playername can't keep up with play</t>
  </si>
  <si>
    <t>CMATCHTEXT_PLAYERTIRED11</t>
  </si>
  <si>
    <t>&lt;col_d&gt;&lt;TIRED&gt;$playername can't keep up with his man</t>
  </si>
  <si>
    <t>CMATCHTEXT_PLAYERTIRED12</t>
  </si>
  <si>
    <t>&lt;col_d&gt;&lt;TIRED&gt;$playername lets play pass him by|His legs have gone</t>
  </si>
  <si>
    <t>CMATCHTEXT_PLAYERTIRED13</t>
  </si>
  <si>
    <t>&lt;col_d&gt;&lt;TIRED&gt;$playername is unable to chase down the ball</t>
  </si>
  <si>
    <t>CMATCHTEXT_PLAYERTIRED14</t>
  </si>
  <si>
    <t>&lt;col_d&gt;&lt;TIRED&gt;$playername is unable to chase his opponent</t>
  </si>
  <si>
    <t>CMATCHTEXT_PLAYERTIRED15</t>
  </si>
  <si>
    <t>&lt;col_d&gt;&lt;TIRED&gt;$playername looks tired|He gives the ball away</t>
  </si>
  <si>
    <t>CMATCHTEXT_PLAYERTIRED16</t>
  </si>
  <si>
    <t>&lt;col_d&gt;&lt;TIRED&gt;That's a tired pass from $playername</t>
  </si>
  <si>
    <t>CMATCHTEXT_PLAYERTIRED17</t>
  </si>
  <si>
    <t>&lt;col_d&gt;&lt;TIRED&gt;A tired looking $playername gets muscled off the ball</t>
  </si>
  <si>
    <t>CMATCHTEXT_PLAYERTIRED18</t>
  </si>
  <si>
    <t>&lt;col_d&gt;&lt;TIRED&gt;$playername lets his man get away from him</t>
  </si>
  <si>
    <t>CMATCHTEXT_PLAYERTIRED19</t>
  </si>
  <si>
    <t>&lt;col_a&gt;&lt;TIRED&gt;$attackingteamname take the ball from $playername</t>
  </si>
  <si>
    <t>CMATCHTEXT_PLAYERTIRED2</t>
  </si>
  <si>
    <t>&lt;col_d&gt;&lt;TIRED&gt;$playername gets muscled off the ball</t>
  </si>
  <si>
    <t>CMATCHTEXT_PLAYERTIRED20</t>
  </si>
  <si>
    <t>&lt;col_d&gt;$playername is struggling to keep up</t>
  </si>
  <si>
    <t>CMATCHTEXT_PLAYERTIRED3</t>
  </si>
  <si>
    <t>&lt;col_d&gt;&lt;TIRED&gt;$playername can't get to the ball in time</t>
  </si>
  <si>
    <t>CMATCHTEXT_PLAYERTIRED4</t>
  </si>
  <si>
    <t>&lt;col_d&gt;&lt;TIRED&gt;$playername looks weary out there</t>
  </si>
  <si>
    <t>CMATCHTEXT_PLAYERTIRED5</t>
  </si>
  <si>
    <t>&lt;col_d&gt;&lt;TIRED&gt;That's a mistake from a tired $playername</t>
  </si>
  <si>
    <t>CMATCHTEXT_PLAYERTIRED6</t>
  </si>
  <si>
    <t>&lt;col_d&gt;&lt;TIRED&gt;$playername fails to chase the ball|He looks tired</t>
  </si>
  <si>
    <t>CMATCHTEXT_PLAYERTIRED7</t>
  </si>
  <si>
    <t>&lt;col_d&gt;&lt;TIRED&gt;$playername gets bundled over all too easily</t>
  </si>
  <si>
    <t>CMATCHTEXT_PLAYERTIRED8</t>
  </si>
  <si>
    <t>&lt;col_d&gt;&lt;TIRED&gt;$playername puts in a weak challenge</t>
  </si>
  <si>
    <t>CMATCHTEXT_PLAYERTIRED9</t>
  </si>
  <si>
    <t>&lt;col_a&gt;&lt;TIRED&gt;$attackingteamname dispossess a tired $playername</t>
  </si>
  <si>
    <t>CMATCHTEXT_PLAYERUNHAPPY1</t>
  </si>
  <si>
    <t>&lt;assistant&gt;&lt;col_d&gt;&lt;UNHAPPY&gt;$playername looks out of sorts today</t>
  </si>
  <si>
    <t>CMATCHTEXT_PLAYERUNHAPPY10</t>
  </si>
  <si>
    <t>&lt;assistant&gt;&lt;col_a&gt;&lt;UNHAPPY&gt;$attackingteamname intercept a pass by $playername</t>
  </si>
  <si>
    <t>CMATCHTEXT_PLAYERUNHAPPY11</t>
  </si>
  <si>
    <t>&lt;assistant&gt;&lt;col_d&gt;&lt;UNHAPPY&gt;$playername gets dispossessed</t>
  </si>
  <si>
    <t>CMATCHTEXT_PLAYERUNHAPPY12</t>
  </si>
  <si>
    <t>&lt;assistant&gt;&lt;col_a&gt;&lt;UNHAPPY&gt;$attackingteamname take the ball from $playername with ease</t>
  </si>
  <si>
    <t>CMATCHTEXT_PLAYERUNHAPPY13</t>
  </si>
  <si>
    <t>&lt;assistant&gt;&lt;col_d&gt;&lt;UNHAPPY&gt;$playername refuses to chase down his opponent</t>
  </si>
  <si>
    <t>CMATCHTEXT_PLAYERUNHAPPY14</t>
  </si>
  <si>
    <t>&lt;assistant&gt;&lt;col_a&gt;&lt;UNHAPPY&gt;$attackingteamname steal the ball from $playername</t>
  </si>
  <si>
    <t>CMATCHTEXT_PLAYERUNHAPPY15</t>
  </si>
  <si>
    <t>&lt;assistant&gt;&lt;col_a&gt;&lt;UNHAPPY&gt;$attackingteamname are on the attack|&lt;col_d&gt;$playername gave up the ball too easily</t>
  </si>
  <si>
    <t>CMATCHTEXT_PLAYERUNHAPPY2</t>
  </si>
  <si>
    <t>&lt;assistant&gt;&lt;col_d&gt;&lt;UNHAPPY&gt;$playername gives the ball away</t>
  </si>
  <si>
    <t>CMATCHTEXT_PLAYERUNHAPPY3</t>
  </si>
  <si>
    <t>&lt;assistant&gt;&lt;col_d&gt;&lt;UNHAPPY&gt;$playername fails to track his man</t>
  </si>
  <si>
    <t>CMATCHTEXT_PLAYERUNHAPPY4</t>
  </si>
  <si>
    <t>&lt;assistant&gt;&lt;col_d&gt;&lt;UNHAPPY&gt;$playername isn't working for the team</t>
  </si>
  <si>
    <t>CMATCHTEXT_PLAYERUNHAPPY5</t>
  </si>
  <si>
    <t>&lt;assistant&gt;&lt;col_d&gt;&lt;UNHAPPY&gt;$playername lets play pass him by</t>
  </si>
  <si>
    <t>CMATCHTEXT_PLAYERUNHAPPY6</t>
  </si>
  <si>
    <t>&lt;assistant&gt;&lt;col_d&gt;&lt;UNHAPPY&gt;$playername is off the pace today</t>
  </si>
  <si>
    <t>CMATCHTEXT_PLAYERUNHAPPY7</t>
  </si>
  <si>
    <t>&lt;assistant&gt;&lt;col_d&gt;&lt;UNHAPPY&gt;$playername can't get control of the ball</t>
  </si>
  <si>
    <t>CMATCHTEXT_PLAYERUNHAPPY8</t>
  </si>
  <si>
    <t>&lt;assistant&gt;&lt;col_d&gt;&lt;UNHAPPY&gt;That's a poor pass from $playername</t>
  </si>
  <si>
    <t>CMATCHTEXT_PLAYERUNHAPPY9</t>
  </si>
  <si>
    <t>&lt;assistant&gt;&lt;col_d&gt;&lt;UNHAPPY&gt;$playername looks disinterested</t>
  </si>
  <si>
    <t>CMATCHTEXT_SAVE_AGILITY1</t>
  </si>
  <si>
    <t>&lt;col_d&gt;&lt;!parry&gt;&lt;!crowdoh&gt;&lt;AGI&gt;But that's a great diving save by $defendingkeepername</t>
  </si>
  <si>
    <t>CMATCHTEXT_SAVE_AGILITY2</t>
  </si>
  <si>
    <t>&lt;col_d&gt;&lt;!parry&gt;&lt;!crowdoh&gt;&lt;AGI&gt;But it's pushed away by $defendingkeepername</t>
  </si>
  <si>
    <t>CMATCHTEXT_SAVE_AGILITY3</t>
  </si>
  <si>
    <t>&lt;col_d&gt;&lt;!parry&gt;&lt;!crowdoh&gt;&lt;AGI&gt;But it's parried away by $defendingkeepername</t>
  </si>
  <si>
    <t>CMATCHTEXT_SAVE_AGILITY4</t>
  </si>
  <si>
    <t>&lt;col_d&gt;&lt;!parry&gt;&lt;!crowdoh&gt;&lt;AGI&gt;But $defendingkeepername dives left and palms it away</t>
  </si>
  <si>
    <t>CMATCHTEXT_SAVE_AGILITY5</t>
  </si>
  <si>
    <t>&lt;col_d&gt;&lt;!parry&gt;&lt;!crowdoh&gt;&lt;AGI&gt;But $defendingkeepername dives right and pushes it away</t>
  </si>
  <si>
    <t>CMATCHTEXT_SAVE_AGILITY6</t>
  </si>
  <si>
    <t>&lt;col_d&gt;&lt;!parry&gt;&lt;!crowdoh&gt;&lt;AGI&gt;But $defendingkeepername shows his agility to palm it away</t>
  </si>
  <si>
    <t>CMATCHTEXT_SAVE_AGILITY7</t>
  </si>
  <si>
    <t>&lt;col_d&gt;&lt;!parry&gt;&lt;!crowdoh&gt;&lt;AGI&gt;But $defendingkeepername dives across his goal and saves it</t>
  </si>
  <si>
    <t>CMATCHTEXT_SAVE_AGILITY8</t>
  </si>
  <si>
    <t>&lt;col_d&gt;&lt;!parry&gt;&lt;!crowdoh&gt;&lt;AGI&gt;But $defendingkeepername makes a diving save</t>
  </si>
  <si>
    <t>CMATCHTEXT_SAVE_HANDLING1</t>
  </si>
  <si>
    <t>&lt;col_d&gt;&lt;!parry&gt;&lt;!crowdoh&gt;&lt;HND&gt;But $defendingkeepername smothers it</t>
  </si>
  <si>
    <t>CMATCHTEXT_SAVE_HANDLING2</t>
  </si>
  <si>
    <t>&lt;col_d&gt;&lt;!parry&gt;&lt;!crowdoh&gt;&lt;HND&gt;But $defendingkeepername catches it</t>
  </si>
  <si>
    <t>CMATCHTEXT_SAVE_HANDLING3</t>
  </si>
  <si>
    <t>&lt;col_d&gt;&lt;!parry&gt;&lt;!crowdoh&gt;&lt;HND&gt;Saved by $defendingkeepername. Well held.</t>
  </si>
  <si>
    <t>CMATCHTEXT_SAVE_HANDLING4</t>
  </si>
  <si>
    <t>&lt;col_d&gt;&lt;!parry&gt;&lt;!crowdoh&gt;&lt;HND&gt;But $defendingkeepername holds it well</t>
  </si>
  <si>
    <t>CMATCHTEXT_SAVE_HANDLING5</t>
  </si>
  <si>
    <t>&lt;col_d&gt;&lt;!parry&gt;&lt;!crowdoh&gt;&lt;HND&gt;Ooh! A great save by $defendingkeepername</t>
  </si>
  <si>
    <t>CMATCHTEXT_SAVE_HANDLING6</t>
  </si>
  <si>
    <t>&lt;col_d&gt;&lt;!parry&gt;&lt;!crowdoh&gt;&lt;HND&gt;But $defendingkeepername shows safe hands there</t>
  </si>
  <si>
    <t>CMATCHTEXT_SAVE_HANDLING7</t>
  </si>
  <si>
    <t>&lt;col_d&gt;&lt;!parry&gt;&lt;!crowdoh&gt;&lt;HND&gt;But $defendingkeepername gets both hands on the ball</t>
  </si>
  <si>
    <t>CMATCHTEXT_SAVE_PACE1</t>
  </si>
  <si>
    <t>&lt;col_d&gt;&lt;!parry&gt;&lt;!crowdoh&gt;&lt;PAC&gt;But $defendingkeepername rushes out quickly to intercept</t>
  </si>
  <si>
    <t>CMATCHTEXT_SAVE_PACE2</t>
  </si>
  <si>
    <t>&lt;col_d&gt;&lt;!parry&gt;&lt;!crowdoh&gt;&lt;PAC&gt;But $defendingkeepername is quickly off his line and gets the ball</t>
  </si>
  <si>
    <t>CMATCHTEXT_SAVE_PACE3</t>
  </si>
  <si>
    <t>&lt;col_d&gt;&lt;!parry&gt;&lt;!crowdoh&gt;&lt;PAC&gt;But $defendingkeepername gets there first</t>
  </si>
  <si>
    <t>CMATCHTEXT_SAVE_PACE4</t>
  </si>
  <si>
    <t>&lt;col_d&gt;&lt;!parry&gt;&lt;!crowdoh&gt;&lt;PAC&gt;But the keeper $defendingkeepername closes down the angle quickly</t>
  </si>
  <si>
    <t>CMATCHTEXT_SAVE_PACE5</t>
  </si>
  <si>
    <t>&lt;col_d&gt;&lt;!parry&gt;&lt;!crowdoh&gt;&lt;PAC&gt;But $defendingkeepername was off his line quickly and smothers the ball</t>
  </si>
  <si>
    <t>CMATCHTEXT_SAVE_REFLEXES1</t>
  </si>
  <si>
    <t>&lt;col_d&gt;&lt;!parry&gt;&lt;!crowdoh&gt;&lt;RFL&gt;But that's a great reflex save from $defendingkeepername</t>
  </si>
  <si>
    <t>CMATCHTEXT_SAVE_REFLEXES2</t>
  </si>
  <si>
    <t>&lt;col_d&gt;&lt;!parry&gt;&lt;!crowdoh&gt;&lt;RFL&gt;A good reaction save by $defendingkeepername</t>
  </si>
  <si>
    <t>CMATCHTEXT_SAVE_REFLEXES3</t>
  </si>
  <si>
    <t>&lt;col_d&gt;&lt;!parry&gt;&lt;!crowdoh&gt;&lt;RFL&gt;But it's parried away by $defendingkeepername</t>
  </si>
  <si>
    <t>CMATCHTEXT_SAVE_REFLEXES4</t>
  </si>
  <si>
    <t>&lt;col_d&gt;&lt;!parry&gt;&lt;!crowdoh&gt;&lt;RFL&gt;Ooh! A great reaction save by $defendingkeepername</t>
  </si>
  <si>
    <t>CMATCHTEXT_SAVE_REFLEXES5</t>
  </si>
  <si>
    <t>&lt;col_d&gt;&lt;!parry&gt;&lt;!crowdoh&gt;&lt;RFL&gt;$defendingkeepername shows good reactions and pushes it away</t>
  </si>
  <si>
    <t>CMATCHTEXT_SAVE_REFLEXES6</t>
  </si>
  <si>
    <t>&lt;col_d&gt;&lt;!parry&gt;&lt;!crowdoh&gt;&lt;RFL&gt;But $defendingkeepername makes a reflex save</t>
  </si>
  <si>
    <t>CMATCHTEXT_SAVE_REFLEXES7</t>
  </si>
  <si>
    <t>&lt;col_d&gt;&lt;!parry&gt;&lt;!crowdoh&gt;&lt;RFL&gt;$defendingkeepername reacts quickly to palm it away</t>
  </si>
  <si>
    <t>CMATCHTEXT_SECONDYELLOW1</t>
  </si>
  <si>
    <t>&lt;col_d&gt;That's a second yellow for $playername|He's off!</t>
  </si>
  <si>
    <t>CMATCHTEXT_SECONDYELLOW2</t>
  </si>
  <si>
    <t>&lt;col_d&gt;This doesn't look good for $playername|It's a second yellow card!</t>
  </si>
  <si>
    <t>CMATCHTEXT_SECONDYELLOW3</t>
  </si>
  <si>
    <t>&lt;col_d&gt;$playername is in trouble here|Second yellow and he's off!</t>
  </si>
  <si>
    <t>CMATCHTEXT_SECONDYELLOW4</t>
  </si>
  <si>
    <t>&lt;col_d&gt;$playername has picked up another yellow card|He has to go!</t>
  </si>
  <si>
    <t>CMATCHTEXT_SECONDYELLOW5</t>
  </si>
  <si>
    <t>&lt;col_d&gt;$playername is heading for the tunnel|It's a second yellow!</t>
  </si>
  <si>
    <t>CMATCHTEXT_SHOOT1</t>
  </si>
  <si>
    <t>$attackingteamname have a chance to score...</t>
  </si>
  <si>
    <t>CMATCHTEXT_SHOOT10</t>
  </si>
  <si>
    <t>$attackingteamname break forward in numbers...</t>
  </si>
  <si>
    <t>CMATCHTEXT_SHOOT11</t>
  </si>
  <si>
    <t>It's a chance for $attackingteamname...</t>
  </si>
  <si>
    <t>CMATCHTEXT_SHOOT12</t>
  </si>
  <si>
    <t>$attackingteamname look threatening...</t>
  </si>
  <si>
    <t>CMATCHTEXT_SHOOT13</t>
  </si>
  <si>
    <t>&lt;!kickshort&gt;Here come $attackingteamname...</t>
  </si>
  <si>
    <t>CMATCHTEXT_SHOOT14</t>
  </si>
  <si>
    <t>$attackingteamname look dangerous here...</t>
  </si>
  <si>
    <t>CMATCHTEXT_SHOOT15</t>
  </si>
  <si>
    <t>A chance opens up for $attackingteamname...</t>
  </si>
  <si>
    <t>CMATCHTEXT_SHOOT2</t>
  </si>
  <si>
    <t>$attackingteamname are in on goal...</t>
  </si>
  <si>
    <t>CMATCHTEXT_SHOOT3</t>
  </si>
  <si>
    <t>&lt;!kicklong&gt;$attackingteamname knock the ball forwards...</t>
  </si>
  <si>
    <t>CMATCHTEXT_SHOOT4</t>
  </si>
  <si>
    <t>$attackingteamname have a great chance...</t>
  </si>
  <si>
    <t>CMATCHTEXT_SHOOT5</t>
  </si>
  <si>
    <t>&lt;!kicklong&gt;$attackingteamname put it into the box...</t>
  </si>
  <si>
    <t>CMATCHTEXT_SHOOT6</t>
  </si>
  <si>
    <t>$attackingteamname push forward...</t>
  </si>
  <si>
    <t>CMATCHTEXT_SHOOT7</t>
  </si>
  <si>
    <t>&lt;!kicklong&gt;A cross comes in from $attackingteamname...</t>
  </si>
  <si>
    <t>CMATCHTEXT_SHOOT8</t>
  </si>
  <si>
    <t>&lt;!kickshort&gt;That's nice football from $attackingteamname...</t>
  </si>
  <si>
    <t>CMATCHTEXT_SHOOT9</t>
  </si>
  <si>
    <t>&lt;!kickshort&gt;$attackingteamname are moving the ball nicely...</t>
  </si>
  <si>
    <t>CMATCHTEXT_STRAIGHTRED1</t>
  </si>
  <si>
    <t>&lt;col_d&gt;$playername is sent off for violent misconduct!</t>
  </si>
  <si>
    <t>CMATCHTEXT_STRAIGHTRED2</t>
  </si>
  <si>
    <t>&lt;col_d&gt;It's a straight red card for $playername!</t>
  </si>
  <si>
    <t>CMATCHTEXT_STRAIGHTRED3</t>
  </si>
  <si>
    <t>&lt;col_d&gt;$playername is off!|A straight red card!</t>
  </si>
  <si>
    <t>CMATCHTEXT_STRAIGHTRED4</t>
  </si>
  <si>
    <t>&lt;col_d&gt;Red card!|$playername is sent off!</t>
  </si>
  <si>
    <t>CMATCHTEXT_STRAIGHTRED5</t>
  </si>
  <si>
    <t>&lt;col_d&gt;$playername is protesting but it's a red card!</t>
  </si>
  <si>
    <t>CMATCHTEXT_SUBMADE1</t>
  </si>
  <si>
    <t>Substitution made by $teamname</t>
  </si>
  <si>
    <t>CMATCHTEXT_SUBMADE2</t>
  </si>
  <si>
    <t>Here comes the substitution for $teamname</t>
  </si>
  <si>
    <t>CMATCHTEXT_SUBMADE3</t>
  </si>
  <si>
    <t>$teamname are bringing on a sub</t>
  </si>
  <si>
    <t>CMATCHTEXT_SUBSMADE1</t>
  </si>
  <si>
    <t>Substitutions made by $teamname</t>
  </si>
  <si>
    <t>CMATCHTEXT_SUBSMADE2</t>
  </si>
  <si>
    <t>$teamname are bringing on some fresh legs</t>
  </si>
  <si>
    <t>CMATCHTEXT_SUBSMADE3</t>
  </si>
  <si>
    <t>$teamname are making some changes</t>
  </si>
  <si>
    <t>CMATCHTEXT_THEATTACKER</t>
  </si>
  <si>
    <t>The attacker</t>
  </si>
  <si>
    <t>CMATCHTEXT_THEDEFENDER</t>
  </si>
  <si>
    <t>The defender</t>
  </si>
  <si>
    <t>CMATCHTEXT_THEFORWARD</t>
  </si>
  <si>
    <t>The forward</t>
  </si>
  <si>
    <t>CMATCHTEXT_THEKEEPER</t>
  </si>
  <si>
    <t>The keeper</t>
  </si>
  <si>
    <t>CMATCHTEXT_THEMIDFIELDER</t>
  </si>
  <si>
    <t>The midfielder</t>
  </si>
  <si>
    <t>CMATCHTEXT_THESTRIKER</t>
  </si>
  <si>
    <t>The striker</t>
  </si>
  <si>
    <t>CMATCHTEXT_TRAITBOXTOBOX1</t>
  </si>
  <si>
    <t>&lt;+TRAIT&gt;$playername has made a lung-bursting run upfield|He receives the ball...</t>
  </si>
  <si>
    <t>CMATCHTEXT_TRAITBOXTOBOX2</t>
  </si>
  <si>
    <t>&lt;+TRAIT&gt;$playername is supporting the attack|The ball falls to him...</t>
  </si>
  <si>
    <t>CMATCHTEXT_TRAITBOXTOBOX3</t>
  </si>
  <si>
    <t>&lt;+TRAIT&gt;$playername receives the ball in a dangerous position</t>
  </si>
  <si>
    <t>CMATCHTEXT_TRAITBOXTOBOX4</t>
  </si>
  <si>
    <t>&lt;+TRAIT&gt;Great support play from $playername|He has the ball</t>
  </si>
  <si>
    <t>CMATCHTEXT_TRAITBOXTOBOX5</t>
  </si>
  <si>
    <t>&lt;+TRAIT&gt;$playername wins the ball in the attacking third</t>
  </si>
  <si>
    <t>CMATCHTEXT_TRAITDIVE_2NDYELLOW1</t>
  </si>
  <si>
    <t>$playername has to walk!|That's his second bookable offence!</t>
  </si>
  <si>
    <t>CMATCHTEXT_TRAITDIVE_2NDYELLOW2</t>
  </si>
  <si>
    <t>That's a second yellow card for $playername!|He has to go!</t>
  </si>
  <si>
    <t>CMATCHTEXT_TRAITDIVE_2NDYELLOW3</t>
  </si>
  <si>
    <t>That means he has to go!|$playername gets his second yellow of the match!</t>
  </si>
  <si>
    <t>CMATCHTEXT_TRAITDIVE_NOPEN1</t>
  </si>
  <si>
    <t>The ref waves it away!|No penalty!</t>
  </si>
  <si>
    <t>CMATCHTEXT_TRAITDIVE_NOPEN2</t>
  </si>
  <si>
    <t>But the ref says play on!</t>
  </si>
  <si>
    <t>CMATCHTEXT_TRAITDIVE_NOPEN3</t>
  </si>
  <si>
    <t>But the referee says no penalty!</t>
  </si>
  <si>
    <t>CMATCHTEXT_TRAITDIVE_PEN1</t>
  </si>
  <si>
    <t>&lt;!whistledelayed&gt;The ref has given it!|Penalty!</t>
  </si>
  <si>
    <t>CMATCHTEXT_TRAITDIVE_PEN2</t>
  </si>
  <si>
    <t>CMATCHTEXT_TRAITDIVE_PEN3</t>
  </si>
  <si>
    <t>&lt;!whistledelayed&gt;The ref points to the spot!|Penalty!</t>
  </si>
  <si>
    <t>CMATCHTEXT_TRAITDIVE_PEN4</t>
  </si>
  <si>
    <t>&lt;!whistledelayed&gt;It's a penalty!|There was very little contact</t>
  </si>
  <si>
    <t>CMATCHTEXT_TRAITDIVE_PEN5</t>
  </si>
  <si>
    <t>&lt;!whistledelayed&gt;It's a penalty!|The defender is saying it was a dive</t>
  </si>
  <si>
    <t>CMATCHTEXT_TRAITDIVE_YELLOW1</t>
  </si>
  <si>
    <t>&lt;!whistledelayed&gt;The ref blows his whistle|Yellow card for $playername for diving!</t>
  </si>
  <si>
    <t>CMATCHTEXT_TRAITDIVE_YELLOW2</t>
  </si>
  <si>
    <t>$playername was rightly booked for diving.</t>
  </si>
  <si>
    <t>CMATCHTEXT_TRAITDIVE_YELLOW3</t>
  </si>
  <si>
    <t>&lt;!whistledelayed&gt;The ref calls $playername over|He's given him a yellow card for diving!</t>
  </si>
  <si>
    <t>CMATCHTEXT_TRAITDIVE_YELLOW4</t>
  </si>
  <si>
    <t>The ref spotted a clear dive from $playername and booked him.</t>
  </si>
  <si>
    <t>CMATCHTEXT_TRAITDIVE_YELLOW5</t>
  </si>
  <si>
    <t>&lt;!whistledelayed&gt;$playername could be in trouble here...|It's a yellow card for diving!</t>
  </si>
  <si>
    <t>CMATCHTEXT_TRAITDIVE1</t>
  </si>
  <si>
    <t>&lt;+TRAIT&gt;$playername goes down in the penalty area!</t>
  </si>
  <si>
    <t>CMATCHTEXT_TRAITDIVE2</t>
  </si>
  <si>
    <t>&lt;+TRAIT&gt;$playername goes over in the penalty box!</t>
  </si>
  <si>
    <t>CMATCHTEXT_TRAITDIVE3</t>
  </si>
  <si>
    <t>&lt;+TRAIT&gt;$playername falls just inside the box!</t>
  </si>
  <si>
    <t>CMATCHTEXT_TRAITDIVE4</t>
  </si>
  <si>
    <t>&lt;+TRAIT&gt;It looks like $playername was tripped in the box!</t>
  </si>
  <si>
    <t>CMATCHTEXT_TRAITDIVE5</t>
  </si>
  <si>
    <t>&lt;+TRAIT&gt;That looked like a push on $playername in the box!</t>
  </si>
  <si>
    <t>CMATCHTEXT_TRAITFOXINTHEBOX1</t>
  </si>
  <si>
    <t>&lt;+TRAIT&gt;$playername has a chance inside the box</t>
  </si>
  <si>
    <t>CMATCHTEXT_TRAITFOXINTHEBOX2</t>
  </si>
  <si>
    <t>&lt;+TRAIT&gt;The ball falls to $playername inside the box</t>
  </si>
  <si>
    <t>CMATCHTEXT_TRAITFOXINTHEBOX3</t>
  </si>
  <si>
    <t>&lt;+TRAIT&gt;$playername makes a run into the area|The ball falls to him...</t>
  </si>
  <si>
    <t>CMATCHTEXT_TRAITFOXINTHEBOX4</t>
  </si>
  <si>
    <t>&lt;+TRAIT&gt;$playername receives the ball in the area...</t>
  </si>
  <si>
    <t>CMATCHTEXT_TRAITFOXINTHEBOX5</t>
  </si>
  <si>
    <t>&lt;+TRAIT&gt;The ball is whipped into the box|It's falls to $playername</t>
  </si>
  <si>
    <t>CMATCHTEXT_TRAITPLAYMAKER1</t>
  </si>
  <si>
    <t>&lt;+TRAIT&gt;$playername makes an intelligent pass...</t>
  </si>
  <si>
    <t>CMATCHTEXT_TRAITPLAYMAKER10</t>
  </si>
  <si>
    <t>&lt;+TRAIT&gt;$playername puts his foot on the ball|Now he plays it forward...</t>
  </si>
  <si>
    <t>CMATCHTEXT_TRAITPLAYMAKER2</t>
  </si>
  <si>
    <t>&lt;+TRAIT&gt;An incisive pass from $playername...</t>
  </si>
  <si>
    <t>CMATCHTEXT_TRAITPLAYMAKER3</t>
  </si>
  <si>
    <t>&lt;+TRAIT&gt;$playername sets up the attack...</t>
  </si>
  <si>
    <t>CMATCHTEXT_TRAITPLAYMAKER4</t>
  </si>
  <si>
    <t>&lt;+TRAIT&gt;$playername feeds the ball forward...</t>
  </si>
  <si>
    <t>CMATCHTEXT_TRAITPLAYMAKER5</t>
  </si>
  <si>
    <t>&lt;+TRAIT&gt;That's a deft flick from $playername...</t>
  </si>
  <si>
    <t>CMATCHTEXT_TRAITPLAYMAKER6</t>
  </si>
  <si>
    <t>&lt;+TRAIT&gt;$playername provides the forward pass...</t>
  </si>
  <si>
    <t>CMATCHTEXT_TRAITPLAYMAKER7</t>
  </si>
  <si>
    <t>&lt;+TRAIT&gt;$playername finds his teammate...</t>
  </si>
  <si>
    <t>CMATCHTEXT_TRAITPLAYMAKER8</t>
  </si>
  <si>
    <t>&lt;+TRAIT&gt;$playername has his head up|He makes the pass...</t>
  </si>
  <si>
    <t>CMATCHTEXT_TRAITPLAYMAKER9</t>
  </si>
  <si>
    <t>&lt;+TRAIT&gt;$playername scans the field|He finds his man...</t>
  </si>
  <si>
    <t>CMATCHTEXT_TRAITSUPERSUB1</t>
  </si>
  <si>
    <t>&lt;+TRAIT&gt;The ball falls to the substitute $playername...</t>
  </si>
  <si>
    <t>CMATCHTEXT_TRAITSUPERSUB2</t>
  </si>
  <si>
    <t>&lt;+TRAIT&gt;$playername has made an impact since coming on|He has the ball...</t>
  </si>
  <si>
    <t>CMATCHTEXT_TRAITSUPERSUB3</t>
  </si>
  <si>
    <t>&lt;+TRAIT&gt;$playername has been involved since coming on|He pushes forward...</t>
  </si>
  <si>
    <t>CMATCHTEXT_TRAITSUPERSUB4</t>
  </si>
  <si>
    <t>&lt;+TRAIT&gt;$playername picks up the ball|The substitute breaks forward...</t>
  </si>
  <si>
    <t>CMATCHTEXT_TRAITSUPERSUB5</t>
  </si>
  <si>
    <t>&lt;+TRAIT&gt;$playername has been a threat since coming on|Here he is breaking forward...</t>
  </si>
  <si>
    <t>CMATCHTEXT_TRAITSUPERSUB6</t>
  </si>
  <si>
    <t>&lt;+TRAIT&gt;$playername has fresh legs and is in the mood|He is trying to make a difference...</t>
  </si>
  <si>
    <t>CMATCHTEXT_TRAITTARGETMAN1</t>
  </si>
  <si>
    <t>&lt;+TRAIT&gt;$playername holds the ball up well...</t>
  </si>
  <si>
    <t>CMATCHTEXT_TRAITTARGETMAN2</t>
  </si>
  <si>
    <t>&lt;+TRAIT&gt;$playername holds onto the ball and waits for support...</t>
  </si>
  <si>
    <t>CMATCHTEXT_TRAITTARGETMAN3</t>
  </si>
  <si>
    <t>&lt;+TRAIT&gt;$playername provides an outlet for $attackingteamname</t>
  </si>
  <si>
    <t>CMATCHTEXT_TRAITTARGETMAN4</t>
  </si>
  <si>
    <t>&lt;+TRAIT&gt;$attackingteamname get the ball up to $playername|He holds it up well...</t>
  </si>
  <si>
    <t>CMATCHTEXT_TRAITTARGETMAN5</t>
  </si>
  <si>
    <t>&lt;+TRAIT&gt;Target man $playername receives the ball...</t>
  </si>
  <si>
    <t>CMATCHTEXT_WISEPLAYER1</t>
  </si>
  <si>
    <t>&lt;assistant&gt;&lt;EXP&gt;&lt;col_a&gt;$playername makes a good tackle|He showed his experience there|$attackingteamname are on the attack</t>
  </si>
  <si>
    <t>CMATCHTEXT_WISEPLAYER10</t>
  </si>
  <si>
    <t>&lt;assistant&gt;&lt;EXP&gt;&lt;col_a&gt;$playername tries to stamp some authority on the game|He gets $attackingteamname moving forward...</t>
  </si>
  <si>
    <t>CMATCHTEXT_WISEPLAYER2</t>
  </si>
  <si>
    <t>&lt;assistant&gt;&lt;EXP&gt;&lt;col_a&gt;$playername wins the ball back|That was clever from the ageing player|$attackingteamname break forward</t>
  </si>
  <si>
    <t>CMATCHTEXT_WISEPLAYER3</t>
  </si>
  <si>
    <t>&lt;assistant&gt;&lt;EXP&gt;&lt;col_a&gt;$playername steals the ball from the dribbler|He was too wise to fall for that!</t>
  </si>
  <si>
    <t>CMATCHTEXT_WISEPLAYER4</t>
  </si>
  <si>
    <t>&lt;assistant&gt;&lt;EXP&gt;&lt;col_a&gt;$playername intercepts the pass|He showed great awareness there...</t>
  </si>
  <si>
    <t>CMATCHTEXT_WISEPLAYER5</t>
  </si>
  <si>
    <t>&lt;assistant&gt;&lt;EXP&gt;&lt;col_a&gt;That's a great interception by $playername|He used all his experience there</t>
  </si>
  <si>
    <t>CMATCHTEXT_WISEPLAYER6</t>
  </si>
  <si>
    <t>&lt;assistant&gt;&lt;EXP&gt;&lt;col_a&gt;$playername shows his experience as he steals the ball</t>
  </si>
  <si>
    <t>CMATCHTEXT_WISEPLAYER7</t>
  </si>
  <si>
    <t>&lt;assistant&gt;&lt;EXP&gt;&lt;assistant&gt;&lt;EXP&gt;&lt;col_a&gt;Great tactical awareness from $playername|He puts his team on the attack again...</t>
  </si>
  <si>
    <t>CMATCHTEXT_WISEPLAYER8</t>
  </si>
  <si>
    <t>&lt;assistant&gt;&lt;EXP&gt;&lt;col_a&gt;$playername held his position and steals the ball|Experience won that challenge!</t>
  </si>
  <si>
    <t>CMATCHTEXT_WISEPLAYER9</t>
  </si>
  <si>
    <t>&lt;assistant&gt;&lt;EXP&gt;&lt;col_a&gt;$defendingteamname lose out to $playername|He was too wise for that...</t>
  </si>
  <si>
    <t>CMATCHTEXT_WISEPLAYERFK1</t>
  </si>
  <si>
    <t>&lt;assistant&gt;&lt;EXP&gt;&lt;col_a&gt;&lt;!whistledelayed&gt;$playername wins the free kick|He used all his experience there!</t>
  </si>
  <si>
    <t>CMATCHTEXT_WISEPLAYERFK2</t>
  </si>
  <si>
    <t>&lt;assistant&gt;&lt;EXP&gt;&lt;col_a&gt;&lt;!whistledelayed&gt;$playername gets a free kick|That was clever from a wise player</t>
  </si>
  <si>
    <t>CMATCHTEXT_WISEPLAYERFK3</t>
  </si>
  <si>
    <t>&lt;assistant&gt;&lt;EXP&gt;&lt;col_a&gt;&lt;!whistledelayed&gt;$playername draws the challenge and wins a free kick</t>
  </si>
  <si>
    <t>CMATCHTEXT_WISEPLAYERFK4</t>
  </si>
  <si>
    <t>&lt;assistant&gt;&lt;EXP&gt;&lt;col_a&gt;&lt;!whistledelayed&gt;$playername gets the free kick|He was very clever there</t>
  </si>
  <si>
    <t>CMATCHTEXT_WISEPLAYERFK5</t>
  </si>
  <si>
    <t>&lt;assistant&gt;&lt;EXP&gt;&lt;col_a&gt;&lt;!whistledelayed&gt;$playername goes down easily but gets the free kick|The ref had no choice really</t>
  </si>
  <si>
    <t>CMATCHTEXT_YELLOW1</t>
  </si>
  <si>
    <t>&lt;col_d&gt;That's going to be a yellow card for $playername</t>
  </si>
  <si>
    <t>CMATCHTEXT_YELLOW2</t>
  </si>
  <si>
    <t>&lt;col_d&gt;It's a yellow card|$playername goes into the book</t>
  </si>
  <si>
    <t>CMATCHTEXT_YELLOW3</t>
  </si>
  <si>
    <t>&lt;col_d&gt;A deliberate foul by $playername|Yellow card</t>
  </si>
  <si>
    <t>CMATCHTEXT_YELLOW4</t>
  </si>
  <si>
    <t>&lt;col_d&gt;$playername picks up a yellow card</t>
  </si>
  <si>
    <t>CMATCHTEXT_YELLOW5</t>
  </si>
  <si>
    <t>&lt;col_d&gt;The ref reaches into his pocket|Yellow card for $playername</t>
  </si>
  <si>
    <t>CMATCHTEXT_YOUNGPLAYER_GK1</t>
  </si>
  <si>
    <t>&lt;assistant&gt;&lt;-EXP&gt;&lt;col_d&gt;That's poor distribution from the young $playername...</t>
  </si>
  <si>
    <t>CMATCHTEXT_YOUNGPLAYER_GK2</t>
  </si>
  <si>
    <t>&lt;assistant&gt;&lt;-EXP&gt;&lt;col_d&gt;The rookie keeper $playername looks nervous|He parries a weak shot back into play...</t>
  </si>
  <si>
    <t>CMATCHTEXT_YOUNGPLAYER_GK3</t>
  </si>
  <si>
    <t>&lt;assistant&gt;&lt;-EXP&gt;&lt;col_d&gt;$playername will need to learn fast|He's thrown the ball straight to the opposition</t>
  </si>
  <si>
    <t>CMATCHTEXT_YOUNGPLAYER_GK4</t>
  </si>
  <si>
    <t>&lt;assistant&gt;&lt;-EXP&gt;&lt;col_d&gt;That was a poor kick from the young $playername</t>
  </si>
  <si>
    <t>CMATCHTEXT_YOUNGPLAYER_GK5</t>
  </si>
  <si>
    <t>&lt;assistant&gt;&lt;-EXP&gt;&lt;col_d&gt;$playername showed his inexperience there|He's given it straight to $attackingteamname...</t>
  </si>
  <si>
    <t>CMATCHTEXT_YOUNGPLAYER_RAW_GK1</t>
  </si>
  <si>
    <t>&lt;assistant&gt;&lt;-EXP&gt;&lt;col_d&gt;$playername looks out of his depth|&lt;col_a&gt;He's thrown it straight to $attackingteamname...</t>
  </si>
  <si>
    <t>CMATCHTEXT_YOUNGPLAYER_RAW_GK2</t>
  </si>
  <si>
    <t>&lt;assistant&gt;&lt;-EXP&gt;&lt;col_d&gt;$playername doesn't look ready for the first team|&lt;col_a&gt;His distribution is poor...</t>
  </si>
  <si>
    <t>CMATCHTEXT_YOUNGPLAYER_RAW_GK3</t>
  </si>
  <si>
    <t>&lt;assistant&gt;&lt;-EXP&gt;&lt;col_d&gt;The lad $playername is too raw for first team action|&lt;col_a&gt;He flapped at a tame cross...</t>
  </si>
  <si>
    <t>CMATCHTEXT_YOUNGPLAYER_RAW_GK4</t>
  </si>
  <si>
    <t>&lt;assistant&gt;&lt;-EXP&gt;&lt;col_d&gt;The lad $playername has been thrown in at the deep end|&lt;col_a&gt;$attackingteamname can smell blood...</t>
  </si>
  <si>
    <t>CMATCHTEXT_YOUNGPLAYER_RAW_GK5</t>
  </si>
  <si>
    <t>&lt;assistant&gt;&lt;-EXP&gt;&lt;col_d&gt;Young $playername is clearly struggling out there|&lt;col_a&gt;$attackingteamname are taking pot shots at him...</t>
  </si>
  <si>
    <t>CMATCHTEXT_YOUNGPLAYER_RAW1</t>
  </si>
  <si>
    <t>&lt;assistant&gt;&lt;-EXP&gt;&lt;col_d&gt;$playername looks completely out of his depth|&lt;col_a&gt;Here come $attackingteamname...</t>
  </si>
  <si>
    <t>CMATCHTEXT_YOUNGPLAYER_RAW2</t>
  </si>
  <si>
    <t>&lt;assistant&gt;&lt;-EXP&gt;&lt;col_d&gt;$playername clearly isn't ready for first team action|&lt;col_a&gt;$attackingteamname on the attack...</t>
  </si>
  <si>
    <t>CMATCHTEXT_YOUNGPLAYER_RAW3</t>
  </si>
  <si>
    <t>&lt;assistant&gt;&lt;-EXP&gt;&lt;col_d&gt;The lad $playername is too raw for first team action|&lt;col_a&gt;$attackingteamname on the attack...</t>
  </si>
  <si>
    <t>CMATCHTEXT_YOUNGPLAYER_RAW4</t>
  </si>
  <si>
    <t>&lt;assistant&gt;&lt;-EXP&gt;&lt;col_d&gt;The lad $playername has been thrown in at the deep end|&lt;col_a&gt;Here come $attackingteamname...</t>
  </si>
  <si>
    <t>CMATCHTEXT_YOUNGPLAYER_RAW5</t>
  </si>
  <si>
    <t>&lt;assistant&gt;&lt;-EXP&gt;&lt;col_d&gt;Young $playername is clearly struggling out there|&lt;col_a&gt;$attackingteamname are toying with him...</t>
  </si>
  <si>
    <t>CMATCHTEXT_YOUNGPLAYER1</t>
  </si>
  <si>
    <t>&lt;assistant&gt;&lt;-EXP&gt;&lt;col_d&gt;$playername makes a rookie mistake...</t>
  </si>
  <si>
    <t>CMATCHTEXT_YOUNGPLAYER10</t>
  </si>
  <si>
    <t>&lt;assistant&gt;&lt;-EXP&gt;&lt;col_d&gt;Young $playername looks all at sea...</t>
  </si>
  <si>
    <t>CMATCHTEXT_YOUNGPLAYER11</t>
  </si>
  <si>
    <t>&lt;assistant&gt;&lt;-EXP&gt;&lt;col_d&gt;$playername will need to learn fast|He's given the ball away...</t>
  </si>
  <si>
    <t>CMATCHTEXT_YOUNGPLAYER2</t>
  </si>
  <si>
    <t>&lt;assistant&gt;&lt;-EXP&gt;&lt;col_d&gt;That was a silly mistake from the young $playername</t>
  </si>
  <si>
    <t>CMATCHTEXT_YOUNGPLAYER3</t>
  </si>
  <si>
    <t>&lt;assistant&gt;&lt;-EXP&gt;&lt;col_d&gt;$playername showed his inexperience there...</t>
  </si>
  <si>
    <t>CMATCHTEXT_YOUNGPLAYER4</t>
  </si>
  <si>
    <t>&lt;assistant&gt;&lt;-EXP&gt;&lt;col_d&gt;The young lad $playername makes a silly mistake</t>
  </si>
  <si>
    <t>CMATCHTEXT_YOUNGPLAYER5</t>
  </si>
  <si>
    <t>&lt;assistant&gt;&lt;-EXP&gt;&lt;col_d&gt;That's a mistake from the young lad $playername</t>
  </si>
  <si>
    <t>CMATCHTEXT_YOUNGPLAYER6</t>
  </si>
  <si>
    <t>&lt;assistant&gt;&lt;-EXP&gt;&lt;col_d&gt;$playername showed his inexperience there|A rookie mistake</t>
  </si>
  <si>
    <t>CMATCHTEXT_YOUNGPLAYER7</t>
  </si>
  <si>
    <t>&lt;assistant&gt;&lt;-EXP&gt;&lt;col_d&gt;A mistake by $playername|That showed his lack of experience</t>
  </si>
  <si>
    <t>CMATCHTEXT_YOUNGPLAYER8</t>
  </si>
  <si>
    <t>&lt;assistant&gt;&lt;-EXP&gt;&lt;col_d&gt;$playername is out of position|His inexperience betrayed him there...</t>
  </si>
  <si>
    <t>CMATCHTEXT_YOUNGPLAYER9</t>
  </si>
  <si>
    <t>&lt;assistant&gt;&lt;-EXP&gt;&lt;col_a&gt;$attackingteamname dispossess the young $playername</t>
  </si>
  <si>
    <t>CMATCHTEXT_YOUNGPLAYERFK1</t>
  </si>
  <si>
    <t>&lt;assistant&gt;&lt;-EXP&gt;&lt;col_d&gt;A silly foul by $playername|That exposed his lack of experience</t>
  </si>
  <si>
    <t>CMATCHTEXT_YOUNGPLAYERFK2</t>
  </si>
  <si>
    <t>&lt;assistant&gt;&lt;-EXP&gt;&lt;col_d&gt;That's a rash challenge by the young $playername</t>
  </si>
  <si>
    <t>CMATCHTEXT_YOUNGPLAYERFK3</t>
  </si>
  <si>
    <t>&lt;assistant&gt;&lt;-EXP&gt;&lt;col_d&gt;Young $playername bundles his opponent to the ground</t>
  </si>
  <si>
    <t>CMATCHTEXT_YOUNGPLAYERFK4</t>
  </si>
  <si>
    <t>&lt;assistant&gt;&lt;-EXP&gt;&lt;col_d&gt;$playername was fooled into making that challenge...</t>
  </si>
  <si>
    <t>CMATCHTEXT_YOUNGPLAYERFK5</t>
  </si>
  <si>
    <t>&lt;assistant&gt;&lt;-EXP&gt;&lt;col_d&gt;That's an unnecessary challenge in a dangerous area|$playername showed his inexperience there</t>
  </si>
  <si>
    <t>CMESSAGE_NOTENOUGHCASHSHORT</t>
  </si>
  <si>
    <t>Not enough cash</t>
  </si>
  <si>
    <t>CMESSAGE_REQUIRESFACILITY</t>
  </si>
  <si>
    <t>Requires $facility Level $num</t>
  </si>
  <si>
    <t>Coaching</t>
  </si>
  <si>
    <t>coaching_Abilities</t>
  </si>
  <si>
    <t>CoachingAgilityDescr</t>
  </si>
  <si>
    <t>Boost a Goalkeeper's Agility</t>
  </si>
  <si>
    <t>coaching_AddSide</t>
  </si>
  <si>
    <t>Add Side</t>
  </si>
  <si>
    <t>coaching_Effect</t>
  </si>
  <si>
    <t>Effect</t>
  </si>
  <si>
    <t>coaching_Fitness</t>
  </si>
  <si>
    <t>Coaching_FitnessCentreTip</t>
  </si>
  <si>
    <t>+1 Fitness Card</t>
  </si>
  <si>
    <t>CoachingHandleDescr</t>
  </si>
  <si>
    <t>Boost a Goalkeeper's Handling</t>
  </si>
  <si>
    <t>Coaching_MedicalUnitTip</t>
  </si>
  <si>
    <t>+1 Treatment Card</t>
  </si>
  <si>
    <t>coaching_Progress</t>
  </si>
  <si>
    <t>Progress</t>
  </si>
  <si>
    <t>CoachingReflexesDescr</t>
  </si>
  <si>
    <t>Boost a Goalkeeper's Reflexes</t>
  </si>
  <si>
    <t>Coaching_Rest</t>
  </si>
  <si>
    <t>REST SQUAD</t>
  </si>
  <si>
    <t>Coaching_RestTip</t>
  </si>
  <si>
    <t>+$num NRG Cards</t>
  </si>
  <si>
    <t>Coaching_ScoutsOfficeTip</t>
  </si>
  <si>
    <t>+1 Player to Scout List</t>
  </si>
  <si>
    <t>coaching_Skills</t>
  </si>
  <si>
    <t>Skills</t>
  </si>
  <si>
    <t>coaching_TeamWork</t>
  </si>
  <si>
    <t>Teamwork</t>
  </si>
  <si>
    <t>Coaching_TrainingGroundTip</t>
  </si>
  <si>
    <t>+1 Skill Card</t>
  </si>
  <si>
    <t>coaching_Youth</t>
  </si>
  <si>
    <t>Youth</t>
  </si>
  <si>
    <t>Coaching_YouthAcademyTip</t>
  </si>
  <si>
    <t>+1 Youth Player Card</t>
  </si>
  <si>
    <t>CoachingAddSideDescr</t>
  </si>
  <si>
    <t>Boost a Player's Versatility</t>
  </si>
  <si>
    <t>coachingCard</t>
  </si>
  <si>
    <t>coachingCards</t>
  </si>
  <si>
    <t>COACHINGCOOLDOWNDESC</t>
  </si>
  <si>
    <t>Cooldown: $num</t>
  </si>
  <si>
    <t>COACHINGCOOLDOWNDESC_CONNECTING</t>
  </si>
  <si>
    <t>Connecting...</t>
  </si>
  <si>
    <t>COACHINGCOOLDOWNDESC_FACILITY</t>
  </si>
  <si>
    <t>Cooldown: $num - Upgrade facility</t>
  </si>
  <si>
    <t>COACHINGCOOLDOWNDESC_NOCONNECTION</t>
  </si>
  <si>
    <t>Check Internet Connection</t>
  </si>
  <si>
    <t>COACHINGCOOLDOWNDESC_UNHAPPY</t>
  </si>
  <si>
    <t>Cooldown: $num - Unhappy staff</t>
  </si>
  <si>
    <t>CoachingDribbleDescr</t>
  </si>
  <si>
    <t>Boost a Player's Dribbling</t>
  </si>
  <si>
    <t>COACHINGERROR_FACILITYNOTOCCUPIED</t>
  </si>
  <si>
    <t>Hire Staff to use facility</t>
  </si>
  <si>
    <t>CoachingHireStaff</t>
  </si>
  <si>
    <t>CoachingPaceDescr</t>
  </si>
  <si>
    <t>Boost a Player's Pace</t>
  </si>
  <si>
    <t>CoachingStrengthDescr</t>
  </si>
  <si>
    <t>Boost a Player's Strength</t>
  </si>
  <si>
    <t>CoachingTackleDescr</t>
  </si>
  <si>
    <t>Boost a Player's Tackling</t>
  </si>
  <si>
    <t>CoachingTechniqueDescr</t>
  </si>
  <si>
    <t>Boost a Player's Technique</t>
  </si>
  <si>
    <t>CoachingPurchaseFacility</t>
  </si>
  <si>
    <t>Purchase facility to hire staff</t>
  </si>
  <si>
    <t>Competition</t>
  </si>
  <si>
    <t>competition_Friendly</t>
  </si>
  <si>
    <t>Friendly</t>
  </si>
  <si>
    <t>Competitions</t>
  </si>
  <si>
    <t>comptype_BestPlaced</t>
  </si>
  <si>
    <t>Best Placed</t>
  </si>
  <si>
    <t>comptype_KO</t>
  </si>
  <si>
    <t>KO</t>
  </si>
  <si>
    <t>comptype_League</t>
  </si>
  <si>
    <t>League</t>
  </si>
  <si>
    <t>comptype_LeagueCont</t>
  </si>
  <si>
    <t>League Continuation</t>
  </si>
  <si>
    <t>comptype_Pool</t>
  </si>
  <si>
    <t>Pool</t>
  </si>
  <si>
    <t>comptype_RegionalSort</t>
  </si>
  <si>
    <t>Regional Sort</t>
  </si>
  <si>
    <t>concern_Contract</t>
  </si>
  <si>
    <t>Contract</t>
  </si>
  <si>
    <t>concern_Development</t>
  </si>
  <si>
    <t>Development</t>
  </si>
  <si>
    <t>concern_Form</t>
  </si>
  <si>
    <t>Team Form</t>
  </si>
  <si>
    <t>concern_Management</t>
  </si>
  <si>
    <t>Management</t>
  </si>
  <si>
    <t>concern_Selection</t>
  </si>
  <si>
    <t>Selection</t>
  </si>
  <si>
    <t>concern_Title_Contract</t>
  </si>
  <si>
    <t>Contract Concern</t>
  </si>
  <si>
    <t>concern_Title_Development</t>
  </si>
  <si>
    <t>Development Concern</t>
  </si>
  <si>
    <t>concern_Title_Form</t>
  </si>
  <si>
    <t>Form Concern</t>
  </si>
  <si>
    <t>concern_Title_Highest</t>
  </si>
  <si>
    <t>Highest Concern</t>
  </si>
  <si>
    <t>concern_Title_Management</t>
  </si>
  <si>
    <t>Management Concern</t>
  </si>
  <si>
    <t>concern_Title_Selection</t>
  </si>
  <si>
    <t>Selection Concern</t>
  </si>
  <si>
    <t>concern_Title_Training</t>
  </si>
  <si>
    <t>Training Concern</t>
  </si>
  <si>
    <t>concern_Training</t>
  </si>
  <si>
    <t>Training</t>
  </si>
  <si>
    <t>Concerns</t>
  </si>
  <si>
    <t>concerns_Contract</t>
  </si>
  <si>
    <t>concerns_Form</t>
  </si>
  <si>
    <t>Form</t>
  </si>
  <si>
    <t>concerns_Selection</t>
  </si>
  <si>
    <t>concerns_Training</t>
  </si>
  <si>
    <t>congratulations</t>
  </si>
  <si>
    <t>Congratulations</t>
  </si>
  <si>
    <t>Consent_HEADER</t>
  </si>
  <si>
    <t>DATA CONSENT MANAGEMENT</t>
  </si>
  <si>
    <t>Consent_TITLE</t>
  </si>
  <si>
    <t>USE OF DATA</t>
  </si>
  <si>
    <t>Consent_TEXT</t>
  </si>
  <si>
    <t>This game is ad-supported. We'd prefer to serve you better, more useful ads with less repetition, and to do that we need to track some details about your device. To agree, you need to be over 16, or get a parent/guardian to click this button for you.</t>
  </si>
  <si>
    <t>Consent_YES</t>
  </si>
  <si>
    <t>AGREE</t>
  </si>
  <si>
    <t>Consent_MORE_INFO</t>
  </si>
  <si>
    <t>MORE INFORMATION</t>
  </si>
  <si>
    <t>Consent_DENY</t>
  </si>
  <si>
    <t>DO NOT AGREE</t>
  </si>
  <si>
    <t>Continent</t>
  </si>
  <si>
    <t>Continental</t>
  </si>
  <si>
    <t>Continental Comp</t>
  </si>
  <si>
    <t>Continental Competitions</t>
  </si>
  <si>
    <t>Continental Comps</t>
  </si>
  <si>
    <t>Continents</t>
  </si>
  <si>
    <t>Continue</t>
  </si>
  <si>
    <t>Contract Expires</t>
  </si>
  <si>
    <t>Contract Length</t>
  </si>
  <si>
    <t>Contract Negotiation</t>
  </si>
  <si>
    <t>Contract Offer</t>
  </si>
  <si>
    <t>contract_Demands</t>
  </si>
  <si>
    <t>Demands</t>
  </si>
  <si>
    <t>contract_Expired</t>
  </si>
  <si>
    <t>Expired</t>
  </si>
  <si>
    <t>contract_Expires</t>
  </si>
  <si>
    <t>Expires</t>
  </si>
  <si>
    <t>contract_Hire</t>
  </si>
  <si>
    <t>Hire</t>
  </si>
  <si>
    <t>contract_Hired</t>
  </si>
  <si>
    <t>Hired</t>
  </si>
  <si>
    <t>contract_Increase</t>
  </si>
  <si>
    <t>Increase Contract</t>
  </si>
  <si>
    <t>contract_Length</t>
  </si>
  <si>
    <t>Contract length: $num matches</t>
  </si>
  <si>
    <t>contract_NotHired</t>
  </si>
  <si>
    <t>Not hired</t>
  </si>
  <si>
    <t>contract_Renew</t>
  </si>
  <si>
    <t>Renew</t>
  </si>
  <si>
    <t>contract_Retiring</t>
  </si>
  <si>
    <t>contract_Term</t>
  </si>
  <si>
    <t>Term</t>
  </si>
  <si>
    <t>ContractDescr</t>
  </si>
  <si>
    <t>Increase a Contract Length</t>
  </si>
  <si>
    <t>Cooldown</t>
  </si>
  <si>
    <t>Corners</t>
  </si>
  <si>
    <t>CPRESSCONFQ</t>
  </si>
  <si>
    <t>During a press conference you are asked the following question:</t>
  </si>
  <si>
    <t>CPRESSCONFQ_BANLENGTH</t>
  </si>
  <si>
    <t>How many matches does $playername currently have left on his ban?</t>
  </si>
  <si>
    <t>CPRESSCONFQ_BIGGESTLOSSCAREER</t>
  </si>
  <si>
    <t>What was the biggest loss in your career?</t>
  </si>
  <si>
    <t>CPRESSCONFQ_BIGGESTLOSSCLUB</t>
  </si>
  <si>
    <t>What was your biggest loss this season?</t>
  </si>
  <si>
    <t>CPRESSCONFQ_BIGGESTWINCAREER</t>
  </si>
  <si>
    <t>What was the biggest win in your career?</t>
  </si>
  <si>
    <t>CPRESSCONFQ_BIGGESTWINCLUB</t>
  </si>
  <si>
    <t>What was your biggest win this season?</t>
  </si>
  <si>
    <t>CPRESSCONFQ_CAPACITY</t>
  </si>
  <si>
    <t>What is your current stadium capacity?</t>
  </si>
  <si>
    <t>CPRESSCONFQ_INJURYLENGTH</t>
  </si>
  <si>
    <t>How many more matches will $playername miss through injury?</t>
  </si>
  <si>
    <t>CPRESSCONFQ_LEAGUEPOS</t>
  </si>
  <si>
    <t>What is your current league position?</t>
  </si>
  <si>
    <t>CPRESSCONFQ_LEVELFITNESSCENTRE</t>
  </si>
  <si>
    <t>What level is your FITNESS CENTRE?</t>
  </si>
  <si>
    <t>CPRESSCONFQ_LEVELFITNESSCENTRE0</t>
  </si>
  <si>
    <t>Have you built a FITNESS CENTRE yet?</t>
  </si>
  <si>
    <t>CPRESSCONFQ_LEVELMEDICALUNIT</t>
  </si>
  <si>
    <t>What level is your MEDICAL UNIT?</t>
  </si>
  <si>
    <t>CPRESSCONFQ_LEVELMEDICALUNIT0</t>
  </si>
  <si>
    <t>Have you built a MEDICAL UNIT yet?</t>
  </si>
  <si>
    <t>CPRESSCONFQ_LEVELSCOUTSOFFICE</t>
  </si>
  <si>
    <t>What level is your SCOUTS OFFICE?</t>
  </si>
  <si>
    <t>CPRESSCONFQ_LEVELSCOUTSOFFICE0</t>
  </si>
  <si>
    <t>Have you built a SCOUTS OFFICE yet?</t>
  </si>
  <si>
    <t>CPRESSCONFQ_LEVELSHOP</t>
  </si>
  <si>
    <t>What level is your CLUB STORE?</t>
  </si>
  <si>
    <t>CPRESSCONFQ_LEVELSHOP0</t>
  </si>
  <si>
    <t>Have you built a CLUB STORE yet?</t>
  </si>
  <si>
    <t>CPRESSCONFQ_LEVELTRAININGGROUND</t>
  </si>
  <si>
    <t>What level is your TRAINING GROUND?</t>
  </si>
  <si>
    <t>CPRESSCONFQ_LEVELTRAININGGROUND0</t>
  </si>
  <si>
    <t>Have you built a TRAINING GROUND yet?</t>
  </si>
  <si>
    <t>CPRESSCONFQ_LEVELYOUTHACADEMY</t>
  </si>
  <si>
    <t>What level is your YOUTH ACADEMY?</t>
  </si>
  <si>
    <t>CPRESSCONFQ_LEVELYOUTHACADEMY0</t>
  </si>
  <si>
    <t>Have you built a YOUTH ACADEMY yet?</t>
  </si>
  <si>
    <t>CPRESSCONFQ_NAMEFITNESSCOACH</t>
  </si>
  <si>
    <t>What is the name of your FITNESS COACH?</t>
  </si>
  <si>
    <t>CPRESSCONFQ_NAMEPHYSIO</t>
  </si>
  <si>
    <t>What is the name of your PHYSIO?</t>
  </si>
  <si>
    <t>CPRESSCONFQ_NAMESCOUT</t>
  </si>
  <si>
    <t>What is the name of your SCOUT?</t>
  </si>
  <si>
    <t>CPRESSCONFQ_NAMESKILLSCOACH</t>
  </si>
  <si>
    <t>What is the name of your SKILLS COACH?</t>
  </si>
  <si>
    <t>CPRESSCONFQ_NAMETOPASSISTS</t>
  </si>
  <si>
    <t>Who has the most assists in the squad so far this season?</t>
  </si>
  <si>
    <t>CPRESSCONFQ_NAMETOPREDS</t>
  </si>
  <si>
    <t>Which player has picked up the most red cards so far this season?</t>
  </si>
  <si>
    <t>CPRESSCONFQ_NAMETOPSCORER</t>
  </si>
  <si>
    <t>Who is your current top scorer this season?</t>
  </si>
  <si>
    <t>CPRESSCONFQ_NAMETOPYELLOWS</t>
  </si>
  <si>
    <t>Which player has picked up the most yellow cards so far this season?</t>
  </si>
  <si>
    <t>CPRESSCONFQ_NAMEYOUTHCOACH</t>
  </si>
  <si>
    <t>What is the name of your YOUTH COACH?</t>
  </si>
  <si>
    <t>CPRESSCONFQ_NUMFITFORWARDS</t>
  </si>
  <si>
    <t>How many forwards do you have available for the next match?</t>
  </si>
  <si>
    <t>CPRESSCONFQ_NUMFITKEEPERS</t>
  </si>
  <si>
    <t>How many goalkeepers do you have available for the next match?</t>
  </si>
  <si>
    <t>CPRESSCONFQ_NUMFORWARDS</t>
  </si>
  <si>
    <t>How many forward players do you have in the squad?</t>
  </si>
  <si>
    <t>CPRESSCONFQ_NUMKEEPERS</t>
  </si>
  <si>
    <t>How many goalkeepers do you have in the squad?</t>
  </si>
  <si>
    <t>CPRESSCONFQ_NUMSTAFF</t>
  </si>
  <si>
    <t>How many members of staff do you have?</t>
  </si>
  <si>
    <t>CPRESSCONFQ_NUMUNAVAILABLE</t>
  </si>
  <si>
    <t>How many players are unavailable for the next match due to injuries or bans?</t>
  </si>
  <si>
    <t>CPRESSCONFQ_SUCCESS</t>
  </si>
  <si>
    <t>$managername gave a flawless press conference ahead of the match against $opposingclubname.</t>
  </si>
  <si>
    <t>CPRESSCONFQ_TICKETPRICE</t>
  </si>
  <si>
    <t>What is your current ticket price?</t>
  </si>
  <si>
    <t>CPRESSCONFQ_TRANSFERSIN</t>
  </si>
  <si>
    <t>How many players have you bought in your career?</t>
  </si>
  <si>
    <t>CPRESSCONFQ_TRANSFERSOUT</t>
  </si>
  <si>
    <t>How many players have you sold in your career?</t>
  </si>
  <si>
    <t>CPRESSCONFQ_WINRATIOCAREER</t>
  </si>
  <si>
    <t>What is your win ratio for your career?</t>
  </si>
  <si>
    <t>CPRESSCONFQ_WINRATIOCLUB</t>
  </si>
  <si>
    <t>What is your win ratio this season?</t>
  </si>
  <si>
    <t>CPRESSCONFQ_YOUTHSIGNED</t>
  </si>
  <si>
    <t>How many youth players have you signed in your career?</t>
  </si>
  <si>
    <t>CSPONSORNAME_1</t>
  </si>
  <si>
    <t>EyUp</t>
  </si>
  <si>
    <t>CSPONSORNAME_10</t>
  </si>
  <si>
    <t>Monkey Engine Oil</t>
  </si>
  <si>
    <t>CSPONSORNAME_11</t>
  </si>
  <si>
    <t>Twee</t>
  </si>
  <si>
    <t>CSPONSORNAME_12</t>
  </si>
  <si>
    <t>Miles Away</t>
  </si>
  <si>
    <t>CSPONSORNAME_13</t>
  </si>
  <si>
    <t>gimmecover.com</t>
  </si>
  <si>
    <t>CSPONSORNAME_14</t>
  </si>
  <si>
    <t>4 Walls of Fireplaces</t>
  </si>
  <si>
    <t>CSPONSORNAME_15</t>
  </si>
  <si>
    <t>turn.on</t>
  </si>
  <si>
    <t>CSPONSORNAME_16</t>
  </si>
  <si>
    <t>HÖWM</t>
  </si>
  <si>
    <t>CSPONSORNAME_17</t>
  </si>
  <si>
    <t>El Coyote</t>
  </si>
  <si>
    <t>CSPONSORNAME_18</t>
  </si>
  <si>
    <t>Ossett International</t>
  </si>
  <si>
    <t>CSPONSORNAME_19</t>
  </si>
  <si>
    <t>Whyte &amp; Lyon</t>
  </si>
  <si>
    <t>CSPONSORNAME_2</t>
  </si>
  <si>
    <t>Northern Post</t>
  </si>
  <si>
    <t>CSPONSORNAME_20</t>
  </si>
  <si>
    <t>Soft Focus</t>
  </si>
  <si>
    <t>CSPONSORNAME_21</t>
  </si>
  <si>
    <t>willbuyanytank.com</t>
  </si>
  <si>
    <t>CSPONSORNAME_22</t>
  </si>
  <si>
    <t>One Leg Shorter</t>
  </si>
  <si>
    <t>CSPONSORNAME_23</t>
  </si>
  <si>
    <t>Super Laser Kitty</t>
  </si>
  <si>
    <t>CSPONSORNAME_24</t>
  </si>
  <si>
    <t>Discount Camcorder Warehouse</t>
  </si>
  <si>
    <t>CSPONSORNAME_25</t>
  </si>
  <si>
    <t>Restorigrow</t>
  </si>
  <si>
    <t>CSPONSORNAME_26</t>
  </si>
  <si>
    <t>Coiled Python</t>
  </si>
  <si>
    <t>CSPONSORNAME_27</t>
  </si>
  <si>
    <t>Proper Racket</t>
  </si>
  <si>
    <t>CSPONSORNAME_28</t>
  </si>
  <si>
    <t>Alpaca Primo</t>
  </si>
  <si>
    <t>CSPONSORNAME_29</t>
  </si>
  <si>
    <t>Brown's House O' Balls</t>
  </si>
  <si>
    <t>CSPONSORNAME_3</t>
  </si>
  <si>
    <t>Smart Telecoms</t>
  </si>
  <si>
    <t>CSPONSORNAME_30</t>
  </si>
  <si>
    <t>Main Chow</t>
  </si>
  <si>
    <t>CSPONSORNAME_31</t>
  </si>
  <si>
    <t>Trampstons Ale</t>
  </si>
  <si>
    <t>CSPONSORNAME_32</t>
  </si>
  <si>
    <t>Trunks</t>
  </si>
  <si>
    <t>CSPONSORNAME_33</t>
  </si>
  <si>
    <t>Cashibank</t>
  </si>
  <si>
    <t>CSPONSORNAME_34</t>
  </si>
  <si>
    <t>Leggit</t>
  </si>
  <si>
    <t>CSPONSORNAME_35</t>
  </si>
  <si>
    <t>Enamellator</t>
  </si>
  <si>
    <t>CSPONSORNAME_36</t>
  </si>
  <si>
    <t>Swans Paint</t>
  </si>
  <si>
    <t>CSPONSORNAME_37</t>
  </si>
  <si>
    <t>Twisty Caps</t>
  </si>
  <si>
    <t>CSPONSORNAME_38</t>
  </si>
  <si>
    <t>Galacticon</t>
  </si>
  <si>
    <t>CSPONSORNAME_39</t>
  </si>
  <si>
    <t>Terror Channel</t>
  </si>
  <si>
    <t>CSPONSORNAME_4</t>
  </si>
  <si>
    <t>JD-i</t>
  </si>
  <si>
    <t>CSPONSORNAME_40</t>
  </si>
  <si>
    <t>McSwirlies</t>
  </si>
  <si>
    <t>CSPONSORNAME_41</t>
  </si>
  <si>
    <t>Crisps 'n' Pop</t>
  </si>
  <si>
    <t>CSPONSORNAME_42</t>
  </si>
  <si>
    <t>Newstarshire</t>
  </si>
  <si>
    <t>CSPONSORNAME_43</t>
  </si>
  <si>
    <t>U-Boot</t>
  </si>
  <si>
    <t>CSPONSORNAME_44</t>
  </si>
  <si>
    <t>American Forks</t>
  </si>
  <si>
    <t>CSPONSORNAME_45</t>
  </si>
  <si>
    <t>Luckydip</t>
  </si>
  <si>
    <t>CSPONSORNAME_46</t>
  </si>
  <si>
    <t>Infinite Skills</t>
  </si>
  <si>
    <t>CSPONSORNAME_47</t>
  </si>
  <si>
    <t>Gobbler's</t>
  </si>
  <si>
    <t>CSPONSORNAME_48</t>
  </si>
  <si>
    <t>Second To Nun</t>
  </si>
  <si>
    <t>CSPONSORNAME_49</t>
  </si>
  <si>
    <t>Houndland</t>
  </si>
  <si>
    <t>CSPONSORNAME_50</t>
  </si>
  <si>
    <t>Vito Mozzarella's</t>
  </si>
  <si>
    <t>CSPONSORNAME_51</t>
  </si>
  <si>
    <t>Big T's</t>
  </si>
  <si>
    <t>CSPONSORNAME_52</t>
  </si>
  <si>
    <t>Moo-Bru</t>
  </si>
  <si>
    <t>CSPONSORNAME_53</t>
  </si>
  <si>
    <t>Street Bus Turbo</t>
  </si>
  <si>
    <t>CSPONSORNAME_54</t>
  </si>
  <si>
    <t>Rinki</t>
  </si>
  <si>
    <t>CSPONSORNAME_55</t>
  </si>
  <si>
    <t>Twig &amp; Berries</t>
  </si>
  <si>
    <t>CSPONSORNAME_5</t>
  </si>
  <si>
    <t>Brian Networks</t>
  </si>
  <si>
    <t>CSPONSORNAME_6</t>
  </si>
  <si>
    <t>S &amp; Y Technologies</t>
  </si>
  <si>
    <t>CSPONSORNAME_7</t>
  </si>
  <si>
    <t>Dwarven Halls</t>
  </si>
  <si>
    <t>CSPONSORNAME_8</t>
  </si>
  <si>
    <t>it's a gym</t>
  </si>
  <si>
    <t>CSPONSORNAME_9</t>
  </si>
  <si>
    <t>NailedIt Direct</t>
  </si>
  <si>
    <t>CTEAMTALK_1</t>
  </si>
  <si>
    <t>run around a bit</t>
  </si>
  <si>
    <t>CTEAMTALK_10</t>
  </si>
  <si>
    <t>keep it simple</t>
  </si>
  <si>
    <t>CTEAMTALK_11</t>
  </si>
  <si>
    <t>keep it on the deck</t>
  </si>
  <si>
    <t>CTEAMTALK_12</t>
  </si>
  <si>
    <t>I want to see more from you</t>
  </si>
  <si>
    <t>CTEAMTALK_13</t>
  </si>
  <si>
    <t>leave it all on the pitch</t>
  </si>
  <si>
    <t>CTEAMTALK_14</t>
  </si>
  <si>
    <t>try to relax</t>
  </si>
  <si>
    <t>CTEAMTALK_15</t>
  </si>
  <si>
    <t>up the tempo</t>
  </si>
  <si>
    <t>CTEAMTALK_16</t>
  </si>
  <si>
    <t>set the pace</t>
  </si>
  <si>
    <t>CTEAMTALK_17</t>
  </si>
  <si>
    <t>press higher up the pitch</t>
  </si>
  <si>
    <t>CTEAMTALK_18</t>
  </si>
  <si>
    <t>don't rush it</t>
  </si>
  <si>
    <t>CTEAMTALK_19</t>
  </si>
  <si>
    <t>maintain possession</t>
  </si>
  <si>
    <t>CTEAMTALK_2</t>
  </si>
  <si>
    <t>close them down quicker</t>
  </si>
  <si>
    <t>CTEAMTALK_20</t>
  </si>
  <si>
    <t>look for the through pass</t>
  </si>
  <si>
    <t>CTEAMTALK_21</t>
  </si>
  <si>
    <t>show some passion</t>
  </si>
  <si>
    <t>CTEAMTALK_22</t>
  </si>
  <si>
    <t>do it for the fans</t>
  </si>
  <si>
    <t>CTEAMTALK_23</t>
  </si>
  <si>
    <t>be more clinical</t>
  </si>
  <si>
    <t>CTEAMTALK_24</t>
  </si>
  <si>
    <t>give and go</t>
  </si>
  <si>
    <t>CTEAMTALK_25</t>
  </si>
  <si>
    <t>look for space</t>
  </si>
  <si>
    <t>CTEAMTALK_26</t>
  </si>
  <si>
    <t>get in behind</t>
  </si>
  <si>
    <t>CTEAMTALK_27</t>
  </si>
  <si>
    <t>work the channels</t>
  </si>
  <si>
    <t>CTEAMTALK_28</t>
  </si>
  <si>
    <t>use the flanks</t>
  </si>
  <si>
    <t>CTEAMTALK_29</t>
  </si>
  <si>
    <t>park the bus</t>
  </si>
  <si>
    <t>CTEAMTALK_3</t>
  </si>
  <si>
    <t>win the 50/50s</t>
  </si>
  <si>
    <t>CTEAMTALK_30</t>
  </si>
  <si>
    <t>keep it tight</t>
  </si>
  <si>
    <t>CTEAMTALK_4</t>
  </si>
  <si>
    <t>get stuck in</t>
  </si>
  <si>
    <t>CTEAMTALK_5</t>
  </si>
  <si>
    <t>use the width</t>
  </si>
  <si>
    <t>CTEAMTALK_6</t>
  </si>
  <si>
    <t>chase every ball</t>
  </si>
  <si>
    <t>CTEAMTALK_7</t>
  </si>
  <si>
    <t>don't be intimidated</t>
  </si>
  <si>
    <t>CTEAMTALK_8</t>
  </si>
  <si>
    <t>believe in your own ability</t>
  </si>
  <si>
    <t>CTEAMTALK_9</t>
  </si>
  <si>
    <t>don't show them any respect</t>
  </si>
  <si>
    <t>Cup</t>
  </si>
  <si>
    <t>Current Club</t>
  </si>
  <si>
    <t>Current Contract</t>
  </si>
  <si>
    <t>customise_HEADER</t>
  </si>
  <si>
    <t>CUSTOMISE</t>
  </si>
  <si>
    <t>DataView</t>
  </si>
  <si>
    <t>Data View</t>
  </si>
  <si>
    <t>Date</t>
  </si>
  <si>
    <t>date_1DayAgo</t>
  </si>
  <si>
    <t>1 Day Ago</t>
  </si>
  <si>
    <t>date_1MonthAgo</t>
  </si>
  <si>
    <t>1 Month Ago</t>
  </si>
  <si>
    <t>date_1WeekAgo</t>
  </si>
  <si>
    <t>1 Week Ago</t>
  </si>
  <si>
    <t>date_April</t>
  </si>
  <si>
    <t>April</t>
  </si>
  <si>
    <t>date_August</t>
  </si>
  <si>
    <t>August</t>
  </si>
  <si>
    <t>date_December</t>
  </si>
  <si>
    <t>December</t>
  </si>
  <si>
    <t>date_February February</t>
  </si>
  <si>
    <t>February</t>
  </si>
  <si>
    <t>date_Friday</t>
  </si>
  <si>
    <t>Friday</t>
  </si>
  <si>
    <t>date_January</t>
  </si>
  <si>
    <t>January</t>
  </si>
  <si>
    <t>date_July</t>
  </si>
  <si>
    <t>July</t>
  </si>
  <si>
    <t>date_June</t>
  </si>
  <si>
    <t>June</t>
  </si>
  <si>
    <t>date_March</t>
  </si>
  <si>
    <t>March</t>
  </si>
  <si>
    <t>date_May</t>
  </si>
  <si>
    <t>May</t>
  </si>
  <si>
    <t>date_Monday</t>
  </si>
  <si>
    <t>Monday</t>
  </si>
  <si>
    <t>date_November</t>
  </si>
  <si>
    <t>November</t>
  </si>
  <si>
    <t>date_NumDaysAgo</t>
  </si>
  <si>
    <t>$num Days Ago</t>
  </si>
  <si>
    <t>date_NumMonthsAgo</t>
  </si>
  <si>
    <t>$num Months Ago</t>
  </si>
  <si>
    <t>date_NumWeeksAgo</t>
  </si>
  <si>
    <t>$num Weeks Ago</t>
  </si>
  <si>
    <t>date_October</t>
  </si>
  <si>
    <t>October</t>
  </si>
  <si>
    <t>date_Saturday</t>
  </si>
  <si>
    <t>Saturday</t>
  </si>
  <si>
    <t>date_September</t>
  </si>
  <si>
    <t>September</t>
  </si>
  <si>
    <t>date_Sunday</t>
  </si>
  <si>
    <t>Sunday</t>
  </si>
  <si>
    <t>date_Thursday</t>
  </si>
  <si>
    <t>Thursday</t>
  </si>
  <si>
    <t>date_Today</t>
  </si>
  <si>
    <t>Today</t>
  </si>
  <si>
    <t>date_Tuesday</t>
  </si>
  <si>
    <t>Tuesday</t>
  </si>
  <si>
    <t>date_Wednesday</t>
  </si>
  <si>
    <t>Wednesday</t>
  </si>
  <si>
    <t>days</t>
  </si>
  <si>
    <t>Desired Transfer</t>
  </si>
  <si>
    <t>Dilemma!</t>
  </si>
  <si>
    <t>dilemmaReward</t>
  </si>
  <si>
    <t>Dilemma Reward</t>
  </si>
  <si>
    <t>dilemmaRewards</t>
  </si>
  <si>
    <t>Dilemma Rewards</t>
  </si>
  <si>
    <t>dilemmaReward_AddTrait</t>
  </si>
  <si>
    <t>Add a positive ¬#252525FF¬TRAIT¬s¬ to one of your players</t>
  </si>
  <si>
    <t>dilemmaReward_RemoveTrait</t>
  </si>
  <si>
    <t>Remove a negative ¬#252525FF¬TRAIT¬s¬ from one of your players</t>
  </si>
  <si>
    <t>directors_Board</t>
  </si>
  <si>
    <t>Board</t>
  </si>
  <si>
    <t>Distance</t>
  </si>
  <si>
    <t>Do Coaching</t>
  </si>
  <si>
    <t>DO IT!</t>
  </si>
  <si>
    <t>Do Training</t>
  </si>
  <si>
    <t>Donate</t>
  </si>
  <si>
    <t>drink_NRG1</t>
  </si>
  <si>
    <t>NRG</t>
  </si>
  <si>
    <t>Earnings</t>
  </si>
  <si>
    <t>East</t>
  </si>
  <si>
    <t>endseason_mostappearances</t>
  </si>
  <si>
    <t>Most Appearances</t>
  </si>
  <si>
    <t>endseason_mostassists</t>
  </si>
  <si>
    <t>Most Assists</t>
  </si>
  <si>
    <t>endseason_mostcleansheets</t>
  </si>
  <si>
    <t>Most Clean Sheets</t>
  </si>
  <si>
    <t>endseason_playeroftheyear</t>
  </si>
  <si>
    <t>Star Player</t>
  </si>
  <si>
    <t>endseason_starplayer</t>
  </si>
  <si>
    <t>endseason_topscorer</t>
  </si>
  <si>
    <t>Top Scorer</t>
  </si>
  <si>
    <t>endseason_youngplayeroftheyear</t>
  </si>
  <si>
    <t>Young Star Player</t>
  </si>
  <si>
    <t>Energy</t>
  </si>
  <si>
    <t>Energy Cost</t>
  </si>
  <si>
    <t>Energy Recovery</t>
  </si>
  <si>
    <t>Experience_Short</t>
  </si>
  <si>
    <t>XP</t>
  </si>
  <si>
    <t>EXTRA_RETRIES</t>
  </si>
  <si>
    <t>EXTRA RETRIES!</t>
  </si>
  <si>
    <t>EXTRA_RETRIES_DURATION</t>
  </si>
  <si>
    <t>FOR $num MATCHES</t>
  </si>
  <si>
    <t>FacebookPrompt</t>
  </si>
  <si>
    <t>Like us on Facebook for game updates and news!</t>
  </si>
  <si>
    <t>Facilities</t>
  </si>
  <si>
    <t>facilities_Build</t>
  </si>
  <si>
    <t>Build</t>
  </si>
  <si>
    <t>facilities_ClubShop</t>
  </si>
  <si>
    <t>Club Store</t>
  </si>
  <si>
    <t>facilities_ClubShopLvl2</t>
  </si>
  <si>
    <t>Store &amp; Financial</t>
  </si>
  <si>
    <t>facilities_CornerStands</t>
  </si>
  <si>
    <t>Corner Stands</t>
  </si>
  <si>
    <t>facilities_CurrentLevel</t>
  </si>
  <si>
    <t>Current Level</t>
  </si>
  <si>
    <t>facilities_EastStand</t>
  </si>
  <si>
    <t>East Stand</t>
  </si>
  <si>
    <t>facilities_FitnessCentre</t>
  </si>
  <si>
    <t>Fitness Centre</t>
  </si>
  <si>
    <t>facilities_Info</t>
  </si>
  <si>
    <t>Info</t>
  </si>
  <si>
    <t>facilities_Level</t>
  </si>
  <si>
    <t>facilities_MedicalUnit</t>
  </si>
  <si>
    <t>Medical Unit</t>
  </si>
  <si>
    <t>facilities_MedicalUnitLvl2</t>
  </si>
  <si>
    <t>Medical &amp; Sports Science</t>
  </si>
  <si>
    <t>facilities_NextLevel</t>
  </si>
  <si>
    <t>Next Level</t>
  </si>
  <si>
    <t>facilities_NorthStand</t>
  </si>
  <si>
    <t>North Stand</t>
  </si>
  <si>
    <t>facilities_Pitch</t>
  </si>
  <si>
    <t>Pitch</t>
  </si>
  <si>
    <t>facilities_Rebuild</t>
  </si>
  <si>
    <t>Rebuild</t>
  </si>
  <si>
    <t>facilities_ScoutsOffice</t>
  </si>
  <si>
    <t>Scout's Office</t>
  </si>
  <si>
    <t>facilities_SouthStand</t>
  </si>
  <si>
    <t>South Stand</t>
  </si>
  <si>
    <t>facilities_Stadium</t>
  </si>
  <si>
    <t>Stadium</t>
  </si>
  <si>
    <t>facilities_TrainingGround</t>
  </si>
  <si>
    <t>Training Ground</t>
  </si>
  <si>
    <t>facilities_Upgrade</t>
  </si>
  <si>
    <t>Upgrade</t>
  </si>
  <si>
    <t>facilities_WestStand</t>
  </si>
  <si>
    <t>West Stand</t>
  </si>
  <si>
    <t>facilities_YouthAcademy</t>
  </si>
  <si>
    <t>Youth Academy</t>
  </si>
  <si>
    <t>facilitiesdesc_ClubShop1</t>
  </si>
  <si>
    <t>Generate income from store sales</t>
  </si>
  <si>
    <t>facilitiesdesc_ClubShop2</t>
  </si>
  <si>
    <t>Open a finance department and unlock short-term sponsorships</t>
  </si>
  <si>
    <t>facilitiesdesc_ClubShop3</t>
  </si>
  <si>
    <t>Increase store sales</t>
  </si>
  <si>
    <t>facilitiesdesc_ClubShop4</t>
  </si>
  <si>
    <t>Unlock a second short-term sponsorship slot</t>
  </si>
  <si>
    <t>facilitiesdesc_ClubShop5</t>
  </si>
  <si>
    <t>facilitiesdesc_ClubShop6</t>
  </si>
  <si>
    <t>facilitiesdesc_FitnessCentre1</t>
  </si>
  <si>
    <t>Can hire a FITNESS COACH to generate FITNESS cards</t>
  </si>
  <si>
    <t>facilitiesdesc_FitnessCentre2</t>
  </si>
  <si>
    <t>Improve post-match recovery</t>
  </si>
  <si>
    <t>facilitiesdesc_FitnessCentre3</t>
  </si>
  <si>
    <t>Reduce cooldown on bronze FITNESS cards</t>
  </si>
  <si>
    <t>facilitiesdesc_FitnessCentre4</t>
  </si>
  <si>
    <t>Reduce cooldown on silver FITNESS cards</t>
  </si>
  <si>
    <t>facilitiesdesc_FitnessCentre5</t>
  </si>
  <si>
    <t>Reduce cooldown on gold FITNESS cards</t>
  </si>
  <si>
    <t>facilitiesdesc_FitnessCentre6</t>
  </si>
  <si>
    <t>Reduce cooldown on black FITNESS cards</t>
  </si>
  <si>
    <t>facilitiesdesc_MedicalUnit1</t>
  </si>
  <si>
    <t>Can hire a PHYSIO to generate TREATMENT cards. Can view squad CONCERNS</t>
  </si>
  <si>
    <t>facilitiesdesc_MedicalUnit2</t>
  </si>
  <si>
    <t>View player TRAITS in your squad. Increase maximum healing to -2</t>
  </si>
  <si>
    <t>facilitiesdesc_MedicalUnit3</t>
  </si>
  <si>
    <t>View player TRAITS in other squads. Increase maximum healing to -3</t>
  </si>
  <si>
    <t>facilitiesdesc_MedicalUnit4</t>
  </si>
  <si>
    <t>Reduce maximum injury length by 15%. Increase maximum healing to -4</t>
  </si>
  <si>
    <t>facilitiesdesc_MedicalUnit5</t>
  </si>
  <si>
    <t>Increase maximum healing to -5</t>
  </si>
  <si>
    <t>facilitiesdesc_MedicalUnit6</t>
  </si>
  <si>
    <t>Reduce maximum injury length by 30%</t>
  </si>
  <si>
    <t>facilitiesdesc_Pitch1</t>
  </si>
  <si>
    <t>Barely playable quagmire</t>
  </si>
  <si>
    <t>facilitiesdesc_Pitch2</t>
  </si>
  <si>
    <t>Improves passing accuracy</t>
  </si>
  <si>
    <t>facilitiesdesc_Pitch3</t>
  </si>
  <si>
    <t>Reduces ENERGY loss during match</t>
  </si>
  <si>
    <t>facilitiesdesc_Pitch4</t>
  </si>
  <si>
    <t>Reduces INJURY occurrence</t>
  </si>
  <si>
    <t>facilitiesdesc_Pitch5</t>
  </si>
  <si>
    <t>Choose fancy mow styles</t>
  </si>
  <si>
    <t>facilitiesdesc_Pitch6</t>
  </si>
  <si>
    <t>Underheating retains surface quality during winter</t>
  </si>
  <si>
    <t>facilitiesdesc_ScoutsOffice1</t>
  </si>
  <si>
    <t>Can hire a SCOUT to generate transfer targets. Can buy players</t>
  </si>
  <si>
    <t>facilitiesdesc_ScoutsOffice2</t>
  </si>
  <si>
    <t>Can view SKILLS of any player in the league</t>
  </si>
  <si>
    <t>facilitiesdesc_ScoutsOffice3</t>
  </si>
  <si>
    <t>facilitiesdesc_ScoutsOffice4</t>
  </si>
  <si>
    <t>Reduce SCOUT cooldown on silver quality players</t>
  </si>
  <si>
    <t>facilitiesdesc_ScoutsOffice5</t>
  </si>
  <si>
    <t>Reduce SCOUT cooldown on gold quality players</t>
  </si>
  <si>
    <t>facilitiesdesc_ScoutsOffice6</t>
  </si>
  <si>
    <t>Reduce SCOUT cooldown on black quality players</t>
  </si>
  <si>
    <t>facilitiesdesc_StadiumCornersLocked</t>
  </si>
  <si>
    <t>Requires all Stands Level $num</t>
  </si>
  <si>
    <t>facilitiesdesc_StadiumRebuild</t>
  </si>
  <si>
    <t>Full stadium rebuild</t>
  </si>
  <si>
    <t>facilitiesdesc_StadiumRebuildLocked</t>
  </si>
  <si>
    <t>Requires all Stadium upgrades</t>
  </si>
  <si>
    <t>facilitiesdesc_TrainingGround1</t>
  </si>
  <si>
    <t>Can hire a SKILLS COACH to generate SKILL cards. Can view squad SKILLS</t>
  </si>
  <si>
    <t>facilitiesdesc_TrainingGround2</t>
  </si>
  <si>
    <t>Chance of ADDITIONAL SIDE cards</t>
  </si>
  <si>
    <t>facilitiesdesc_TrainingGround3</t>
  </si>
  <si>
    <t>Reduce cooldown on bronze SKILL cards</t>
  </si>
  <si>
    <t>facilitiesdesc_TrainingGround4</t>
  </si>
  <si>
    <t>Reduce cooldown on silver SKILL cards</t>
  </si>
  <si>
    <t>facilitiesdesc_TrainingGround5</t>
  </si>
  <si>
    <t>Reduce cooldown on gold SKILL cards</t>
  </si>
  <si>
    <t>facilitiesdesc_TrainingGround6</t>
  </si>
  <si>
    <t>Reduce cooldown on black SKILL cards</t>
  </si>
  <si>
    <t>facilitiesdesc_UnderConstruction</t>
  </si>
  <si>
    <t>Under Construction</t>
  </si>
  <si>
    <t>facilitiesdesc_Undeveloped</t>
  </si>
  <si>
    <t>Undeveloped land</t>
  </si>
  <si>
    <t>facilitiesdesc_YouthAcademy1</t>
  </si>
  <si>
    <t>Can hire a YOUTH COACH to produce young players</t>
  </si>
  <si>
    <t>facilitiesdesc_YouthAcademy2</t>
  </si>
  <si>
    <t>Increase default contract length of YOUTH ACADEMY players</t>
  </si>
  <si>
    <t>facilitiesdesc_YouthAcademy3</t>
  </si>
  <si>
    <t>Reduce cooldown for bronze quality YOUTH players</t>
  </si>
  <si>
    <t>facilitiesdesc_YouthAcademy4</t>
  </si>
  <si>
    <t>Reduce cooldown for silver quality YOUTH players</t>
  </si>
  <si>
    <t>facilitiesdesc_YouthAcademy5</t>
  </si>
  <si>
    <t>Reduce cooldown for gold quality YOUTH players</t>
  </si>
  <si>
    <t>facilitiesdesc_YouthAcademy6</t>
  </si>
  <si>
    <t>Reduce cooldown for black quality YOUTH players</t>
  </si>
  <si>
    <t>facilitiesdesc_Stand1</t>
  </si>
  <si>
    <t>More seats for the fans. Increases the gate receipts for home games</t>
  </si>
  <si>
    <t>facilitiesdesc_Stand2</t>
  </si>
  <si>
    <t>facilitiesdesc_Stand3</t>
  </si>
  <si>
    <t>facilitiesdesc_Stand4</t>
  </si>
  <si>
    <t>facilitiesdesc_Stand5</t>
  </si>
  <si>
    <t>facilitiesdesc_Stand6</t>
  </si>
  <si>
    <t>facilitiesdesc_Corners1</t>
  </si>
  <si>
    <t>All stands must be level 3 before upgrading</t>
  </si>
  <si>
    <t>facilitiesdesc_Corners2</t>
  </si>
  <si>
    <t>facilitiesdesc_Corners3</t>
  </si>
  <si>
    <t>facilitiesdesc_Corners4</t>
  </si>
  <si>
    <t>facilitiesdesc_Corners5</t>
  </si>
  <si>
    <t>facilitiesdesc_Corners6</t>
  </si>
  <si>
    <t>Facility Level</t>
  </si>
  <si>
    <t>facility_Tap</t>
  </si>
  <si>
    <t>Tap To Open</t>
  </si>
  <si>
    <t>facility_CurrentLevel</t>
  </si>
  <si>
    <t>facility_NextLevel</t>
  </si>
  <si>
    <t>Fail</t>
  </si>
  <si>
    <t>FAIL!</t>
  </si>
  <si>
    <t>FAQ_WELCOME</t>
  </si>
  <si>
    <t>¬#A61214FF¬¬o:#A61214FF¬WELCOME TO THE HELP FILES¬s¬ ||Need help with something? Use the scrolling list of topics on the right to choose the subject you want help with, and hopefully I'll be able to give you the answers you're looking for.</t>
  </si>
  <si>
    <t>FAQ_PASSING_TO_PLAYER_TITLE</t>
  </si>
  <si>
    <t>PASS TO PLAYER</t>
  </si>
  <si>
    <t>FAQ_PASSING_TO_PLAYER</t>
  </si>
  <si>
    <t>¬#A61214FF¬¬o:#A61214FF¬PASSING TO A PLAYER¬s¬ ||When your team are in possession of the ball, tapping on one of your players passes to them. The accuracy of the pass is affected by the quality of the pitch and the happiness of the squad.</t>
  </si>
  <si>
    <t>FAQ_PASSING_TO_SPACE_TITLE</t>
  </si>
  <si>
    <t>PASS TO SPACE</t>
  </si>
  <si>
    <t>FAQ_PASSING_TO_SPACE</t>
  </si>
  <si>
    <t>¬#A61214FF¬¬o:#A61214FF¬PASSING TO SPACE¬s¬ ||When your team are in possession of the ball, tapping on the pitch passes to that spot. The accuracy of the pass is affected by the quality of the pitch and the happiness of the squad.</t>
  </si>
  <si>
    <t>FAQ_SETTING_RUNS_TITLE</t>
  </si>
  <si>
    <t>SETTING RUNS</t>
  </si>
  <si>
    <t>FAQ_SETTING_RUNS</t>
  </si>
  <si>
    <t>¬#A61214FF¬¬o:#A61214FF¬SETTING RUNS¬s¬ ||When your team are in possession of the ball, touch on a player and drag the path you want them to run.</t>
  </si>
  <si>
    <t>FAQ_DRIBBLING_TITLE</t>
  </si>
  <si>
    <t>DRIBBLING</t>
  </si>
  <si>
    <t>FAQ_DRIBBLING</t>
  </si>
  <si>
    <t>¬#A61214FF¬¬o:#A61214FF¬DRIBBLING¬s¬ ||Touch the player in possession of the ball and drag back until an arrow appears. When the arrow turns green, the player will start dribbling the ball. The higher the player's PACE, the faster he'll move, the higher his DRIBBLING, the closer his control. Releasing when the arrow is extended will make the player shoot. If you want to stop dribbling without shooting, let the arrow shrink until it disappears, then release.</t>
  </si>
  <si>
    <t>FAQ_SHOOTING_TITLE</t>
  </si>
  <si>
    <t>SHOOTING</t>
  </si>
  <si>
    <t>FAQ_SHOOTING</t>
  </si>
  <si>
    <t>¬#A61214FF¬¬o:#A61214FF¬SHOOTING¬s¬ ||Touch the player in possession of the ball and drag back until an arrow appears. The direction of the arrow indicates the direction of the shot, while the colour and length of the arrow indicates shot power. The higher a player's STRENGTH, the more powerful shots they can make.</t>
  </si>
  <si>
    <t>FAQ_CURLING_TITLE</t>
  </si>
  <si>
    <t>CURL THE BALL</t>
  </si>
  <si>
    <t>FAQ_CURLING</t>
  </si>
  <si>
    <t>¬#A61214FF¬¬o:#A61214FF¬CURLING &amp; LOFTING THE BALL¬s¬ ||When you've chosen shot power and direction, you get to strike the ball. Tapping in the centre of the ball kicks it straight. Tapping the bottom of the ball lofts it, while tapping on the left or right of the ball curls it. The higher a player's TECHNIQUE, the more curl they can apply to the ball.</t>
  </si>
  <si>
    <t>FAQ_BLOCK_TACKLE_TITLE</t>
  </si>
  <si>
    <t>BLOCK TACKLES</t>
  </si>
  <si>
    <t>FAQ_BLOCK_TACKLE</t>
  </si>
  <si>
    <t>¬#A61214FF¬¬o:#A61214FF¬BLOCK TACKLING¬s¬ ||When the opposition have the ball, touch on a player and drag him towards the player with the ball. You can hold on screen and adjust your player's direction. If your player intercepts the player with the ball while the arrow is grey, he will perform a block tackle. The higher a player's TACKLING, the quicker they're able to perform a block tackle.</t>
  </si>
  <si>
    <t>FAQ_SLIDE_TACKLING_TITLE</t>
  </si>
  <si>
    <t>SLIDE TACKLES</t>
  </si>
  <si>
    <t>FAQ_SLIDE_TACKLING</t>
  </si>
  <si>
    <t>¬#A61214FF¬¬o:#A61214FF¬SLIDE TACKLING¬s¬ ||When the opposition have the ball, touch on a player and drag him towards the player with the ball. Release the screen when the arrow turns red and your player will perform a slide tackle. Tackling an opponent from behind will result in a foul. The higher a player's TACKLING, the quicker and further they're able to perform a slide tackle.</t>
  </si>
  <si>
    <t>FAQ_FREE_KICKS_TITLE</t>
  </si>
  <si>
    <t>FREE KICKS</t>
  </si>
  <si>
    <t>FAQ_FREE_KICKS</t>
  </si>
  <si>
    <t>¬#A61214FF¬¬o:#A61214FF¬FREE KICKS, CORNERS &amp; PENALTIES¬s¬ ||If one of your players is fouled, you will get a free kick. If one of your players is fouled inside the penalty box, you will be awarded a penalty. If the opposition kicks the ball out of play behind the goal, you'll be awarded a corner. You're not able to dribble from any of these chances: play must be restarted with a kick.</t>
  </si>
  <si>
    <t>FAQ_MOVING_CAMERA_TITLE</t>
  </si>
  <si>
    <t>THE CAMERA</t>
  </si>
  <si>
    <t>FAQ_MOVING_CAMERA</t>
  </si>
  <si>
    <t>¬#A61214FF¬¬o:#A61214FF¬CAMERA CONTROLS¬s¬ ||Touch anywhere on the screen (avoiding players) and drag to rotate and tilt the camera. The camera can be zoomed in or out by tapping and holding two fingers anywhere on screen and pinching.</t>
  </si>
  <si>
    <t>FAQ_RETRIES_TITLE</t>
  </si>
  <si>
    <t>RETRIES</t>
  </si>
  <si>
    <t>FAQ_RETRIES</t>
  </si>
  <si>
    <t>¬#A61214FF¬¬o:#A61214FF¬RETRYING A CHANCE¬s¬ ||If you fail a chance, you may retry it. You start every game with one free retry. You can gain extra retries by either watching adverts when given the opportunity or by purchasing the retry pack from the shop.</t>
  </si>
  <si>
    <t>FAQ_WORK_RATE_TITLE</t>
  </si>
  <si>
    <t>WORK-RATE</t>
  </si>
  <si>
    <t>FAQ_WORK_RATE</t>
  </si>
  <si>
    <t>¬#A61214FF¬¬o:#A61214FF¬CHANGING WORK-RATE¬s¬ ||Increasing your team's work-rate will strengthen your team's defensive abilities and increases the number of chances you'll get to score in a match, but it will also make your team tire more quickly. Decreasing your team's work-rate saves energy but will weaken your defence and decreases the number of chances you'll get to score.</t>
  </si>
  <si>
    <t>FAQ_FOCUS_TITLE</t>
  </si>
  <si>
    <t>FOCUS</t>
  </si>
  <si>
    <t>FAQ_FOCUS</t>
  </si>
  <si>
    <t>¬#A61214FF¬¬o:#A61214FF¬CHANGING FOCUS¬s¬ ||DEFEND decreases your chances of conceding, but your match chances start nearer your own goal. COUNTER decreases your chance of conceding, means your match chances are more likely to be break-aways, but consumes more energy. ATTACK increases your chances of conceding but your match chances start nearer the opposition goal. DIRECT reduces midfield strength, but most of your match chances start near the opposition goal.</t>
  </si>
  <si>
    <t>FAQ_SUBSTITUTIONS_TITLE</t>
  </si>
  <si>
    <t>SUBSTITUTIONS</t>
  </si>
  <si>
    <t>FAQ_SUBSTITUTIONS</t>
  </si>
  <si>
    <t>¬#A61214FF¬¬o:#A61214FF¬MAKING SUBSTITUTIONS¬s¬ ||To make a substitution during a match, tap the TACTICS button, then simply drag a player from your substitutes onto the player you want to replace. When you're happy with your changes, tap the RESUME button. You can make up to three substitutions during a match.</t>
  </si>
  <si>
    <t>FAQ_TEAMTALKS_TITLE</t>
  </si>
  <si>
    <t>TEAM TALKS</t>
  </si>
  <si>
    <t>FAQ_TEAMTALKS</t>
  </si>
  <si>
    <t>¬#A61214FF¬¬o:#A61214FF¬GIVING A TEAM TALK¬s¬ ||If your team are tired at halftime, it can be a good idea to give them a team talk. Tap the TACTICS button, select the CARDS tab and drag a TEAMTALK card onto your team. You'll then see a number of phrases: remember which phrases turn green! Then, when they all turn grey and shuffle positions, tap on as many of the phrases that were green as you can remember before the clock counts down. Your team will get an energy boost for every green phrase you correctly select.</t>
  </si>
  <si>
    <t>FAQ_ASS_COMMENTS_TITLE</t>
  </si>
  <si>
    <t>ASSISTANT HELP</t>
  </si>
  <si>
    <t>FAQ_ASS_COMMENTS</t>
  </si>
  <si>
    <t>¬#A61214FF¬¬o:#A61214FF¬ASSISTANT COMMENTS¬s¬ ||During a match you may notice comments from your assistant coach. He can provide useful insights into how your team are faring on the pitch and recommendations about how to improve your team's performance. It's worth listening to him.</t>
  </si>
  <si>
    <t>FAQ_STADIUM_TITLE</t>
  </si>
  <si>
    <t>STADIUM</t>
  </si>
  <si>
    <t>FAQ_STADIUM</t>
  </si>
  <si>
    <t>¬#A61214FF¬¬o:#A61214FF¬UPGRADING YOUR STADIUM¬s¬ ||Tap on any of your stands to open the upgrade menu. Upgrading your stands will increase the seating capacity and earning potential. To upgrade to the top stadium, you'll also need to upgrade the corner stands.</t>
  </si>
  <si>
    <t>FAQ_PITCH_TITLE</t>
  </si>
  <si>
    <t>FAQ_PITCH</t>
  </si>
  <si>
    <t>¬#A61214FF¬¬o:#A61214FF¬UPGRADING YOUR PITCH¬s¬ ||Tap on your pitch to open the upgrade menu. Upgrading your pitch reduces the amount of energy your players use during a match, reduces their chance of injury as well as increasing the accuracy of your team's passes.</t>
  </si>
  <si>
    <t>FAQ_TRAINING_GROUND_TITLE</t>
  </si>
  <si>
    <t>TRAINING GROUND</t>
  </si>
  <si>
    <t>FAQ_TRAINING_GROUND</t>
  </si>
  <si>
    <t>¬#A61214FF¬¬o:#A61214FF¬UPGRADING YOUR TRAINING GROUND¬s¬ ||Tap on your training ground to open the upgrade menu. Upgrading your training ground reduces the cooldown on SKILL cards, meaning you can generate SKILL cards more often after matches.</t>
  </si>
  <si>
    <t>FAQ_FITNESS_CENTRE_TITLE</t>
  </si>
  <si>
    <t>FITNESS CENTRE</t>
  </si>
  <si>
    <t>FAQ_FITNESS_CENTRE</t>
  </si>
  <si>
    <t>¬#A61214FF¬¬o:#A61214FF¬UPGRADING YOUR FITNESS CENTRE¬s¬ ||Tap on your fitness centre to open the upgrade menu. Upgrading your fitness centre reduces the cooldown on FITNESS cards, meaning you can generate FITNESS cards more often after matches.</t>
  </si>
  <si>
    <t>FAQ_YOUTH_ACADEMY_TITLE</t>
  </si>
  <si>
    <t>YOUTH ACADEMY</t>
  </si>
  <si>
    <t>FAQ_YOUTH_ACADEMY</t>
  </si>
  <si>
    <t>¬#A61214FF¬¬o:#A61214FF¬UPGRADING YOUR YOUTH ACADEMY¬s¬ ||Tap on your youth academy to open the upgrade menu. Upgrading your youth academy reduces the cooldown on YOUTH PLAYERS, meaning you can generate new YOUTH PLAYERS more often after matches.</t>
  </si>
  <si>
    <t>FAQ_MEDICAL_UNIT_TITLE</t>
  </si>
  <si>
    <t>MEDICAL UNIT</t>
  </si>
  <si>
    <t>FAQ_MEDICAL_UNIT</t>
  </si>
  <si>
    <t>¬#A61214FF¬¬o:#A61214FF¬UPGRADING YOUR MEDICAL UNIT¬s¬ ||Tap on your medical unit to open the upgrade menu. Upgrading your medical unit increases the power of TREATMENT cards, meaning you can reduce the length of injuries by more matches.</t>
  </si>
  <si>
    <t>FAQ_SCOUTS_OFFICE_TITLE</t>
  </si>
  <si>
    <t>SCOUT'S OFFICE</t>
  </si>
  <si>
    <t>FAQ_SCOUTS_OFFICE</t>
  </si>
  <si>
    <t>¬#A61214FF¬¬o:#A61214FF¬UPGRADING YOUR SCOUT'S OFFICE¬s¬ ||Tap on your scout's office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</si>
  <si>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FAQ_CLUB_SHOP_TITLE</t>
  </si>
  <si>
    <t>CLUB STORE</t>
  </si>
  <si>
    <t>FAQ_CLUB_SHOP</t>
  </si>
  <si>
    <t>¬#A61214FF¬¬o:#A61214FF¬UPGRADING YOUR CLUB STORE¬s¬ ||Tap on your club store to open the upgrade menu. Upgrading your club store not only increases store sales after every match but also unlocks the ability to sign a second and third SPONSOR.</t>
  </si>
  <si>
    <t>FAQ_LEAGUE_RULES_TITLE</t>
  </si>
  <si>
    <t>LEAGUE RULES</t>
  </si>
  <si>
    <t>FAQ_LEAGUE_RULES</t>
  </si>
  <si>
    <t>¬#A61214FF¬¬o:#A61214FF¬LEAGUE RULES¬s¬ ||Your team will be awarded three points for a win, one point for a draw and no points for a loss. If teams are tied on points, goal difference, then goals scored are used to determine league position.</t>
  </si>
  <si>
    <t>FAQ_PROMOTION_TITLE</t>
  </si>
  <si>
    <t>PROMOTION</t>
  </si>
  <si>
    <t>FAQ_PROMOTION</t>
  </si>
  <si>
    <t>¬#A61214FF¬¬o:#A61214FF¬GETTING PROMOTED OR RELEGATED¬s¬ ||To be automatically promoted to a higher division at the end of a season, your team must typically finish in first place. Automatic promotion places have a green stripe on the left edge. If your team misses automatic promotion, you can still go up a division via play-off games. Play-off places have a yellow stripe on the left edge. If your team finishes at or near the bottom of the division, you may be relegated to the division below. Relegation places have a red stripe on the left edge.</t>
  </si>
  <si>
    <t>FAQ_CUPS_TITLE</t>
  </si>
  <si>
    <t>CUPS</t>
  </si>
  <si>
    <t>FAQ_CUPS</t>
  </si>
  <si>
    <t>¬#A61214FF¬¬o:#A61214FF¬CUP COMPETITIONS¬s¬ ||Cup competitions are typically knock-out tournaments. While it's possible you may face teams from a higher or lower division in a cup, it's well worth trying to progress as far as you can as the financial rewards get larger the further your team progresses.</t>
  </si>
  <si>
    <t>FAQ_FORMATIONS_TITLE</t>
  </si>
  <si>
    <t>FORMATIONS</t>
  </si>
  <si>
    <t>FAQ_FORMATIONS</t>
  </si>
  <si>
    <t>¬#A61214FF¬¬o:#A61214FF¬CHANGING TEAM FORMATIONS¬s¬ ||Tap on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</si>
  <si>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FAQ_POSITIONS_TITLE</t>
  </si>
  <si>
    <t>POSITIONS</t>
  </si>
  <si>
    <t>FAQ_POSITIONS</t>
  </si>
  <si>
    <t>¬#A61214FF¬¬o:#A61214FF¬PLAYER POSITIONS¬s¬ ||Every player has a position. You can make players more versatile by playing ADD SIDE cards on them. Players playing out of position are less effective: their rating flashes and is reduced until they're moved back into their proper position.</t>
  </si>
  <si>
    <t>FAQ_SELECTION_TITLE</t>
  </si>
  <si>
    <t>TEAM SELECTION</t>
  </si>
  <si>
    <t>FAQ_SELECTION</t>
  </si>
  <si>
    <t>¬#A61214FF¬¬o:#A61214FF¬TEAM SELECTION¬s¬ ||It's a good idea to select a starting 11 with good energy levels and every player playing in their chosen position. If you'd rather let your assistant pick the team, simply press the ASSISTANT PICK button. Players will be selected based on position and fitness.</t>
  </si>
  <si>
    <t>FAQ_PLAYER_QUALITY_TITLE</t>
  </si>
  <si>
    <t>PLAYER QUALITY</t>
  </si>
  <si>
    <t>FAQ_PLAYER_QUALITY</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</si>
  <si>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tap on a player card to open the player dialog. A player's rating starts to degrade as they near retirement age.</t>
  </si>
  <si>
    <t>FAQ_PLAYER_TRAITS_TITLE</t>
  </si>
  <si>
    <t>TRAITS</t>
  </si>
  <si>
    <t>FAQ_PLAYER_TRAITS</t>
  </si>
  <si>
    <t>FAQ_PLAYER_CONCERNS_TITLE</t>
  </si>
  <si>
    <t>PLAYER CONCERNS</t>
  </si>
  <si>
    <t>FAQ_PLAYER_CONCERNS</t>
  </si>
  <si>
    <t>¬#A61214FF¬¬o:#A61214FF¬PLAYER CONCERNS¬s¬ ||To view a player's concerns, tap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</si>
  <si>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FAQ_PLAYER_CONTRACTS_TITLE</t>
  </si>
  <si>
    <t>CONTRACTS</t>
  </si>
  <si>
    <t>FAQ_PLAYER_CONTRACTS</t>
  </si>
  <si>
    <t>¬#A61214FF¬¬o:#A61214FF¬PLAYER CONTRACTS¬s¬ ||You'll get a warning about expiring player contracts on the Message Screen. A player's contract can be extended by either playing a CONTRACT card on the player, or by tapping on a player card to open the player dialog. Select the ACTIONS tab and tap on the RENEW CONTRACT button to open contract negotiations.</t>
  </si>
  <si>
    <t>FAQ_PLAYER_RETIREMENT_TITLE</t>
  </si>
  <si>
    <t>PLAYER RETIREMENT</t>
  </si>
  <si>
    <t>FAQ_PLAYER_RETIREMENT</t>
  </si>
  <si>
    <t>¬#A61214FF¬¬o:#A61214FF¬PLAYER RETIREMENT¬s¬ ||Players retire anywhere from age 35 onwards. A retiring player has a grey energy icon on their player card. You cannot sign or renew the contract of a player retiring in the current season. A player's rating starts to degrade as they near retirement age.</t>
  </si>
  <si>
    <t>FAQ_BUYING_PLAYERS_TITLE</t>
  </si>
  <si>
    <t>BUYING PLAYERS</t>
  </si>
  <si>
    <t>FAQ_BUYING_PLAYERS</t>
  </si>
  <si>
    <t>¬#A61214FF¬¬o:#A61214FF¬BUYING &amp; SELLING PLAYERS¬s¬ ||Players can be purchased by tapping on their player card, selecting the ACTION tab and tapping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and premium players purchased from the Shop. Players can be sold by tapping on their player card, selecting the ACTION tab and tapping the AUCTION PLAYER button.</t>
  </si>
  <si>
    <t>FAQ_INJURIES_TITLE</t>
  </si>
  <si>
    <t>INJURIES</t>
  </si>
  <si>
    <t>FAQ_INJURIES</t>
  </si>
  <si>
    <t>¬#A61214FF¬¬o:#A61214FF¬INJURIES¬s¬ ||An injured player is shown as flashing and with a red outline around their card. You can't field an injured player for a match. Play TREATMENT cards on an injured player to decrease the length of their injury.</t>
  </si>
  <si>
    <t>FAQ_SUSPENSIONS_TITLE</t>
  </si>
  <si>
    <t>SUSPENSIONS</t>
  </si>
  <si>
    <t>FAQ_SUSPENSIONS</t>
  </si>
  <si>
    <t>¬#A61214FF¬¬o:#A61214FF¬SUSPENSIONS¬s¬ ||A suspended player is shown as flashing and with a red outline around their card. You can't field a suspended player for a match. Play APPEAL cards on a suspended player to decrease the length of their suspension.</t>
  </si>
  <si>
    <t>FAQ_SQUAD_LIMIT_TITLE</t>
  </si>
  <si>
    <t>SQUAD LIMIT</t>
  </si>
  <si>
    <t>FAQ_SQUAD_LIMIT</t>
  </si>
  <si>
    <t>¬#A61214FF¬¬o:#A61214FF¬SQUAD LIMIT¬s¬ ||You can sign players up to your squad limit, at which point you'll no longer be able to sign players until you sell or release other players. The exception to this rule is players purchased from packs: these players do not count towards the normal squad limit at the time of purchase.</t>
  </si>
  <si>
    <t>FAQ_TEAM_RATING_TITLE</t>
  </si>
  <si>
    <t>TEAM RATING</t>
  </si>
  <si>
    <t>FAQ_TEAM_RATING</t>
  </si>
  <si>
    <t>FAQ_TEAM_HAPPINESS_TITLE</t>
  </si>
  <si>
    <t>TEAM HAPPINESS</t>
  </si>
  <si>
    <t>FAQ_TEAM_HAPPINESS</t>
  </si>
  <si>
    <t>¬#A61214FF¬¬o:#A61214FF¬TEAM HAPPINESS¬s¬ ||Your team happiness is shown at the bottom right corner of your team selection. This is a value based on the average happiness of all the players in your starting 11. The happier your team, the better they'll play.</t>
  </si>
  <si>
    <t>FAQ_TEAM_ENERGY_TITLE</t>
  </si>
  <si>
    <t>TEAM ENERGY</t>
  </si>
  <si>
    <t>FAQ_TEAM_ENERGY</t>
  </si>
  <si>
    <t>¬#A61214FF¬¬o:#A61214FF¬TEAM ENERGY¬s¬ ||Your team energy is shown at the bottom right corner of your team selection. This is a value based on the average energy of all the players in your starting 11. The more energy your team has, the fewer chances they give the opposition and the less chance they have of getting injured.</t>
  </si>
  <si>
    <t>FAQ_ROOKIES_TITLE</t>
  </si>
  <si>
    <t>ROOKIES</t>
  </si>
  <si>
    <t>FAQ_ROOKIES</t>
  </si>
  <si>
    <t>¬#A61214FF¬¬o:#A61214FF¬ROOKIE PLAYERS¬s¬ ||Young players who haven't made many appearances for the team are more likely to make mistakes and give up chances to the opposition. It's sensible to introduce rookie players late in a game when the result is already assured. Rookie players can be identified by the blue energy flash icon on their player card.</t>
  </si>
  <si>
    <t>FAQ_HIRING_STAFF_TITLE</t>
  </si>
  <si>
    <t>HIRING STAFF</t>
  </si>
  <si>
    <t>FAQ_HIRING_STAFF</t>
  </si>
  <si>
    <t>¬#A61214FF¬¬o:#A61214FF¬HIRING &amp; FIRING STAFF¬s¬ ||When you build a facility, you'll need to hire staff to start generating cards from that facility. Tapping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tapping on a coach card to open the coach dialog. Select the ACTIONS tab and tap on the FIRE COACH button. Firing staff may upset players in your squad.</t>
  </si>
  <si>
    <t>FAQ_IMPROVING_STAFF_TITLE</t>
  </si>
  <si>
    <t>IMPROVING STAFF</t>
  </si>
  <si>
    <t>FAQ_IMPROVING_STAFF</t>
  </si>
  <si>
    <t>¬#A61214FF¬¬o:#A61214FF¬IMPROVING STAFF¬s¬ ||A coach's rating can be improved by playing an appropriate COACHING card on them that's equal to or better than their quality. For example, a bronze coach can only be improved with a bronze or better COACHING card.</t>
  </si>
  <si>
    <t>FAQ_STAFF_RETIREMENT_TITLE</t>
  </si>
  <si>
    <t>STAFF RETIREMENT</t>
  </si>
  <si>
    <t>FAQ_STAFF_RETIREMENT</t>
  </si>
  <si>
    <t>¬#A61214FF¬¬o:#A61214FF¬STAFF RETIREMENT¬s¬ ||Coaches retire anywhere from age 60 onwards. You cannot sign or renew the contract of a coach retiring in the current season. A coach's rating starts to degrade as they near retirement age.</t>
  </si>
  <si>
    <t>FAQ_SKILLS_COACH_TITLE</t>
  </si>
  <si>
    <t>SKILLS COACH</t>
  </si>
  <si>
    <t>FAQ_SKILLS_COACH</t>
  </si>
  <si>
    <t>¬#A61214FF¬¬o:#A61214FF¬SKILLS COACH¬s¬ ||Skills coaches generate SKILL cards after matches. These include cards that improve TACKLING, TECHNIQUE, DRIBBLING, ADD SIDE, HANDLING, AGILITY and REFLEXES. The higher your skill coach's rating, the higher the quality of cards which are generated.</t>
  </si>
  <si>
    <t>FAQ_FITNESS_COACH_TITLE</t>
  </si>
  <si>
    <t>FITNESS COACH</t>
  </si>
  <si>
    <t>FAQ_FITNESS_COACH</t>
  </si>
  <si>
    <t>¬#A61214FF¬¬o:#A61214FF¬FITNESS COACH¬s¬ ||Fitness coaches generate FITNESS cards after matches. These include cards that improve STRENGTH and PACE. The higher your fitness coach's rating, the higher the quality of cards which are generated.</t>
  </si>
  <si>
    <t>FAQ_YOUTH_COACH_TITLE</t>
  </si>
  <si>
    <t>YOUTH COACH</t>
  </si>
  <si>
    <t>FAQ_YOUTH_COACH</t>
  </si>
  <si>
    <t>¬#A61214FF¬¬o:#A61214FF¬YOUTH COACH¬s¬ ||Youth coaches generate YOUTH PLAYERS after matches. The higher your youth coach's rating, the higher the quality of the YOUTH PLAYERS which are generated.</t>
  </si>
  <si>
    <t>FAQ_SCOUT_TITLE</t>
  </si>
  <si>
    <t>SCOUT</t>
  </si>
  <si>
    <t>FAQ_SCOUT</t>
  </si>
  <si>
    <t>¬#A61214FF¬¬o:#A61214FF¬SCOUT¬s¬ ||Scouts generate transfer targets. These are added to your list of scouted players on the Search Screen. Scouted players are available for a lower transfer fee than they otherwise would be. Your scout may also find free agents for you: these players can be purchased even outside of the transfer window.</t>
  </si>
  <si>
    <t>FAQ_PHYSIO_TITLE</t>
  </si>
  <si>
    <t>PHYSIO</t>
  </si>
  <si>
    <t>FAQ_PHYSIO</t>
  </si>
  <si>
    <t>¬#A61214FF¬¬o:#A61214FF¬PHYSIO¬s¬ ||Physios generate TREATMENT cards. Playing a TREATMENT card on an injured player reduces an injury by the number of games stated on the card. The higher the rating of your Physio, the higher the quality of TREATMENT cards which are generated.</t>
  </si>
  <si>
    <t>FAQ_THE_BOARD_TITLE</t>
  </si>
  <si>
    <t>THE BOARD</t>
  </si>
  <si>
    <t>FAQ_THE_BOARD</t>
  </si>
  <si>
    <t>¬#A61214FF¬¬o:#A61214FF¬THE BOARD¬s¬ ||Your BOARD relationship is a reflection of how happy the BOARD are with your management of the club. You can request funds by tapping on the BOARD on the Club Screen, but if you do, two things happen. Firstly, your BOARD relationship goes down and secondly, the BOARD will increase the shareholder cut of your post-match earnings. If your BOARD relationship is low, they will not release funds when requested.</t>
  </si>
  <si>
    <t>FAQ_THE_FANS_TITLE</t>
  </si>
  <si>
    <t>THE FANS</t>
  </si>
  <si>
    <t>FAQ_THE_FANS</t>
  </si>
  <si>
    <t>¬#A61214FF¬¬o:#A61214FF¬THE FANS¬s¬ ||Your FANS relationship is a reflection of how happy the FANS are with your management of the club. You can adjust ticket and club store prices by tapping on the FANS on the Club Screen, but  be careful, raise either too high and you could damage the FANS relationship and decrease attendance at your home games.</t>
  </si>
  <si>
    <t>FAQ_THE_PRESS_TITLE</t>
  </si>
  <si>
    <t>THE PRESS</t>
  </si>
  <si>
    <t>FAQ_THE_PRESS</t>
  </si>
  <si>
    <t>¬#A61214FF¬¬o:#A61214FF¬THE PRESS¬s¬ ||Your PRESS relationship is a reflection of how favourably you're viewed in the PRESS. A high PRESS relationship can boost attendance at matches and increase the money you get from broadcasting.</t>
  </si>
  <si>
    <t>FAQ_SPONSORS_TITLE</t>
  </si>
  <si>
    <t>THE SPONSORS</t>
  </si>
  <si>
    <t>FAQ_SPONSORS</t>
  </si>
  <si>
    <t>¬#A61214FF¬¬o:#A61214FF¬THE SPONSORS¬s¬ ||Your SPONSORS relationship is a reflection of how happy your SPONSORS are to be associated with the club.</t>
  </si>
  <si>
    <t>FAQ_DATA_GRAPH_TITLE</t>
  </si>
  <si>
    <t>DATA GRAPH</t>
  </si>
  <si>
    <t>FAQ_DATA_GRAPH</t>
  </si>
  <si>
    <t>¬#A61214FF¬¬o:#A61214FF¬DATA GRAPH¬s¬ ||The data graph is helpful for analysing the effect your choices are having on the club. Tap any of the buttons on the right side of the screen to turn data points on or off.</t>
  </si>
  <si>
    <t>FAQ_BUYING_RETRIES_TITLE</t>
  </si>
  <si>
    <t>FAQ_BUYING_RETRIES</t>
  </si>
  <si>
    <t>¬#A61214FF¬¬o:#A61214FF¬PURCHASING RETRIES¬s¬ ||You'll always start each game with one retry, but if one's never enough, then purchasing a pack of retries is a great way of doubling your retries to two per match.</t>
  </si>
  <si>
    <t>FAQ_BUYING_BUX_TITLE</t>
  </si>
  <si>
    <t>PURCHASING BUX</t>
  </si>
  <si>
    <t>FAQ_BUYING_BUX</t>
  </si>
  <si>
    <t>¬#A61214FF¬¬o:#A61214FF¬PURCHASING BUX¬s¬ ||It can be difficult and time-consuming saving up to improve your playing squad or upgrade your buildings. Purchasing Bux is the best way to supercharge your career and immediately boost your club's progress!</t>
  </si>
  <si>
    <t>FAQ_BUYING_PACKS_TITLE</t>
  </si>
  <si>
    <t>PURCHASING CARDS</t>
  </si>
  <si>
    <t>FAQ_BUYING_PACKS</t>
  </si>
  <si>
    <t>¬#A61214FF¬¬o:#A61214FF¬PURCHASING CARD PACKS¬s¬ ||There's no better way of immediately improving your staff or playing squad than buying a card pack. The extra benefit of purchasing player packs is that they can add players to your squad even outside the transfer window and that they don't count towards your normal squad limit at the time of purchase. What are you waiting for?</t>
  </si>
  <si>
    <t>FAQ_GATE_RECEIPTS_TITLE</t>
  </si>
  <si>
    <t>GATE RECEIPTS</t>
  </si>
  <si>
    <t>FAQ_GATE_RECEIPTS</t>
  </si>
  <si>
    <t>¬#A61214FF¬¬o:#A61214FF¬GATE RECEIPTS¬s¬||Gate receipts are based on match attendance multiplied by ticket prices. Increasing the capacity of your stands and gaining promotion to better divisions are good ways of increasing attendance. Ticket prices can be adjusted on the Club Screen. Be careful increasing your ticket price though: if it's too high it can dramatically lower attendance and damage your FANS relationship.</t>
  </si>
  <si>
    <t>FAQ_BROADCASTING_TITLE</t>
  </si>
  <si>
    <t>BROADCAST</t>
  </si>
  <si>
    <t>FAQ_BROADCASTING</t>
  </si>
  <si>
    <t>¬#A61214FF¬¬o:#A61214FF¬BROADCAST EARNINGS¬s¬  ||Broadcast earnings are based on how strong a team you have and at what level your team are playing. Getting promotion to higher divisions and having a good PRESS relationship are the best ways to increase the money you earn from being shown on TV!</t>
  </si>
  <si>
    <t>FAQ_SHOP_SALES_TITLE</t>
  </si>
  <si>
    <t>STORE SALES</t>
  </si>
  <si>
    <t>FAQ_SHOP_SALES</t>
  </si>
  <si>
    <t>¬#A61214FF¬¬o:#A61214FF¬CLUB STORE SALES¬s¬ ||Club store sales are based on how upgraded your store is and what you've set the prices to. Store prices can be adjusted on the Club Screen. Be careful increasing your store price though: if they're too high it can lower attendance and damage your FANS relationship.</t>
  </si>
  <si>
    <t>FAQ_WIN_BONUS_TITLE</t>
  </si>
  <si>
    <t>WIN BONUS</t>
  </si>
  <si>
    <t>FAQ_WIN_BONUS</t>
  </si>
  <si>
    <t>¬#A61214FF¬¬o:#A61214FF¬WIN &amp; GOAL BONUS¬s¬ ||Your win and goal bonus are decided by whichever SPONSOR you chose to sign with. Some SPONSORS have a high win bonus, while others have a high goal bonus. Choose a SPONSOR that suits your style of play to maximise your earnings.</t>
  </si>
  <si>
    <t>FAQ_SHAREHOLDER_CUT_TITLE</t>
  </si>
  <si>
    <t>SHAREHOLDER CUT</t>
  </si>
  <si>
    <t>FAQ_SHAREHOLDER_CUT</t>
  </si>
  <si>
    <t>¬#A61214FF¬¬o:#A61214FF¬SHAREHOLDER CUT¬s¬ ||The club shareholders always take a cut of the post-match earnings. You can request funds from the BOARD on the Club Screen, but if you do, the BOARD will increase the shareholder cut of the post-match earnings.</t>
  </si>
  <si>
    <t>FAQ_MARKETING_TITLE</t>
  </si>
  <si>
    <t>MARKETING MANAGER</t>
  </si>
  <si>
    <t>FAQ_MARKETING</t>
  </si>
  <si>
    <t>¬#A61214FF¬¬o:#A61214FF¬MARKETING MANAGER¬s¬ ||You can purchase a marketing manager from the Shop. A marketing manager increases your earnings from every match you play!</t>
  </si>
  <si>
    <t>FAQ_COACHING_CARDS_TITLE</t>
  </si>
  <si>
    <t>GENERATING CARDS</t>
  </si>
  <si>
    <t>FAQ_COACHING_CARDS</t>
  </si>
  <si>
    <t>¬#A61214FF¬¬o:#A61214FF¬GENERATING CARDS¬s¬ ||Any facility that you've built and staffed can generate a card after a match. The higher the rating of the staff in the facility, the better the cards they'll produce.</t>
  </si>
  <si>
    <t>FAQ_COACHING_COOL_TITLE</t>
  </si>
  <si>
    <t>COOLDOWNS</t>
  </si>
  <si>
    <t>FAQ_COACHING_COOL</t>
  </si>
  <si>
    <t>¬#A61214FF¬¬o:#A61214FF¬COOLDOWN MECHANICS¬s¬ ||Once you've generated a card, that facility goes on "cooldown" and is unavailable for a number of games. Both upgrading the facility and increasing the quality of staff in the facility reduces how long the "cooldown" is. If all your facilities are on "cooldown", you're still able to generate NRG cards to increase the energy levels of your squad.</t>
  </si>
  <si>
    <t>FAQ_TRANSFERS_TITLE</t>
  </si>
  <si>
    <t>TRANSFER WINDOW</t>
  </si>
  <si>
    <t>FAQ_TRANSFERS</t>
  </si>
  <si>
    <t>¬#A61214FF¬¬o:#A61214FF¬THE TRANSFER WINDOW¬s¬ ||The transfer window is a period during which you're able to purchase players. Your assistant will inform you when the transfer window opens or is about to close. When the transfer window is closed, you're not allowed to purchase players, the exceptions to this rule being free agents that your scout finds and premium players purchased from the Shop.</t>
  </si>
  <si>
    <t>FAQ_SEARCHING_TITLE</t>
  </si>
  <si>
    <t>PLAYER SEARCHES</t>
  </si>
  <si>
    <t>FAQ_SEARCHING</t>
  </si>
  <si>
    <t>¬#A61214FF¬¬o:#A61214FF¬SEARCHING FOR PLAYERS¬s¬ ||The easiest way to search for players is via the Search Screen, accessible via the magnifying glass icon on the top bar. This screen allows you to filter players by position, age, rating and whether or not they'd be interested in signing for your club.</t>
  </si>
  <si>
    <t>FAQ_SHORTLISTING_TITLE</t>
  </si>
  <si>
    <t>SHORTLISTING</t>
  </si>
  <si>
    <t>FAQ_SHORTLISTING</t>
  </si>
  <si>
    <t>¬#A61214FF¬¬o:#A61214FF¬SHORTLISTING PLAYERS¬s¬ ||When you've found a player you're interested in buying and want to remember them for later, shortlisting is a useful feature. You can shortlist a player by tapping on the shortlist icon to the left of their portrait on either a player dialog or any player list, such as the one on the Search Screen. Shortlisted players can be viewed on the Search Screen by selecting the SHORTLISTED tab.</t>
  </si>
  <si>
    <t>FAQ_SCOUTING_TITLE</t>
  </si>
  <si>
    <t>SCOUTED PLAYERS</t>
  </si>
  <si>
    <t>FAQ_SCOUTING</t>
  </si>
  <si>
    <t>¬#A61214FF¬¬o:#A61214FF¬SCOUTED PLAYERS¬s¬ ||When your scout scouts a player, he is added to the Scouted players list on the Search Screen. Scouted players can be viewed on the Search Screen by selecting the SCOUTED tab.</t>
  </si>
  <si>
    <t>FAQ_XP_TITLE</t>
  </si>
  <si>
    <t>MANAGER XP</t>
  </si>
  <si>
    <t>FAQ_XP</t>
  </si>
  <si>
    <t>¬#A61214FF¬¬o:#A61214FF¬MANAGER XP &amp; LEVEL¬s¬ ||The Manager Screen is accessed by tapping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</si>
  <si>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FAQ_ACHIEVEMENTS_TITLE</t>
  </si>
  <si>
    <t>ACHIEVEMENTS</t>
  </si>
  <si>
    <t>FAQ_ACHIEVEMENTS</t>
  </si>
  <si>
    <t>¬#A61214FF¬¬o:#A61214FF¬ACHIEVEMENTS¬s¬ ||Achievements can be viewed on the ACHIEVEMENTS tab of the Manager Screen. Completing achievements earns you Manager XP which advances your Manager Level. Tapping on the CLAIM button on each completed achievement claims the XP for completing that achievement.</t>
  </si>
  <si>
    <t>FAQ_TROPHIES_TITLE</t>
  </si>
  <si>
    <t>TROPHIES</t>
  </si>
  <si>
    <t>FAQ_TROPHIES</t>
  </si>
  <si>
    <t>¬#A61214FF¬¬o:#A61214FF¬TROPHIES¬s¬ ||You can view the trophies available to win on the TROPHIES tab of the Manager Screen. Those that you've won already are shown in colour.</t>
  </si>
  <si>
    <t>FAQ_REPLAYS_TITLE</t>
  </si>
  <si>
    <t>REPLAYS</t>
  </si>
  <si>
    <t>FAQ_REPLAYS</t>
  </si>
  <si>
    <t>¬#A61214FF¬¬o:#A61214FF¬REPLAYS¬s¬ ||If you've saved any replays, they can be accessed via the REPLAYS tab on the Manager Screen. You can save up to 10 replays to your collection, any of which can be recorded and shared to the social media platform of your choice.</t>
  </si>
  <si>
    <t>FAQ_BOARD_TARGETS_TITLE</t>
  </si>
  <si>
    <t>BOARD TARGETS</t>
  </si>
  <si>
    <t>FAQ_BOARD_TARGETS</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</si>
  <si>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tapping on the target icon on the top bar.</t>
  </si>
  <si>
    <t>FAQ_INTERVIEWS_TITLE</t>
  </si>
  <si>
    <t>INTERVIEWS</t>
  </si>
  <si>
    <t>FAQ_INTERVIEWS</t>
  </si>
  <si>
    <t>¬#A61214FF¬¬o:#A61214FF¬SUCCEEDING AT INTERVIEWS¬s¬ ||As the manager of a football club, there's always someone interested in what you've got to say. You'll be interviewed on a regular basis and the press will ask you testing questions: get them right and you'll be rewarded with cards, but get them wrong and your relationships will suffer!</t>
  </si>
  <si>
    <t>FAQ_DILEMMAS_TITLE</t>
  </si>
  <si>
    <t>DILEMMAS</t>
  </si>
  <si>
    <t>FAQ_DILEMMAS</t>
  </si>
  <si>
    <t>¬#A61214FF¬¬o:#A61214FF¬MAKING TOUGH CHOICES¬s¬ ||You'll occasionally encounter dilemmas. Simply choose which reward is most valuable to you at that moment.</t>
  </si>
  <si>
    <t>FAQ_INCIDENTS_TITLE</t>
  </si>
  <si>
    <t>INCIDENTS</t>
  </si>
  <si>
    <t>FAQ_INCIDENTS</t>
  </si>
  <si>
    <t>¬#A61214FF¬¬o:#A61214FF¬DEALING WITH INCIDENTS¬s¬ ||Sometimes a player's behaviour can cause problems. When these incidents occur, you'll be asked what action you'd like to take. You can CASH FINE the player which reduces their happiness; you can make them do extra TRAINING which reduces their energy; or you can IGNORE the incident which increases that player's happiness but reduces the happiness of any other players in your squad who don't like them. Keeping players happy reduces the chance of incidents occurring.</t>
  </si>
  <si>
    <t>FAQ_SCANDALS_TITLE</t>
  </si>
  <si>
    <t>SCANDALS</t>
  </si>
  <si>
    <t>FAQ_SCANDALS</t>
  </si>
  <si>
    <t>¬#A61214FF¬¬o:#A61214FF¬DEALING WITH SCANDALS¬s¬ ||When scandals occur, you can CRITICISE the player, reducing their happiness and your BOARD &amp; SPONSORS relationship. You can CASH FINE them, reducing their happiness and your FANS &amp; SPONSORS relationships. You can make them do extra TRAINING which reduces their energy and your BOARD &amp; FANS relationships. Or you can IGNORE the scandal which increases that player's happiness but reduces your BOARD, FANS &amp; SPONSORS relationships. Keeping players happy reduces the chance of scandals occurring.</t>
  </si>
  <si>
    <t>FAQ_MESSAGES_TITLE</t>
  </si>
  <si>
    <t>MESSAGES</t>
  </si>
  <si>
    <t>FAQ_MESSAGES</t>
  </si>
  <si>
    <t>¬#A61214FF¬¬o:#A61214FF¬UNDERSTANDING MESSAGES¬s¬ ||The Message Screen keeps a log of the messages you've received. Important messages that require action appear in the MESSAGES tab while player and club tweets appear in the SOCIAL tab. It's a good idea to check in on the Message Screen on a regular basis as it can help you keep track of things that need action and the issues that are unsettling your squad.</t>
  </si>
  <si>
    <t>FAQ_AWARDS_TITLE</t>
  </si>
  <si>
    <t>AWARDS</t>
  </si>
  <si>
    <t>FAQ_AWARDS</t>
  </si>
  <si>
    <t>¬#A61214FF¬¬o:#A61214FF¬LEAGUE &amp; CLUB AWARDS¬s¬ ||At the end of the season, you'll be shown a summary of awards from the league and your club including top scorer, top assists, player of the year, young player of the year, star player, and the player with most appearances.</t>
  </si>
  <si>
    <t>FAQ_CLUB_CONTRACTS_TITLE</t>
  </si>
  <si>
    <t>FAQ_CLUB_CONTRACTS</t>
  </si>
  <si>
    <t>¬#A61214FF¬¬o:#A61214FF¬CONTRACTS¬s¬ ||At the end of the season, you'll get an overview of staff and player contracts. You'll be shown who's retiring and the staff members and players with the least time remaining on their contracts.</t>
  </si>
  <si>
    <t>FAQ_CLUB_FINANCES_TITLE</t>
  </si>
  <si>
    <t>FINANCES</t>
  </si>
  <si>
    <t>FAQ_CLUB_FINANCES</t>
  </si>
  <si>
    <t>¬#A61214FF¬¬o:#A61214FF¬FINANCES¬s¬ ||You'll be financially rewarded by the league at the end of the season. The size of the reward is based on your finishing position: the higher your team finishes, the bigger the reward.</t>
  </si>
  <si>
    <t>FAQ_PRESTIGING_TITLE</t>
  </si>
  <si>
    <t>MOVING LEAGUE!</t>
  </si>
  <si>
    <t>FAQ_PRESTIGING</t>
  </si>
  <si>
    <t>¬#A61214FF¬¬o:#A61214FF¬MOVING TO ANOTHER LEAGUE!¬s¬ ||Maybe you've got to the top of the league... maybe there's nothing left to win? Well, that's when you might get an offer to re-locate! If you accept the offer of starting a new franchise elsewhere, you'll have the opportunity to choose which league you'd like to play in. However, if you do choose to move, be warned that you'll be starting again from scratch: you won't take any Bux, players, staff or facilities with you. The only thing you'll be taking is your reputation!</t>
  </si>
  <si>
    <t>family_Brother</t>
  </si>
  <si>
    <t>Brother</t>
  </si>
  <si>
    <t>family_Brothers</t>
  </si>
  <si>
    <t>Brothers</t>
  </si>
  <si>
    <t>family_CloseFriend</t>
  </si>
  <si>
    <t>Friend</t>
  </si>
  <si>
    <t>family_Father</t>
  </si>
  <si>
    <t>Father</t>
  </si>
  <si>
    <t>family_LostBrother</t>
  </si>
  <si>
    <t>Lost a brother (aged $age)</t>
  </si>
  <si>
    <t>family_LostFather</t>
  </si>
  <si>
    <t>Father passed away when $playername was $age</t>
  </si>
  <si>
    <t>family_LostMother</t>
  </si>
  <si>
    <t>Mother passed away when $playername was $age</t>
  </si>
  <si>
    <t>family_LostParents</t>
  </si>
  <si>
    <t>Mother and father passed away when $playername was $age</t>
  </si>
  <si>
    <t>family_LostSister</t>
  </si>
  <si>
    <t>Lost a sister (aged $age)</t>
  </si>
  <si>
    <t>family_Mother</t>
  </si>
  <si>
    <t>Mother</t>
  </si>
  <si>
    <t>family_Orphaned</t>
  </si>
  <si>
    <t>$playername was orphaned at the age of $age</t>
  </si>
  <si>
    <t>family_Sister</t>
  </si>
  <si>
    <t>Sister</t>
  </si>
  <si>
    <t>family_Sisters</t>
  </si>
  <si>
    <t>Sisters</t>
  </si>
  <si>
    <t>Fans</t>
  </si>
  <si>
    <t>Finances</t>
  </si>
  <si>
    <t>finances_ClubShopPrices</t>
  </si>
  <si>
    <t>Club Store Prices</t>
  </si>
  <si>
    <t>finances_ClubShopSales</t>
  </si>
  <si>
    <t>Club Store Sales</t>
  </si>
  <si>
    <t>finances_GateReceipts</t>
  </si>
  <si>
    <t>Gate Receipts</t>
  </si>
  <si>
    <t>finances_TicketPrice</t>
  </si>
  <si>
    <t>Ticket Price</t>
  </si>
  <si>
    <t>First Name</t>
  </si>
  <si>
    <t>FIRSTNAME_ENTRY_INSTRUCTIONS</t>
  </si>
  <si>
    <t>Enter First Name...</t>
  </si>
  <si>
    <t>fixture_A</t>
  </si>
  <si>
    <t>A</t>
  </si>
  <si>
    <t>fixture_Away</t>
  </si>
  <si>
    <t>Away</t>
  </si>
  <si>
    <t>fixture_Bye</t>
  </si>
  <si>
    <t>Bye</t>
  </si>
  <si>
    <t>fixture_H</t>
  </si>
  <si>
    <t>H</t>
  </si>
  <si>
    <t>fixture_Home</t>
  </si>
  <si>
    <t>Home</t>
  </si>
  <si>
    <t>fixture_Neutral</t>
  </si>
  <si>
    <t>Neutral</t>
  </si>
  <si>
    <t>Fixtures</t>
  </si>
  <si>
    <t>Fixtures Today</t>
  </si>
  <si>
    <t>Formation</t>
  </si>
  <si>
    <t>Foul</t>
  </si>
  <si>
    <t>Free Kicks</t>
  </si>
  <si>
    <t>Friends</t>
  </si>
  <si>
    <t>Gambling</t>
  </si>
  <si>
    <t>Gambling Addiction</t>
  </si>
  <si>
    <t>games</t>
  </si>
  <si>
    <t>Gender</t>
  </si>
  <si>
    <t>gender_Female</t>
  </si>
  <si>
    <t>Female</t>
  </si>
  <si>
    <t>gender_Male</t>
  </si>
  <si>
    <t>Male</t>
  </si>
  <si>
    <t>General</t>
  </si>
  <si>
    <t>Get Bux</t>
  </si>
  <si>
    <t>Go!</t>
  </si>
  <si>
    <t>Goal!</t>
  </si>
  <si>
    <t>Goals</t>
  </si>
  <si>
    <t>Goals per Game</t>
  </si>
  <si>
    <t>greeting_GoodAfternoon</t>
  </si>
  <si>
    <t>Good afternoon, boss.</t>
  </si>
  <si>
    <t>greeting_GoodEvening</t>
  </si>
  <si>
    <t>Good evening, boss.</t>
  </si>
  <si>
    <t>greeting_GoodMorning</t>
  </si>
  <si>
    <t>Good morning, boss.</t>
  </si>
  <si>
    <t>Group</t>
  </si>
  <si>
    <t>Groups</t>
  </si>
  <si>
    <t>Groups 1-4</t>
  </si>
  <si>
    <t>Groups 5-8</t>
  </si>
  <si>
    <t>halfTime_Abb</t>
  </si>
  <si>
    <t>HT</t>
  </si>
  <si>
    <t>Happiness</t>
  </si>
  <si>
    <t>happiness_Angry</t>
  </si>
  <si>
    <t>Angry</t>
  </si>
  <si>
    <t>happiness_Happy</t>
  </si>
  <si>
    <t>Happy</t>
  </si>
  <si>
    <t>happiness_Unhappy</t>
  </si>
  <si>
    <t>happiness_UnhappyInjured</t>
  </si>
  <si>
    <t>Depressed</t>
  </si>
  <si>
    <t>happiness_VeryHappy</t>
  </si>
  <si>
    <t>Very Happy</t>
  </si>
  <si>
    <t>Hat Tricks</t>
  </si>
  <si>
    <t>Header</t>
  </si>
  <si>
    <t>Headers</t>
  </si>
  <si>
    <t>Help</t>
  </si>
  <si>
    <t>help_Tip</t>
  </si>
  <si>
    <t>Tip</t>
  </si>
  <si>
    <t>Higher</t>
  </si>
  <si>
    <t>highlow_EndNegotiationsMobile</t>
  </si>
  <si>
    <t>Finalise Negotiation</t>
  </si>
  <si>
    <t>highlow_InstrucsMobile</t>
  </si>
  <si>
    <t>Guess higher or lower to improve offer. Numbers range from 1 to 11.</t>
  </si>
  <si>
    <t>hobby_1</t>
  </si>
  <si>
    <t>acting</t>
  </si>
  <si>
    <t>hobby_10</t>
  </si>
  <si>
    <t>badminton</t>
  </si>
  <si>
    <t>hobby_100</t>
  </si>
  <si>
    <t>mushroom hunting</t>
  </si>
  <si>
    <t>hobby_101</t>
  </si>
  <si>
    <t>musical instruments</t>
  </si>
  <si>
    <t>hobby_102</t>
  </si>
  <si>
    <t>origami</t>
  </si>
  <si>
    <t>hobby_103</t>
  </si>
  <si>
    <t>paintball</t>
  </si>
  <si>
    <t>hobby_104</t>
  </si>
  <si>
    <t>painting</t>
  </si>
  <si>
    <t>hobby_105</t>
  </si>
  <si>
    <t>parkour</t>
  </si>
  <si>
    <t>hobby_106</t>
  </si>
  <si>
    <t>photography</t>
  </si>
  <si>
    <t>hobby_107</t>
  </si>
  <si>
    <t>poker</t>
  </si>
  <si>
    <t>hobby_108</t>
  </si>
  <si>
    <t>polo</t>
  </si>
  <si>
    <t>hobby_109</t>
  </si>
  <si>
    <t>postcard collecting</t>
  </si>
  <si>
    <t>hobby_11</t>
  </si>
  <si>
    <t>baseball</t>
  </si>
  <si>
    <t>hobby_110</t>
  </si>
  <si>
    <t>pottery</t>
  </si>
  <si>
    <t>hobby_111</t>
  </si>
  <si>
    <t>rafting</t>
  </si>
  <si>
    <t>hobby_112</t>
  </si>
  <si>
    <t>reading</t>
  </si>
  <si>
    <t>hobby_113</t>
  </si>
  <si>
    <t>record collecting</t>
  </si>
  <si>
    <t>hobby_114</t>
  </si>
  <si>
    <t>retro video gaming</t>
  </si>
  <si>
    <t>hobby_115</t>
  </si>
  <si>
    <t>rock climbing</t>
  </si>
  <si>
    <t>hobby_116</t>
  </si>
  <si>
    <t>roller skating</t>
  </si>
  <si>
    <t>hobby_117</t>
  </si>
  <si>
    <t>rowing</t>
  </si>
  <si>
    <t>hobby_118</t>
  </si>
  <si>
    <t>rugby</t>
  </si>
  <si>
    <t>hobby_119</t>
  </si>
  <si>
    <t>sailing</t>
  </si>
  <si>
    <t>hobby_12</t>
  </si>
  <si>
    <t>basketball</t>
  </si>
  <si>
    <t>hobby_120</t>
  </si>
  <si>
    <t>yoga</t>
  </si>
  <si>
    <t>hobby_121</t>
  </si>
  <si>
    <t>scuba diving</t>
  </si>
  <si>
    <t>hobby_122</t>
  </si>
  <si>
    <t>sculpting</t>
  </si>
  <si>
    <t>hobby_123</t>
  </si>
  <si>
    <t>seashell collecting</t>
  </si>
  <si>
    <t>hobby_124</t>
  </si>
  <si>
    <t>sewing</t>
  </si>
  <si>
    <t>hobby_125</t>
  </si>
  <si>
    <t>shooting</t>
  </si>
  <si>
    <t>hobby_126</t>
  </si>
  <si>
    <t>singing</t>
  </si>
  <si>
    <t>hobby_127</t>
  </si>
  <si>
    <t>skateboarding</t>
  </si>
  <si>
    <t>hobby_128</t>
  </si>
  <si>
    <t>sketching</t>
  </si>
  <si>
    <t>hobby_129</t>
  </si>
  <si>
    <t>skydiving</t>
  </si>
  <si>
    <t>hobby_13</t>
  </si>
  <si>
    <t>beach volleyball</t>
  </si>
  <si>
    <t>hobby_130</t>
  </si>
  <si>
    <t>snooker</t>
  </si>
  <si>
    <t>hobby_131</t>
  </si>
  <si>
    <t>soapmaking</t>
  </si>
  <si>
    <t>hobby_132</t>
  </si>
  <si>
    <t>squash</t>
  </si>
  <si>
    <t>hobby_133</t>
  </si>
  <si>
    <t>stamp collecting</t>
  </si>
  <si>
    <t>hobby_134</t>
  </si>
  <si>
    <t>stand-up comedy</t>
  </si>
  <si>
    <t>hobby_135</t>
  </si>
  <si>
    <t>surfing</t>
  </si>
  <si>
    <t>hobby_136</t>
  </si>
  <si>
    <t>swimming</t>
  </si>
  <si>
    <t>hobby_137</t>
  </si>
  <si>
    <t>table football</t>
  </si>
  <si>
    <t>hobby_138</t>
  </si>
  <si>
    <t>table tennis</t>
  </si>
  <si>
    <t>hobby_139</t>
  </si>
  <si>
    <t>table-top gaming</t>
  </si>
  <si>
    <t>hobby_14</t>
  </si>
  <si>
    <t>beekeeping</t>
  </si>
  <si>
    <t>hobby_140</t>
  </si>
  <si>
    <t>taekwondo</t>
  </si>
  <si>
    <t>hobby_141</t>
  </si>
  <si>
    <t>tai chi</t>
  </si>
  <si>
    <t>hobby_142</t>
  </si>
  <si>
    <t>taxidermy</t>
  </si>
  <si>
    <t>hobby_143</t>
  </si>
  <si>
    <t>television box-sets</t>
  </si>
  <si>
    <t>hobby_144</t>
  </si>
  <si>
    <t>ten pin bowling</t>
  </si>
  <si>
    <t>hobby_145</t>
  </si>
  <si>
    <t>tennis</t>
  </si>
  <si>
    <t>hobby_146</t>
  </si>
  <si>
    <t>topiary</t>
  </si>
  <si>
    <t>hobby_147</t>
  </si>
  <si>
    <t>toy collecting</t>
  </si>
  <si>
    <t>hobby_148</t>
  </si>
  <si>
    <t>trainspotting</t>
  </si>
  <si>
    <t>hobby_149</t>
  </si>
  <si>
    <t>video games</t>
  </si>
  <si>
    <t>hobby_15</t>
  </si>
  <si>
    <t>billiards</t>
  </si>
  <si>
    <t>hobby_150</t>
  </si>
  <si>
    <t>vintage cars</t>
  </si>
  <si>
    <t>hobby_151</t>
  </si>
  <si>
    <t>volleyball</t>
  </si>
  <si>
    <t>hobby_152</t>
  </si>
  <si>
    <t>water sports</t>
  </si>
  <si>
    <t>hobby_153</t>
  </si>
  <si>
    <t>whittling</t>
  </si>
  <si>
    <t>hobby_154</t>
  </si>
  <si>
    <t>wood carving</t>
  </si>
  <si>
    <t>hobby_16</t>
  </si>
  <si>
    <t>bird watching</t>
  </si>
  <si>
    <t>hobby_17</t>
  </si>
  <si>
    <t>blacksmithing</t>
  </si>
  <si>
    <t>hobby_18</t>
  </si>
  <si>
    <t>book collecting</t>
  </si>
  <si>
    <t>hobby_19</t>
  </si>
  <si>
    <t>boxing</t>
  </si>
  <si>
    <t>hobby_2</t>
  </si>
  <si>
    <t>action figure collecting</t>
  </si>
  <si>
    <t>hobby_20</t>
  </si>
  <si>
    <t>Brazilian jiu-jitsu</t>
  </si>
  <si>
    <t>hobby_21</t>
  </si>
  <si>
    <t>breakdancing</t>
  </si>
  <si>
    <t>hobby_22</t>
  </si>
  <si>
    <t>bridge</t>
  </si>
  <si>
    <t>hobby_23</t>
  </si>
  <si>
    <t>bus spotting</t>
  </si>
  <si>
    <t>hobby_24</t>
  </si>
  <si>
    <t>cabaret</t>
  </si>
  <si>
    <t>hobby_25</t>
  </si>
  <si>
    <t>calligraphy</t>
  </si>
  <si>
    <t>hobby_26</t>
  </si>
  <si>
    <t>camping</t>
  </si>
  <si>
    <t>hobby_27</t>
  </si>
  <si>
    <t>candle making</t>
  </si>
  <si>
    <t>hobby_28</t>
  </si>
  <si>
    <t>carpentry</t>
  </si>
  <si>
    <t>hobby_29</t>
  </si>
  <si>
    <t>chess</t>
  </si>
  <si>
    <t>hobby_3</t>
  </si>
  <si>
    <t>aircraft spotting</t>
  </si>
  <si>
    <t>hobby_30</t>
  </si>
  <si>
    <t>climbing</t>
  </si>
  <si>
    <t>hobby_31</t>
  </si>
  <si>
    <t>coffee roasting</t>
  </si>
  <si>
    <t>hobby_32</t>
  </si>
  <si>
    <t>coin collecting</t>
  </si>
  <si>
    <t>hobby_33</t>
  </si>
  <si>
    <t>comic books</t>
  </si>
  <si>
    <t>hobby_34</t>
  </si>
  <si>
    <t>computer programming</t>
  </si>
  <si>
    <t>hobby_35</t>
  </si>
  <si>
    <t>cooking</t>
  </si>
  <si>
    <t>hobby_36</t>
  </si>
  <si>
    <t>cosplaying</t>
  </si>
  <si>
    <t>hobby_37</t>
  </si>
  <si>
    <t>creative writing</t>
  </si>
  <si>
    <t>hobby_38</t>
  </si>
  <si>
    <t>cricket</t>
  </si>
  <si>
    <t>hobby_39</t>
  </si>
  <si>
    <t>crossword puzzles</t>
  </si>
  <si>
    <t>hobby_4</t>
  </si>
  <si>
    <t>amateur dramatics</t>
  </si>
  <si>
    <t>hobby_40</t>
  </si>
  <si>
    <t>cryptography</t>
  </si>
  <si>
    <t>hobby_41</t>
  </si>
  <si>
    <t>curling</t>
  </si>
  <si>
    <t>hobby_42</t>
  </si>
  <si>
    <t>cycling</t>
  </si>
  <si>
    <t>hobby_43</t>
  </si>
  <si>
    <t>dancing</t>
  </si>
  <si>
    <t>hobby_44</t>
  </si>
  <si>
    <t>darts</t>
  </si>
  <si>
    <t>hobby_45</t>
  </si>
  <si>
    <t>dowsing</t>
  </si>
  <si>
    <t>hobby_46</t>
  </si>
  <si>
    <t>driving</t>
  </si>
  <si>
    <t>hobby_47</t>
  </si>
  <si>
    <t>drone flying</t>
  </si>
  <si>
    <t>hobby_48</t>
  </si>
  <si>
    <t>electronics</t>
  </si>
  <si>
    <t>hobby_49</t>
  </si>
  <si>
    <t>embroidery</t>
  </si>
  <si>
    <t>hobby_5</t>
  </si>
  <si>
    <t>antiques</t>
  </si>
  <si>
    <t>hobby_50</t>
  </si>
  <si>
    <t>eSports</t>
  </si>
  <si>
    <t>hobby_51</t>
  </si>
  <si>
    <t>fashion</t>
  </si>
  <si>
    <t>hobby_52</t>
  </si>
  <si>
    <t>fencing</t>
  </si>
  <si>
    <t>hobby_53</t>
  </si>
  <si>
    <t>figure skating</t>
  </si>
  <si>
    <t>hobby_54</t>
  </si>
  <si>
    <t>fishing</t>
  </si>
  <si>
    <t>hobby_55</t>
  </si>
  <si>
    <t>fishkeeping</t>
  </si>
  <si>
    <t>hobby_56</t>
  </si>
  <si>
    <t>flower arranging</t>
  </si>
  <si>
    <t>hobby_57</t>
  </si>
  <si>
    <t>flying</t>
  </si>
  <si>
    <t>hobby_58</t>
  </si>
  <si>
    <t>foraging</t>
  </si>
  <si>
    <t>hobby_59</t>
  </si>
  <si>
    <t>fossil hunting</t>
  </si>
  <si>
    <t>hobby_6</t>
  </si>
  <si>
    <t>archery</t>
  </si>
  <si>
    <t>hobby_60</t>
  </si>
  <si>
    <t>freestyle football</t>
  </si>
  <si>
    <t>hobby_61</t>
  </si>
  <si>
    <t>gardening</t>
  </si>
  <si>
    <t>hobby_62</t>
  </si>
  <si>
    <t>genealogy</t>
  </si>
  <si>
    <t>hobby_63</t>
  </si>
  <si>
    <t>general knowledge</t>
  </si>
  <si>
    <t>hobby_64</t>
  </si>
  <si>
    <t>ghost hunting</t>
  </si>
  <si>
    <t>hobby_65</t>
  </si>
  <si>
    <t>glassblowing</t>
  </si>
  <si>
    <t>hobby_66</t>
  </si>
  <si>
    <t>golfing</t>
  </si>
  <si>
    <t>hobby_67</t>
  </si>
  <si>
    <t>graffiti</t>
  </si>
  <si>
    <t>hobby_68</t>
  </si>
  <si>
    <t>gymnastics</t>
  </si>
  <si>
    <t>hobby_69</t>
  </si>
  <si>
    <t>handball</t>
  </si>
  <si>
    <t>hobby_7</t>
  </si>
  <si>
    <t>art collecting</t>
  </si>
  <si>
    <t>hobby_70</t>
  </si>
  <si>
    <t>hiking</t>
  </si>
  <si>
    <t>hobby_71</t>
  </si>
  <si>
    <t>hockey</t>
  </si>
  <si>
    <t>hobby_72</t>
  </si>
  <si>
    <t>homebrewing</t>
  </si>
  <si>
    <t>hobby_73</t>
  </si>
  <si>
    <t>horse riding</t>
  </si>
  <si>
    <t>hobby_74</t>
  </si>
  <si>
    <t>hunting</t>
  </si>
  <si>
    <t>hobby_75</t>
  </si>
  <si>
    <t>hydroponics</t>
  </si>
  <si>
    <t>hobby_76</t>
  </si>
  <si>
    <t>ice hockey</t>
  </si>
  <si>
    <t>hobby_77</t>
  </si>
  <si>
    <t>ice skating</t>
  </si>
  <si>
    <t>hobby_78</t>
  </si>
  <si>
    <t>insect collecting</t>
  </si>
  <si>
    <t>hobby_79</t>
  </si>
  <si>
    <t>jewellery making</t>
  </si>
  <si>
    <t>hobby_8</t>
  </si>
  <si>
    <t>astrology</t>
  </si>
  <si>
    <t>hobby_80</t>
  </si>
  <si>
    <t>jigsaws</t>
  </si>
  <si>
    <t>hobby_81</t>
  </si>
  <si>
    <t>judo</t>
  </si>
  <si>
    <t>hobby_82</t>
  </si>
  <si>
    <t>juggling</t>
  </si>
  <si>
    <t>hobby_83</t>
  </si>
  <si>
    <t>Kabaddi</t>
  </si>
  <si>
    <t>hobby_84</t>
  </si>
  <si>
    <t>kart racing</t>
  </si>
  <si>
    <t>hobby_85</t>
  </si>
  <si>
    <t>kayaking</t>
  </si>
  <si>
    <t>hobby_86</t>
  </si>
  <si>
    <t>kite flying</t>
  </si>
  <si>
    <t>hobby_87</t>
  </si>
  <si>
    <t>kitesurfing</t>
  </si>
  <si>
    <t>hobby_88</t>
  </si>
  <si>
    <t>knife throwing</t>
  </si>
  <si>
    <t>hobby_89</t>
  </si>
  <si>
    <t>knitting</t>
  </si>
  <si>
    <t>hobby_9</t>
  </si>
  <si>
    <t>astronomy</t>
  </si>
  <si>
    <t>hobby_90</t>
  </si>
  <si>
    <t>lacrosse</t>
  </si>
  <si>
    <t>hobby_91</t>
  </si>
  <si>
    <t>laser tag</t>
  </si>
  <si>
    <t>hobby_92</t>
  </si>
  <si>
    <t>lawn bowls</t>
  </si>
  <si>
    <t>hobby_93</t>
  </si>
  <si>
    <t>toy brick building</t>
  </si>
  <si>
    <t>hobby_94</t>
  </si>
  <si>
    <t>magic</t>
  </si>
  <si>
    <t>hobby_95</t>
  </si>
  <si>
    <t>metal detecting</t>
  </si>
  <si>
    <t>hobby_96</t>
  </si>
  <si>
    <t>motor sports</t>
  </si>
  <si>
    <t>hobby_97</t>
  </si>
  <si>
    <t>mountain biking</t>
  </si>
  <si>
    <t>hobby_98</t>
  </si>
  <si>
    <t>mountaineering</t>
  </si>
  <si>
    <t>hobby_99</t>
  </si>
  <si>
    <t>movies</t>
  </si>
  <si>
    <t>Home Kit</t>
  </si>
  <si>
    <t>Away Kit</t>
  </si>
  <si>
    <t>Home Team</t>
  </si>
  <si>
    <t>hours</t>
  </si>
  <si>
    <t>iap_RemoveAds</t>
  </si>
  <si>
    <t>Remove Ads</t>
  </si>
  <si>
    <t>iap_RemoveAdsDetails</t>
  </si>
  <si>
    <t>Play the game without any adverts</t>
  </si>
  <si>
    <t>iap_StarBux</t>
  </si>
  <si>
    <t>$num Star Bux</t>
  </si>
  <si>
    <t>iap_StarBux1</t>
  </si>
  <si>
    <t>25 Star Bux</t>
  </si>
  <si>
    <t>iap_StarBux2</t>
  </si>
  <si>
    <t>50 Star Bux</t>
  </si>
  <si>
    <t>iap_StarBux3</t>
  </si>
  <si>
    <t>100 Star Bux</t>
  </si>
  <si>
    <t>iap_StarBux4</t>
  </si>
  <si>
    <t>250 Star Bux</t>
  </si>
  <si>
    <t>iap_StarBux5</t>
  </si>
  <si>
    <t>500 Star Bux</t>
  </si>
  <si>
    <t>iap_StarBux6</t>
  </si>
  <si>
    <t>1,000 Star Bux</t>
  </si>
  <si>
    <t>iap_StarBux7</t>
  </si>
  <si>
    <t>2,500 Star Bux</t>
  </si>
  <si>
    <t>iap_StarBux8</t>
  </si>
  <si>
    <t>5,000 Star Bux</t>
  </si>
  <si>
    <t>IGNORE</t>
  </si>
  <si>
    <t>income_newSponsor</t>
  </si>
  <si>
    <t>You have signed a new $type Sponsor.</t>
  </si>
  <si>
    <t>income_prizereward</t>
  </si>
  <si>
    <t>Here is your prize money for finishing in $num place</t>
  </si>
  <si>
    <t>Injury</t>
  </si>
  <si>
    <t>injury_1</t>
  </si>
  <si>
    <t>Knee</t>
  </si>
  <si>
    <t>injury_10</t>
  </si>
  <si>
    <t>Shoulder</t>
  </si>
  <si>
    <t>injury_11</t>
  </si>
  <si>
    <t>Arm</t>
  </si>
  <si>
    <t>injury_2</t>
  </si>
  <si>
    <t>Ankle</t>
  </si>
  <si>
    <t>injury_3</t>
  </si>
  <si>
    <t>Groin</t>
  </si>
  <si>
    <t>injury_4</t>
  </si>
  <si>
    <t>Back</t>
  </si>
  <si>
    <t>injury_5</t>
  </si>
  <si>
    <t>Head</t>
  </si>
  <si>
    <t>injury_6</t>
  </si>
  <si>
    <t>Neck</t>
  </si>
  <si>
    <t>injury_7</t>
  </si>
  <si>
    <t>Foot</t>
  </si>
  <si>
    <t>injury_8</t>
  </si>
  <si>
    <t>Hand</t>
  </si>
  <si>
    <t>injury_9</t>
  </si>
  <si>
    <t>Chest</t>
  </si>
  <si>
    <t>Intercept</t>
  </si>
  <si>
    <t>International</t>
  </si>
  <si>
    <t>International Stats</t>
  </si>
  <si>
    <t>interview_Instrucs</t>
  </si>
  <si>
    <t>Memorise the GREEN sequence!</t>
  </si>
  <si>
    <t>Interview!</t>
  </si>
  <si>
    <t>issue_Alcoholic</t>
  </si>
  <si>
    <t>Alcoholic</t>
  </si>
  <si>
    <t>issue_Depressed</t>
  </si>
  <si>
    <t>issue_Doper</t>
  </si>
  <si>
    <t>Doper</t>
  </si>
  <si>
    <t>issue_DrugUser</t>
  </si>
  <si>
    <t>Drug User</t>
  </si>
  <si>
    <t>issue_Gambler</t>
  </si>
  <si>
    <t>Gambler</t>
  </si>
  <si>
    <t>issue_None</t>
  </si>
  <si>
    <t>None</t>
  </si>
  <si>
    <t>issue_SexAddict</t>
  </si>
  <si>
    <t>Sex Addict</t>
  </si>
  <si>
    <t>issue_Violent</t>
  </si>
  <si>
    <t>Violent</t>
  </si>
  <si>
    <t>Kickers</t>
  </si>
  <si>
    <t>Kit_Customise_Your_Kit</t>
  </si>
  <si>
    <t>CUSTOMISE YOUR KIT</t>
  </si>
  <si>
    <t>Kit_SHIRT_PATTERN</t>
  </si>
  <si>
    <t>OUTFIELD</t>
  </si>
  <si>
    <t>Kit_SHIRT_COLOUR</t>
  </si>
  <si>
    <t>COLOUR</t>
  </si>
  <si>
    <t>Kit_GOAL_PATTERN</t>
  </si>
  <si>
    <t>GOALIE</t>
  </si>
  <si>
    <t>Kit_SHORTS_COLOUR</t>
  </si>
  <si>
    <t>SHORTS</t>
  </si>
  <si>
    <t>Kit_SLEEVES</t>
  </si>
  <si>
    <t>SLEEVES</t>
  </si>
  <si>
    <t>Kit_STRIPES</t>
  </si>
  <si>
    <t>Kit_HOOPS</t>
  </si>
  <si>
    <t>HOOPS</t>
  </si>
  <si>
    <t>Kit_PLAIN</t>
  </si>
  <si>
    <t>PLAIN</t>
  </si>
  <si>
    <t>Kit_PRIMARY_COLOUR</t>
  </si>
  <si>
    <t>PRIMARY</t>
  </si>
  <si>
    <t>Kit_SECONDARY_COLOUR</t>
  </si>
  <si>
    <t>SECONDARY</t>
  </si>
  <si>
    <t>Kit_Save_Changes</t>
  </si>
  <si>
    <t>Save Kit Changes</t>
  </si>
  <si>
    <t>Kit_PRIMARY_BUTTON</t>
  </si>
  <si>
    <t>SET TO PRIMARY</t>
  </si>
  <si>
    <t>Kit_SECONDARY_BUTTON</t>
  </si>
  <si>
    <t>SET TO SECONDARY</t>
  </si>
  <si>
    <t>Last Name</t>
  </si>
  <si>
    <t>LASTNAME_ENTRY_INSTRUCTIONS</t>
  </si>
  <si>
    <t>Enter Last Name...</t>
  </si>
  <si>
    <t>leaderboard_View</t>
  </si>
  <si>
    <t>Change View</t>
  </si>
  <si>
    <t>LevelUp_Hint</t>
  </si>
  <si>
    <t>Manager Level Increased</t>
  </si>
  <si>
    <t>Leg</t>
  </si>
  <si>
    <t>LEG_NUM</t>
  </si>
  <si>
    <t>LEG $num</t>
  </si>
  <si>
    <t>Lives</t>
  </si>
  <si>
    <t>Load Career</t>
  </si>
  <si>
    <t>Load Replay</t>
  </si>
  <si>
    <t>loadingtip_Pack_Players</t>
  </si>
  <si>
    <t>Player packs contain great players to give your squad an immediate boost.</t>
  </si>
  <si>
    <t>loadingtip_Pack_GK</t>
  </si>
  <si>
    <t>Keeper packs contain great players to give your defensive strength an immediate boost.</t>
  </si>
  <si>
    <t>loadingtip_Pack_DEF</t>
  </si>
  <si>
    <t>Defence packs contain great players to give your defensive strength an immediate boost.</t>
  </si>
  <si>
    <t>loadingtip_Pack_MID</t>
  </si>
  <si>
    <t>Midfield packs contain great players to give your midfield strength an immediate boost.</t>
  </si>
  <si>
    <t>loadingtip_Pack_ATT</t>
  </si>
  <si>
    <t>Attack packs contain great players to give your attacking strength an immediate boost.</t>
  </si>
  <si>
    <t>loadingtip_Pack_Management</t>
  </si>
  <si>
    <t>Manager packs contain great cards to address player and staff concerns.</t>
  </si>
  <si>
    <t>loadingtip_Pack_Coaching</t>
  </si>
  <si>
    <t>Coaching packs contain great SKILL and FITNESS cards to develop your players' abilities.</t>
  </si>
  <si>
    <t>loadingtip_ExtraRetry</t>
  </si>
  <si>
    <t>Get Extra Retries from the shop to retry missed chances during a match.</t>
  </si>
  <si>
    <t>loadingtip_EarningsBoost</t>
  </si>
  <si>
    <t>Get an Earnings Boost from the shop to increase revenue each match.</t>
  </si>
  <si>
    <t>loadingtip_BuxPacks</t>
  </si>
  <si>
    <t>Get Investment packs from the shop to boost the club's finances.</t>
  </si>
  <si>
    <t>loadingtip_TeamTalk_Cards</t>
  </si>
  <si>
    <t>Use TEAM TALK cards during a match to boost your squad's energy levels.</t>
  </si>
  <si>
    <t>loadingtip_Energy_Cards</t>
  </si>
  <si>
    <t>Use NRG cards on the Squad Screen or a Player Profile to keep your team in top condition.</t>
  </si>
  <si>
    <t>LOCALNOTIFICATION_BOARDREVIEW_1MATCH</t>
  </si>
  <si>
    <t>Message for $initial $userlastname: Hey boss, only 1 more match before our next meeting with the board. Let's make sure we meet our targets!</t>
  </si>
  <si>
    <t>LOCALNOTIFICATION_BOARDREVIEW_NUMMATCHES</t>
  </si>
  <si>
    <t>Message for $initial $userlastname: Hey boss, only $num more matches before our next meeting with the board. Let's make sure we meet our targets!</t>
  </si>
  <si>
    <t>LOCALNOTIFICATION_CONCERNEDPLAYER</t>
  </si>
  <si>
    <t>Message for $initial $userlastname: Something's up with $playerlastname. I think you need to schedule a meeting with him before the $nextopponent game.</t>
  </si>
  <si>
    <t>LOCALNOTIFICATION_CONSTRUCTION</t>
  </si>
  <si>
    <t>Message for $initial $userlastname: Let's play the next match! By the time we're finished the new $facility will be ready for inspection.</t>
  </si>
  <si>
    <t>LOCALNOTIFICATION_CUPWIN</t>
  </si>
  <si>
    <t>Message for $initial $userlastname: Hey boss, the next game is the $competition. Let's make sure we play to win!</t>
  </si>
  <si>
    <t>LOCALNOTIFICATION_DAILYREWARD</t>
  </si>
  <si>
    <t>Message for $initial $userlastname: Boss, there's a daily reward waiting for you. Come back and claim it!</t>
  </si>
  <si>
    <t>LOCALNOTIFICATION_EMPTYFACILITY</t>
  </si>
  <si>
    <t>Message for $initial $userlastname: Hey boss, we can't use the $facility because there's no one to run it. Let's see who's available!</t>
  </si>
  <si>
    <t>LOCALNOTIFICATION_EMPTYSPONSOR</t>
  </si>
  <si>
    <t>Message for $initial $userlastname: We've got some new sponsors lined up, boss, we just need you to make the decision!</t>
  </si>
  <si>
    <t>LOCALNOTIFICATION_RANDPLAYER_MANOFMATCH</t>
  </si>
  <si>
    <t>Message for $initial $userlastname: $playerlastname thinks he can be man of the match against $nextopponent. Shall we play him?</t>
  </si>
  <si>
    <t>LOCALNOTIFICATION_REPLACEINFIRST11</t>
  </si>
  <si>
    <t>Message for $initial $userlastname: $playerlastname is still out for the game against $nextopponent. Who do you want to replace him?</t>
  </si>
  <si>
    <t>LOCALNOTIFICATION_TACTICSNEXTOPP</t>
  </si>
  <si>
    <t>Message for $initial $userlastname: Hey boss, what tactics do you want to use in the match against $nextopponent?</t>
  </si>
  <si>
    <t>LOCALNOTIFICATION_TIREDSQUAD</t>
  </si>
  <si>
    <t>Message for $initial $userlastname: Hey boss, the squad are looking tired. Let's change things up before we play $nextopponent!</t>
  </si>
  <si>
    <t>LOCALNOTIFICATION_TRANSFEROPEN_1MATCH</t>
  </si>
  <si>
    <t>Message for $initial $userlastname: Hey boss, only 1 more match before the transfer window opens. Do you have your eye on any players?</t>
  </si>
  <si>
    <t>LOCALNOTIFICATION_TRANSFEROPEN_NUMMATCHES</t>
  </si>
  <si>
    <t>Message for $initial $userlastname: Hey boss, only $num more matches before the transfer window opens. Do you have your eye on any players?</t>
  </si>
  <si>
    <t>LockedMedical</t>
  </si>
  <si>
    <t>Available with MEDICAL level</t>
  </si>
  <si>
    <t>LockedScout</t>
  </si>
  <si>
    <t>Available with SCOUT OFFICE level</t>
  </si>
  <si>
    <t>LockedTraining</t>
  </si>
  <si>
    <t>Available with TRAINING GROUND level</t>
  </si>
  <si>
    <t>LockedUntilFitnessCentre</t>
  </si>
  <si>
    <t>Requires Fitness Centre</t>
  </si>
  <si>
    <t>LockedUntilLevel</t>
  </si>
  <si>
    <t>Locked Until Level $level</t>
  </si>
  <si>
    <t>LockedUntilMedic</t>
  </si>
  <si>
    <t>Requires Medical Facility</t>
  </si>
  <si>
    <t>LockedUntilScoutsOffice</t>
  </si>
  <si>
    <t>Requires Scouts Office</t>
  </si>
  <si>
    <t>LockedUntilYouthAcademy</t>
  </si>
  <si>
    <t>Requires Youth Academy</t>
  </si>
  <si>
    <t>Lower</t>
  </si>
  <si>
    <t>LOW_ENERGY</t>
  </si>
  <si>
    <t>LOW ENERGY!</t>
  </si>
  <si>
    <t>Manage</t>
  </si>
  <si>
    <t>Manage_Injury</t>
  </si>
  <si>
    <t>Manager Stats</t>
  </si>
  <si>
    <t>ManagerOfTheMonth</t>
  </si>
  <si>
    <t>Manager of Month</t>
  </si>
  <si>
    <t>ManagerOfTheSeason</t>
  </si>
  <si>
    <t>Star Manager</t>
  </si>
  <si>
    <t>ManOfTheMatch_Long</t>
  </si>
  <si>
    <t>Man of the Match</t>
  </si>
  <si>
    <t>ManOfTheMatch_Short</t>
  </si>
  <si>
    <t>MOTM</t>
  </si>
  <si>
    <t>match_LC</t>
  </si>
  <si>
    <t>match</t>
  </si>
  <si>
    <t>Match</t>
  </si>
  <si>
    <t>Match Kits</t>
  </si>
  <si>
    <t>Match Rating</t>
  </si>
  <si>
    <t>Match Stats</t>
  </si>
  <si>
    <t>Match Type</t>
  </si>
  <si>
    <t>match_Corner</t>
  </si>
  <si>
    <t>Corner</t>
  </si>
  <si>
    <t>match_ExtraTime</t>
  </si>
  <si>
    <t>Extra Time</t>
  </si>
  <si>
    <t>match_Form</t>
  </si>
  <si>
    <t>match_Foul</t>
  </si>
  <si>
    <t>match_FreeKick</t>
  </si>
  <si>
    <t>Free Kick</t>
  </si>
  <si>
    <t>match_FullTime</t>
  </si>
  <si>
    <t>Full Time</t>
  </si>
  <si>
    <t>match_Goal</t>
  </si>
  <si>
    <t>match_HalfTime</t>
  </si>
  <si>
    <t>Half Time</t>
  </si>
  <si>
    <t>match_Injury</t>
  </si>
  <si>
    <t>match_InPlay</t>
  </si>
  <si>
    <t>In Play</t>
  </si>
  <si>
    <t>match_KickOff</t>
  </si>
  <si>
    <t>Kick Off</t>
  </si>
  <si>
    <t>match_Offside</t>
  </si>
  <si>
    <t>Offside</t>
  </si>
  <si>
    <t>match_Penalties</t>
  </si>
  <si>
    <t>Penalties</t>
  </si>
  <si>
    <t>match_Penalty</t>
  </si>
  <si>
    <t>Penalty</t>
  </si>
  <si>
    <t>match_RedCard</t>
  </si>
  <si>
    <t>Red Card</t>
  </si>
  <si>
    <t>match_Saved</t>
  </si>
  <si>
    <t>Saved</t>
  </si>
  <si>
    <t>match_Substitution</t>
  </si>
  <si>
    <t>Substitution</t>
  </si>
  <si>
    <t>match_YellowCard</t>
  </si>
  <si>
    <t xml:space="preserve">Yellow Card </t>
  </si>
  <si>
    <t>Matches</t>
  </si>
  <si>
    <t>matches_LC</t>
  </si>
  <si>
    <t>matches</t>
  </si>
  <si>
    <t>Matches Remaining</t>
  </si>
  <si>
    <t>Match Remaining</t>
  </si>
  <si>
    <t>matches_sla</t>
  </si>
  <si>
    <t>m</t>
  </si>
  <si>
    <t>meeting_Discuss</t>
  </si>
  <si>
    <t>Select the concern you wish to discuss</t>
  </si>
  <si>
    <t>meeting_Instrucs</t>
  </si>
  <si>
    <t>Swipe matching faces together</t>
  </si>
  <si>
    <t>meeting_unlockedDetails</t>
  </si>
  <si>
    <t>Player Profile Updated</t>
  </si>
  <si>
    <t>MeetingDescr</t>
  </si>
  <si>
    <t>Have a Meeting</t>
  </si>
  <si>
    <t>meter_Relationship_1</t>
  </si>
  <si>
    <t>Board Satisfaction</t>
  </si>
  <si>
    <t>meter_Relationship_2</t>
  </si>
  <si>
    <t>Fan Happiness</t>
  </si>
  <si>
    <t>meter_Relationship_3</t>
  </si>
  <si>
    <t>Press Relationship</t>
  </si>
  <si>
    <t>meter_Relationship_4</t>
  </si>
  <si>
    <t>Sponsor Relationship</t>
  </si>
  <si>
    <t>Metres</t>
  </si>
  <si>
    <t>minigame_TimesUp</t>
  </si>
  <si>
    <t>Time's Up</t>
  </si>
  <si>
    <t>minutes</t>
  </si>
  <si>
    <t>Morale</t>
  </si>
  <si>
    <t>More Info</t>
  </si>
  <si>
    <t>MSGINSTANT_ASSISTANT_APPEALCARD_NOBAN</t>
  </si>
  <si>
    <t>MESSAGE¦This player is not currently banned.</t>
  </si>
  <si>
    <t>MSGINSTANT_ASSISTANT_APPEALCARDTOOSOON</t>
  </si>
  <si>
    <t>MESSAGE¦You cannot use another APPEAL card on this player, boss.</t>
  </si>
  <si>
    <t>MSGINSTANT_ASSISTANT_BANNEDPLAYERSELECTED</t>
  </si>
  <si>
    <t>MESSAGE¦You have a suspended player in your team! Please replace him.</t>
  </si>
  <si>
    <t>MSGINSTANT_ASSISTANT_BOARDMEETING_FAILURE_SEASONEND</t>
  </si>
  <si>
    <t>MESSAGE¦Never mind boss.</t>
  </si>
  <si>
    <t>MSGINSTANT_ASSISTANT_COACHINGALLONCOOLDOWN</t>
  </si>
  <si>
    <t>MESSAGE¦All slots are currently on Cooldown.</t>
  </si>
  <si>
    <t>MSGINSTANT_ASSISTANT_COACHINGERROR_ALREADYGENERATED</t>
  </si>
  <si>
    <t>COACHING ERROR¦Hey Boss, you've already generated a card, you need to wait until after the next match.</t>
  </si>
  <si>
    <t>MSGINSTANT_ASSISTANT_COACHINGERROR_CONNECTING</t>
  </si>
  <si>
    <t>COACHING ERROR¦Connecting, please try again.</t>
  </si>
  <si>
    <t>MSGINSTANT_ASSISTANT_COACHINGERROR_FACILITYNOTCONSTRUCTED</t>
  </si>
  <si>
    <t>COACHING ERROR¦Hey Boss, you've not constructed this facility. You need to build it and hire staff before it can be used.</t>
  </si>
  <si>
    <t>MSGINSTANT_ASSISTANT_COACHINGERROR_NOCONNECTION</t>
  </si>
  <si>
    <t>COACHING ERROR¦Check your Internet Connection and try again.</t>
  </si>
  <si>
    <t>MSGINSTANT_ASSISTANT_COACHINGERROR_NOTHIREDSTAFF</t>
  </si>
  <si>
    <t>COACHING ERROR¦Hey Boss, you've not hired a member of staff for this facility. You need to hire a member of staff before it can be used.</t>
  </si>
  <si>
    <t>MSGINSTANT_ASSISTANT_COACHINGERROR_ONCOOLDOWN</t>
  </si>
  <si>
    <t>COACHING ERROR¦Hey Boss, this slot is on cooldown.</t>
  </si>
  <si>
    <t>MSGINSTANT_ASSISTANT_COACHINGERROR_ONCOOLDOWN_FACILITY</t>
  </si>
  <si>
    <t>COACHING ERROR¦Hey Boss, this slot is on cooldown. You need to upgrade $facility to reduce the cooldown time.</t>
  </si>
  <si>
    <t>MSGINSTANT_ASSISTANT_COACHINGERROR_ONCOOLDOWN_HAPPINESS</t>
  </si>
  <si>
    <t>COACHING ERROR¦Hey Boss, this slot is on cooldown. You need to increase this Staff member's HAPPINESS to reduce the cooldown time.</t>
  </si>
  <si>
    <t>MSGINSTANT_ASSISTANT_COACHSIDE_GOT</t>
  </si>
  <si>
    <t>MESSAGE¦This player can already play in that position!</t>
  </si>
  <si>
    <t>MSGINSTANT_ASSISTANT_COACHSIDE_KEEPER</t>
  </si>
  <si>
    <t>MESSAGE¦You cannot give goalkeepers additional sides!</t>
  </si>
  <si>
    <t>MSGINSTANT_ASSISTANT_COACHSKILL_MAX</t>
  </si>
  <si>
    <t>MESSAGE¦$playername has reached his potential for this attribute.</t>
  </si>
  <si>
    <t>MSGINSTANT_ASSISTANT_CONFIRMBADGECHANGES</t>
  </si>
  <si>
    <t>MESSAGE¦You have unsaved changes. Are you sure you wish to leave the editor?</t>
  </si>
  <si>
    <t>MSGINSTANT_ASSISTANT_CONFIRMCHANGES</t>
  </si>
  <si>
    <t>MESSAGE¦Would you like to keep these changes and return to the match?</t>
  </si>
  <si>
    <t>MSGINSTANT_ASSISTANT_CONFIRMDELETEGAME</t>
  </si>
  <si>
    <t>WARNING!¦Are you sure you want to delete this save file?|You will lose your replay files and any BUX or CARDS you have purchased for this career.</t>
  </si>
  <si>
    <t>MSGINSTANT_ASSISTANT_CONFIRMEXITGAME</t>
  </si>
  <si>
    <t>MSGINSTANT_ASSISTANT_CONFIRMKITEXIT</t>
  </si>
  <si>
    <t>MESSAGE¦You have unsaved changes. Are you sure you wish to leave the kit editor?</t>
  </si>
  <si>
    <t>MSGINSTANT_ASSISTANT_DONTHAVEAFACILITY</t>
  </si>
  <si>
    <t>MESSAGE¦Boss, we don't have &lt;an&gt; $facility yet.</t>
  </si>
  <si>
    <t>MSGINSTANT_ASSISTANT_ENDSEASON_CONTRACTSTIP</t>
  </si>
  <si>
    <t>MESSAGE¦I've put together a list of the most urgent contracts to renew along with people who have left us this year.</t>
  </si>
  <si>
    <t>MSGINSTANT_ASSISTANT_ENDSEASONRELOCATE</t>
  </si>
  <si>
    <t>RELOCATE FRANCHISE¦Your time in charge of the team has made a real mark in this country, boss. Would you like the chance to try your managerial skills in another country?</t>
  </si>
  <si>
    <t>MSGINSTANT_ASSISTANT_FIRESTAFF</t>
  </si>
  <si>
    <t>WARNING!¦Do you really want to fire $name?</t>
  </si>
  <si>
    <t>MSGINSTANT_ASSISTANT_INJUREDPLAYERSELECTED</t>
  </si>
  <si>
    <t>MESSAGE¦You have an injured player in your team! Please replace him.</t>
  </si>
  <si>
    <t>MSGINSTANT_ASSISTANT_INVALIDBOOSTTARGET</t>
  </si>
  <si>
    <t>MESSAGE¦You can't use this on this player.</t>
  </si>
  <si>
    <t>MSGINSTANT_ASSISTANT_LESSTHANMINIMUMKEEPERS</t>
  </si>
  <si>
    <t>MESSAGE¦You don't have any goalkeepers available! A youth goalie has been promoted from the academy early but the BOARD are not happy!</t>
  </si>
  <si>
    <t>MSGINSTANT_ASSISTANT_LESSTHANMINIMUMKEEPERS_WARNING</t>
  </si>
  <si>
    <t>MESSAGE¦You don't have any goalkeepers available! If you don't fix this, a youth goalie will be promoted from the academy early and the BOARD won't be happy!</t>
  </si>
  <si>
    <t>MSGINSTANT_ASSISTANT_LESSTHANMINIMUMSQUADSIZE</t>
  </si>
  <si>
    <t>MESSAGE¦You don't have enough eligible players to field a full team with substitutes! The squad size will be made up with players rushed through the academy. The BOARD are not happy!</t>
  </si>
  <si>
    <t>MSGINSTANT_ASSISTANT_LESSTHANMINIMUMSQUADSIZE_WARNING</t>
  </si>
  <si>
    <t>MESSAGE¦You don't have enough eligible players to field a full team with substitutes! If you don't fix this, the squad size will be made up with players rushed through the academy. The BOARD won't be happy!</t>
  </si>
  <si>
    <t>MSGINSTANT_ASSISTANT_MEETINGTOOSOON</t>
  </si>
  <si>
    <t>MESSAGE¦It's too soon since your last meeting with this player, boss. Try again after the next match.</t>
  </si>
  <si>
    <t>MSGINSTANT_ASSISTANT_NEGOTIATIONBREAKDOWN</t>
  </si>
  <si>
    <t>MESSAGE¦$playername is fed up with these constant attempts to negotiate a contract. He is no longer interested in signing for us.</t>
  </si>
  <si>
    <t>MSGINSTANT_ASSISTANT_NEGOTIATE_AGREED</t>
  </si>
  <si>
    <t>MESSAGE¦Do you wish to increase $personname's contract by $matches matches for $num?</t>
  </si>
  <si>
    <t>MSGINSTANT_ASSISTANT_NEGOTIATE_AGREEDNEW</t>
  </si>
  <si>
    <t>MESSAGE¦Do you wish to sign $personname on a $matches match contract for $num?</t>
  </si>
  <si>
    <t>MSGINSTANT_ASSISTANT_NEWSEASONFRIENDLIES</t>
  </si>
  <si>
    <t>NEW SEASON¦A new season begins! How many friendlies would you like me to set up for the start of this season?</t>
  </si>
  <si>
    <t>MSGINSTANT_ASSISTANT_NOFREESTAFFPOSITION_FIRE</t>
  </si>
  <si>
    <t>MESSAGE¦We don't have &lt;an&gt; $stafftype position available! You need to fire $staffname.</t>
  </si>
  <si>
    <t>MSGINSTANT_ASSISTANT_NOKEEPERSELECTED</t>
  </si>
  <si>
    <t>MESSAGE¦We cannot continue without a goalkeeper!</t>
  </si>
  <si>
    <t>MSGINSTANT_ASSISTANT_NONEGOTIATE_TOOSOON</t>
  </si>
  <si>
    <t>MESSAGE¦$personname does not want to negotiate a contract again so soon. Try again after the next match.</t>
  </si>
  <si>
    <t>MSGINSTANT_ASSISTANT_NOTENOUGHCASHLONG</t>
  </si>
  <si>
    <t>MESSAGE¦You're low on cash|Go to the shop to get some more!</t>
  </si>
  <si>
    <t>MSGINSTANT_ASSISTANT_NOTRAINING_ENERGY</t>
  </si>
  <si>
    <t>MESSAGE¦This player doesn't have enough energy!</t>
  </si>
  <si>
    <t>MSGINSTANT_ASSISTANT_NOTRAINING_INJURED</t>
  </si>
  <si>
    <t>MESSAGE¦This player is currently injured.</t>
  </si>
  <si>
    <t>MSGINSTANT_ASSISTANT_RELEASEPLAYER</t>
  </si>
  <si>
    <t>MESSAGE¦Do you want to release the player?</t>
  </si>
  <si>
    <t>MSGINSTANT_ASSISTANT_RELEASEPLAYERNOVALUE</t>
  </si>
  <si>
    <t>MESSAGE¦This player has no value. Do you want to release him for free?</t>
  </si>
  <si>
    <t>MSGINSTANT_ASSISTANT_RELEASEPLAYERNOVALUE_NOMATCHES</t>
  </si>
  <si>
    <t>MESSAGE¦This player has no value because he has never played a match. Do you want to release him for free?</t>
  </si>
  <si>
    <t>MSGINSTANT_ASSISTANT_REPLAYDELETE</t>
  </si>
  <si>
    <t>WARNING!¦Are you sure you want to delete this saved replay?</t>
  </si>
  <si>
    <t>MSGINSTANT_ASSISTANT_REPLAYEXISTS</t>
  </si>
  <si>
    <t>WARNING!¦A replay exists in this slot. Are you sure you want to overwrite this saved replay?</t>
  </si>
  <si>
    <t>MSGINSTANT_ASSISTANT_SELLFAIL_WINDOWCLOSED</t>
  </si>
  <si>
    <t>MESSAGE¦You cannot sell players whilst the transfer window is closed. Would you like to release this player for free?</t>
  </si>
  <si>
    <t>MSGINSTANT_ASSISTANT_SELLPLAYER_KEEPERBACKUP</t>
  </si>
  <si>
    <t>MESSAGE¦Boss, the BOARD require that you always have at least 2 goalkeepers in the squad. Please find a replacement before selling this player.</t>
  </si>
  <si>
    <t>MSGINSTANT_ASSISTANT_SELLPLAYER_RETIRING</t>
  </si>
  <si>
    <t>MESSAGE¦This player is retiring at the end of his contract.</t>
  </si>
  <si>
    <t>MSGINSTANT_ASSISTANT_SELLPLAYER_SQUADSIZE</t>
  </si>
  <si>
    <t>MESSAGE¦You cannot sell this player at the moment, boss. The minimum number of players you can have in your squad is $num.</t>
  </si>
  <si>
    <t>MSGINSTANT_ASSISTANT_SELLPLAYER_TOOSOON</t>
  </si>
  <si>
    <t>MESSAGE¦You cannot attempt to sell this player again until after the next match, boss.</t>
  </si>
  <si>
    <t>MSGINSTANT_ASSISTANT_SPONSOREXPIRED</t>
  </si>
  <si>
    <t>MESSAGE¦Boss, the contract with our $type has expired so we need to sort out a new deal.</t>
  </si>
  <si>
    <t>MSGINSTANT_ASSISTANT_SPONSORNEW</t>
  </si>
  <si>
    <t>MESSAGE¦Boss, some companies are interested in sponsoring the club's $type. Each sponsor pays a win bonus and a goal bonus for a set number of matches. It's up to you to select the best deal for the club.</t>
  </si>
  <si>
    <t>MSGINSTANT_ASSISTANT_STAFFINVALIDBOOSTTARGET</t>
  </si>
  <si>
    <t>MESSAGE¦You can't use this on this member of staff.</t>
  </si>
  <si>
    <t>MSGINSTANT_ASSISTANT_STAFFRATING_MAX</t>
  </si>
  <si>
    <t>MESSAGE¦This staff member already has a maximum rating!</t>
  </si>
  <si>
    <t>MSGINSTANT_ASSISTANT_TEAMTALK_FAIL_ENERGY</t>
  </si>
  <si>
    <t>MESSAGE¦Your team already have enough energy.</t>
  </si>
  <si>
    <t>MSGINSTANT_ASSISTANT_YOUTHPLAYERSELECTED</t>
  </si>
  <si>
    <t>MESSAGE¦Boss, we need to offer $name a contract if we want to use him in our starting line-up.</t>
  </si>
  <si>
    <t>MSGINSTANT_ASSISTANT_YOUTHPROSPECTRELEASE</t>
  </si>
  <si>
    <t>MESSAGE¦Are you sure you want to release $playername?</t>
  </si>
  <si>
    <t>MSGINSTANT_ASSISTANT_YOUTHPROSPECTSIGN</t>
  </si>
  <si>
    <t>MESSAGE¦Sign $playername on a $num match contract?</t>
  </si>
  <si>
    <t>MSGINSTANT_BOARD_BOARDTARGET_SUCCESS_SEASONEND</t>
  </si>
  <si>
    <t>MESSAGE FROM THE BOARD¦The BOARD are very pleased with your progress on our targets.</t>
  </si>
  <si>
    <t>MSGINSTANT_BOARD_REQUESTFUNDS_NO</t>
  </si>
  <si>
    <t>MESSAGE FROM THE BOARD¦The board aren't prepared to give you any extra funds right now.</t>
  </si>
  <si>
    <t>MSGINSTANT_BOARD_REQUESTFUNDS_SHAREHOLDER_NO</t>
  </si>
  <si>
    <t>MESSAGE FROM THE BOARD¦The board aren't prepared to give you any extra funds right now. The shareholder percentage is too high.</t>
  </si>
  <si>
    <t>MSGINSTANT_BOARD_REQUESTFUNDS_YES</t>
  </si>
  <si>
    <t>MESSAGE FROM THE BOARD¦The board have invested an extra $cashamount into the club but have increased the shareholder take.</t>
  </si>
  <si>
    <t>MSGINSTANT_BOARD_STAFF_CARDFAIL_NOTHIRED</t>
  </si>
  <si>
    <t>MESSAGE¦You can't play that on me, I don't work for you.</t>
  </si>
  <si>
    <t>MSGINSTANT_BOARD_TRANSFERRELEASEPLAYERNOTSOLD</t>
  </si>
  <si>
    <t>MESSAGE FROM THE BOARD¦This player was not sold. Do you want to release him for free?</t>
  </si>
  <si>
    <t>MSGINSTANT_BOARD_BOARDMEETING_FAILURE</t>
  </si>
  <si>
    <t>MESSAGE FROM THE BOARD¦You missed the board's expectations this time. Try and have more success with our next targets.</t>
  </si>
  <si>
    <t>MSGINSTANT_BOARD_BOARDTARGET_FIRSTINTRO</t>
  </si>
  <si>
    <t>MESSAGE FROM THE BOARD¦Now that you've settled in, the BOARD have some targets for you. Completing these tasks will keep us happy!</t>
  </si>
  <si>
    <t>MSGINSTANT_BOARD_BOARDTARGET_INTRO</t>
  </si>
  <si>
    <t>MESSAGE FROM THE BOARD¦The BOARD have some targets for you. Completing these tasks will keep us happy!</t>
  </si>
  <si>
    <t>MSGINSTANT_BOARD_BOARDTARGET_REVIEW</t>
  </si>
  <si>
    <t>MESSAGE FROM THE BOARD¦It's time for us to review the targets we set you.</t>
  </si>
  <si>
    <t>MSGINSTANT_BOARD_BOARDTARGET_SUCCESS</t>
  </si>
  <si>
    <t>MESSAGE FROM THE BOARD¦The BOARD are very pleased with your progress on the targets. We have set some new targets for the coming weeks.</t>
  </si>
  <si>
    <t>MSGINSTANT_BUILDER_ACQUIRED_CLUBSHOP</t>
  </si>
  <si>
    <t>DEVELOPMENT¦Alright guv! We've just finished your new CLUB STORE! That should generate some extra revenue for you. The lads tell me you can adjust the merchandise pricing via the CLUB screen, but I wouldn't know about that.</t>
  </si>
  <si>
    <t>MSGINSTANT_BUILDER_ACQUIRED_FITNESSCENTRE</t>
  </si>
  <si>
    <t>DEVELOPMENT¦Alright guv! We've finished putting together your FITNESS CENTRE. You can now hire a FITNESS coach and start improving player STRENGTH and PACE attributes. Not my area of expertise, but the lads tell me that could be really useful.</t>
  </si>
  <si>
    <t>MSGINSTANT_BUILDER_ACQUIRED_MEDICALUNIT</t>
  </si>
  <si>
    <t>DEVELOPMENT¦Alright guv! We've just put the finishing touches on your new MEDICAL UNIT. I'm no expert, but the lads tell me you can now hire a PHYSIO who will help injured players to recover quicker.</t>
  </si>
  <si>
    <t>MSGINSTANT_BUILDER_ACQUIRED_SCOUTSOFFICE</t>
  </si>
  <si>
    <t>DEVELOPMENT¦Alright guv! Your new SCOUT OFFICE is ready! You can now recruit a SCOUT who will seek out potential transfer targets for you to sign.</t>
  </si>
  <si>
    <t>MSGINSTANT_BUILDER_ACQUIRED_TRAININGGROUNDLEVEL2</t>
  </si>
  <si>
    <t>DEVELOPMENT¦Alright guv! With a level 2 TRAINING GROUND you are able to increase a player's preferred positions with ADD SIDE cards, whatever that means.</t>
  </si>
  <si>
    <t>MSGINSTANT_BUILDER_ACQUIRED_UPGRADE</t>
  </si>
  <si>
    <t>DEVELOPMENT¦Alright guv! Your $facilityname has been upgraded. The lads have done a lovely job. Anyway, it's all ready for you to use now.</t>
  </si>
  <si>
    <t>MSGINSTANT_BUILDER_ACQUIRED_STADIUMT6</t>
  </si>
  <si>
    <t>DEVELOPMENT¦Alright guv! Your maximum stadium upgrade is complete. The lads have done a lovely job. Anyway, it's all ready for you to use now.</t>
  </si>
  <si>
    <t>MSGINSTANT_BUILDER_ACQUIRED_YOUTHACADEMY</t>
  </si>
  <si>
    <t>DEVELOPMENT¦Alright guv! Your YOUTH ACADEMY is all done. Apparently you can now hire a YOUTH COACH and start bringing new talent into the squad.</t>
  </si>
  <si>
    <t>MSGINSTANT_CHAIRMAN_TRANSFEROFFER</t>
  </si>
  <si>
    <t>MESSAGE¦As the chairman of $offerclubname, I'd like to tender a bid of $cashamount for $playername. I think this is a reasonable offer and hope you'll give it serious consideration.</t>
  </si>
  <si>
    <t>MSGINSTANT_CHAIRMAN_TRANSFEROFFER_BOARDSELL</t>
  </si>
  <si>
    <t>I understand the $clubname FC board think you should sell.</t>
  </si>
  <si>
    <t>MSGINSTANT_CHAIRMAN_TRANSFEROFFER_FANFAVE</t>
  </si>
  <si>
    <t xml:space="preserve">I hear that the player is popular with the $clubname FC fans. </t>
  </si>
  <si>
    <t>MSGINSTANT_CHAIRMAN_TRANSFEROFFER_PLAYERKEEN</t>
  </si>
  <si>
    <t>I'm told the player is keen to move.</t>
  </si>
  <si>
    <t>MSGINSTANT_CHAIRMAN_TRANSFEROFFER_PLAYERPOPULAR</t>
  </si>
  <si>
    <t>I hear that the player is popular amongst the $clubname FC squad.</t>
  </si>
  <si>
    <t>MSGINSTANT_CHAIRMAN_TRANSFEROFFER_PLAYERUNPOPULAR</t>
  </si>
  <si>
    <t>I hear that the player is unpopular with the $clubname FC squad.</t>
  </si>
  <si>
    <t>MSGINSTANT_CHAIRMAN_TRANSFEROFFER_WITHDRAWN</t>
  </si>
  <si>
    <t>MESSAGE¦As chairman of $offerclubname, I'm informing you of the withdrawal of our offer for $playername.</t>
  </si>
  <si>
    <t>MSGINSTANT_PERSON_CARDFAIL_DOESNTHAVESKILL</t>
  </si>
  <si>
    <t>MESSAGE¦You can't play that on me, I don't have that skill.</t>
  </si>
  <si>
    <t>MSGINSTANT_PERSON_CARDFAIL_NOTRIGHTQUALITY</t>
  </si>
  <si>
    <t>MESSAGE¦You can't play that on me. To improve a player's skills, you need to play a card equal to or better than their quality. For example, to improve a bronze player, you'll need to play a bronze, silver, gold or black skill card.</t>
  </si>
  <si>
    <t>MSGINSTANT_PERSON_CARDFAIL_RETIRED</t>
  </si>
  <si>
    <t>MESSAGE¦You can't play that on me, I've retired.</t>
  </si>
  <si>
    <t>MSGINSTANT_PERSON_INCIDENT_MAJOR_ALCOHOL1</t>
  </si>
  <si>
    <t>INCIDENT¦$playername $fill_missedtraining Some of the other players said they could smell alcohol on his breath.</t>
  </si>
  <si>
    <t>MSGINSTANT_PERSON_INCIDENT_MAJOR_DOPING1</t>
  </si>
  <si>
    <t>INCIDENT¦$playername $fill_missedtraining His excuse was that he overworked himself in the gym and couldn't get off the couch.</t>
  </si>
  <si>
    <t>MSGINSTANT_PERSON_INCIDENT_MAJOR_DRUGS1</t>
  </si>
  <si>
    <t>INCIDENT¦$playername $fill_missedtraining When he finally appeared, he looked bleary eyed and shifty.</t>
  </si>
  <si>
    <t>MSGINSTANT_PERSON_INCIDENT_MAJOR_GAMBLING1</t>
  </si>
  <si>
    <t>INCIDENT¦$playername $fill_missedtraining Apparently he was spotted in the betting shop earlier today.</t>
  </si>
  <si>
    <t>MSGINSTANT_PERSON_INCIDENT_MAJOR_SEXADDICT1</t>
  </si>
  <si>
    <t>INCIDENT¦$playername $fill_missedtraining Apparently he was out partying all night.</t>
  </si>
  <si>
    <t>MSGINSTANT_PERSON_INCIDENT_MAJOR_VIOLENT1</t>
  </si>
  <si>
    <t>INCIDENT¦$playername was involved in a training ground bust up today. He was totally in the wrong and had to be calmed down.</t>
  </si>
  <si>
    <t>MSGINSTANT_PERSON_INCIDENT_MAJOR_VIOLENT2</t>
  </si>
  <si>
    <t>INCIDENT¦$playername started a heated argument during training today. He had to be sent home early to cool off.</t>
  </si>
  <si>
    <t>MSGINSTANT_PERSON_INCIDENT_MAJOR_VIOLENT3</t>
  </si>
  <si>
    <t>INCIDENT¦$playername made several rash challenges during training today. He could have injured a team mate.</t>
  </si>
  <si>
    <t>MSGINSTANT_PERSON_INCIDENT_MINOR_DAYOFF_PET1</t>
  </si>
  <si>
    <t>INCIDENT¦$playername needs to take his $pettype to the vet. Can he have the day off training?</t>
  </si>
  <si>
    <t>MSGINSTANT_PERSON_INCIDENT_MINOR_DAYOFF_PET2</t>
  </si>
  <si>
    <t>INCIDENT¦$playername's $pettype '$petname' is sick. Can he have the day off training?</t>
  </si>
  <si>
    <t>MSGINSTANT_PERSON_INCIDENT_MINOR_DAYOFF_HOBBY1</t>
  </si>
  <si>
    <t>INCIDENT¦Apparently there's a really cool '$hobby' conference taking place today. Can $playername have the day off training?</t>
  </si>
  <si>
    <t>MSGINSTANT_PERSON_INCIDENT_MINOR_DAYOFF_HOBBY2</t>
  </si>
  <si>
    <t>INCIDENT¦There's &lt;an&gt; '$hobby' event that $playername wants to take part in. Can he have the day off training?</t>
  </si>
  <si>
    <t>MSGINSTANT_PERSON_INCIDENT_MINOR_DAYOFF_MUSIC1</t>
  </si>
  <si>
    <t>INCIDENT¦Can $playername skip training this afternoon? He needs to get to &lt;an&gt; '$musictaste' gig tonight.</t>
  </si>
  <si>
    <t>MSGINSTANT_PERSON_INCIDENT_MINOR_DAYOFF_MUSIC2</t>
  </si>
  <si>
    <t>INCIDENT¦There's &lt;an&gt; '$musictaste' concert on tonight. Can $playername skip training this afternoon to set off early?</t>
  </si>
  <si>
    <t>MSGINSTANT_PERSON_INCIDENT_MINOR_LATE_FAMILY1</t>
  </si>
  <si>
    <t>INCIDENT¦$playername $fill_latefortraining He had to take his $randomfamilymember to hospital.</t>
  </si>
  <si>
    <t>MSGINSTANT_PERSON_INCIDENT_MINOR_LATE_FAMILY2</t>
  </si>
  <si>
    <t>INCIDENT¦$playername $fill_latefortraining His $randomfamilymember was sick apparently.</t>
  </si>
  <si>
    <t>MSGINSTANT_PERSON_INCIDENT_MINOR_LATE_FAMILY3</t>
  </si>
  <si>
    <t>INCIDENT¦$playername $fill_latefortraining His $randomfamilymember's car broke down.</t>
  </si>
  <si>
    <t>MSGINSTANT_PERSON_INCIDENT_MINOR_LATE_FAMILY4</t>
  </si>
  <si>
    <t>INCIDENT¦$playername $fill_latefortraining Apparently his $randomfamilymember needed an urgent favour.</t>
  </si>
  <si>
    <t>MSGINSTANT_PERSON_INCIDENT_MINOR_LATE_FAMILY5</t>
  </si>
  <si>
    <t>INCIDENT¦$playername $fill_latefortraining His $randomfamilymember needed a lift to work and they got stuck in traffic.</t>
  </si>
  <si>
    <t>MSGINSTANT_PERSON_INCIDENT_MINOR_LATE_HOBBY1</t>
  </si>
  <si>
    <t>INCIDENT¦$playername $fill_latefortraining He lost track of time talking to a fan about his '$hobby' hobby.</t>
  </si>
  <si>
    <t>MSGINSTANT_PERSON_INCIDENT_MINOR_LATE_HOBBY2</t>
  </si>
  <si>
    <t>INCIDENT¦$playername $fill_latefortraining He got distracted chatting online about his '$hobby' hobby with a fellow enthusiast.</t>
  </si>
  <si>
    <t>MSGINSTANT_PERSON_INCIDENT_MINOR_LATE_MUSIC1</t>
  </si>
  <si>
    <t>INCIDENT¦$playername $fill_latefortraining Apparently he was out late last night at &lt;an&gt; '$musictaste' concert.</t>
  </si>
  <si>
    <t>MSGINSTANT_PERSON_INCIDENT_MINOR_LATE_MUSIC2</t>
  </si>
  <si>
    <t>INCIDENT¦$playername $fill_latefortraining He was at &lt;an&gt; '$musictaste' music gig last night and got back late.</t>
  </si>
  <si>
    <t>MSGINSTANT_PERSON_INCIDENT_MINOR_LATE_PET1</t>
  </si>
  <si>
    <t>INCIDENT¦$playername $fill_latefortraining He said he had to take his $pettype '$petname' to the vet.</t>
  </si>
  <si>
    <t>MSGINSTANT_PERSON_INCIDENT_MINOR_LATE_PET2</t>
  </si>
  <si>
    <t>INCIDENT¦$playername $fill_latefortraining Apparently his pet $pettype '$petname' is sick.</t>
  </si>
  <si>
    <t>MSGINSTANT_PERSON_INCIDENT_MINOR_LATE_GENERAL1</t>
  </si>
  <si>
    <t>INCIDENT¦$playername $fill_latefortraining He made some feeble excuse about the traffic.</t>
  </si>
  <si>
    <t>MSGINSTANT_PERSON_INCIDENT_MINOR_LATE_GENERAL2</t>
  </si>
  <si>
    <t>INCIDENT¦$playername $fill_latefortraining He refused to give an explanation.</t>
  </si>
  <si>
    <t>MSGINSTANT_PERSON_INCIDENT_MINOR_LATE_GENERAL3</t>
  </si>
  <si>
    <t>INCIDENT¦$playername $fill_latefortraining He said he had a family issue that he had to deal with.</t>
  </si>
  <si>
    <t>MSGINSTANT_PERSON_INCIDENT_MINOR_LATE_GENERAL4</t>
  </si>
  <si>
    <t>INCIDENT¦$playername $fill_latefortraining He wouldn't tell anyone the reason why.</t>
  </si>
  <si>
    <t>MSGINSTANT_PERSON_INCIDENT_MINOR_LATE_GENERAL5</t>
  </si>
  <si>
    <t>INCIDENT¦$playername $fill_latefortraining When asked why he was late, he just walked off.</t>
  </si>
  <si>
    <t>MSGINSTANT_PERSON_INCIDENT_FILL_MISSEDTRAINING1</t>
  </si>
  <si>
    <t>missed training today.</t>
  </si>
  <si>
    <t>MSGINSTANT_PERSON_INCIDENT_FILL_MISSEDTRAINING2</t>
  </si>
  <si>
    <t>didn't turn up for training this morning.</t>
  </si>
  <si>
    <t>MSGINSTANT_PERSON_INCIDENT_FILL_MISSEDTRAINING3</t>
  </si>
  <si>
    <t>never turned up for training today.</t>
  </si>
  <si>
    <t>MSGINSTANT_PERSON_INCIDENT_FILL_MISSEDTRAINING4</t>
  </si>
  <si>
    <t>completely missed a training session.</t>
  </si>
  <si>
    <t>MSGINSTANT_PERSON_INCIDENT_FILL_MISSEDTRAINING5</t>
  </si>
  <si>
    <t>failed to show up for training, boss.</t>
  </si>
  <si>
    <t>MSGINSTANT_PERSON_INCIDENT_FILL_LATEFORTRAINING1</t>
  </si>
  <si>
    <t>was late for training this morning.</t>
  </si>
  <si>
    <t>MSGINSTANT_PERSON_INCIDENT_FILL_LATEFORTRAINING2</t>
  </si>
  <si>
    <t>turned up late for a training session today.</t>
  </si>
  <si>
    <t>MSGINSTANT_PERSON_INCIDENT_FILL_LATEFORTRAINING3</t>
  </si>
  <si>
    <t>arrived 30 minutes late for training today.</t>
  </si>
  <si>
    <t>MSGINSTANT_PERSON_INCIDENT_FILL_LATEFORTRAINING4</t>
  </si>
  <si>
    <t>arrived halfway through a training session.</t>
  </si>
  <si>
    <t>MSGINSTANT_PERSON_INCIDENT_FILL_LATEFORTRAINING5</t>
  </si>
  <si>
    <t>failed to arrive on time for training.</t>
  </si>
  <si>
    <t>MSGINSTANT_PERSON_MEETINGDISCUSSANNOYED1</t>
  </si>
  <si>
    <t>MEETING¦What do you want to talk about?</t>
  </si>
  <si>
    <t>MSGINSTANT_PERSON_MEETINGDISCUSSANNOYED2</t>
  </si>
  <si>
    <t>MEETING¦What do you want?</t>
  </si>
  <si>
    <t>MSGINSTANT_PERSON_MEETINGDISCUSSANNOYED3</t>
  </si>
  <si>
    <t>MEETING¦Oh, it's you. What now?</t>
  </si>
  <si>
    <t>MSGINSTANT_PERSON_MEETINGDISCUSSOK1</t>
  </si>
  <si>
    <t>MEETING¦Hello boss, what would you like to talk about?</t>
  </si>
  <si>
    <t>MSGINSTANT_PERSON_MEETINGDISCUSSOK2</t>
  </si>
  <si>
    <t>MEETING¦Hey boss, what's up?</t>
  </si>
  <si>
    <t>MSGINSTANT_PERSON_MEETINGDISCUSSOK3</t>
  </si>
  <si>
    <t>MEETING¦Hi boss. What's on your mind?</t>
  </si>
  <si>
    <t>MSGINSTANT_PERSON_MEETINGDISCUSSUPSET1</t>
  </si>
  <si>
    <t>MEETING¦Hello. What would you like to talk about?</t>
  </si>
  <si>
    <t>MSGINSTANT_PERSON_MEETINGDISCUSSUPSET2</t>
  </si>
  <si>
    <t>MEETING¦Hello boss. What's this about?</t>
  </si>
  <si>
    <t>MSGINSTANT_PERSON_MEETINGDISCUSSUPSET3</t>
  </si>
  <si>
    <t>MEETING¦You wanted to see me?</t>
  </si>
  <si>
    <t>MSGINSTANT_PERSON_MEETINGGOOD1</t>
  </si>
  <si>
    <t>MEETING¦Thanks boss. I feel bit happier after that meeting.</t>
  </si>
  <si>
    <t>MSGINSTANT_PERSON_MEETINGGOOD2</t>
  </si>
  <si>
    <t>MEETING¦It was good to talk boss. I a bit feel happier about things now.</t>
  </si>
  <si>
    <t>MSGINSTANT_PERSON_MEETINGGOOD3</t>
  </si>
  <si>
    <t>MEETING¦Great meeting boss. I feel more positive now.</t>
  </si>
  <si>
    <t>MSGINSTANT_PERSON_MEETINGGOOD4</t>
  </si>
  <si>
    <t>MEETING¦Thanks for the meeting boss. I feel a bit better now.</t>
  </si>
  <si>
    <t>MSGINSTANT_PERSON_MEETINGGOOD5</t>
  </si>
  <si>
    <t>MEETING¦Good chat boss.</t>
  </si>
  <si>
    <t>MSGINSTANT_PERSON_MEETINGNOTNEEDED</t>
  </si>
  <si>
    <t>MEETING¦Hi boss. I'm very happy at the moment. Thanks for asking!</t>
  </si>
  <si>
    <t>MSGINSTANT_PERSON_NONEGOTIATE_CONTRACTCARD</t>
  </si>
  <si>
    <t>NEGOTIATION¦You are unable to increase this person's CONTRACT until you address certain concerns.</t>
  </si>
  <si>
    <t>MSGINSTANT_PERSON_NONEGOTIATE_DEVELOPMENT</t>
  </si>
  <si>
    <t>NEGOTIATION¦$personname does not want to negotiate a contract at this time, due to some DEVELOPMENT concerns which you have so far ignored.</t>
  </si>
  <si>
    <t>MSGINSTANT_PERSON_NONEGOTIATE_FORM</t>
  </si>
  <si>
    <t>NEGOTIATION¦$personname does not want to negotiate a contract at this time, due to concerns about recent team FORM.</t>
  </si>
  <si>
    <t>MSGINSTANT_PERSON_NONEGOTIATE_MANAGEMENT</t>
  </si>
  <si>
    <t>NEGOTIATION¦$personname does not want to negotiate a contract at this time, due to concerns about your MANAGEMENT.</t>
  </si>
  <si>
    <t>MSGINSTANT_PERSON_NONEGOTIATE_RETIRING</t>
  </si>
  <si>
    <t>NEGOTIATION¦I have decided that I'm going to retire when my contract runs out.</t>
  </si>
  <si>
    <t>MSGINSTANT_PERSON_NRGCARDINJURED</t>
  </si>
  <si>
    <t>MESSAGE¦No thanks, boss. Save it for when I'm fit.</t>
  </si>
  <si>
    <t>MSGINSTANT_PERSON_NRGCARDNOTNEEDED</t>
  </si>
  <si>
    <t>MESSAGE¦I'm currently full of NRG, boss. Save that for someone else!</t>
  </si>
  <si>
    <t>MSGINSTANT_PHYSIO_HEALINGCARD_TOOSOON</t>
  </si>
  <si>
    <t>MESSAGE¦You cannot use another TREATMENT card on this player until after the next match.</t>
  </si>
  <si>
    <t>MSGINSTANT_PHYSIO_HEALINGCARD_UNINJURED</t>
  </si>
  <si>
    <t>MESSAGE¦This player is not currently injured.</t>
  </si>
  <si>
    <t>MSGINSTANT_PHYSIO_INJUREDINMATCH</t>
  </si>
  <si>
    <t>MESSAGE¦The following players were injured in the match: $players.</t>
  </si>
  <si>
    <t>MSGINSTANT_PHYSIO_INJUREDINMATCH0</t>
  </si>
  <si>
    <t>MESSAGE¦$playername took a knock but he will recover in time for the next match.</t>
  </si>
  <si>
    <t>MSGINSTANT_PHYSIO_INJUREDINMATCH1</t>
  </si>
  <si>
    <t>MESSAGE¦$playername was injured in the match ($injury) and will likely miss 1 match.</t>
  </si>
  <si>
    <t>MSGINSTANT_PHYSIO_INJUREDINMATCHX</t>
  </si>
  <si>
    <t>MESSAGE¦$playername was injured in the match ($injury) and will likely miss $num matches.</t>
  </si>
  <si>
    <t>MSGINSTANT_OTHERPLAYER_CARDFAIL_NOTINSQUAD</t>
  </si>
  <si>
    <t>MESSAGE¦You can't play that on me, I'm not in your squad.</t>
  </si>
  <si>
    <t>MSGINSTANT_REPORTER_NEWS_MANAGEROFMONTH_PLAYER</t>
  </si>
  <si>
    <t>SPORTS NEWS¦$managername takes home this month's Manager of the Month award.</t>
  </si>
  <si>
    <t>MSGINSTANT_REPORTER_NEWS_PRESSCONFQ_FAIL</t>
  </si>
  <si>
    <t>SPORTS NEWS¦$managername was unable to answer the most basic of questions in a press conference today.</t>
  </si>
  <si>
    <t>TWEET_PRESS_RANDOMCLUBBOOST1</t>
  </si>
  <si>
    <t>$otherclubname have been taken over by a billionaire businessman.</t>
  </si>
  <si>
    <t>TWEET_PRESS_RANDOMCLUBBOOST10</t>
  </si>
  <si>
    <t>The $otherclubname manager has taken the squad away to a beach resort.</t>
  </si>
  <si>
    <t>TWEET_PRESS_RANDOMCLUBBOOST11</t>
  </si>
  <si>
    <t>The chairman of $otherclubname has publicly stated that they will not be selling any of their key players.</t>
  </si>
  <si>
    <t>TWEET_PRESS_RANDOMCLUBBOOST12</t>
  </si>
  <si>
    <t>$otherclubname have announced record breaking profits over the past 12 months.</t>
  </si>
  <si>
    <t>TWEET_PRESS_RANDOMCLUBBOOST13</t>
  </si>
  <si>
    <t>The manager of $otherclubname declared that his wife knows more about football than the clowns in authority.</t>
  </si>
  <si>
    <t>TWEET_PRESS_RANDOMCLUBBOOST14</t>
  </si>
  <si>
    <t>The $otherclubname manager revealed the the players recently enjoyed a boogie during a team dinner.</t>
  </si>
  <si>
    <t>TWEET_PRESS_RANDOMCLUBBOOST15</t>
  </si>
  <si>
    <t>The chairman of $otherclubname has revealed that they have hired a top chef in the club canteen.</t>
  </si>
  <si>
    <t>TWEET_PRESS_RANDOMCLUBBOOST2</t>
  </si>
  <si>
    <t>$otherclubname have recruited a renowned head scout as they attempt to restructure their scouting system.</t>
  </si>
  <si>
    <t>TWEET_PRESS_RANDOMCLUBBOOST3</t>
  </si>
  <si>
    <t>$otherclubname have invested heavily in their youth scheme and have upgraded their training facilities.</t>
  </si>
  <si>
    <t>TWEET_PRESS_RANDOMCLUBBOOST4</t>
  </si>
  <si>
    <t>$otherclubname have signed a lucrative deal with a new sponsor.</t>
  </si>
  <si>
    <t>TWEET_PRESS_RANDOMCLUBBOOST5</t>
  </si>
  <si>
    <t>$otherclubname have been praised by league officials for the way the club's finances have been managed.</t>
  </si>
  <si>
    <t>TWEET_PRESS_RANDOMCLUBBOOST6</t>
  </si>
  <si>
    <t>$otherclubname have been praised for their outstanding contributions to various charities.</t>
  </si>
  <si>
    <t>TWEET_PRESS_RANDOMCLUBBOOST7</t>
  </si>
  <si>
    <t>The $otherclubname squad was photographed on the training ground today in a group hug!</t>
  </si>
  <si>
    <t>TWEET_PRESS_RANDOMCLUBBOOST8</t>
  </si>
  <si>
    <t>The $otherclubname manager decided that instead of training today the squad would spend the day at the funfair!</t>
  </si>
  <si>
    <t>TWEET_PRESS_RANDOMCLUBBOOST9</t>
  </si>
  <si>
    <t>The $otherclubname chairman will give the squad a huge bonus if they finish in a good position.</t>
  </si>
  <si>
    <t>TWEET_PRESS_RANDOMCLUBCRISIS1</t>
  </si>
  <si>
    <t>$otherclubname are in crisis and are suffering severe financial difficulties.</t>
  </si>
  <si>
    <t>TWEET_PRESS_RANDOMCLUBCRISIS10</t>
  </si>
  <si>
    <t>An incident occurred at the $otherclubname training ground which saw at least 5 players involved in a brawl.</t>
  </si>
  <si>
    <t>TWEET_PRESS_RANDOMCLUBCRISIS11</t>
  </si>
  <si>
    <t>The manager of $otherclubname has been charged with a drink driving offence.</t>
  </si>
  <si>
    <t>TWEET_PRESS_RANDOMCLUBCRISIS12</t>
  </si>
  <si>
    <t>The manager of $otherclubname has been given a touchline ban after his angry post-match comments.</t>
  </si>
  <si>
    <t>TWEET_PRESS_RANDOMCLUBCRISIS13</t>
  </si>
  <si>
    <t>The manager of $otherclubname will appear in court this week to face allegations of tax fraud.</t>
  </si>
  <si>
    <t>TWEET_PRESS_RANDOMCLUBCRISIS14</t>
  </si>
  <si>
    <t>A number of $otherclubname players have been struck down with flu recently.</t>
  </si>
  <si>
    <t>TWEET_PRESS_RANDOMCLUBCRISIS15</t>
  </si>
  <si>
    <t>Training had to be abandoned at $otherclubname yesterday after a burst water pipe flooded the changing rooms.</t>
  </si>
  <si>
    <t>TWEET_PRESS_RANDOMCLUBCRISIS2</t>
  </si>
  <si>
    <t>$otherclubname fans have been protesting outside of the ground demanding changes in the boardroom.</t>
  </si>
  <si>
    <t>TWEET_PRESS_RANDOMCLUBCRISIS3</t>
  </si>
  <si>
    <t>$otherclubname are in danger of being docked points for breaching transfer market regulations.</t>
  </si>
  <si>
    <t>TWEET_PRESS_RANDOMCLUBCRISIS4</t>
  </si>
  <si>
    <t>$otherclubname fans have been accused of making abusive chants in a recent game.</t>
  </si>
  <si>
    <t>TWEET_PRESS_RANDOMCLUBCRISIS5</t>
  </si>
  <si>
    <t>A group of $otherclubname players are currently being questioned by police after a nightclub brawl.</t>
  </si>
  <si>
    <t>TWEET_PRESS_RANDOMCLUBCRISIS6</t>
  </si>
  <si>
    <t>$otherclubname are said to be in crisis due to excessive player wages that are crippling the club's finances.</t>
  </si>
  <si>
    <t>TWEET_PRESS_RANDOMCLUBCRISIS7</t>
  </si>
  <si>
    <t>Backroom staff at $otherclubname have walked out on the club after a disagreement over wages.</t>
  </si>
  <si>
    <t>TWEET_PRESS_RANDOMCLUBCRISIS8</t>
  </si>
  <si>
    <t>There are rumours that $otherclubname players are unhappy with the demanding training schedule.</t>
  </si>
  <si>
    <t>TWEET_PRESS_RANDOMCLUBCRISIS9</t>
  </si>
  <si>
    <t>Several $otherclubname players have been hit by a mysterious stomach bug after eating the canteen lasagne.</t>
  </si>
  <si>
    <t>MSGINSTANT_REPORTER_NEWS_RESULT_3ASSISTSORMORE1</t>
  </si>
  <si>
    <t>SPORTS NEWS¦$playername was a worthy man of the match for $myteamname after providing $numassists assists against $oppteamname.</t>
  </si>
  <si>
    <t>MSGINSTANT_REPORTER_NEWS_RESULT_3ASSISTSORMORE2</t>
  </si>
  <si>
    <t>SPORTS NEWS¦The creative $playername provided an incredible $numassists assists for $myteamname in an exciting game against $oppteamname.</t>
  </si>
  <si>
    <t>MSGINSTANT_REPORTER_NEWS_RESULT_3ASSISTSORMORE3</t>
  </si>
  <si>
    <t>SPORTS NEWS¦$playername took his assist tally to $assisttally in $apps appearances this season after laying on $numassists against $oppteamname.</t>
  </si>
  <si>
    <t>MSGINSTANT_REPORTER_NEWS_RESULT_4GOALSORMORE1</t>
  </si>
  <si>
    <t>SPORTS NEWS¦$playername hit a incredible $numgoals in a thrilling game against $oppteamname. That brings his goal tally up to $goaltally in $apps.</t>
  </si>
  <si>
    <t>MSGINSTANT_REPORTER_NEWS_RESULT_4GOALSORMORE2</t>
  </si>
  <si>
    <t>SPORTS NEWS¦Goal machine! $playername scored an amazing $numgoals goals against $oppteamname. The $myteamname fans were chanting his name long after the final whistle.</t>
  </si>
  <si>
    <t>MSGINSTANT_REPORTER_NEWS_RESULT_4GOALSORMORE3</t>
  </si>
  <si>
    <t>SPORTS NEWS¦$playername took his goal tally to $goaltally in $apps appearances this season after smashing in $numgoals against $oppteamname.</t>
  </si>
  <si>
    <t>MSGINSTANT_REPORTER_NEWS_RESULT_COMPETITIONWINNERS</t>
  </si>
  <si>
    <t>SPORTS NEWS¦$winningteam have won the $competition!</t>
  </si>
  <si>
    <t>MSGINSTANT_REPORTER_NEWS_RESULT_CUPSHOCK1</t>
  </si>
  <si>
    <t>SPORTS NEWS¦$winningteam pulled off the shock result of the round by defeating $losingteam $score1-$score2 in the $competition.</t>
  </si>
  <si>
    <t>MSGINSTANT_REPORTER_NEWS_RESULT_CUPSHOCK2</t>
  </si>
  <si>
    <t>SPORTS NEWS¦$losingteam were stunned by $winningteam this week after losing $score1-$score2 in the $competition.</t>
  </si>
  <si>
    <t>MSGINSTANT_REPORTER_NEWS_RESULT_CUPSHOCK3</t>
  </si>
  <si>
    <t>SPORTS NEWS¦Giant killers! $winningteam stunned the nation by defeating $losingteam $score1-$score2 in the $competition this week.</t>
  </si>
  <si>
    <t>MSGINSTANT_REPORTER_NEWS_RESULT_HATTRICK1</t>
  </si>
  <si>
    <t>SPORTS NEWS¦$playername hit a stunning hattrick against $oppteamname. His manager must be thrilled with his current form.</t>
  </si>
  <si>
    <t>MSGINSTANT_REPORTER_NEWS_RESULT_HATTRICK2</t>
  </si>
  <si>
    <t>SPORTS NEWS¦Hattrick hero! $playername hit 3 goals against $oppteamname in a thrilling match. That puts him on $goaltally goals in $apps this season.</t>
  </si>
  <si>
    <t>MSGINSTANT_REPORTER_NEWS_RESULT_HATTRICK3</t>
  </si>
  <si>
    <t>SPORTS NEWS¦$playername took his goal tally to $goaltally in $apps games this season after a fantastic hattrick against $oppteamname.</t>
  </si>
  <si>
    <t>MSGINSTANT_REPORTER_NEWS_RESULT_HIGHSCORE1</t>
  </si>
  <si>
    <t>SPORTS NEWS¦$winningteam beat $losingteam in an amazing $competition match that finished $score1-$score2.</t>
  </si>
  <si>
    <t>MSGINSTANT_REPORTER_NEWS_RESULT_HIGHSCORE2</t>
  </si>
  <si>
    <t>SPORTS NEWS¦$losingteam were defeated by $winningteam $score1-$score2 in a thrilling match in the $competition.</t>
  </si>
  <si>
    <t>MSGINSTANT_REPORTER_NEWS_RESULT_HIGHSCORE3</t>
  </si>
  <si>
    <t>SPORTS NEWS¦Goal fest! $winningteam put $highscore past $losingteam in a stunning match that finished $score1-$score2.</t>
  </si>
  <si>
    <t>MSGINSTANT_REPORTER_NEWS_RESULT_NEXTCUPOPPONENT</t>
  </si>
  <si>
    <t>SPORTS NEWS¦$hometeam will face $awayteam in the $competition.</t>
  </si>
  <si>
    <t>MSGINSTANT_REPORTER_NEWS_RESULT_SHOCKRESULT1</t>
  </si>
  <si>
    <t>SPORTS NEWS¦$losingteam were pegged back by $winningteam this week who produced a stunning performance to win $score1-$score2.</t>
  </si>
  <si>
    <t>MSGINSTANT_REPORTER_NEWS_RESULT_SHOCKRESULT2</t>
  </si>
  <si>
    <t>SPORTS NEWS¦$losingteam were rocked by a defiant $winningteam team who pulled off a $score1-$score2 victory.</t>
  </si>
  <si>
    <t>MSGINSTANT_REPORTER_NEWS_RESULT_SHOCKRESULT3</t>
  </si>
  <si>
    <t>SPORTS NEWS¦$winningteam pulled off the shock result of the week by defeating high flying $losingteam $score1-$score2.</t>
  </si>
  <si>
    <t>MSGINSTANT_REPORTER_NEWS_RESULT_SHOCKRESULTLEADERS1</t>
  </si>
  <si>
    <t>SPORTS NEWS¦$competition leaders $losingteam were defeated $score1-$score2 by $winningteam in a shock result.</t>
  </si>
  <si>
    <t>MSGINSTANT_REPORTER_NEWS_RESULT_SHOCKRESULTLEADERS2</t>
  </si>
  <si>
    <t>SPORTS NEWS¦$losingteam were stunned by $winningteam this week who pulled off a $score1-$score2 victory in the $competition.</t>
  </si>
  <si>
    <t>MSGINSTANT_REPORTER_NEWS_RESULT_SHOCKRESULTLEADERS3</t>
  </si>
  <si>
    <t>SPORTS NEWS¦$winningteam caused an amazing upset in the $competition this week by defeating league leaders $losingteam $score1-$score2.</t>
  </si>
  <si>
    <t>MSGINSTANT_REPORTER_NEWSTARMANAGER</t>
  </si>
  <si>
    <t>SPORTS NEWS¦$clubname FC have appointed $managername as manager. The official statement from the club reads "We have seen a procession of 'identikit' managers in recent times, but this one is a bit special. Welcome to $clubname FC!"</t>
  </si>
  <si>
    <t>MSGINSTANT_REPORTER_SCANDAL_MINOR_ALCOHOL1</t>
  </si>
  <si>
    <t>PARTY ANIMAL!¦$playername was snapped out partying with pals last night. Let's hope his boss doesn't mind players having a little bit to drink now and again!</t>
  </si>
  <si>
    <t>MSGINSTANT_REPORTER_SCANDAL_MINOR_ALCOHOL2</t>
  </si>
  <si>
    <t>FOOTBALL CLUBBING!¦$playername was snapped leaving a popular night club with pals in the earlier hours of the morning!</t>
  </si>
  <si>
    <t>MSGINSTANT_REPORTER_SCANDAL_MINOR_ALCOHOL3</t>
  </si>
  <si>
    <t>PUB LAUNCH!¦$clubname player $playername was literally thrown out of a pub last night when the locals got fed up with his behaviour.</t>
  </si>
  <si>
    <t>MSGINSTANT_REPORTER_SCANDAL_MINOR_ALCOHOL4</t>
  </si>
  <si>
    <t>SPEED DEMON!¦$playername was hit with a hefty speeding fine after being caught out by traffic cameras.</t>
  </si>
  <si>
    <t>MSGINSTANT_REPORTER_SCANDAL_MINOR_ALCOHOL5</t>
  </si>
  <si>
    <t>FAMILY FEUD!¦$clubname player $playername is apparently at war with a close family member after a drunken argument spiralled out of control.</t>
  </si>
  <si>
    <t>MSGINSTANT_REPORTER_SCANDAL_MINOR_ALCOHOL6</t>
  </si>
  <si>
    <t>ONE TOO MANY!¦$playername was escorted out of a wine bar by bouncers last night.</t>
  </si>
  <si>
    <t>MSGINSTANT_REPORTER_SCANDAL_MINOR_DOPING1</t>
  </si>
  <si>
    <t>CHAP IN THE HAT¦A local resident told us that $playername is often seen loitering on street corners with a hat-wearing hoodlum.</t>
  </si>
  <si>
    <t>MSGINSTANT_REPORTER_SCANDAL_MINOR_DOPING2</t>
  </si>
  <si>
    <t>ROB IN HOODIE¦$playername was spotted chatting to a shady character outside the club gates yesterday.</t>
  </si>
  <si>
    <t>MSGINSTANT_REPORTER_SCANDAL_MINOR_DOPING3</t>
  </si>
  <si>
    <t xml:space="preserve">RIP IT UP¦$playername was snapped by pals at his local gym recently and looks absolutely ripped! </t>
  </si>
  <si>
    <t>MSGINSTANT_REPORTER_SCANDAL_MINOR_DOPING4</t>
  </si>
  <si>
    <t xml:space="preserve">BUFF ENOUGH?¦A member of staff at the local gym says that $playername "is a phenomenal athlete!" </t>
  </si>
  <si>
    <t>MSGINSTANT_REPORTER_SCANDAL_MINOR_DOPING5</t>
  </si>
  <si>
    <t>RIP ROARING!¦Local gym owner tells us that $playername is "an unnatural beast!"</t>
  </si>
  <si>
    <t>MSGINSTANT_REPORTER_SCANDAL_MINOR_DOPING6</t>
  </si>
  <si>
    <t>ROID RAGE!¦$clubname player $playername was caught speeding on the way home from the gym yesterday. One officer said, "he was clearly pumped up".</t>
  </si>
  <si>
    <t>MSGINSTANT_REPORTER_SCANDAL_MINOR_DRUGS1</t>
  </si>
  <si>
    <t xml:space="preserve">PARTY ANIMAL!¦$playername was spotted out partying with pals last night. </t>
  </si>
  <si>
    <t>MSGINSTANT_REPORTER_SCANDAL_MINOR_DRUGS2</t>
  </si>
  <si>
    <t xml:space="preserve">FOR THE LOVE OF THE CLUB!¦$playername was snapped leaving a popular night club in the earlier hours of the morning! </t>
  </si>
  <si>
    <t>MSGINSTANT_REPORTER_SCANDAL_MINOR_DRUGS3</t>
  </si>
  <si>
    <t>CRACKERS!¦The fire service were called out to the home of $playername after fireworks had been set off in his bathroom! Fortunately only a rubber duck was injured.</t>
  </si>
  <si>
    <t>MSGINSTANT_REPORTER_SCANDAL_MINOR_DRUGS4</t>
  </si>
  <si>
    <t>BOYS IN THE HOOD!¦$playername was spotted chatting to a couple of dodgy looking hoodies not far from the $clubname football ground yesterday. Perhaps they just wanted an autograph.</t>
  </si>
  <si>
    <t>MSGINSTANT_REPORTER_SCANDAL_MINOR_DRUGS5</t>
  </si>
  <si>
    <t xml:space="preserve">FREE MONEY!¦$playername is reported to have driven around his local town yesterday throwing cash out of the car window to passers by! </t>
  </si>
  <si>
    <t>MSGINSTANT_REPORTER_SCANDAL_MINOR_GAMBLING1</t>
  </si>
  <si>
    <t xml:space="preserve">GAMBLE PAYS OFF!¦$playername was handing out cash to the homeless around his local town yesterday after a win at the bookies! </t>
  </si>
  <si>
    <t>MSGINSTANT_REPORTER_SCANDAL_MINOR_GAMBLING2</t>
  </si>
  <si>
    <t>DICE MAN¦$playername was snapped leaving a famous casino after a night at the craps table. He was on a winning streak until &lt;an&gt; $clubname fan asked him about his current match form!</t>
  </si>
  <si>
    <t>MSGINSTANT_REPORTER_SCANDAL_MINOR_GAMBLING3</t>
  </si>
  <si>
    <t xml:space="preserve">BOOKIE LOVER¦$clubname player $playername was snapped entering a local betting shop yesterday, then leaving 4 hours later! </t>
  </si>
  <si>
    <t>MSGINSTANT_REPORTER_SCANDAL_MINOR_GAMBLING4</t>
  </si>
  <si>
    <t xml:space="preserve">COME ON YOU REDS!¦Apparently the bills are piling up for $playername and the $clubname man is struggling to pay off his debts. </t>
  </si>
  <si>
    <t>MSGINSTANT_REPORTER_SCANDAL_MINOR_GAMBLING5</t>
  </si>
  <si>
    <t xml:space="preserve">ALL ON BLACK¦$playername was spotted at the roulette table in a casino last night. </t>
  </si>
  <si>
    <t>MSGINSTANT_REPORTER_SCANDAL_MINOR_SEXADDICT1</t>
  </si>
  <si>
    <t>LADIES NIGHT!¦$clubname player $playername certainly has a way with the ladies. He was spotted leaving a popular nightclub yesterday evening with a group of girls!</t>
  </si>
  <si>
    <t>MSGINSTANT_REPORTER_SCANDAL_MINOR_SEXADDICT2</t>
  </si>
  <si>
    <t>FOOTBALL STUD¦$playername is getting a reputation as a ladies man after being snapped chatting up several women in his local boozer last night!</t>
  </si>
  <si>
    <t>MSGINSTANT_REPORTER_SCANDAL_MINOR_SEXADDICT3</t>
  </si>
  <si>
    <t xml:space="preserve">TABLE TOPPER!¦$playername was partying into the earlier hours of the morning last night, surrounded by women! </t>
  </si>
  <si>
    <t>MSGINSTANT_REPORTER_SCANDAL_MINOR_SEXADDICT4</t>
  </si>
  <si>
    <t xml:space="preserve">FOOTBALL STRIP!¦$playername was spotted leaving a well know strip club last night with a group of pals. </t>
  </si>
  <si>
    <t>MSGINSTANT_REPORTER_SCANDAL_MINOR_SEXADDICT5</t>
  </si>
  <si>
    <t>BED CARD!¦Girlfriend of $clubname player $playername has kicked him out of their home after discovering that he was cheating on her.</t>
  </si>
  <si>
    <t>MSGINSTANT_REPORTER_SCANDAL_MINOR_VIOLENT1</t>
  </si>
  <si>
    <t>ROAD RAGE!¦$clubname player $playername was pulled over by police yesterday after they spotted him driving "erratically".</t>
  </si>
  <si>
    <t>MSGINSTANT_REPORTER_SCANDAL_MINOR_VIOLENT2</t>
  </si>
  <si>
    <t>FOOTBALL CLUBBED!¦Apparently $playername had to be restrained by pals last night when the footballer lost his temper in a local boozer.</t>
  </si>
  <si>
    <t>MSGINSTANT_REPORTER_SCANDAL_MINOR_VIOLENT3</t>
  </si>
  <si>
    <t xml:space="preserve">SHOPPING BRAWL!¦Footballer $playername had to be restrained by shoppers yesterday after he went ballistic on the high street. </t>
  </si>
  <si>
    <t>MSGINSTANT_REPORTER_SCANDAL_MINOR_VIOLENT4</t>
  </si>
  <si>
    <t xml:space="preserve">DOMESTIC BLITZ!¦Police were called to the residence of $playername last night after neighbours complained about raised voices. </t>
  </si>
  <si>
    <t>MSGINSTANT_REPORTER_SCANDAL_MAJOR_ALCOHOL1</t>
  </si>
  <si>
    <t>BOOZY WOOZY!¦Shocking photos of $playername partying with pals emerged today. The drunk $clubname player was snapped dancing around in his underwear!</t>
  </si>
  <si>
    <t>MSGINSTANT_REPORTER_SCANDAL_MAJOR_ALCOHOL2</t>
  </si>
  <si>
    <t>CLUBBED UNCONSCIOUS!¦After drinking the night away with some $clubname fans, $playername was photographed asleep in his chair at a popular night club!</t>
  </si>
  <si>
    <t>MSGINSTANT_REPORTER_SCANDAL_MAJOR_ALCOHOL3</t>
  </si>
  <si>
    <t>BUBBLY WOBBLY!¦Boozy footballer $playername was snapped dancing on the tables at a popular nightclub last night. Onlookers said that the Champagne had been flowing all night!</t>
  </si>
  <si>
    <t>MSGINSTANT_REPORTER_SCANDAL_MAJOR_ALCOHOL4</t>
  </si>
  <si>
    <t>FIGHT CLUB!¦A brawl involving $clubname $playername broke out in a popular night club last night. Punches and chairs were thrown.</t>
  </si>
  <si>
    <t>MSGINSTANT_REPORTER_SCANDAL_MAJOR_ALCOHOL5</t>
  </si>
  <si>
    <t>HOVVER BOVVER!¦$clubname player $playername was arrested and later released on bail after being caught drink driving in a hovercraft!</t>
  </si>
  <si>
    <t>MSGINSTANT_REPORTER_SCANDAL_MAJOR_DOPING1</t>
  </si>
  <si>
    <t>MISTER DOPEY!¦$clubname player $playername has received a $banlength match ban after testing positive for performance enhancing drugs! #BAN</t>
  </si>
  <si>
    <t>MSGINSTANT_REPORTER_SCANDAL_MAJOR_DOPING2</t>
  </si>
  <si>
    <t>FOOLED YOU!¦Rumours were circulating about $clubname player $playername and now our undercover dealers can confirm that he was happy to purchase performance enhancing drugs from a complete stranger!</t>
  </si>
  <si>
    <t>MSGINSTANT_REPORTER_SCANDAL_MAJOR_DOPING3</t>
  </si>
  <si>
    <t>TESTING TIMES!¦$playername has received a $banlength match ban after failing to turn up for a drugs test! #BAN</t>
  </si>
  <si>
    <t>MSGINSTANT_REPORTER_SCANDAL_MAJOR_DRUGS1</t>
  </si>
  <si>
    <t>HOLY SMOKES!¦Shocking pics of $playername were revealed today and appear to show the $clubname player smoking something suspicious!</t>
  </si>
  <si>
    <t>MSGINSTANT_REPORTER_SCANDAL_MAJOR_DRUGS2</t>
  </si>
  <si>
    <t>BANNED!¦$clubname player $playername has received a $banlength match ban after failing a substance test! #BAN</t>
  </si>
  <si>
    <t>MSGINSTANT_REPORTER_SCANDAL_MAJOR_DRUGS3</t>
  </si>
  <si>
    <t>DAZED AND CONFUSED!¦$playername had to be carried home by pals last night after passing out in a nightclub!</t>
  </si>
  <si>
    <t>MSGINSTANT_REPORTER_SCANDAL_MAJOR_DRUGS4</t>
  </si>
  <si>
    <t>GOTCHA!¦Rumours were circulating about $clubname player $playername and now our undercover dealers can confirm that he was happy to purchase some common garden herbs from a complete stranger!</t>
  </si>
  <si>
    <t>MSGINSTANT_REPORTER_SCANDAL_MAJOR_DRUGS5</t>
  </si>
  <si>
    <t>DRUGGED DRIVING!¦Police arrested $clubname player $playername yesterday after suspecting that he was driving under the influence of an unknown substance.</t>
  </si>
  <si>
    <t>MSGINSTANT_REPORTER_SCANDAL_MAJOR_GAMBLING1</t>
  </si>
  <si>
    <t>MAFIOSO!¦We can exclusively reveal that footballer $playername has ties with gangland criminals.</t>
  </si>
  <si>
    <t>MSGINSTANT_REPORTER_SCANDAL_MAJOR_GAMBLING2</t>
  </si>
  <si>
    <t>GAMBLING MAN!¦$clubname player $playername has a gambling addiction that is spiralling out of control, according to one of his closest friends.</t>
  </si>
  <si>
    <t>MSGINSTANT_REPORTER_SCANDAL_MAJOR_GAMBLING3</t>
  </si>
  <si>
    <t>POKER RING LEADER!¦We can reveal that $clubname player $playername is one of a group of well known footballers involved in a 'no limits' poker ring.</t>
  </si>
  <si>
    <t>MSGINSTANT_REPORTER_SCANDAL_MAJOR_SEXADDICT1</t>
  </si>
  <si>
    <t>FOOTPROWLER!¦$playername was questioned by police officers last night after being accused of inappropriate behaviour in a popular night club.</t>
  </si>
  <si>
    <t>MSGINSTANT_REPORTER_SCANDAL_MAJOR_SEXADDICT2</t>
  </si>
  <si>
    <t>YOU TOOB!¦A video of $clubname player $playername having a party with a group of girls emerged on social media last night and quickly went viral.</t>
  </si>
  <si>
    <t>MSGINSTANT_REPORTER_SCANDAL_MAJOR_SEXADDICT3</t>
  </si>
  <si>
    <t>LOVE RAT!¦Girlfriend of footballer $playername was snapped storming out of their plush pad yesterday evening.</t>
  </si>
  <si>
    <t>MSGINSTANT_REPORTER_SCANDAL_MAJOR_SEXADDICT4</t>
  </si>
  <si>
    <t>BAD DAD!¦Footballer $playername is at the centre of controversy after rumours emerged that the soon-to-be father spent that night out with another woman.</t>
  </si>
  <si>
    <t>MSGINSTANT_REPORTER_SCANDAL_MAJOR_SEXADDICT5</t>
  </si>
  <si>
    <t>DRAG BACK!¦Footballer $playername was spotted dropping his wife off at home then checking into a nearby hotel with another women!</t>
  </si>
  <si>
    <t>MSGINSTANT_REPORTER_SCANDAL_MAJOR_SEXADDICT6</t>
  </si>
  <si>
    <t>TANKED!¦Girlfriend of $playername took out her revenge on the cheating player by crashing his beloved tank through the front door of their house!</t>
  </si>
  <si>
    <t>MSGINSTANT_REPORTER_SCANDAL_MAJOR_VIOLENT1</t>
  </si>
  <si>
    <t>OUT FOR THE COUNT!¦Footballer $playername could be out for up to $injurylength matches after getting into a fight with some drunken yobs!</t>
  </si>
  <si>
    <t>MSGINSTANT_REPORTER_SCANDAL_MAJOR_VIOLENT2</t>
  </si>
  <si>
    <t xml:space="preserve">FOOTBRAWLER!¦$playername was in a bar room brawl last night with CCTV images capturing images of the $clubname player throwing a punch at a drunken punter. </t>
  </si>
  <si>
    <t>MSGINSTANT_REPORTER_SCANDAL_MAJOR_VIOLENT3</t>
  </si>
  <si>
    <t>FIGHT CLUB!¦A brawl involving footballer $playername broke out in a popular night club last night. Punches and chairs were thrown!</t>
  </si>
  <si>
    <t>MSGINSTANT_REPORTER_SCANDAL_MAJOR_VIOLENT4</t>
  </si>
  <si>
    <t>CAR SPARKED!¦Football player $playername had to be calmed down by team mates yesterday after a incident in the club car park left one of the staff with a black eye!</t>
  </si>
  <si>
    <t>MSGINSTANT_REPORTER_SCANDAL_RESPONSE_CRITICISE1</t>
  </si>
  <si>
    <t>SPORTS NEWS¦$managername has publicly criticised $playername, telling the press that he expects a certain level of respect and accountability from all of his players.</t>
  </si>
  <si>
    <t>SPORTS NEWS¦$managername has publicly criticised $playername, telling the press that she expects a certain level of respect and accountability from all of her players.</t>
  </si>
  <si>
    <t>MSGINSTANT_REPORTER_SCANDAL_RESPONSE_CRITICISE2</t>
  </si>
  <si>
    <t>MSGINSTANT_REPORTER_SCANDAL_RESPONSE_CRITICISE3</t>
  </si>
  <si>
    <t>SPORTS NEWS¦The $clubname boss was visibly annoyed when asked about $playername, and told us that the player needs to take a good look at himself.</t>
  </si>
  <si>
    <t>MSGINSTANT_REPORTER_SCANDAL_RESPONSE_CRITICISE4</t>
  </si>
  <si>
    <t>SPORTS NEWS¦When asked about the recent antics of $playername, the $clubname boss said that the player, "has disrespected his club, his team mates and his family". Bit harsh.</t>
  </si>
  <si>
    <t>MSGINSTANT_REPORTER_SCANDAL_RESPONSE_CRITICISE5</t>
  </si>
  <si>
    <t>SPORTS NEWS¦The $clubname boss blasted his player, suggesting that $playername needed to buck his ideas up.</t>
  </si>
  <si>
    <t>SPORTS NEWS¦The $clubname boss blasted her player, suggesting that $playername needed to buck his ideas up.</t>
  </si>
  <si>
    <t>MSGINSTANT_REPORTER_SCANDAL_RESPONSE_CRITICISE6</t>
  </si>
  <si>
    <t>SPORTS NEWS¦The $clubname boss $managername was not in the mood for niceties and told us that the wayward player has let the club and himself down.</t>
  </si>
  <si>
    <t>MSGINSTANT_REPORTER_SCANDAL_RESPONSE_FINE1</t>
  </si>
  <si>
    <t>SPORTS NEWS¦The club have stated that $playername will face a fine and that will be the end of the matter.</t>
  </si>
  <si>
    <t>MSGINSTANT_REPORTER_SCANDAL_RESPONSE_FINE2</t>
  </si>
  <si>
    <t>SPORTS NEWS¦We understand that the club are fining $playername in the hope that he will get back on the straight and narrow.</t>
  </si>
  <si>
    <t>MSGINSTANT_REPORTER_SCANDAL_RESPONSE_FINE3</t>
  </si>
  <si>
    <t>SPORTS NEWS¦$fill_scandalignore We understand that $playername faces a hefty fine.</t>
  </si>
  <si>
    <t>MSGINSTANT_REPORTER_SCANDAL_RESPONSE_TRAINING1</t>
  </si>
  <si>
    <t>SPORTS NEWS¦The club have said that they will deal with the issue internally.</t>
  </si>
  <si>
    <t>MSGINSTANT_REPORTER_SCANDAL_RESPONSE_TRAINING2</t>
  </si>
  <si>
    <t>SPORTS NEWS¦$fill_scandalignore It is believed that the player is being punished with double session training.</t>
  </si>
  <si>
    <t>MSGINSTANT_REPORTER_SCANDAL_RESPONSE_TRAINING3</t>
  </si>
  <si>
    <t>SPORTS NEWS¦$fill_scandalignore We understand that $playername is having to train with the youth squad.</t>
  </si>
  <si>
    <t>MSGINSTANT_REPORTER_SCANDAL_FILL_IGNORE1</t>
  </si>
  <si>
    <t>The club have refused to comment.</t>
  </si>
  <si>
    <t>MSGINSTANT_REPORTER_SCANDAL_FILL_IGNORE2</t>
  </si>
  <si>
    <t>The club have not issued a statement on the matter.</t>
  </si>
  <si>
    <t>MSGINSTANT_REPORTER_SCANDAL_FILL_IGNORE3</t>
  </si>
  <si>
    <t>The club have refused to comment on the incident.</t>
  </si>
  <si>
    <t>MSGINSTANT_REPORTER_SCANDAL_FILL_IGNORE4</t>
  </si>
  <si>
    <t>The club will not be issuing a statement.</t>
  </si>
  <si>
    <t>MSGINSTANT_REPORTER_SCANDAL_FILL_IGNORE5</t>
  </si>
  <si>
    <t>The club are refusing to comment on the matter.</t>
  </si>
  <si>
    <t>MSGINSTANT_SCOUT_BUYFAIL_CLUBRATING</t>
  </si>
  <si>
    <t>MESSAGE¦This player is not interested in joining $clubname. He sees it as a step down from his current club.</t>
  </si>
  <si>
    <t>MSGINSTANT_SCOUT_BUYFAIL_PLAYERRATING</t>
  </si>
  <si>
    <t>MESSAGE¦This player is not interested in joining $clubname. He believes he can play at a higher level.</t>
  </si>
  <si>
    <t>MSGINSTANT_SCOUT_BUYFAIL_RIVALTEAM</t>
  </si>
  <si>
    <t>MESSAGE¦$oppclubname do not want to sell this player to a rival club.</t>
  </si>
  <si>
    <t>MSGINSTANT_SCOUT_BUYFAIL_WINDOWCLOSED</t>
  </si>
  <si>
    <t>TRANSFER WINDOW¦The transfer window is currently closed. You can still sign free agents and produce youth players but you cannot sign players from other clubs.</t>
  </si>
  <si>
    <t>MSGINSTANT_SIMONREAD_REWARDEDAD</t>
  </si>
  <si>
    <t>By watching an ad you can get another opportunity to retry any failed chance in the next match. Would you like to watch one now?</t>
  </si>
  <si>
    <t>MSGINSTANT_SIMONREAD_TIPS_1</t>
  </si>
  <si>
    <t>TIP OF THE DAY¦Players have different personalities. This will affect the things they get most concerned about.</t>
  </si>
  <si>
    <t>MSGINSTANT_SIMONREAD_TIPS_2</t>
  </si>
  <si>
    <t>TIP OF THE DAY¦Some players get more concerned about team form than others.</t>
  </si>
  <si>
    <t>MSGINSTANT_SIMONREAD_TIPS_3</t>
  </si>
  <si>
    <t>TIP OF THE DAY¦Players with big egos expect to play every game.</t>
  </si>
  <si>
    <t>MSGINSTANT_SIMONREAD_TIPS_4</t>
  </si>
  <si>
    <t>MSGINSTANT_SIMONREAD_TIPS_5</t>
  </si>
  <si>
    <t>MSGINSTANT_SIMONREAD_TIPS_6</t>
  </si>
  <si>
    <t>TIP OF THE DAY¦Criticising players, staff or the board will boost your PRESS appeal.</t>
  </si>
  <si>
    <t>MSGINSTANT_SIMONREAD_TIPS_7</t>
  </si>
  <si>
    <t>TIP OF THE DAY¦Putting players in an unfamiliar position makes them unhappy.</t>
  </si>
  <si>
    <t>MSGINSTANT_SIMONREAD_TIPS_8</t>
  </si>
  <si>
    <t>TIP OF THE DAY¦Players make mistakes if played out of their preferred position.</t>
  </si>
  <si>
    <t>MSGINSTANT_SIMONREAD_TIPS_9</t>
  </si>
  <si>
    <t>TIP OF THE DAY¦A good SPONSOR relationship leads to better offers when it's time to renew.</t>
  </si>
  <si>
    <t>MSGINSTANT_SIMONREAD_TIPS_10</t>
  </si>
  <si>
    <t>TIP OF THE DAY¦Re-signing a contract with the same SPONSOR adds a loyalty bonus.</t>
  </si>
  <si>
    <t>MSGINSTANT_SIMONREAD_TIPS_11</t>
  </si>
  <si>
    <t>TIP OF THE DAY¦Goals and assists increase a player's value. Yellow and red cards decrease it.</t>
  </si>
  <si>
    <t>MSGINSTANT_SIMONREAD_TIPS_12</t>
  </si>
  <si>
    <t>TIP OF THE DAY¦A player's value starts to decrease if his contract drops below 20 matches.</t>
  </si>
  <si>
    <t>MSGINSTANT_SIMONREAD_TIPS_13</t>
  </si>
  <si>
    <t>TIP OF THE DAY¦Positive TRAITS increase a player's value whilst negative TRAITS decrease their value.</t>
  </si>
  <si>
    <t>MSGINSTANT_SIMONREAD_TIPS_14</t>
  </si>
  <si>
    <t>TIP OF THE DAY¦Selling or releasing a player can upset his friends in the squad.</t>
  </si>
  <si>
    <t>MSGINSTANT_SIMONREAD_TIPS_15</t>
  </si>
  <si>
    <t>TIP OF THE DAY¦Sacking staff members can upset players. Letting a staff member's contract run out is less damaging to team happiness.</t>
  </si>
  <si>
    <t>MSGINSTANT_SIMONREAD_TIPS_16</t>
  </si>
  <si>
    <t>TIP OF THE DAY¦Players that are not getting picked will become concerned with your MANAGEMENT.</t>
  </si>
  <si>
    <t>MSGINSTANT_SIMONREAD_TIPS_17</t>
  </si>
  <si>
    <t>TIP OF THE DAY¦Use SKILL and FITNESS coaching cards to ease a player's DEVELOPMENT concern.</t>
  </si>
  <si>
    <t>MSGINSTANT_SIMONREAD_TIPS_18</t>
  </si>
  <si>
    <t>TIP OF THE DAY¦Team energy will drain faster if you have a player sent off.</t>
  </si>
  <si>
    <t>MSGINSTANT_SIMONREAD_TIPS_19</t>
  </si>
  <si>
    <t>TIP OF THE DAY¦SCOUTS will find FREE AGENTS whilst the transfer window is shut.</t>
  </si>
  <si>
    <t>MSGINSTANT_SIMONREAD_TIPS_20</t>
  </si>
  <si>
    <t>TIP OF THE DAY¦Buying FREE AGENT players is cheaper than buying directly from another club.</t>
  </si>
  <si>
    <t>MSGINSTANT_SIMONREAD_TIPS_21</t>
  </si>
  <si>
    <t>TIP OF THE DAY¦SCOUTED players are always interested in joining your club.</t>
  </si>
  <si>
    <t>MSGINSTANT_SIMONREAD_TIPS_22</t>
  </si>
  <si>
    <t>TIP OF THE DAY¦Young players recover more energy after a match than older players.</t>
  </si>
  <si>
    <t>MSGINSTANT_SIMONREAD_TIPS_23</t>
  </si>
  <si>
    <t>TIP OF THE DAY¦Older players tire more quickly than younger players during a match.</t>
  </si>
  <si>
    <t>MSGINSTANT_SIMONREAD_TIPS_24</t>
  </si>
  <si>
    <t>TIP OF THE DAY¦A poor quality pitch will deplete player energy faster and is more likely to cause injuries.</t>
  </si>
  <si>
    <t>MSGINSTANT_SIMONREAD_TIPS_25</t>
  </si>
  <si>
    <t>TIP OF THE DAY¦Players lose energy faster if played out of their preferred position.</t>
  </si>
  <si>
    <t>MSGINSTANT_SIMONREAD_TIPS_26</t>
  </si>
  <si>
    <t>TIP OF THE DAY¦Being played out of position reduces a player's TECHNIQUE, DRIBBLING and TACKLING abilities during the match.</t>
  </si>
  <si>
    <t>MSGINSTANT_SIMONREAD_TIPS_27</t>
  </si>
  <si>
    <t>TIP OF THE DAY¦Low energy reduces a player's PACE and STRENGTH during a match.</t>
  </si>
  <si>
    <t>MSGINSTANT_SIMONREAD_TIPS_28</t>
  </si>
  <si>
    <t>TIP OF THE DAY¦Tired players are more likely to make mistakes in a match.</t>
  </si>
  <si>
    <t>MSGINSTANT_SIMONREAD_TIPS_29</t>
  </si>
  <si>
    <t>TIP OF THE DAY¦Tired players are more likely to get injured.</t>
  </si>
  <si>
    <t>MSGINSTANT_SIMONREAD_TIPS_30</t>
  </si>
  <si>
    <t>TIP OF THE DAY¦Players under 21 are considered ROOKIES until they have made 10 appearances. ROOKIES are likely to make mistakes so bring them on as substitutes.</t>
  </si>
  <si>
    <t>MSGINSTANT_SIMONREAD_TIPS_31</t>
  </si>
  <si>
    <t>TIP OF THE DAY¦Players under 18 are considered RAW until they have made 5 appearances. They are likely to make lots of mistakes so bring them on as late substitutes.</t>
  </si>
  <si>
    <t>MSGINSTANT_SIMONREAD_TIPS_32</t>
  </si>
  <si>
    <t>TIP OF THE DAY¦Unhappy players are more likely to get injured.</t>
  </si>
  <si>
    <t>MSGINSTANT_SIMONREAD_TIPS_33</t>
  </si>
  <si>
    <t>TIP OF THE DAY¦Unhappy players are more likely to get yellow and red cards.</t>
  </si>
  <si>
    <t>MSGINSTANT_SIMONREAD_TIPS_34</t>
  </si>
  <si>
    <t>TIP OF THE DAY¦Older players use their experience to create chances.</t>
  </si>
  <si>
    <t>MSGINSTANT_SIMONREAD_TIPS_35</t>
  </si>
  <si>
    <t>TIP OF THE DAY¦Outfield players retire between the ages of 35 and 38. Goalies may keep playing until 40.</t>
  </si>
  <si>
    <t>MSGINSTANT_SIMONREAD_TIPS_36</t>
  </si>
  <si>
    <t>TIP OF THE DAY¦Staff members retire between the ages of 60 and 65.</t>
  </si>
  <si>
    <t>MSGINSTANT_SIMONREAD_TIPS_37</t>
  </si>
  <si>
    <t>TIP OF THE DAY¦Your press relationship affects how much broadcast revenue you earn.</t>
  </si>
  <si>
    <t>MSGINSTANT_SIMONREAD_TIPS_38</t>
  </si>
  <si>
    <t>TIP OF THE DAY¦A player's age has a direct correlation with his STAMINA. Young players can work harder for longer and recover more quickly.</t>
  </si>
  <si>
    <t>MSGINSTANT_SIMONREAD_TIPS_39</t>
  </si>
  <si>
    <t>TIP OF THE DAY¦Retiring players have a grey energy icon. Rookies have a blue energy icon.</t>
  </si>
  <si>
    <t>MSGINSTANT_SIMONREAD_TIPS_40</t>
  </si>
  <si>
    <t>TIP OF THE DAY¦If FANS disapprove of your sponsors it will affect attendance.</t>
  </si>
  <si>
    <t>MSGINSTANT_SIMONREAD_TIPS_41</t>
  </si>
  <si>
    <t>TIP OF THE DAY¦A good PRESS relationship will increase attendance rates and boost broadcast revenue.</t>
  </si>
  <si>
    <t>MSGINSTANT_SIMONREAD_TIPS_42</t>
  </si>
  <si>
    <t>TIP OF THE DAY¦High ticket prices will impact on your FAN relationship.</t>
  </si>
  <si>
    <t>MSGINSTANT_SIMONREAD_TIPS_43</t>
  </si>
  <si>
    <t>TIP OF THE DAY¦Young players will need to play matches to increase their transfer value.</t>
  </si>
  <si>
    <t>MSGINSTANT_SIMONREAD_TIPS_44</t>
  </si>
  <si>
    <t>TIP OF THE DAY¦Letting players have time off or ignoring bad behaviour will upset other teammates.</t>
  </si>
  <si>
    <t>MSGINSTANT_SIMONREAD_TIPS_45</t>
  </si>
  <si>
    <t>TIP OF THE DAY¦Younger staff are more likely to produce bonus cards.</t>
  </si>
  <si>
    <t>MSGINSTANT_SIMONREAD_TIPS_46</t>
  </si>
  <si>
    <t>TIP OF THE DAY¦The cooldown time after a coach produces a card is affected by the facility level. Upgrade staff and facilities together!</t>
  </si>
  <si>
    <t>MSGINSTANT_SIMONREAD_TIPS_47</t>
  </si>
  <si>
    <t>MSGINSTANT_SIMONREAD_TIPS_48</t>
  </si>
  <si>
    <t>TIP OF THE DAY¦Unhappy staff will suffer an increased cooldown time.</t>
  </si>
  <si>
    <t>MSGINSTANT_SIMONREAD_TIPS_49</t>
  </si>
  <si>
    <t>TIP OF THE DAY¦Higher rated SKILL and FITNESS coaches are more likely to produce cards with better energy effects.</t>
  </si>
  <si>
    <t>MSGINSTANT_SIMONREAD_TIPS_50</t>
  </si>
  <si>
    <t>TIP OF THE DAY¦Higher rated PHYSIOs are more likely to produce TREATMENT cards with better effects.</t>
  </si>
  <si>
    <t>MSGINSTANT_SIMONREAD_TIPS_51</t>
  </si>
  <si>
    <t>TIP OF THE DAY¦Younger staff members are more concerned about developing their abilities than older staff.</t>
  </si>
  <si>
    <t>MSGINSTANT_SIMONREAD_TIPS_52</t>
  </si>
  <si>
    <t>TIP OF THE DAY¦Your SCOUT will find FREE AGENTS whilst the transfer window is closed. FREE AGENTS have no transfer fee but do have very high wage demands.</t>
  </si>
  <si>
    <t>MSGINSTANT_SIMONREAD_TIPS_53</t>
  </si>
  <si>
    <t>TIP OF THE DAY¦Sacking a member of staff will upset colleagues. However, letting contracts expire has no effect.</t>
  </si>
  <si>
    <t>MSGINSTANT_SIMONREAD_TIPS_54</t>
  </si>
  <si>
    <t>TIP OF THE DAY¦You can use NRG and TEAMTALK cards before kick-off to give players a pre-match boost.</t>
  </si>
  <si>
    <t>MSGINSTANT_SIMONREAD_TIPS_55</t>
  </si>
  <si>
    <t>TIP OF THE DAY¦Some players can develop serious behavioural issues such as gambling or drinking if they are unhappy.</t>
  </si>
  <si>
    <t>MSGINSTANT_SIMONREAD_TIPS_56</t>
  </si>
  <si>
    <t>TIP OF THE DAY¦Sometimes two players will dislike each other. Try to keep them happy and separate their positions in the match formation if you can.</t>
  </si>
  <si>
    <t>MSGINSTANT_SIMONREAD_TIPS_57</t>
  </si>
  <si>
    <t>TIP OF THE DAY¦The PRESS don't care who wins a match, they just like goals and controversy. Boring nil-nils with nobody sent off will not improve your relationship.</t>
  </si>
  <si>
    <t>MSGINSTANT_SIMONREAD_TIPS_58</t>
  </si>
  <si>
    <t>TIP OF THE DAY¦If a player has over 90% happiness he will not be disliked by teammates.</t>
  </si>
  <si>
    <t>MSGINSTANT_SIMONREAD_TIPS_59</t>
  </si>
  <si>
    <t>TIP OF THE DAY¦Your relationship with the BOARD, PRESS or SPONSORS will affect the cash rewards from dilemmas.</t>
  </si>
  <si>
    <t>MSGINSTANT_SIMONREAD_TIPS_60</t>
  </si>
  <si>
    <t>TIP OF THE DAY¦Using a card on a player with a lower quality will increase its effect!</t>
  </si>
  <si>
    <t>MSGINSTANT_SIMONREAD_TIPS_61</t>
  </si>
  <si>
    <t>TIP OF THE DAY¦Some player tweets may seem random but they might reveal details about their personality or state of mind.</t>
  </si>
  <si>
    <t>MSGINSTANT_SIMONREAD_TIPS_62</t>
  </si>
  <si>
    <t>TIP OF THE DAY¦The healing effect of TREATMENT cards produced by your PHYSIO is limited by the staff member's rating and your MEDICAL FACILITY level. Make sure you upgrade both in unison for maximum effect!</t>
  </si>
  <si>
    <t>MSGINSTANT_SIMONREAD_TIPS_63</t>
  </si>
  <si>
    <t>TIP OF THE DAY¦Negative player tweets can affect your BOARD, FAN and SPONSOR relationships.</t>
  </si>
  <si>
    <t>MSGINSTANT_SIMONREAD_TIPS_64</t>
  </si>
  <si>
    <t>TIP OF THE DAY¦Overall team happiness determines the accuracy of passing.</t>
  </si>
  <si>
    <t>MSGINSTANT_SIMONREAD_TIPS_65</t>
  </si>
  <si>
    <t>TIP OF THE DAY¦If a player has management concerns then you need to select him for matches or use a MEETING card to calm him down.</t>
  </si>
  <si>
    <t>MSGINSTANT_SIMONREAD_TIPS_66</t>
  </si>
  <si>
    <t>TIP OF THE DAY¦When a player is involved in a scandal your reaction can minimise the damage done to a particular relationship.</t>
  </si>
  <si>
    <t>MSGINSTANT_SIMONREAD_TIPS_67</t>
  </si>
  <si>
    <t>TIP OF THE DAY¦You can save replays during a match and watch them back via the Manager options (top-left of home screen). You can even record replays and share them on social media!</t>
  </si>
  <si>
    <t>MSGINSTANT_SIMONREAD_TIPS_68</t>
  </si>
  <si>
    <t>TIP OF THE DAY¦Players do not develop TRAITS until they reach 20 years old.</t>
  </si>
  <si>
    <t>MSGINSTANT_SIMONREAD_TIPS_69</t>
  </si>
  <si>
    <t>TIP OF THE DAY¦Pre-season friendlies give you a chance to generate coaching cards before the season starts.</t>
  </si>
  <si>
    <t>MSGINSTANT_SIMONREAD_TIPS_70</t>
  </si>
  <si>
    <t>TIP OF THE DAY¦Try to address concerns amongst your first team players before important games.</t>
  </si>
  <si>
    <t>MSGINSTANT_SIMONREAD_TIPS_71</t>
  </si>
  <si>
    <t>TIP OF THE DAY¦If you finish top of the league you'll be given the chance to try your managerial skills in another country.</t>
  </si>
  <si>
    <t>MSGINSTANT_SIMONREAD_FORCEUPDATE</t>
  </si>
  <si>
    <t>UPDATE¦A new version is available. Please update the app from the store.</t>
  </si>
  <si>
    <t>MSGSOCIALHIGH_ASSISTANT_CONTRACTEXPIRED</t>
  </si>
  <si>
    <t>CONTRACT¦The contract for $personname has expired and he has been released by the club.</t>
  </si>
  <si>
    <t>MSGSOCIALHIGH_ASSISTANT_CONTRACTEXPIRED_STAFF</t>
  </si>
  <si>
    <t>CONTRACT¦The contract for $personname ($stafftype) has expired. This staff member has been released by the club.</t>
  </si>
  <si>
    <t>MSGSOCIALHIGH_ASSISTANT_CONTRACTEXPIRING</t>
  </si>
  <si>
    <t>CONTRACT¦$personname only has $num matches left on his contract.</t>
  </si>
  <si>
    <t>MSGSOCIALHIGH_ASSISTANT_CONTRACTEXPIRING_1</t>
  </si>
  <si>
    <t>CONTRACT¦$personname only has 1 match left on his contract. If you don't renew it he will be released by the club.</t>
  </si>
  <si>
    <t>MSGSOCIALHIGH_ASSISTANT_CONTRACTEXPIRING_1_STAFF</t>
  </si>
  <si>
    <t>CONTRACT¦$personname ($stafftype) only has 1 match left on his contract. If you don't renew it this staff member will be released by the club.</t>
  </si>
  <si>
    <t>MSGSOCIALHIGH_ASSISTANT_CONTRACTEXPIRING_STAFF</t>
  </si>
  <si>
    <t>CONTRACT¦$personname's ($stafftype) contract only has $num matches left.</t>
  </si>
  <si>
    <t>MSGSOCIALHIGH_ASSISTANT_RETIRED_PLAYER</t>
  </si>
  <si>
    <t>RETIREMENT¦$personname has now retired.</t>
  </si>
  <si>
    <t>MSGSOCIALHIGH_ASSISTANT_RETIRED_STAFF</t>
  </si>
  <si>
    <t>RETIREMENT¦$personname ($stafftype) has now retired.</t>
  </si>
  <si>
    <t>MSGSOCIALHIGH_ASSISTANT_RETIRING_PLAYER</t>
  </si>
  <si>
    <t>RETIREMENT¦$personname has decided to retire when his contract expires.</t>
  </si>
  <si>
    <t>MSGSOCIALHIGH_ASSISTANT_RETIRING_STAFF</t>
  </si>
  <si>
    <t>RETIREMENT¦$personname ($stafftype) has decided to retire at the end of their contract.</t>
  </si>
  <si>
    <t>MSGSOCIALMEDIUM_ASSISTANT_ADDEDTRAIT</t>
  </si>
  <si>
    <t>PLAYER TRAIT¦$playername has received the $trait trait.</t>
  </si>
  <si>
    <t>MSGSOCIALMEDIUM_ASSISTANT_PLAYERBANNED2YELLOWS</t>
  </si>
  <si>
    <t>SUSPENSION¦$playername has received a 1 match ban after being sent off for 2 yellow card offences in the match against $teamname.</t>
  </si>
  <si>
    <t>MSGSOCIALMEDIUM_ASSISTANT_PLAYERBANNED5YELLOWS</t>
  </si>
  <si>
    <t>SUSPENSION¦$playername has received a 1 match ban for picking up 5 yellow cards.</t>
  </si>
  <si>
    <t>MSGSOCIALMEDIUM_ASSISTANT_PLAYERBANNEDRED</t>
  </si>
  <si>
    <t>SUSPENSION¦$playername has been given a 3 match ban after receiving a straight red against $teamname.</t>
  </si>
  <si>
    <t>MSGSOCIALMEDIUM_ASSISTANT_PLAYERBANREDUCED</t>
  </si>
  <si>
    <t>SUSPENSION¦$playername's ban has been reduced to $num matches after an appeal.</t>
  </si>
  <si>
    <t>MSGSOCIALMEDIUM_ASSISTANT_PLAYERBIRTHDAY</t>
  </si>
  <si>
    <t>PLAYER BIRTHDAY¦$playername turned $age years old today.</t>
  </si>
  <si>
    <t>MSGSOCIALMEDIUM_ASSISTANT_PLAYERCOMPLETEDBAN</t>
  </si>
  <si>
    <t>SUSPENSION¦$playername has finished his ban and is elegible to play again.</t>
  </si>
  <si>
    <t>MSGSOCIALMEDIUM_ASSISTANT_PLAYERCOMPLETEDBANCARD</t>
  </si>
  <si>
    <t>SUSPENSION¦$playername is elegible to play again after an appeal.</t>
  </si>
  <si>
    <t>MSGSOCIALMEDIUM_ASSISTANT_REMOVEDTRAIT</t>
  </si>
  <si>
    <t>PLAYER TRAIT¦$playername has had the '$trait' trait removed.</t>
  </si>
  <si>
    <t>MSGSOCIALMEDIUM_ASSISTANT_ROOKIENOMORE</t>
  </si>
  <si>
    <t>PLAYER BIRTHDAY¦$playername turned $age years old today. He is no longer considered a rookie!</t>
  </si>
  <si>
    <t>MSGSOCIALMEDIUM_ASSISTANT_UNLOCKEDPLAYERTRAIT</t>
  </si>
  <si>
    <t>PLAYER TRAIT¦$playername has developed a trait!</t>
  </si>
  <si>
    <t>MSGSOCIALMEDIUM_BOARD_BOARDWANTEDTOSELL</t>
  </si>
  <si>
    <t>MESSAGE FROM THE BOARD¦The board were keen to sell $playername. We thought it was a good offer.</t>
  </si>
  <si>
    <t>MSGSOCIALMEDIUM_PHYSIO_PLAYERINJURED</t>
  </si>
  <si>
    <t>INJURY¦$playername suffered an injury to the $bodypart in the match against $teamname and will be out for $num matches.</t>
  </si>
  <si>
    <t>MSGSOCIALMEDIUM_PHYSIO_PLAYERINJURED1</t>
  </si>
  <si>
    <t>INJURY¦$playername suffered an injury to the $bodypart in the match against $teamname and will miss the next match.</t>
  </si>
  <si>
    <t>MSGSOCIALMEDIUM_PHYSIO_PLAYERRECOVEREDFROMINJURY</t>
  </si>
  <si>
    <t>INJURY¦$playername has recovered from injury and will resume training today.</t>
  </si>
  <si>
    <t>MSGSOCIALMEDIUM_REPORTER_NEWS_MANAGEROFMONTH</t>
  </si>
  <si>
    <t>SPORTS NEWS¦The manager for $clubname takes home this month's Manager of the Month award.</t>
  </si>
  <si>
    <t>MSGSOCIALMEDIUM_SCOUT_FIND_FREEAGENT_EXPIRED</t>
  </si>
  <si>
    <t>SHORTLIST¦The free agent $playername has been snapped up by another club.</t>
  </si>
  <si>
    <t>MSGSOCIALMEDIUM_REPORTER_NEWS_RELEASE_STAFF</t>
  </si>
  <si>
    <t>SPORTS NEWS¦$clubname boss has fired $age year old $position, $staffname.</t>
  </si>
  <si>
    <t>MSGSOCIALMEDIUM_SCOUT_FIND_FREEAGENT</t>
  </si>
  <si>
    <t>SHORTLIST¦I have identified $playername as &lt;an&gt; $position you might be interested in and added him to the 'scouted' shortlist. He is currently out of contract.</t>
  </si>
  <si>
    <t>MSGSOCIALMEDIUM_SCOUT_FIND_TARGET</t>
  </si>
  <si>
    <t>SHORTLIST¦I have identified $playername as &lt;an&gt; $position you might be interested in and added him to the 'scouted' shortlist. He is currently under contract but is looking for a new club.</t>
  </si>
  <si>
    <t>MSGSOCIALMEDIUM_SCOUT_FIND_MULTIPLE</t>
  </si>
  <si>
    <t>SHORTLIST¦I have identified some players you might be interested in and added them to the 'scouted' shortlist, boss: $players</t>
  </si>
  <si>
    <t>MSGSOCIALMEDIUM_YOUTHCOACH_GRADUATE</t>
  </si>
  <si>
    <t>YOUTH DEVELOPMENT¦$playername has graduated from the academy and is available for selection for the first team.</t>
  </si>
  <si>
    <t>MSGSOCIALMEDIUM_STAFF_CARDQUALITYLIMITED</t>
  </si>
  <si>
    <t>COACHING¦Boss, it's taking me a while to produce $quality quality $cardtype cards. We need to upgrade the $facility to reduce the cooldown time.</t>
  </si>
  <si>
    <t>MSGSOCIALMEDIUM_STAFF_PLAYERQUALITYLIMITED</t>
  </si>
  <si>
    <t>COACHING¦Boss, it's taking me a while to produce $quality quality players. We need to upgrade the $facility to reduce the cooldown time.</t>
  </si>
  <si>
    <t>MSGSOCIALMEDIUM_STAFF_CARDQUALITYLIMITEDBYSELF</t>
  </si>
  <si>
    <t>COACHING¦Boss, I can't produce $quality quality $cardtype cards unless you increase my star rating.</t>
  </si>
  <si>
    <t>MSGSOCIALMEDIUM_STAFF_PLAYERQUALITYLIMITEDBYSELF</t>
  </si>
  <si>
    <t>COACHING¦Boss, I can't produce $quality quality players unless you increase my star rating.</t>
  </si>
  <si>
    <t>MSGSOCIALMEDIUM_PHYSIO_CARDQUALITYLIMITED</t>
  </si>
  <si>
    <t>TREATMENT¦Boss, the maximum healing effect of TREATMENT cards is being limited. We need to upgrade the $facility.</t>
  </si>
  <si>
    <t>MSGSOCIALMEDIUM_PHYSIO_CARDQUALITYLIMITEDBYSELF</t>
  </si>
  <si>
    <t>TREATMENT¦Boss, if you increase my star rating I will produce TREATMENT cards with better healing effects.</t>
  </si>
  <si>
    <t>music_0</t>
  </si>
  <si>
    <t>music_1</t>
  </si>
  <si>
    <t>Pop</t>
  </si>
  <si>
    <t>music_10</t>
  </si>
  <si>
    <t>Classical</t>
  </si>
  <si>
    <t>music_11</t>
  </si>
  <si>
    <t>Country</t>
  </si>
  <si>
    <t>music_12</t>
  </si>
  <si>
    <t>Dance</t>
  </si>
  <si>
    <t>music_13</t>
  </si>
  <si>
    <t>Techno</t>
  </si>
  <si>
    <t>music_14</t>
  </si>
  <si>
    <t>Funk</t>
  </si>
  <si>
    <t>music_15</t>
  </si>
  <si>
    <t>Ambient</t>
  </si>
  <si>
    <t>music_16</t>
  </si>
  <si>
    <t>Heavy metal</t>
  </si>
  <si>
    <t>music_17</t>
  </si>
  <si>
    <t>Drum and bass</t>
  </si>
  <si>
    <t>music_18</t>
  </si>
  <si>
    <t>Indie rock</t>
  </si>
  <si>
    <t>music_2</t>
  </si>
  <si>
    <t>Rock</t>
  </si>
  <si>
    <t>music_3</t>
  </si>
  <si>
    <t>Hip hop</t>
  </si>
  <si>
    <t>music_4</t>
  </si>
  <si>
    <t>Rap</t>
  </si>
  <si>
    <t>music_5</t>
  </si>
  <si>
    <t>Folk</t>
  </si>
  <si>
    <t>music_6</t>
  </si>
  <si>
    <t>Blues</t>
  </si>
  <si>
    <t>music_7</t>
  </si>
  <si>
    <t>Jazz</t>
  </si>
  <si>
    <t>music_8</t>
  </si>
  <si>
    <t>Reggae</t>
  </si>
  <si>
    <t>music_9</t>
  </si>
  <si>
    <t>Punk rock</t>
  </si>
  <si>
    <t>music_Favourite</t>
  </si>
  <si>
    <t>Favourite music</t>
  </si>
  <si>
    <t>My Stats</t>
  </si>
  <si>
    <t>Name</t>
  </si>
  <si>
    <t>Nation</t>
  </si>
  <si>
    <t>National Team</t>
  </si>
  <si>
    <t>Nationality</t>
  </si>
  <si>
    <t>Nations</t>
  </si>
  <si>
    <t>navigate_Back</t>
  </si>
  <si>
    <t>navigate_Cancel</t>
  </si>
  <si>
    <t>Cancel</t>
  </si>
  <si>
    <t>navigate_Confirm</t>
  </si>
  <si>
    <t>Confirm</t>
  </si>
  <si>
    <t>navigate_Continue</t>
  </si>
  <si>
    <t>navigate_Home</t>
  </si>
  <si>
    <t>navigate_Select</t>
  </si>
  <si>
    <t>Select</t>
  </si>
  <si>
    <t>navigate_View</t>
  </si>
  <si>
    <t>View</t>
  </si>
  <si>
    <t>navigate_ViewSquad</t>
  </si>
  <si>
    <t>View Squad</t>
  </si>
  <si>
    <t>Negotiate</t>
  </si>
  <si>
    <t>Negotiate Contract</t>
  </si>
  <si>
    <t>negotiate_Agreed</t>
  </si>
  <si>
    <t>Agreed</t>
  </si>
  <si>
    <t>negotiate_Higher</t>
  </si>
  <si>
    <t>negotiate_Lower</t>
  </si>
  <si>
    <t>Negotiate!</t>
  </si>
  <si>
    <t>New Career</t>
  </si>
  <si>
    <t>News</t>
  </si>
  <si>
    <t>Next</t>
  </si>
  <si>
    <t>Next Achievement</t>
  </si>
  <si>
    <t>North</t>
  </si>
  <si>
    <t>Not Picked</t>
  </si>
  <si>
    <t>Opponent</t>
  </si>
  <si>
    <t>Options</t>
  </si>
  <si>
    <t>or</t>
  </si>
  <si>
    <t>Pace</t>
  </si>
  <si>
    <t>Pass</t>
  </si>
  <si>
    <t>Passes</t>
  </si>
  <si>
    <t>Passes per Game</t>
  </si>
  <si>
    <t>Passing</t>
  </si>
  <si>
    <t>person_Profile</t>
  </si>
  <si>
    <t>Profile</t>
  </si>
  <si>
    <t>Personality</t>
  </si>
  <si>
    <t>personality_Dislikes</t>
  </si>
  <si>
    <t>Dislikes</t>
  </si>
  <si>
    <t>Person Happiness</t>
  </si>
  <si>
    <t>pet_1</t>
  </si>
  <si>
    <t>dog</t>
  </si>
  <si>
    <t>pet_10</t>
  </si>
  <si>
    <t>chinchilla</t>
  </si>
  <si>
    <t>pet_11</t>
  </si>
  <si>
    <t>ferret</t>
  </si>
  <si>
    <t>pet_12</t>
  </si>
  <si>
    <t>hamster</t>
  </si>
  <si>
    <t>pet_13</t>
  </si>
  <si>
    <t>mouse</t>
  </si>
  <si>
    <t>pet_14</t>
  </si>
  <si>
    <t>parrot</t>
  </si>
  <si>
    <t>pet_15</t>
  </si>
  <si>
    <t>cockatiel</t>
  </si>
  <si>
    <t>pet_16</t>
  </si>
  <si>
    <t>budgerigar</t>
  </si>
  <si>
    <t>pet_17</t>
  </si>
  <si>
    <t>canary</t>
  </si>
  <si>
    <t>pet_18</t>
  </si>
  <si>
    <t>chicken</t>
  </si>
  <si>
    <t>pet_19</t>
  </si>
  <si>
    <t>goat</t>
  </si>
  <si>
    <t>pet_2</t>
  </si>
  <si>
    <t>cat</t>
  </si>
  <si>
    <t>pet_20</t>
  </si>
  <si>
    <t>snake</t>
  </si>
  <si>
    <t>pet_21</t>
  </si>
  <si>
    <t>lizard</t>
  </si>
  <si>
    <t>pet_22</t>
  </si>
  <si>
    <t>turtle</t>
  </si>
  <si>
    <t>pet_23</t>
  </si>
  <si>
    <t>iguana</t>
  </si>
  <si>
    <t>pet_24</t>
  </si>
  <si>
    <t>terrapin</t>
  </si>
  <si>
    <t>pet_25</t>
  </si>
  <si>
    <t>pig</t>
  </si>
  <si>
    <t>pet_26</t>
  </si>
  <si>
    <t>llama</t>
  </si>
  <si>
    <t>pet_27</t>
  </si>
  <si>
    <t>hedgehog</t>
  </si>
  <si>
    <t>pet_28</t>
  </si>
  <si>
    <t>duck</t>
  </si>
  <si>
    <t>pet_3</t>
  </si>
  <si>
    <t>fish</t>
  </si>
  <si>
    <t>pet_4</t>
  </si>
  <si>
    <t>gecko</t>
  </si>
  <si>
    <t>pet_5</t>
  </si>
  <si>
    <t>rabbit</t>
  </si>
  <si>
    <t>pet_6</t>
  </si>
  <si>
    <t>guinea pig</t>
  </si>
  <si>
    <t>pet_7</t>
  </si>
  <si>
    <t>pet_8</t>
  </si>
  <si>
    <t>rat</t>
  </si>
  <si>
    <t>pet_9</t>
  </si>
  <si>
    <t>gerbil</t>
  </si>
  <si>
    <t>PhysioBoost</t>
  </si>
  <si>
    <t>Reduce Effects of an Injury</t>
  </si>
  <si>
    <t>Play</t>
  </si>
  <si>
    <t>Play Now</t>
  </si>
  <si>
    <t>Player</t>
  </si>
  <si>
    <t>Player Meeting</t>
  </si>
  <si>
    <t>Player Name</t>
  </si>
  <si>
    <t>Player Profile</t>
  </si>
  <si>
    <t>Player Transfer</t>
  </si>
  <si>
    <t>Player Happiness</t>
  </si>
  <si>
    <t>player_Swap</t>
  </si>
  <si>
    <t>Swap</t>
  </si>
  <si>
    <t>player_Train</t>
  </si>
  <si>
    <t>Train</t>
  </si>
  <si>
    <t>pme_Assistant</t>
  </si>
  <si>
    <t>ASSISTANT</t>
  </si>
  <si>
    <t>pme_Dilemma</t>
  </si>
  <si>
    <t>DILEMMA</t>
  </si>
  <si>
    <t>pme_EndSeason</t>
  </si>
  <si>
    <t>END SEASON</t>
  </si>
  <si>
    <t>pme_Interview</t>
  </si>
  <si>
    <t>INTERVIEW</t>
  </si>
  <si>
    <t>pme_Match</t>
  </si>
  <si>
    <t>MATCH</t>
  </si>
  <si>
    <t>pme_News</t>
  </si>
  <si>
    <t>NEWS</t>
  </si>
  <si>
    <t>pme_Offer</t>
  </si>
  <si>
    <t>OFFER</t>
  </si>
  <si>
    <t>pme_Incident</t>
  </si>
  <si>
    <t>INCIDENT</t>
  </si>
  <si>
    <t>pme_Tip</t>
  </si>
  <si>
    <t>TIP</t>
  </si>
  <si>
    <t>pme_Sponsor</t>
  </si>
  <si>
    <t>SPONSOR</t>
  </si>
  <si>
    <t>pos_AttackingMidfielder</t>
  </si>
  <si>
    <t>Attacking Midfielder</t>
  </si>
  <si>
    <t>pos_Defender</t>
  </si>
  <si>
    <t>Defender</t>
  </si>
  <si>
    <t>pos_DefensiveMidfielder</t>
  </si>
  <si>
    <t>Defensive Midfielder</t>
  </si>
  <si>
    <t>pos_Forward</t>
  </si>
  <si>
    <t>Forward</t>
  </si>
  <si>
    <t>pos_Goalkeeper</t>
  </si>
  <si>
    <t>Goalkeeper</t>
  </si>
  <si>
    <t>pos_Midfielder</t>
  </si>
  <si>
    <t>Midfielder</t>
  </si>
  <si>
    <t>Position</t>
  </si>
  <si>
    <t>position_1</t>
  </si>
  <si>
    <t>1st</t>
  </si>
  <si>
    <t>position_10</t>
  </si>
  <si>
    <t>10th</t>
  </si>
  <si>
    <t>position_11</t>
  </si>
  <si>
    <t>11th</t>
  </si>
  <si>
    <t>position_12</t>
  </si>
  <si>
    <t>12th</t>
  </si>
  <si>
    <t>position_13</t>
  </si>
  <si>
    <t>13th</t>
  </si>
  <si>
    <t>position_14</t>
  </si>
  <si>
    <t>14th</t>
  </si>
  <si>
    <t>position_15</t>
  </si>
  <si>
    <t>15th</t>
  </si>
  <si>
    <t>position_16</t>
  </si>
  <si>
    <t>16th</t>
  </si>
  <si>
    <t>position_17</t>
  </si>
  <si>
    <t>17th</t>
  </si>
  <si>
    <t>position_18</t>
  </si>
  <si>
    <t>18th</t>
  </si>
  <si>
    <t>position_19</t>
  </si>
  <si>
    <t>19th</t>
  </si>
  <si>
    <t>position_2</t>
  </si>
  <si>
    <t>2nd</t>
  </si>
  <si>
    <t>position_20</t>
  </si>
  <si>
    <t>20th</t>
  </si>
  <si>
    <t>position_21</t>
  </si>
  <si>
    <t>21st</t>
  </si>
  <si>
    <t>position_22</t>
  </si>
  <si>
    <t>22nd</t>
  </si>
  <si>
    <t>position_23</t>
  </si>
  <si>
    <t>23rd</t>
  </si>
  <si>
    <t>position_24</t>
  </si>
  <si>
    <t>24th</t>
  </si>
  <si>
    <t>position_25</t>
  </si>
  <si>
    <t>25th</t>
  </si>
  <si>
    <t>position_26</t>
  </si>
  <si>
    <t>26th</t>
  </si>
  <si>
    <t>position_27</t>
  </si>
  <si>
    <t>27th</t>
  </si>
  <si>
    <t>position_28</t>
  </si>
  <si>
    <t>28th</t>
  </si>
  <si>
    <t>position_29</t>
  </si>
  <si>
    <t>29th</t>
  </si>
  <si>
    <t>position_3</t>
  </si>
  <si>
    <t>3rd</t>
  </si>
  <si>
    <t>position_30</t>
  </si>
  <si>
    <t>30th</t>
  </si>
  <si>
    <t>position_31</t>
  </si>
  <si>
    <t>31st</t>
  </si>
  <si>
    <t>position_32</t>
  </si>
  <si>
    <t>32nd</t>
  </si>
  <si>
    <t>position_4</t>
  </si>
  <si>
    <t>4th</t>
  </si>
  <si>
    <t>position_5</t>
  </si>
  <si>
    <t>5th</t>
  </si>
  <si>
    <t>position_6</t>
  </si>
  <si>
    <t>6th</t>
  </si>
  <si>
    <t>position_7</t>
  </si>
  <si>
    <t>7th</t>
  </si>
  <si>
    <t>position_8</t>
  </si>
  <si>
    <t>8th</t>
  </si>
  <si>
    <t>position_9</t>
  </si>
  <si>
    <t>9th</t>
  </si>
  <si>
    <t>position_Finished</t>
  </si>
  <si>
    <t>Finished</t>
  </si>
  <si>
    <t>position_Promoted</t>
  </si>
  <si>
    <t>Promoted</t>
  </si>
  <si>
    <t>position_Qualified</t>
  </si>
  <si>
    <t>Qualified</t>
  </si>
  <si>
    <t>position_Relegated</t>
  </si>
  <si>
    <t>Relegated</t>
  </si>
  <si>
    <t>Positioning</t>
  </si>
  <si>
    <t>Power</t>
  </si>
  <si>
    <t>Pre-Match</t>
  </si>
  <si>
    <t>Press Conference</t>
  </si>
  <si>
    <t>press_Media</t>
  </si>
  <si>
    <t>Media</t>
  </si>
  <si>
    <t>pressConferenceReward</t>
  </si>
  <si>
    <t>Press Conference Reward</t>
  </si>
  <si>
    <t>pressConferenceRewards</t>
  </si>
  <si>
    <t>Press Conference Rewards</t>
  </si>
  <si>
    <t>PRESSQUESTION_BOARD_FORM1</t>
  </si>
  <si>
    <t>The board must be worried about recent results. What do you tell them?;Believe in me/&lt;press+&gt;&lt;squad-&gt;;Believe in this squad/&lt;squad+&gt;&lt;press-&gt;;Invest!/&lt;board-&gt;&lt;press+&gt;</t>
  </si>
  <si>
    <t>PRESSQUESTION_BOARD_FORM2</t>
  </si>
  <si>
    <t>The board must be concerned by your current form. What do you say to them?;Believe in me/&lt;press+&gt;&lt;squad-&gt;;Believe in this squad/&lt;squad+&gt;&lt;press-&gt;;Invest!/&lt;board-&gt;&lt;press+&gt;</t>
  </si>
  <si>
    <t>PRESSQUESTION_FAN_APATHY1</t>
  </si>
  <si>
    <t>Some of the fans have lost faith in the club. What would you say to them?;Believe in me/&lt;press+&gt;&lt;squad-&gt;;Get behind the team/&lt;press-&gt;&lt;squad+&gt;;Trust in the board/&lt;press-&gt;&lt;board+&gt;</t>
  </si>
  <si>
    <t>PRESSQUESTION_FAN_APATHY2</t>
  </si>
  <si>
    <t>What would you say to those fans who feel the club has lost its way?;Believe in me/&lt;press+&gt;&lt;squad-&gt;;Get behind the team/&lt;press-&gt;&lt;squad+&gt;;Trust in the board/&lt;press-&gt;&lt;board+&gt;</t>
  </si>
  <si>
    <t>PRESSQUESTION_FAN_DISLIKE1</t>
  </si>
  <si>
    <t>Some of your fans were shouting abuse at you in the last match. How do you feel about that?;Accept criticism/&lt;press-&gt;&lt;fans+&gt;;Criticise Fans/&lt;press+&gt;&lt;fans-&gt;;No Comment/&lt;press-&gt;</t>
  </si>
  <si>
    <t>PRESSQUESTION_FAN_DISLIKE2</t>
  </si>
  <si>
    <t>It's fair to say that your fans are unhappy with you of late. How do you feel about that?;Accept blame/&lt;press-&gt;&lt;fans+&gt;;Criticise Fans/&lt;press+&gt;&lt;fans-&gt;;No Comment/&lt;press-&gt;</t>
  </si>
  <si>
    <t>PRESSQUESTION_LEAGUE_POSITION1</t>
  </si>
  <si>
    <t>Who do you blame for your worrying league position?;Myself/&lt;press-&gt;&lt;squad+&gt;;The squad/&lt;squad-&gt;&lt;press+&gt;;Finances/&lt;board-&gt;&lt;press+&gt;;No Comment/&lt;fans-&gt;&lt;press-&gt;</t>
  </si>
  <si>
    <t>PRESSQUESTION_LEAGUE_POSITION2</t>
  </si>
  <si>
    <t>The league table doesn't make great reading. Who do you blame for your current predicament?;Myself/&lt;press-&gt;&lt;squad+&gt;;The squad/&lt;squad-&gt;&lt;press+&gt;;Finances/&lt;board-&gt;&lt;press+&gt;;No Comment/&lt;fans-&gt;&lt;press-&gt;</t>
  </si>
  <si>
    <t>PRESSQUESTION_PLAYER_CHEMISTRY1</t>
  </si>
  <si>
    <t>Is it true that $playername and $playername2 don't get along?;Yes/&lt;press+&gt;&lt;board-&gt;&lt;sponsors-&gt;;No/&lt;squad-&gt;&lt;press-&gt;;No Comment/&lt;fans-&gt;&lt;press-&gt;</t>
  </si>
  <si>
    <t>PRESSQUESTION_PLAYER_CHEMISTRY2</t>
  </si>
  <si>
    <t>There's a rumour that $playername and $playername2 don't like each other. Is it true?;Yes/&lt;press+&gt;&lt;board-&gt;&lt;sponsors-&gt;;No/&lt;squad-&gt;&lt;press-&gt;;No Comment/&lt;fans-&gt;&lt;press-&gt;</t>
  </si>
  <si>
    <t>PRESSQUESTION_PLAYER_CONTRACTLOW1</t>
  </si>
  <si>
    <t>$playername's contract is running low. Do you intend to let him leave?;Yes/&lt;press+&gt;&lt;person-&gt;;No/&lt;person+&gt;&lt;press-&gt;;No Comment/&lt;fans-&gt;&lt;press-&gt;</t>
  </si>
  <si>
    <t>PRESSQUESTION_PLAYER_CONTRACTLOW2</t>
  </si>
  <si>
    <t>You appear to be letting $playername's contract run down. Do you want him out of the club?;Yes/&lt;press+&gt;&lt;person-&gt;;No/&lt;person+&gt;&lt;press-&gt;;No Comment/&lt;fans-&gt;&lt;press-&gt;</t>
  </si>
  <si>
    <t>PRESSQUESTION_PLAYER_FORMPOOR1</t>
  </si>
  <si>
    <t>$playername is having a poor run of form lately. Do you accept some of the blame for that?;Yes/&lt;press-&gt;&lt;person+&gt;;No/&lt;person-&gt;&lt;press+&gt;;No Comment/&lt;fans-&gt;&lt;press-&gt;</t>
  </si>
  <si>
    <t>PRESSQUESTION_PLAYER_FORMPOOR2</t>
  </si>
  <si>
    <t>Clearly $playername is not having a good season. Do you accept some of the blame for that?;Yes/&lt;press-&gt;&lt;person+&gt;;No/&lt;person-&gt;&lt;press+&gt;;No Comment/&lt;fans-&gt;&lt;press-&gt;</t>
  </si>
  <si>
    <t>PRESSQUESTION_PLAYER_WANTSTOLEAVE1</t>
  </si>
  <si>
    <t>Is it true that $playername wants to leave the club?;Yes/&lt;press+&gt;&lt;board-&gt;&lt;sponsors-&gt;;No/&lt;person-&gt;&lt;press-&gt;;No Comment/&lt;fans-&gt;&lt;press-&gt;</t>
  </si>
  <si>
    <t>PRESSQUESTION_PLAYER_WANTSTOLEAVE2</t>
  </si>
  <si>
    <t>Is it fair to say that $playername is desperate to leave the club?;Yes/&lt;press+&gt;&lt;board-&gt;&lt;sponsors-&gt;;No/&lt;person-&gt;&lt;press-&gt;;No Comment/&lt;fans-&gt;&lt;press-&gt;</t>
  </si>
  <si>
    <t>PRESSQUESTION_SPONSORS_FORM1</t>
  </si>
  <si>
    <t>Your sponsors can't be very happy with your recent form. What do you tell them?;Believe in me/&lt;press+&gt;&lt;squad-&gt;;Believe in this squad/&lt;squad+&gt;&lt;press-&gt;;Have faith in the board/&lt;board+&gt;&lt;press-&gt;</t>
  </si>
  <si>
    <t>PRESSQUESTION_SPONSORS_FORM2</t>
  </si>
  <si>
    <t>Your sponsors must be worried about your current form. What do you say to them?;Believe in me/&lt;press+&gt;&lt;squad-&gt;;Believe in this squad/&lt;squad+&gt;&lt;press-&gt;;Have faith in the board/&lt;board+&gt;&lt;press-&gt;</t>
  </si>
  <si>
    <t>PRESSQUESTION_SPONSORS_RELATIONSHIP1</t>
  </si>
  <si>
    <t>Your sponsors can't be very happy with you at the moment. What do you tell them?;Believe in me/&lt;press+&gt;&lt;squad-&gt;;Believe in this squad/&lt;squad+&gt;&lt;press-&gt;;Have faith in the board/&lt;board+&gt;&lt;press-&gt;</t>
  </si>
  <si>
    <t>PRESSQUESTION_SPONSORS_RELATIONSHIP2</t>
  </si>
  <si>
    <t>Your board of directors can't be very happy with your relationship with the sponsors at the moment. What do you tell them?;Believe in me/&lt;press+&gt;&lt;squad-&gt;;Believe in this squad/&lt;squad+&gt;&lt;press-&gt;;Invest!/&lt;board-&gt;&lt;press+&gt;</t>
  </si>
  <si>
    <t>PRESSQUESTION_SPONSORS_RELATIONSHIP3</t>
  </si>
  <si>
    <t>Is there any truth in the rumour that the relationship with your sponsors is strained?;Yes/&lt;press+&gt;&lt;board-&gt;;No/&lt;board+&gt;&lt;press-&gt;;No comment/&lt;sponsors+&gt;&lt;press-&gt;</t>
  </si>
  <si>
    <t>PRESSQUESTION_SPONSORS_RELATIONSHIP4</t>
  </si>
  <si>
    <t>Would you say that you have a difficult relationship with your sponsors?;Yes/&lt;press+&gt;;No/&lt;press-&gt;;No comment/&lt;board+&gt;&lt;press-&gt;</t>
  </si>
  <si>
    <t>PRESSQUESTION_SQUAD_MORALE1</t>
  </si>
  <si>
    <t>It's obvious that there are a number of unhappy players at the club at the moment. Do you accept the blame for that?;Yes/&lt;press-&gt;&lt;squad+&gt;;No/&lt;squad-&gt;&lt;press+&gt;;No Comment/&lt;fans-&gt;&lt;press-&gt;</t>
  </si>
  <si>
    <t>PRESSQUESTION_SQUAD_MORALE2</t>
  </si>
  <si>
    <t>You clearly have a number of unhappy players in the squad. Do you accept the blame for that?;Yes/&lt;press-&gt;&lt;squad+&gt;;No/&lt;squad-&gt;&lt;press+&gt;;No Comment/&lt;fans-&gt;&lt;press-&gt;</t>
  </si>
  <si>
    <t>PRESSQUESTION_STAFF_CONTRACTLOW1</t>
  </si>
  <si>
    <t>$playername's contract is running low. Do you intend to let your $staffrole leave?;Yes/&lt;press+&gt;&lt;person-&gt;;No/&lt;person+&gt;&lt;press-&gt;;No Comment/&lt;fans-&gt;&lt;press-&gt;</t>
  </si>
  <si>
    <t>PRESSQUESTION_STAFF_CONTRACTLOW2</t>
  </si>
  <si>
    <t>You appear to be letting $playername's contract run down. Do you want your $staffrole out of the club?;Yes/&lt;press+&gt;&lt;person-&gt;;No/&lt;person+&gt;&lt;press-&gt;;No Comment/&lt;fans-&gt;&lt;press-&gt;</t>
  </si>
  <si>
    <t>PRESSQUESTION_STAFF_CONTRACTS1</t>
  </si>
  <si>
    <t>Is it true that your staff are worried about their contracts?;Yes, that's a fair comment/&lt;staff+&gt;;No it's not true/&lt;staff-&gt;&lt;press+&gt;;No Comment/&lt;staff-&gt;&lt;press-&gt;</t>
  </si>
  <si>
    <t>PRESSQUESTION_STAFF_CONTRACTS2</t>
  </si>
  <si>
    <t>Apparently many of the staff are worried about their contracts. Is that true?;Yes, that's a fair comment/&lt;staff+&gt;;No it's not true/&lt;staff-&gt;&lt;press+&gt;;No Comment/&lt;staff-&gt;&lt;press-&gt;</t>
  </si>
  <si>
    <t>PRESSQUESTION_STAFF_DEVELOPMENT1</t>
  </si>
  <si>
    <t>Is it true that you your staff don't get many opportunities to develop their own abilities?;Yes, that's a fair comment/&lt;staff+&gt;;No it's not true/&lt;staff-&gt;&lt;press+&gt;;No Comment/&lt;staff-&gt;&lt;press-&gt;</t>
  </si>
  <si>
    <t>PRESSQUESTION_STAFF_DEVELOPMENT2</t>
  </si>
  <si>
    <t>Apparently the staff here are unhappy with their own development. Is that true?;Yes, that's a fair comment/&lt;staff+&gt;;No it's not true/&lt;staff-&gt;&lt;press+&gt;;No Comment/&lt;staff-&gt;&lt;press-&gt;</t>
  </si>
  <si>
    <t>PRESSQUESTION_STAFF_MANAGEMENT1</t>
  </si>
  <si>
    <t>There is a rumour that your staff are concerned about your management. Is that true?;Yes, that's a fair comment/&lt;staff+&gt;;No it's not true/&lt;staff-&gt;&lt;press+&gt;;No Comment/&lt;staff-&gt;&lt;press-&gt;</t>
  </si>
  <si>
    <t>PRESSQUESTION_STAFF_MANAGEMENT2</t>
  </si>
  <si>
    <t>Apparently the staff here are unhappy with your management. Is that true?;Yes, that's a fair comment/&lt;staff+&gt;;No it's not true/&lt;staff-&gt;&lt;press+&gt;;No Comment/&lt;staff-&gt;&lt;press-&gt;</t>
  </si>
  <si>
    <t>Price</t>
  </si>
  <si>
    <t>prices_Extreme</t>
  </si>
  <si>
    <t>Extreme</t>
  </si>
  <si>
    <t>prices_Fair</t>
  </si>
  <si>
    <t>Fair</t>
  </si>
  <si>
    <t>prices_High</t>
  </si>
  <si>
    <t>High</t>
  </si>
  <si>
    <t>prices_Low</t>
  </si>
  <si>
    <t>Low</t>
  </si>
  <si>
    <t>prices_VeryHigh</t>
  </si>
  <si>
    <t>Very High</t>
  </si>
  <si>
    <t>prices_VeryLow</t>
  </si>
  <si>
    <t>Very Low</t>
  </si>
  <si>
    <t>profile_concern_contract_concerned</t>
  </si>
  <si>
    <t>Keen to discuss contract.</t>
  </si>
  <si>
    <t>profile_concern_contract_runningdown</t>
  </si>
  <si>
    <t>Running down contract.</t>
  </si>
  <si>
    <t>profile_concern_contract_serious</t>
  </si>
  <si>
    <t>Seriously concerned about contract.</t>
  </si>
  <si>
    <t>profile_concern_contract_slight</t>
  </si>
  <si>
    <t>Wants to extend contract.</t>
  </si>
  <si>
    <t>profile_concern_contract_transfer</t>
  </si>
  <si>
    <t>Wants to leave the club.</t>
  </si>
  <si>
    <t>profile_concern_contract_troubled</t>
  </si>
  <si>
    <t>Desperate to discuss contract.</t>
  </si>
  <si>
    <t>profile_concern_dev_concerned</t>
  </si>
  <si>
    <t>Concerned about his development.</t>
  </si>
  <si>
    <t>profile_concern_dev_serious</t>
  </si>
  <si>
    <t>Feels let down by the coaching staff.</t>
  </si>
  <si>
    <t>profile_concern_dev_slight</t>
  </si>
  <si>
    <t>Wants to develop his skills.</t>
  </si>
  <si>
    <t>profile_concern_dev_troubled</t>
  </si>
  <si>
    <t>Desperate to develop his skills.</t>
  </si>
  <si>
    <t>profile_concern_form_concerned</t>
  </si>
  <si>
    <t>Concerned about team form.</t>
  </si>
  <si>
    <t>profile_concern_form_serious</t>
  </si>
  <si>
    <t>Seriously worried about team form.</t>
  </si>
  <si>
    <t>profile_concern_form_slight</t>
  </si>
  <si>
    <t>Slightly concerned by recent results.</t>
  </si>
  <si>
    <t>profile_concern_form_troubled</t>
  </si>
  <si>
    <t>Desperate to improve results.</t>
  </si>
  <si>
    <t>profile_concern_management_concerned</t>
  </si>
  <si>
    <t>Keen to retain a starting place.</t>
  </si>
  <si>
    <t>profile_concern_management_general</t>
  </si>
  <si>
    <t>Concerned by your management.</t>
  </si>
  <si>
    <t>profile_concern_management_serious</t>
  </si>
  <si>
    <t>Looking to move clubs.</t>
  </si>
  <si>
    <t>profile_concern_management_slight</t>
  </si>
  <si>
    <t>Wants to play.</t>
  </si>
  <si>
    <t>profile_concern_management_troubled</t>
  </si>
  <si>
    <t>Desperate to play regularly.</t>
  </si>
  <si>
    <t>profile_concernConcerned</t>
  </si>
  <si>
    <t>Concerned</t>
  </si>
  <si>
    <t>profile_Concerns</t>
  </si>
  <si>
    <t>profile_concernSerious</t>
  </si>
  <si>
    <t>Serious</t>
  </si>
  <si>
    <t>profile_concernSlight</t>
  </si>
  <si>
    <t>Slight</t>
  </si>
  <si>
    <t>profile_concernsNone</t>
  </si>
  <si>
    <t>-</t>
  </si>
  <si>
    <t>profile_concernTroubled</t>
  </si>
  <si>
    <t>Troubled</t>
  </si>
  <si>
    <t>profile_Dislikes</t>
  </si>
  <si>
    <t>profile_dislikesNoOne</t>
  </si>
  <si>
    <t>No one</t>
  </si>
  <si>
    <t>profile_formation</t>
  </si>
  <si>
    <t>Favoured|Formation</t>
  </si>
  <si>
    <t>profile_LeadershipQualities</t>
  </si>
  <si>
    <t>Leadership Qualities</t>
  </si>
  <si>
    <t>profile_managerofmonth</t>
  </si>
  <si>
    <t>Manager|Of Month</t>
  </si>
  <si>
    <t>profile_managerofyear</t>
  </si>
  <si>
    <t>Manager|Of Year</t>
  </si>
  <si>
    <t>profile_Personality</t>
  </si>
  <si>
    <t>profile_seasonsplayed</t>
  </si>
  <si>
    <t>Seasons|Played</t>
  </si>
  <si>
    <t>profile_Trait</t>
  </si>
  <si>
    <t>Trait</t>
  </si>
  <si>
    <t>profile_TransferOffer_BoardSell</t>
  </si>
  <si>
    <t>The board think we should sell.</t>
  </si>
  <si>
    <t>profile_TransferOffer_FanFave</t>
  </si>
  <si>
    <t>The player is popular with the fans.</t>
  </si>
  <si>
    <t>profile_TransferOffer_PlayerKeen</t>
  </si>
  <si>
    <t>The player is keen to move.</t>
  </si>
  <si>
    <t>profile_TransferOffer_PlayerPopular</t>
  </si>
  <si>
    <t>The player is popular amongst the squad.</t>
  </si>
  <si>
    <t>profile_TransferOffer_PlayerUnpopular</t>
  </si>
  <si>
    <t>The player is unpopular in the squad.</t>
  </si>
  <si>
    <t>profile_transferrequested</t>
  </si>
  <si>
    <t>Transfer</t>
  </si>
  <si>
    <t>profile_trophieswon</t>
  </si>
  <si>
    <t>Trophies|Won</t>
  </si>
  <si>
    <t>profile_TroubleMaker</t>
  </si>
  <si>
    <t>Trouble Maker</t>
  </si>
  <si>
    <t>profile_UnhappyInjured</t>
  </si>
  <si>
    <t>Injury is making him depressed</t>
  </si>
  <si>
    <t>PUSH_NOTIFICATIONS</t>
  </si>
  <si>
    <t>Notifications</t>
  </si>
  <si>
    <t>PUSH_NOTIFICATIONS_DESC</t>
  </si>
  <si>
    <t>Hey boss! Why not get a notification when...|- Your daily reward is available|- Items go on sale|- An update for the game is available</t>
  </si>
  <si>
    <t>PUSH_NOTIFICATIONS_YES</t>
  </si>
  <si>
    <t>Enable Now!</t>
  </si>
  <si>
    <t>PUSH_NOTIFICATIONS_NO</t>
  </si>
  <si>
    <t>Maybe Later</t>
  </si>
  <si>
    <t>qualities_Average</t>
  </si>
  <si>
    <t>Average</t>
  </si>
  <si>
    <t>qualities_Excellent</t>
  </si>
  <si>
    <t>Excellent</t>
  </si>
  <si>
    <t>qualities_Good</t>
  </si>
  <si>
    <t>Good</t>
  </si>
  <si>
    <t>qualities_None</t>
  </si>
  <si>
    <t>qualities_Poor</t>
  </si>
  <si>
    <t>Poor</t>
  </si>
  <si>
    <t>quality_Black</t>
  </si>
  <si>
    <t>Black</t>
  </si>
  <si>
    <t>quality_Bronze</t>
  </si>
  <si>
    <t>Bronze</t>
  </si>
  <si>
    <t>quality_Gold</t>
  </si>
  <si>
    <t>Gold</t>
  </si>
  <si>
    <t>quality_Grey</t>
  </si>
  <si>
    <t>Grey</t>
  </si>
  <si>
    <t>quality_Silver</t>
  </si>
  <si>
    <t>Silver</t>
  </si>
  <si>
    <t>Rating</t>
  </si>
  <si>
    <t>rating_Form</t>
  </si>
  <si>
    <t>RATE_THE_APP</t>
  </si>
  <si>
    <t>Rate this game</t>
  </si>
  <si>
    <t>RATE_THE_APP_DESC</t>
  </si>
  <si>
    <t xml:space="preserve">Hey boss, we hope you're finding the game lots of fun. We need your encouragement though! Why not take a minute to rate the game? </t>
  </si>
  <si>
    <t>RATE_THE_APP_YES</t>
  </si>
  <si>
    <t>RATE_THE_APP_NO</t>
  </si>
  <si>
    <t xml:space="preserve">NEEDS IMPROVEMENT  </t>
  </si>
  <si>
    <t>Raw</t>
  </si>
  <si>
    <t>Recording_Success</t>
  </si>
  <si>
    <t>Recording Successful</t>
  </si>
  <si>
    <t>Recoridng_Failed</t>
  </si>
  <si>
    <t>Recording Failed</t>
  </si>
  <si>
    <t>recovery_Normal</t>
  </si>
  <si>
    <t>Normal</t>
  </si>
  <si>
    <t>Red Cards</t>
  </si>
  <si>
    <t>Reject</t>
  </si>
  <si>
    <t>Relationships</t>
  </si>
  <si>
    <t>Relationship Boost</t>
  </si>
  <si>
    <t>relationship_1</t>
  </si>
  <si>
    <t>relationship_2</t>
  </si>
  <si>
    <t>relationship_3</t>
  </si>
  <si>
    <t>Sponsors</t>
  </si>
  <si>
    <t>relationship_4</t>
  </si>
  <si>
    <t>Press</t>
  </si>
  <si>
    <t>relationship_DeeplyConcerned</t>
  </si>
  <si>
    <t>Deeply Concerned</t>
  </si>
  <si>
    <t>relationship_ExtremelyGood</t>
  </si>
  <si>
    <t>Extremely Good</t>
  </si>
  <si>
    <t>relationship_ExtremelyHappy</t>
  </si>
  <si>
    <t>Extremely Happy</t>
  </si>
  <si>
    <t>relationship_ExtremelySatisfied</t>
  </si>
  <si>
    <t>Extremely Satisfied</t>
  </si>
  <si>
    <t>relationship_Good</t>
  </si>
  <si>
    <t>relationship_Happy</t>
  </si>
  <si>
    <t>relationship_Poor</t>
  </si>
  <si>
    <t>relationship_Satisfied</t>
  </si>
  <si>
    <t>Satisfied</t>
  </si>
  <si>
    <t>relationship_Unhappy</t>
  </si>
  <si>
    <t>relationship_Unsatisfied</t>
  </si>
  <si>
    <t>Unsatisfied</t>
  </si>
  <si>
    <t>relationship_VeryGood</t>
  </si>
  <si>
    <t>Very Good</t>
  </si>
  <si>
    <t>relationship_VeryHappy</t>
  </si>
  <si>
    <t>relationship_VeryPoor</t>
  </si>
  <si>
    <t>Very Poor</t>
  </si>
  <si>
    <t>relationship_VerySatisfied</t>
  </si>
  <si>
    <t>Very Satisfied</t>
  </si>
  <si>
    <t>relationship_VeryUnhappy</t>
  </si>
  <si>
    <t>Very Unhappy</t>
  </si>
  <si>
    <t>relationship_Curious</t>
  </si>
  <si>
    <t>Curious</t>
  </si>
  <si>
    <t>relationship_Impressed</t>
  </si>
  <si>
    <t>Impressed</t>
  </si>
  <si>
    <t>relationship_Unimpressed</t>
  </si>
  <si>
    <t>Unimpressed</t>
  </si>
  <si>
    <t>relationship_Uninterested</t>
  </si>
  <si>
    <t>Uninterested</t>
  </si>
  <si>
    <t>relationship_Obsessed</t>
  </si>
  <si>
    <t>Obsessed</t>
  </si>
  <si>
    <t>Rename_Rename_Your_Club_&amp;_Stadium</t>
  </si>
  <si>
    <t>RENAME YOUR CLUB &amp; STADIUM</t>
  </si>
  <si>
    <t>Renew Contract</t>
  </si>
  <si>
    <t>Replay</t>
  </si>
  <si>
    <t>Replay_ComingSoon</t>
  </si>
  <si>
    <t>Download "New Star Manager" Now!</t>
  </si>
  <si>
    <t>Replay_Empty</t>
  </si>
  <si>
    <t>No Replay</t>
  </si>
  <si>
    <t>Replay_Save</t>
  </si>
  <si>
    <t>Save Replay</t>
  </si>
  <si>
    <t>Replays</t>
  </si>
  <si>
    <t>Reset</t>
  </si>
  <si>
    <t>Rest Days</t>
  </si>
  <si>
    <t>Restore</t>
  </si>
  <si>
    <t>Result</t>
  </si>
  <si>
    <t>Results</t>
  </si>
  <si>
    <t>Retire</t>
  </si>
  <si>
    <t>Retirement</t>
  </si>
  <si>
    <t>Revenue</t>
  </si>
  <si>
    <t>Reward</t>
  </si>
  <si>
    <t>Rookie</t>
  </si>
  <si>
    <t>Save Slot</t>
  </si>
  <si>
    <t>Score</t>
  </si>
  <si>
    <t>scout_Range</t>
  </si>
  <si>
    <t>Range</t>
  </si>
  <si>
    <t>Search_PlayersFound</t>
  </si>
  <si>
    <t>Found $num Players</t>
  </si>
  <si>
    <t>Season</t>
  </si>
  <si>
    <t>Season Review</t>
  </si>
  <si>
    <t>Season Stats</t>
  </si>
  <si>
    <t>seconds</t>
  </si>
  <si>
    <t>Select a nation</t>
  </si>
  <si>
    <t>Select A Player</t>
  </si>
  <si>
    <t>Select Player</t>
  </si>
  <si>
    <t>Select Sponsor</t>
  </si>
  <si>
    <t>select_View</t>
  </si>
  <si>
    <t>Set up your nationality</t>
  </si>
  <si>
    <t>Set up your player profile</t>
  </si>
  <si>
    <t>settings_ChangeLanguage</t>
  </si>
  <si>
    <t>Change Language</t>
  </si>
  <si>
    <t>settings_Language</t>
  </si>
  <si>
    <t>Language</t>
  </si>
  <si>
    <t>Shop</t>
  </si>
  <si>
    <t>shop_BestValue</t>
  </si>
  <si>
    <t>Best value!</t>
  </si>
  <si>
    <t>shop_ChangeBall</t>
  </si>
  <si>
    <t>Change</t>
  </si>
  <si>
    <t>shop_CustomerReview</t>
  </si>
  <si>
    <t>Free bux!|Write a review</t>
  </si>
  <si>
    <t>shop_CustomerReviewShort</t>
  </si>
  <si>
    <t>Free bux!</t>
  </si>
  <si>
    <t>shop_Free</t>
  </si>
  <si>
    <t>Free</t>
  </si>
  <si>
    <t>shop_MostPopular</t>
  </si>
  <si>
    <t>Most popular!</t>
  </si>
  <si>
    <t>shop_Select</t>
  </si>
  <si>
    <t>shop_SpecialOffer</t>
  </si>
  <si>
    <t>Special Offer!</t>
  </si>
  <si>
    <t>shop_Unlock</t>
  </si>
  <si>
    <t>Unlock</t>
  </si>
  <si>
    <t>short_AverageRating</t>
  </si>
  <si>
    <t>Avg Rating</t>
  </si>
  <si>
    <t>short_CareerAppearances</t>
  </si>
  <si>
    <t>Career Apps</t>
  </si>
  <si>
    <t>short_PreferredPosition</t>
  </si>
  <si>
    <t>Pref Pos</t>
  </si>
  <si>
    <t>short_Statistics</t>
  </si>
  <si>
    <t>Stats</t>
  </si>
  <si>
    <t>short_SubstitutesRemaining</t>
  </si>
  <si>
    <t>Subs Remaining</t>
  </si>
  <si>
    <t>short_Troublemaker</t>
  </si>
  <si>
    <t>Trouble</t>
  </si>
  <si>
    <t>Show Amounts</t>
  </si>
  <si>
    <t>side_AnySide</t>
  </si>
  <si>
    <t>Any Side</t>
  </si>
  <si>
    <t>side_Centre</t>
  </si>
  <si>
    <t>Centre</t>
  </si>
  <si>
    <t>side_Left</t>
  </si>
  <si>
    <t>Left</t>
  </si>
  <si>
    <t>side_Right</t>
  </si>
  <si>
    <t>Right</t>
  </si>
  <si>
    <t>Skill Points</t>
  </si>
  <si>
    <t>skill_Potential</t>
  </si>
  <si>
    <t>Potential</t>
  </si>
  <si>
    <t>skill_Rating</t>
  </si>
  <si>
    <t>skilltype_AddSide</t>
  </si>
  <si>
    <t>skilltype_Agility</t>
  </si>
  <si>
    <t>Agility</t>
  </si>
  <si>
    <t>skilltype_Dribbling</t>
  </si>
  <si>
    <t>Dribbling</t>
  </si>
  <si>
    <t>skilltype_Handling</t>
  </si>
  <si>
    <t>Handling</t>
  </si>
  <si>
    <t>skilltype_Pace</t>
  </si>
  <si>
    <t>skilltype_Passing</t>
  </si>
  <si>
    <t>skilltype_Reflexes</t>
  </si>
  <si>
    <t>Reflexes</t>
  </si>
  <si>
    <t>skilltype_Shooting</t>
  </si>
  <si>
    <t>Shooting</t>
  </si>
  <si>
    <t>skilltype_Strength</t>
  </si>
  <si>
    <t>Strength</t>
  </si>
  <si>
    <t>skilltype_Tackling</t>
  </si>
  <si>
    <t>Tackling</t>
  </si>
  <si>
    <t>skilltype_Technique</t>
  </si>
  <si>
    <t>Technique</t>
  </si>
  <si>
    <t>Skin</t>
  </si>
  <si>
    <t>sla_AttackingMid</t>
  </si>
  <si>
    <t>sla_AttackingMidfielder</t>
  </si>
  <si>
    <t>sla_Away</t>
  </si>
  <si>
    <t>sla_awaygoals</t>
  </si>
  <si>
    <t>a</t>
  </si>
  <si>
    <t>sla_AwayTeam</t>
  </si>
  <si>
    <t>sla_Centre</t>
  </si>
  <si>
    <t>C</t>
  </si>
  <si>
    <t>sla_Defender</t>
  </si>
  <si>
    <t>D</t>
  </si>
  <si>
    <t>sla_DefensiveMid</t>
  </si>
  <si>
    <t>DM</t>
  </si>
  <si>
    <t>sla_DefensiveMidfielder</t>
  </si>
  <si>
    <t>sla_Drawn</t>
  </si>
  <si>
    <t>sla_extratime</t>
  </si>
  <si>
    <t>e</t>
  </si>
  <si>
    <t>sla_Forward</t>
  </si>
  <si>
    <t>F</t>
  </si>
  <si>
    <t>sla_Goalkeeper</t>
  </si>
  <si>
    <t>GK</t>
  </si>
  <si>
    <t>sla_GoalsAgainst</t>
  </si>
  <si>
    <t>sla_GoalsFor</t>
  </si>
  <si>
    <t>sla_Home</t>
  </si>
  <si>
    <t>sla_HomeTeam</t>
  </si>
  <si>
    <t>sla_Hour</t>
  </si>
  <si>
    <t>sla_hour_LC</t>
  </si>
  <si>
    <t>h</t>
  </si>
  <si>
    <t>sla_Left</t>
  </si>
  <si>
    <t>L</t>
  </si>
  <si>
    <t>sla_Leg</t>
  </si>
  <si>
    <t>sla_Lost</t>
  </si>
  <si>
    <t>sla_MatchesDrawn</t>
  </si>
  <si>
    <t>sla_MatchesLost</t>
  </si>
  <si>
    <t>sla_MatchesWon</t>
  </si>
  <si>
    <t>W</t>
  </si>
  <si>
    <t>sla_Midfielder</t>
  </si>
  <si>
    <t>M</t>
  </si>
  <si>
    <t>sla_Minute</t>
  </si>
  <si>
    <t>sla_minute_LC</t>
  </si>
  <si>
    <t>sla_penalty</t>
  </si>
  <si>
    <t>p</t>
  </si>
  <si>
    <t>sla_Played</t>
  </si>
  <si>
    <t>P</t>
  </si>
  <si>
    <t>sla_RedCards</t>
  </si>
  <si>
    <t>R</t>
  </si>
  <si>
    <t>sla_Reserve</t>
  </si>
  <si>
    <t>RES</t>
  </si>
  <si>
    <t>sla_Right</t>
  </si>
  <si>
    <t>sla_Substitute</t>
  </si>
  <si>
    <t>S</t>
  </si>
  <si>
    <t>sla_tournament_Final</t>
  </si>
  <si>
    <t>sla_versus</t>
  </si>
  <si>
    <t>V</t>
  </si>
  <si>
    <t>sla_videoReplay</t>
  </si>
  <si>
    <t>sla_Won</t>
  </si>
  <si>
    <t>sla_YellowCards</t>
  </si>
  <si>
    <t>Y</t>
  </si>
  <si>
    <t>Slots</t>
  </si>
  <si>
    <t>Social</t>
  </si>
  <si>
    <t>social_NewMessages</t>
  </si>
  <si>
    <t>New Messages</t>
  </si>
  <si>
    <t>Sound FX</t>
  </si>
  <si>
    <t>South</t>
  </si>
  <si>
    <t>Sponsor Name</t>
  </si>
  <si>
    <t>Sponsors_0</t>
  </si>
  <si>
    <t>Shirt Sponsors</t>
  </si>
  <si>
    <t>Sponsors_1</t>
  </si>
  <si>
    <t>Sleeve Sponsors</t>
  </si>
  <si>
    <t>Sponsors_2</t>
  </si>
  <si>
    <t>Hoarding Sponsors</t>
  </si>
  <si>
    <t>Sponsor_Alert_Shirt</t>
  </si>
  <si>
    <t>You don't have a shirt sponsor contract signed</t>
  </si>
  <si>
    <t>Sponsor_Alert_Sleeves</t>
  </si>
  <si>
    <t>You don't have a sleeves sponsor contract signed</t>
  </si>
  <si>
    <t>Sponsor_Alert_Hoardings</t>
  </si>
  <si>
    <t>You don't have a hoardings sponsor contract signed</t>
  </si>
  <si>
    <t>Sponsor_Alert_Unlock1</t>
  </si>
  <si>
    <t>Purchase Club Store Level 2 to unlock this short-term sponsorship slot</t>
  </si>
  <si>
    <t>Sponsor_Alert_Unlock2</t>
  </si>
  <si>
    <t>Purchase Club Store Level 4 to unlock this short-term sponsorship slot</t>
  </si>
  <si>
    <t>Sponsorship</t>
  </si>
  <si>
    <t>SponsorType_0</t>
  </si>
  <si>
    <t>Shirt</t>
  </si>
  <si>
    <t>SponsorType_1</t>
  </si>
  <si>
    <t>Sleeves</t>
  </si>
  <si>
    <t>SponsorType_2</t>
  </si>
  <si>
    <t>Hoardings</t>
  </si>
  <si>
    <t>Squad</t>
  </si>
  <si>
    <t>Squad Energy</t>
  </si>
  <si>
    <t>Squad Fitness</t>
  </si>
  <si>
    <t>Squad Happiness</t>
  </si>
  <si>
    <t>Squad Morale</t>
  </si>
  <si>
    <t>Squad Potential</t>
  </si>
  <si>
    <t>Squad Rating</t>
  </si>
  <si>
    <t>Squad Skill</t>
  </si>
  <si>
    <t>Squad Value</t>
  </si>
  <si>
    <t>Stadium Capacity</t>
  </si>
  <si>
    <t>stadium_Attendance</t>
  </si>
  <si>
    <t>stadium_Capacity</t>
  </si>
  <si>
    <t>Capacity</t>
  </si>
  <si>
    <t>stadium_CurrentCapacity</t>
  </si>
  <si>
    <t>Current Capacity</t>
  </si>
  <si>
    <t>stadium_LastAttendance</t>
  </si>
  <si>
    <t>Last Attendance</t>
  </si>
  <si>
    <t>stadium_NewCapacity</t>
  </si>
  <si>
    <t>New Capacity</t>
  </si>
  <si>
    <t>stadium_Seats</t>
  </si>
  <si>
    <t>Seats</t>
  </si>
  <si>
    <t>Staff</t>
  </si>
  <si>
    <t>staff_Assistant</t>
  </si>
  <si>
    <t>Assistant</t>
  </si>
  <si>
    <t>staff_AssistantCoach</t>
  </si>
  <si>
    <t>Assistant Coach</t>
  </si>
  <si>
    <t>staff_Coach</t>
  </si>
  <si>
    <t>Coach</t>
  </si>
  <si>
    <t>staff_Coaches</t>
  </si>
  <si>
    <t>Coaches</t>
  </si>
  <si>
    <t>staff_Fire</t>
  </si>
  <si>
    <t>Fire</t>
  </si>
  <si>
    <t>staff_FitnessCoach</t>
  </si>
  <si>
    <t>Fitness Coach</t>
  </si>
  <si>
    <t>staff_Hire</t>
  </si>
  <si>
    <t>staff_HireCoach</t>
  </si>
  <si>
    <t>Hire|Coach</t>
  </si>
  <si>
    <t>staff_HirePhysio</t>
  </si>
  <si>
    <t>Hire|Physio</t>
  </si>
  <si>
    <t>staff_HireScout</t>
  </si>
  <si>
    <t>Hire|Scout</t>
  </si>
  <si>
    <t>staff_Manager</t>
  </si>
  <si>
    <t>Manager</t>
  </si>
  <si>
    <t>staff_Meeting</t>
  </si>
  <si>
    <t>Meeting</t>
  </si>
  <si>
    <t>staff_Physio</t>
  </si>
  <si>
    <t>Physio</t>
  </si>
  <si>
    <t>staff_Player</t>
  </si>
  <si>
    <t>staff_Players</t>
  </si>
  <si>
    <t>Players</t>
  </si>
  <si>
    <t>staff_Rest</t>
  </si>
  <si>
    <t>Rest</t>
  </si>
  <si>
    <t>staff_Scout</t>
  </si>
  <si>
    <t>Scout</t>
  </si>
  <si>
    <t>staff_ViewProfile</t>
  </si>
  <si>
    <t>staff_Wage</t>
  </si>
  <si>
    <t>Wage</t>
  </si>
  <si>
    <t>staff_YouthCoach</t>
  </si>
  <si>
    <t>Youth Coach</t>
  </si>
  <si>
    <t>Staff Happiness</t>
  </si>
  <si>
    <t>stat_Assists</t>
  </si>
  <si>
    <t>stat_AssistsPG</t>
  </si>
  <si>
    <t>Assists per game</t>
  </si>
  <si>
    <t>stat_Chances</t>
  </si>
  <si>
    <t>stat_Corners</t>
  </si>
  <si>
    <t>stat_FreeKicks</t>
  </si>
  <si>
    <t>stat_Goals</t>
  </si>
  <si>
    <t>stat_GoalsPG</t>
  </si>
  <si>
    <t>Goals per game</t>
  </si>
  <si>
    <t>stat_Injured</t>
  </si>
  <si>
    <t>Injured</t>
  </si>
  <si>
    <t>stat_Medals</t>
  </si>
  <si>
    <t>Medals</t>
  </si>
  <si>
    <t>stat_Passes</t>
  </si>
  <si>
    <t>stat_PassesPG</t>
  </si>
  <si>
    <t>Passes per game</t>
  </si>
  <si>
    <t>stat_Rating</t>
  </si>
  <si>
    <t>stat_RedCards</t>
  </si>
  <si>
    <t>Reds</t>
  </si>
  <si>
    <t>stat_Tackles</t>
  </si>
  <si>
    <t>Tackles</t>
  </si>
  <si>
    <t>stat_YellowCards</t>
  </si>
  <si>
    <t>Yellows</t>
  </si>
  <si>
    <t>stats_AverageAttendance</t>
  </si>
  <si>
    <t>Avg Attendance</t>
  </si>
  <si>
    <t>stats_BiggestLoss</t>
  </si>
  <si>
    <t>Biggest Loss</t>
  </si>
  <si>
    <t>stats_BiggestWin</t>
  </si>
  <si>
    <t>Biggest Win</t>
  </si>
  <si>
    <t>stats_Drawn</t>
  </si>
  <si>
    <t>Drawn</t>
  </si>
  <si>
    <t>stats_Lost</t>
  </si>
  <si>
    <t>Lost</t>
  </si>
  <si>
    <t>stats_MostAssists</t>
  </si>
  <si>
    <t>stats_MostReds</t>
  </si>
  <si>
    <t>Most Red Cards</t>
  </si>
  <si>
    <t>stats_MostYellows</t>
  </si>
  <si>
    <t>Most Yellow Cards</t>
  </si>
  <si>
    <t>stats_Played</t>
  </si>
  <si>
    <t>Played</t>
  </si>
  <si>
    <t>stats_StarPlayer</t>
  </si>
  <si>
    <t>stats_TopScorer</t>
  </si>
  <si>
    <t>stats_TransfersIn</t>
  </si>
  <si>
    <t>Transfers In</t>
  </si>
  <si>
    <t>stats_TransfersOut</t>
  </si>
  <si>
    <t>Transfers Out</t>
  </si>
  <si>
    <t>stats_WinPercentage</t>
  </si>
  <si>
    <t>Win Percentage</t>
  </si>
  <si>
    <t>stats_Won</t>
  </si>
  <si>
    <t>Won</t>
  </si>
  <si>
    <t>stats_YouthSigned</t>
  </si>
  <si>
    <t>Youth Players Signed</t>
  </si>
  <si>
    <t>Status</t>
  </si>
  <si>
    <t>status_Banned</t>
  </si>
  <si>
    <t>BANNED</t>
  </si>
  <si>
    <t>status_FirstTeam</t>
  </si>
  <si>
    <t>FIRST TEAM</t>
  </si>
  <si>
    <t>status_FreeAgent</t>
  </si>
  <si>
    <t>FREE AGENT</t>
  </si>
  <si>
    <t>status_Injured</t>
  </si>
  <si>
    <t>INJURED</t>
  </si>
  <si>
    <t>status_Raw</t>
  </si>
  <si>
    <t>RAW</t>
  </si>
  <si>
    <t>status_Reserve</t>
  </si>
  <si>
    <t>RESERVE</t>
  </si>
  <si>
    <t>status_Retired</t>
  </si>
  <si>
    <t>RETIRED</t>
  </si>
  <si>
    <t>status_Retiring</t>
  </si>
  <si>
    <t>RETIRING</t>
  </si>
  <si>
    <t>status_Rookie</t>
  </si>
  <si>
    <t>ROOKIE</t>
  </si>
  <si>
    <t>status_ScoutProspect</t>
  </si>
  <si>
    <t>SCOUTED</t>
  </si>
  <si>
    <t>status_Sub</t>
  </si>
  <si>
    <t>SUB</t>
  </si>
  <si>
    <t>status_YouthProspect</t>
  </si>
  <si>
    <t>UNSIGNED YOUTH</t>
  </si>
  <si>
    <t>statusInfo_BannedMatch</t>
  </si>
  <si>
    <t>Suspended. Will miss the next match.</t>
  </si>
  <si>
    <t>statusInfo_BannedMatches</t>
  </si>
  <si>
    <t>Suspended. Will miss the next $num matches.</t>
  </si>
  <si>
    <t>statusInfo_ContractExpiring</t>
  </si>
  <si>
    <t>Contract is expiring very soon.</t>
  </si>
  <si>
    <t>statusInfo_InjuredMatch</t>
  </si>
  <si>
    <t>Injured. Will miss the next match ($injurytype).</t>
  </si>
  <si>
    <t>statusInfo_InjuredMatches</t>
  </si>
  <si>
    <t>Injured. Will miss the next $num matches ($injurytype).</t>
  </si>
  <si>
    <t>statusInfo_Retired</t>
  </si>
  <si>
    <t>Retired.</t>
  </si>
  <si>
    <t>statusInfo_Retiring</t>
  </si>
  <si>
    <t>Retiring when contract expires.</t>
  </si>
  <si>
    <t>statusInfo_RetiringSeason</t>
  </si>
  <si>
    <t>Retiring at end of season.</t>
  </si>
  <si>
    <t>statusInfo_RookieAppsRemaining</t>
  </si>
  <si>
    <t>Needs $num more appearances to lose rookie status.</t>
  </si>
  <si>
    <t>statusInfo_DaysUntilBirthday</t>
  </si>
  <si>
    <t>Turns $age in $num days.</t>
  </si>
  <si>
    <t>statusInfo_UnderOffer</t>
  </si>
  <si>
    <t>Under Offer</t>
  </si>
  <si>
    <t>store_Buy</t>
  </si>
  <si>
    <t>store_Description</t>
  </si>
  <si>
    <t>Description</t>
  </si>
  <si>
    <t>store_Item</t>
  </si>
  <si>
    <t>Item</t>
  </si>
  <si>
    <t>store_Price</t>
  </si>
  <si>
    <t>Substitute</t>
  </si>
  <si>
    <t>Substitutes</t>
  </si>
  <si>
    <t>Success</t>
  </si>
  <si>
    <t>SUCCESS!</t>
  </si>
  <si>
    <t>Tactics</t>
  </si>
  <si>
    <t>Team</t>
  </si>
  <si>
    <t>Team Energy</t>
  </si>
  <si>
    <t>Team Happiness</t>
  </si>
  <si>
    <t>Team Rating</t>
  </si>
  <si>
    <t>team_1stTeam</t>
  </si>
  <si>
    <t>team_Reserves</t>
  </si>
  <si>
    <t>Reserves</t>
  </si>
  <si>
    <t>team_SubsRes</t>
  </si>
  <si>
    <t>Subs &amp; Reserves</t>
  </si>
  <si>
    <t>team_Substitutes</t>
  </si>
  <si>
    <t>team_YouthProspect</t>
  </si>
  <si>
    <t>Youth Prospect</t>
  </si>
  <si>
    <t>Teams</t>
  </si>
  <si>
    <t>teamtalk_EnergyBoost</t>
  </si>
  <si>
    <t>Energy Boost</t>
  </si>
  <si>
    <t>teamtalk_Instructions</t>
  </si>
  <si>
    <t>Avoid ¬#DD101060¬¬o:#DD101060¬RED¬s¬ comments!</t>
  </si>
  <si>
    <t>teamtalk_TeamTalk</t>
  </si>
  <si>
    <t>Team Talk</t>
  </si>
  <si>
    <t>TeamTalkDescription</t>
  </si>
  <si>
    <t>Give a Team Talk</t>
  </si>
  <si>
    <t>TICKER_BANNEDPLAYERS</t>
  </si>
  <si>
    <t xml:space="preserve">Current banned players:   </t>
  </si>
  <si>
    <t>TICKER_CLUBFORM</t>
  </si>
  <si>
    <t>Current Form for your last matches:   $form</t>
  </si>
  <si>
    <t>TICKER_INJUREDPLAYERS</t>
  </si>
  <si>
    <t xml:space="preserve">Current injured players:   </t>
  </si>
  <si>
    <t>TICKER_LEAGUEPOSITION</t>
  </si>
  <si>
    <t xml:space="preserve">Current position:   $pos in $comp </t>
  </si>
  <si>
    <t>TICKER_NEXTMATCH</t>
  </si>
  <si>
    <t>Next match:   ($competition - Week $week)   $hometeam v $awayteam</t>
  </si>
  <si>
    <t>TICKER_REL_BOARD</t>
  </si>
  <si>
    <t>Your Board Satisfaction is $num</t>
  </si>
  <si>
    <t>TICKER_REL_FANS</t>
  </si>
  <si>
    <t>Your Fans' Happiness is $num</t>
  </si>
  <si>
    <t>TICKER_REL_PRESS</t>
  </si>
  <si>
    <t>Your Press Relationship is $num</t>
  </si>
  <si>
    <t>TICKER_REL_SPONSOR</t>
  </si>
  <si>
    <t>Your Sponsor Relationship is $num</t>
  </si>
  <si>
    <t>TICKER_RELATIONSHIPS</t>
  </si>
  <si>
    <t>Current relationships:   Board: $board%   Fans: $fans%   Press: $press%   Sponsors: $sponsors%</t>
  </si>
  <si>
    <t>TICKER_TRANSFERWINDOW_CLOSESNEXTMATCH</t>
  </si>
  <si>
    <t>Transfer Window closes after the next match</t>
  </si>
  <si>
    <t>TICKER_TRANSFERWINDOW_CLOSESXMATCHES</t>
  </si>
  <si>
    <t>Transfer Window closes in $num matches</t>
  </si>
  <si>
    <t>TICKER_TRANSFERWINDOW_OPENSNEXTMATCH</t>
  </si>
  <si>
    <t>Transfer Window opens after the next match</t>
  </si>
  <si>
    <t>TICKER_TRANSFERWINDOW_OPENSNEXTSEASON</t>
  </si>
  <si>
    <t>Transfer Window will open next season</t>
  </si>
  <si>
    <t>TICKER_TRANSFERWINDOW_OPENSXMATCHES</t>
  </si>
  <si>
    <t>Transfer Window opens in $num matches</t>
  </si>
  <si>
    <t>Title_DailyReward_Bux_500</t>
  </si>
  <si>
    <t>500 Bux</t>
  </si>
  <si>
    <t>Title_DailyReward_Bux_1000</t>
  </si>
  <si>
    <t>1,000 Bux</t>
  </si>
  <si>
    <t>Title_DailyReward_Bux_10000</t>
  </si>
  <si>
    <t>10,000 Bux</t>
  </si>
  <si>
    <t>Title_DailyReward_Energy_Cards</t>
  </si>
  <si>
    <t>1 x NRG Card</t>
  </si>
  <si>
    <t>Title_DailyReward_Attack_Pack</t>
  </si>
  <si>
    <t>1 x Attacker</t>
  </si>
  <si>
    <t>Title_DailyReward_Coaching_Pack</t>
  </si>
  <si>
    <t>1 x Coach</t>
  </si>
  <si>
    <t>Title_DailyReward_Defence_Pack</t>
  </si>
  <si>
    <t>1 x Defender</t>
  </si>
  <si>
    <t>Title_DailyReward_Goalie_Pack</t>
  </si>
  <si>
    <t>1 x Goalkeeper</t>
  </si>
  <si>
    <t>Title_DailyReward_Management_Pack</t>
  </si>
  <si>
    <t>1 x Manager Card</t>
  </si>
  <si>
    <t>Title_DailyReward_Midfield_Pack</t>
  </si>
  <si>
    <t>1 x Midfielder</t>
  </si>
  <si>
    <t>Title_DailyReward_3Retries</t>
  </si>
  <si>
    <t>3 x Retries</t>
  </si>
  <si>
    <t>Title_DailyReward_Teamtalk_Cards</t>
  </si>
  <si>
    <t>1 x Team Talk Card</t>
  </si>
  <si>
    <t>tla_Age</t>
  </si>
  <si>
    <t>tla_Aggregate</t>
  </si>
  <si>
    <t>Ag</t>
  </si>
  <si>
    <t>tla_Appearances</t>
  </si>
  <si>
    <t>Apps</t>
  </si>
  <si>
    <t>tla_Assists</t>
  </si>
  <si>
    <t>tla_Attacker</t>
  </si>
  <si>
    <t>ATT</t>
  </si>
  <si>
    <t>tla_AverageRating</t>
  </si>
  <si>
    <t>AvgRat</t>
  </si>
  <si>
    <t>tla_CoachingYouth</t>
  </si>
  <si>
    <t>Yth</t>
  </si>
  <si>
    <t>tla_ContractRemaining</t>
  </si>
  <si>
    <t>Rem</t>
  </si>
  <si>
    <t>tla_Corner</t>
  </si>
  <si>
    <t>Crn</t>
  </si>
  <si>
    <t>tla_Defender</t>
  </si>
  <si>
    <t>DEF</t>
  </si>
  <si>
    <t>tla_Ego</t>
  </si>
  <si>
    <t>Ego</t>
  </si>
  <si>
    <t>tla_Energy</t>
  </si>
  <si>
    <t>Enr</t>
  </si>
  <si>
    <t>tla_facilities_Level</t>
  </si>
  <si>
    <t>Lvl</t>
  </si>
  <si>
    <t>tla_Fitness</t>
  </si>
  <si>
    <t>Fit</t>
  </si>
  <si>
    <t>tla_FitnessPoints</t>
  </si>
  <si>
    <t>Fit Pts</t>
  </si>
  <si>
    <t>tla_Flamboyance</t>
  </si>
  <si>
    <t>Fla</t>
  </si>
  <si>
    <t>tla_Form</t>
  </si>
  <si>
    <t>tla_FreeKick</t>
  </si>
  <si>
    <t>FrK</t>
  </si>
  <si>
    <t>tla_FurthestGoal</t>
  </si>
  <si>
    <t>F Goal</t>
  </si>
  <si>
    <t>tla_FurthestPass</t>
  </si>
  <si>
    <t>F Pass</t>
  </si>
  <si>
    <t>tla_GoalDifference</t>
  </si>
  <si>
    <t>GD</t>
  </si>
  <si>
    <t>tla_Goalkeeper</t>
  </si>
  <si>
    <t>tla_Goals</t>
  </si>
  <si>
    <t>tla_Happiness</t>
  </si>
  <si>
    <t>Hap</t>
  </si>
  <si>
    <t>tla_HatTricks</t>
  </si>
  <si>
    <t>Hat Trk</t>
  </si>
  <si>
    <t>tla_Info</t>
  </si>
  <si>
    <t>tla_Intelligence</t>
  </si>
  <si>
    <t>Int</t>
  </si>
  <si>
    <t>tla_International</t>
  </si>
  <si>
    <t>tla_MatchesPlayed</t>
  </si>
  <si>
    <t>Pld</t>
  </si>
  <si>
    <t>tla_Metre</t>
  </si>
  <si>
    <t>tla_Metres</t>
  </si>
  <si>
    <t>tla_Midfielder</t>
  </si>
  <si>
    <t>MID</t>
  </si>
  <si>
    <t>tla_Minute</t>
  </si>
  <si>
    <t>Min</t>
  </si>
  <si>
    <t>tla_Minutes</t>
  </si>
  <si>
    <t>Mins</t>
  </si>
  <si>
    <t>tla_Passes</t>
  </si>
  <si>
    <t>tla_Penalties</t>
  </si>
  <si>
    <t>Pens</t>
  </si>
  <si>
    <t>tla_Penalty</t>
  </si>
  <si>
    <t>Pen</t>
  </si>
  <si>
    <t>tla_permatch</t>
  </si>
  <si>
    <t>p/m</t>
  </si>
  <si>
    <t>tla_Played</t>
  </si>
  <si>
    <t>tla_Points</t>
  </si>
  <si>
    <t>Pts</t>
  </si>
  <si>
    <t>tla_Position</t>
  </si>
  <si>
    <t>Pos</t>
  </si>
  <si>
    <t>tla_PreferredPosition</t>
  </si>
  <si>
    <t>Pref</t>
  </si>
  <si>
    <t>tla_Rating</t>
  </si>
  <si>
    <t>Rat</t>
  </si>
  <si>
    <t>tla_scoutRange</t>
  </si>
  <si>
    <t>Rng</t>
  </si>
  <si>
    <t>tla_Selection</t>
  </si>
  <si>
    <t>Sel</t>
  </si>
  <si>
    <t>tla_Side</t>
  </si>
  <si>
    <t>Side</t>
  </si>
  <si>
    <t>tla_Skill</t>
  </si>
  <si>
    <t>Skl</t>
  </si>
  <si>
    <t>tla_SkillPoints</t>
  </si>
  <si>
    <t>Skl Pts</t>
  </si>
  <si>
    <t>tla_Skills</t>
  </si>
  <si>
    <t>tla_skilltype_Agility</t>
  </si>
  <si>
    <t>Agi</t>
  </si>
  <si>
    <t>tla_skilltype_Dribbling</t>
  </si>
  <si>
    <t>Drb</t>
  </si>
  <si>
    <t>tla_skilltype_Handling</t>
  </si>
  <si>
    <t>Hnd</t>
  </si>
  <si>
    <t>tla_skilltype_Pace</t>
  </si>
  <si>
    <t>Pac</t>
  </si>
  <si>
    <t>tla_skilltype_Passing</t>
  </si>
  <si>
    <t>Pas</t>
  </si>
  <si>
    <t>tla_skilltype_Reflexes</t>
  </si>
  <si>
    <t>Ref</t>
  </si>
  <si>
    <t>tla_skilltype_Shooting</t>
  </si>
  <si>
    <t>Sht</t>
  </si>
  <si>
    <t>tla_skilltype_Strength</t>
  </si>
  <si>
    <t>Str</t>
  </si>
  <si>
    <t>tla_skilltype_Tackling</t>
  </si>
  <si>
    <t>Tck</t>
  </si>
  <si>
    <t>tla_skilltype_Technique</t>
  </si>
  <si>
    <t>Tec</t>
  </si>
  <si>
    <t>tla_Speed</t>
  </si>
  <si>
    <t>Spd</t>
  </si>
  <si>
    <t>tla_stadiumcapacity</t>
  </si>
  <si>
    <t>cap</t>
  </si>
  <si>
    <t>tla_StarMan</t>
  </si>
  <si>
    <t>Star M</t>
  </si>
  <si>
    <t>tla_Substitutes</t>
  </si>
  <si>
    <t>Subs</t>
  </si>
  <si>
    <t>tla_TacticalPosition</t>
  </si>
  <si>
    <t>tla_Teamwork</t>
  </si>
  <si>
    <t>TmW</t>
  </si>
  <si>
    <t>tla_TeamWorkPoints</t>
  </si>
  <si>
    <t>TmW Pts</t>
  </si>
  <si>
    <t>tla_Value</t>
  </si>
  <si>
    <t>Val</t>
  </si>
  <si>
    <t>tla_Wage</t>
  </si>
  <si>
    <t>tla_Week</t>
  </si>
  <si>
    <t>Wk</t>
  </si>
  <si>
    <t>tla_Yard</t>
  </si>
  <si>
    <t>yd</t>
  </si>
  <si>
    <t>tla_Yards</t>
  </si>
  <si>
    <t>tla_Year</t>
  </si>
  <si>
    <t>Yr</t>
  </si>
  <si>
    <t>tla_Years</t>
  </si>
  <si>
    <t>Yrs</t>
  </si>
  <si>
    <t>tla_YearWeek</t>
  </si>
  <si>
    <t>Yr Wk</t>
  </si>
  <si>
    <t>tlacompetition_Friendly</t>
  </si>
  <si>
    <t>FRN</t>
  </si>
  <si>
    <t>Total Cash</t>
  </si>
  <si>
    <t>Total Per Match</t>
  </si>
  <si>
    <t>tournament_exit</t>
  </si>
  <si>
    <t>exit</t>
  </si>
  <si>
    <t>tournament_Final</t>
  </si>
  <si>
    <t>Final</t>
  </si>
  <si>
    <t>tournament_QuarterFinal</t>
  </si>
  <si>
    <t>Quarter Final</t>
  </si>
  <si>
    <t>tournament_Round</t>
  </si>
  <si>
    <t>Round</t>
  </si>
  <si>
    <t>tournament_SemiFinal</t>
  </si>
  <si>
    <t>Semi Final</t>
  </si>
  <si>
    <t>tournament_Stage</t>
  </si>
  <si>
    <t>Stage</t>
  </si>
  <si>
    <t>trait_Adaptable</t>
  </si>
  <si>
    <t>Adaptable</t>
  </si>
  <si>
    <t>trait_BoxToBox</t>
  </si>
  <si>
    <t>Box-to-Box</t>
  </si>
  <si>
    <t>trait_Calmness</t>
  </si>
  <si>
    <t>Calm</t>
  </si>
  <si>
    <t>trait_Chopper</t>
  </si>
  <si>
    <t>Chopper</t>
  </si>
  <si>
    <t>trait_Commander</t>
  </si>
  <si>
    <t>Commander</t>
  </si>
  <si>
    <t>trait_DeadBallSpecialist</t>
  </si>
  <si>
    <t>Dead-Ball Specialist</t>
  </si>
  <si>
    <t>trait_Demanding</t>
  </si>
  <si>
    <t>Demanding</t>
  </si>
  <si>
    <t>trait_Diver</t>
  </si>
  <si>
    <t>Diver</t>
  </si>
  <si>
    <t>trait_FoxInTheBox</t>
  </si>
  <si>
    <t>Fox-in-the-Box</t>
  </si>
  <si>
    <t>trait_Fragile</t>
  </si>
  <si>
    <t>Fragile</t>
  </si>
  <si>
    <t>trait_GameChanger</t>
  </si>
  <si>
    <t>Game Changer</t>
  </si>
  <si>
    <t>trait_GameFace</t>
  </si>
  <si>
    <t>Game Face</t>
  </si>
  <si>
    <t>trait_Loyalty</t>
  </si>
  <si>
    <t>Loyalty</t>
  </si>
  <si>
    <t>trait_Maestro</t>
  </si>
  <si>
    <t>Maestro</t>
  </si>
  <si>
    <t>trait_MidfieldGeneral</t>
  </si>
  <si>
    <t>Midfield General</t>
  </si>
  <si>
    <t>trait_None</t>
  </si>
  <si>
    <t>trait_Playmaker</t>
  </si>
  <si>
    <t>Playmaker</t>
  </si>
  <si>
    <t>trait_Recovery</t>
  </si>
  <si>
    <t>Recovery</t>
  </si>
  <si>
    <t>trait_RedMist</t>
  </si>
  <si>
    <t>Red Mist</t>
  </si>
  <si>
    <t>trait_SickNote</t>
  </si>
  <si>
    <t>Sick Note</t>
  </si>
  <si>
    <t>trait_SuperSub</t>
  </si>
  <si>
    <t>Super Sub</t>
  </si>
  <si>
    <t>trait_TargetMan</t>
  </si>
  <si>
    <t>Target Man</t>
  </si>
  <si>
    <t>trait_Vision</t>
  </si>
  <si>
    <t>Vision</t>
  </si>
  <si>
    <t>trait_Unbreakable</t>
  </si>
  <si>
    <t>Unbreakable</t>
  </si>
  <si>
    <t>trait_BenchWarmer</t>
  </si>
  <si>
    <t>Bench Warmer</t>
  </si>
  <si>
    <t>trait_Likeable</t>
  </si>
  <si>
    <t>Likeable</t>
  </si>
  <si>
    <t>trait_Lazy</t>
  </si>
  <si>
    <t>Lazy</t>
  </si>
  <si>
    <t>traitdesc_Adaptable</t>
  </si>
  <si>
    <t>Less impact on abilities/energy when playing out of position</t>
  </si>
  <si>
    <t>traitdesc_BoxToBox</t>
  </si>
  <si>
    <t>Gets attacking opportunities from midfield</t>
  </si>
  <si>
    <t>traitdesc_Calmness</t>
  </si>
  <si>
    <t>Slows time when kicking the ball</t>
  </si>
  <si>
    <t>traitdesc_Chopper</t>
  </si>
  <si>
    <t>More likely to get yellows</t>
  </si>
  <si>
    <t>traitdesc_Commander</t>
  </si>
  <si>
    <t>Boosts TACKLING ability of fellow defenders</t>
  </si>
  <si>
    <t>traitdesc_DeadBallSpecialist</t>
  </si>
  <si>
    <t>Technique boost when taking set-pieces</t>
  </si>
  <si>
    <t>traitdesc_Demanding</t>
  </si>
  <si>
    <t>Contract demands cost 20% more</t>
  </si>
  <si>
    <t>traitdesc_Diver</t>
  </si>
  <si>
    <t>Will attempt to con the ref (can get penalties but possibly yellows for diving)</t>
  </si>
  <si>
    <t>traitdesc_FoxInTheBox</t>
  </si>
  <si>
    <t>Gets opportunities inside the penalty box</t>
  </si>
  <si>
    <t>traitdesc_Fragile</t>
  </si>
  <si>
    <t>Higher chance of injury</t>
  </si>
  <si>
    <t>traitdesc_GameChanger</t>
  </si>
  <si>
    <t>Ability boost when losing</t>
  </si>
  <si>
    <t>traitdesc_GameFace</t>
  </si>
  <si>
    <t>Happiness has no effect on match performance</t>
  </si>
  <si>
    <t>traitdesc_Loyalty</t>
  </si>
  <si>
    <t>Contract extensions cost 20% less</t>
  </si>
  <si>
    <t>traitdesc_Maestro</t>
  </si>
  <si>
    <t>Appears to have more time on the ball than other players</t>
  </si>
  <si>
    <t>traitdesc_MidfieldGeneral</t>
  </si>
  <si>
    <t>Boosts TACKLING abilty of fellow midfielders</t>
  </si>
  <si>
    <t>traitdesc_None</t>
  </si>
  <si>
    <t>This player has no trait</t>
  </si>
  <si>
    <t>traitdesc_Playmaker</t>
  </si>
  <si>
    <t>Makes passes to forwards in good positions</t>
  </si>
  <si>
    <t>traitdesc_Recovery</t>
  </si>
  <si>
    <t>Gets a small energy boost between halves</t>
  </si>
  <si>
    <t>traitdesc_RedMist</t>
  </si>
  <si>
    <t>More likely to get sent off</t>
  </si>
  <si>
    <t>traitdesc_SickNote</t>
  </si>
  <si>
    <t>Injuries take longer to heal</t>
  </si>
  <si>
    <t>traitdesc_SuperSub</t>
  </si>
  <si>
    <t>Often gets a chance after coming on as sub</t>
  </si>
  <si>
    <t>traitdesc_TargetMan</t>
  </si>
  <si>
    <t>Holds ball up well for an attacking opportunity</t>
  </si>
  <si>
    <t>traitdesc_Vision</t>
  </si>
  <si>
    <t>Can spot offside players</t>
  </si>
  <si>
    <t>traitdesc_Unbreakable</t>
  </si>
  <si>
    <t>Never gets injured</t>
  </si>
  <si>
    <t>traitdesc_BenchWarmer</t>
  </si>
  <si>
    <t>Happy being a sub or reserve player</t>
  </si>
  <si>
    <t>traitdesc_Likeable</t>
  </si>
  <si>
    <t>Friends with everybody</t>
  </si>
  <si>
    <t>traitdesc_Lazy</t>
  </si>
  <si>
    <t>Higher work-rate setting has no effect on him</t>
  </si>
  <si>
    <t>Transfer Market</t>
  </si>
  <si>
    <t>transfer_AcceptOffer</t>
  </si>
  <si>
    <t>Accept Offer</t>
  </si>
  <si>
    <t>transfer_AwaitingBids</t>
  </si>
  <si>
    <t>Awaiting Bids</t>
  </si>
  <si>
    <t>transfer_BestOffer</t>
  </si>
  <si>
    <t>Best Offer</t>
  </si>
  <si>
    <t>transfer_BiddingEnded</t>
  </si>
  <si>
    <t>Bidding Ended</t>
  </si>
  <si>
    <t>transfer_BuyPlayer</t>
  </si>
  <si>
    <t>Buy Player</t>
  </si>
  <si>
    <t>transfer_EstimatedValue</t>
  </si>
  <si>
    <t>Estimated Value</t>
  </si>
  <si>
    <t>transfer_FailedToSell</t>
  </si>
  <si>
    <t>Failed To Sell</t>
  </si>
  <si>
    <t>transfer_SoldFor</t>
  </si>
  <si>
    <t>Sold For</t>
  </si>
  <si>
    <t>transfer_OfferIncreased</t>
  </si>
  <si>
    <t>$clubname have increased their offer to $amount</t>
  </si>
  <si>
    <t>transfer_OfferMade</t>
  </si>
  <si>
    <t>$clubname have offered $amount</t>
  </si>
  <si>
    <t>transfer_OfferWithdrawn</t>
  </si>
  <si>
    <t>$clubname have withdrawn their offer</t>
  </si>
  <si>
    <t>transfer_PlayerSold</t>
  </si>
  <si>
    <t>$playername sold to $clubname for $amount</t>
  </si>
  <si>
    <t>transfer_Price</t>
  </si>
  <si>
    <t>transfer_Release</t>
  </si>
  <si>
    <t>Release</t>
  </si>
  <si>
    <t>transfer_Sell</t>
  </si>
  <si>
    <t>Sell</t>
  </si>
  <si>
    <t>transfer_SellPlayer</t>
  </si>
  <si>
    <t>Sell Player</t>
  </si>
  <si>
    <t>transfer_Sign</t>
  </si>
  <si>
    <t>Sign</t>
  </si>
  <si>
    <t>transfer_StartBidding</t>
  </si>
  <si>
    <t>Start Bidding</t>
  </si>
  <si>
    <t>transfer_Success</t>
  </si>
  <si>
    <t>Bid Accepted</t>
  </si>
  <si>
    <t>transfer_Value</t>
  </si>
  <si>
    <t>Value</t>
  </si>
  <si>
    <t>transferWindowStatus_Closed</t>
  </si>
  <si>
    <t>Closed</t>
  </si>
  <si>
    <t>transferWindowStatus_ClosesNextMatch</t>
  </si>
  <si>
    <t>Closes next match</t>
  </si>
  <si>
    <t>transferWindowStatus_ClosesXMatches</t>
  </si>
  <si>
    <t>Closes in $num matches</t>
  </si>
  <si>
    <t>transferWindowStatus_Open</t>
  </si>
  <si>
    <t>Open</t>
  </si>
  <si>
    <t>transferWindowStatus_OpensNextSeason</t>
  </si>
  <si>
    <t>Opens next season</t>
  </si>
  <si>
    <t>transferWindowStatus_OpensXMatches</t>
  </si>
  <si>
    <t>Opens in $num matches</t>
  </si>
  <si>
    <t>Trophies</t>
  </si>
  <si>
    <t>Trophy</t>
  </si>
  <si>
    <t>Troublemaker</t>
  </si>
  <si>
    <t>troublemaker_Occasionally</t>
  </si>
  <si>
    <t>Occasionally gets into trouble.</t>
  </si>
  <si>
    <t>troublemaker_Often</t>
  </si>
  <si>
    <t>Troublemaker.</t>
  </si>
  <si>
    <t>troublemaker_Rare</t>
  </si>
  <si>
    <t>Rarely gets into trouble.</t>
  </si>
  <si>
    <t>troublemaker_Unlikely</t>
  </si>
  <si>
    <t>Unlikely to cause trouble.</t>
  </si>
  <si>
    <t>tvbonus_None</t>
  </si>
  <si>
    <t>TWEET_FAN_HIGHSCORING1</t>
  </si>
  <si>
    <t>What a match!</t>
  </si>
  <si>
    <t>TWEET_FAN_HIGHSCORING10</t>
  </si>
  <si>
    <t>A wonderful game of football!</t>
  </si>
  <si>
    <t>TWEET_FAN_HIGHSCORING11</t>
  </si>
  <si>
    <t>What an entertaining match!</t>
  </si>
  <si>
    <t>TWEET_FAN_HIGHSCORING12</t>
  </si>
  <si>
    <t>Top drawer entertainment!</t>
  </si>
  <si>
    <t>TWEET_FAN_HIGHSCORING13</t>
  </si>
  <si>
    <t>What an advert for the league!</t>
  </si>
  <si>
    <t>TWEET_FAN_HIGHSCORING2</t>
  </si>
  <si>
    <t>An amazing game!</t>
  </si>
  <si>
    <t>TWEET_FAN_HIGHSCORING3</t>
  </si>
  <si>
    <t>What a game of football!</t>
  </si>
  <si>
    <t>TWEET_FAN_HIGHSCORING4</t>
  </si>
  <si>
    <t>End to end stuff!</t>
  </si>
  <si>
    <t>TWEET_FAN_HIGHSCORING5</t>
  </si>
  <si>
    <t>A thrilling game of football!</t>
  </si>
  <si>
    <t>TWEET_FAN_HIGHSCORING6</t>
  </si>
  <si>
    <t>An amazing match!</t>
  </si>
  <si>
    <t>TWEET_FAN_HIGHSCORING7</t>
  </si>
  <si>
    <t>A stunning game!</t>
  </si>
  <si>
    <t>TWEET_FAN_HIGHSCORING8</t>
  </si>
  <si>
    <t>A proper goal-fest!</t>
  </si>
  <si>
    <t>TWEET_FAN_HIGHSCORING9</t>
  </si>
  <si>
    <t>Truly wonderful football match!</t>
  </si>
  <si>
    <t>TWEET_FAN_LOSS_EXTRATIME1</t>
  </si>
  <si>
    <t>I reckon we could have won it on penalties. The lads just couldn't hold on.</t>
  </si>
  <si>
    <t>TWEET_FAN_LOSS_EXTRATIME2</t>
  </si>
  <si>
    <t>Such a terrible feeling, losing it in extra time.</t>
  </si>
  <si>
    <t>TWEET_FAN_LOSS_EXTRATIME3</t>
  </si>
  <si>
    <t>I was quite looking forward to penalties.</t>
  </si>
  <si>
    <t>TWEET_FAN_LOSS_EXTRATIME4</t>
  </si>
  <si>
    <t>The lads ran out of steam and lost it in extra time.</t>
  </si>
  <si>
    <t>TWEET_FAN_LOSS_EXTRATIME5</t>
  </si>
  <si>
    <t>We didn't deserve to lose it in extra time.</t>
  </si>
  <si>
    <t>TWEET_FAN_LOSS_EXTRATIME6</t>
  </si>
  <si>
    <t>Gutted to have lost it in extra time.</t>
  </si>
  <si>
    <t>TWEET_FAN_LOSS_NOSHOCK1</t>
  </si>
  <si>
    <t>We battled hard today.</t>
  </si>
  <si>
    <t>TWEET_FAN_LOSS_NOSHOCK10</t>
  </si>
  <si>
    <t>An unfortunate but expected result today.</t>
  </si>
  <si>
    <t>TWEET_FAN_LOSS_NOSHOCK2</t>
  </si>
  <si>
    <t>Unlucky lads.</t>
  </si>
  <si>
    <t>TWEET_FAN_LOSS_NOSHOCK3</t>
  </si>
  <si>
    <t>No shame in losing today.</t>
  </si>
  <si>
    <t>TWEET_FAN_LOSS_NOSHOCK4</t>
  </si>
  <si>
    <t>It wasn't to be.</t>
  </si>
  <si>
    <t>TWEET_FAN_LOSS_NOSHOCK5</t>
  </si>
  <si>
    <t>A fine effort from the boys.</t>
  </si>
  <si>
    <t>TWEET_FAN_LOSS_NOSHOCK6</t>
  </si>
  <si>
    <t>Just wasn't our day.</t>
  </si>
  <si>
    <t>TWEET_FAN_LOSS_NOSHOCK7</t>
  </si>
  <si>
    <t>We should be proud.</t>
  </si>
  <si>
    <t>TWEET_FAN_LOSS_NOSHOCK8</t>
  </si>
  <si>
    <t>A great effort today.</t>
  </si>
  <si>
    <t>TWEET_FAN_LOSS_NOSHOCK9</t>
  </si>
  <si>
    <t>A valiant effort from the lads.</t>
  </si>
  <si>
    <t>TWEET_FAN_LOSS_PENALTIES1</t>
  </si>
  <si>
    <t>I can't believe we blew it on penalties.</t>
  </si>
  <si>
    <t>TWEET_FAN_LOSS_PENALTIES10</t>
  </si>
  <si>
    <t>We should have done better in the shootout.</t>
  </si>
  <si>
    <t>TWEET_FAN_LOSS_PENALTIES2</t>
  </si>
  <si>
    <t>Gutted about the penalties.</t>
  </si>
  <si>
    <t>TWEET_FAN_LOSS_PENALTIES3</t>
  </si>
  <si>
    <t>I really thought we'd win it on penalties.</t>
  </si>
  <si>
    <t>TWEET_FAN_LOSS_PENALTIES4</t>
  </si>
  <si>
    <t>Should have went for it in normal time.</t>
  </si>
  <si>
    <t>TWEET_FAN_LOSS_PENALTIES5</t>
  </si>
  <si>
    <t>We were never going to win it on penalties.</t>
  </si>
  <si>
    <t>TWEET_FAN_LOSS_PENALTIES6</t>
  </si>
  <si>
    <t>I knew we'd blown it once it went to penalties.</t>
  </si>
  <si>
    <t>TWEET_FAN_LOSS_PENALTIES7</t>
  </si>
  <si>
    <t>We really should have won it on penalties.</t>
  </si>
  <si>
    <t>TWEET_FAN_LOSS_PENALTIES8</t>
  </si>
  <si>
    <t>Can't believe we lost the penalty shootout.</t>
  </si>
  <si>
    <t>TWEET_FAN_LOSS_PENALTIES9</t>
  </si>
  <si>
    <t>There's no excuse for losing it on penalties.</t>
  </si>
  <si>
    <t>TWEET_FAN_LOSS_REDCARD1</t>
  </si>
  <si>
    <t>The red card didn't help!</t>
  </si>
  <si>
    <t>TWEET_FAN_LOSS_REDCARD2</t>
  </si>
  <si>
    <t>Getting a player sent off didn't help!</t>
  </si>
  <si>
    <t>TWEET_FAN_LOSS_REDCARD3</t>
  </si>
  <si>
    <t>The ref ruined the game with the sending off.</t>
  </si>
  <si>
    <t>TWEET_FAN_LOSS_REDCARD4</t>
  </si>
  <si>
    <t>Losing a player cost us.</t>
  </si>
  <si>
    <t>TWEET_FAN_LOSS_REDCARD5</t>
  </si>
  <si>
    <t>The red card cost us the game.</t>
  </si>
  <si>
    <t>TWEET_FAN_LOSS_SHOCK1</t>
  </si>
  <si>
    <t>A terrible result!</t>
  </si>
  <si>
    <t>TWEET_FAN_LOSS_SHOCK10</t>
  </si>
  <si>
    <t>What a shocking performance!</t>
  </si>
  <si>
    <t>TWEET_FAN_LOSS_SHOCK2</t>
  </si>
  <si>
    <t>What a bad result!</t>
  </si>
  <si>
    <t>TWEET_FAN_LOSS_SHOCK3</t>
  </si>
  <si>
    <t>An unbelievably bad result!</t>
  </si>
  <si>
    <t>TWEET_FAN_LOSS_SHOCK4</t>
  </si>
  <si>
    <t>Shocking result!</t>
  </si>
  <si>
    <t>TWEET_FAN_LOSS_SHOCK5</t>
  </si>
  <si>
    <t>A shocking loss!</t>
  </si>
  <si>
    <t>TWEET_FAN_LOSS_SHOCK6</t>
  </si>
  <si>
    <t>Terrible loss today!</t>
  </si>
  <si>
    <t>TWEET_FAN_LOSS_SHOCK7</t>
  </si>
  <si>
    <t>TWEET_FAN_LOSS_SHOCK8</t>
  </si>
  <si>
    <t>An unbelievable loss!</t>
  </si>
  <si>
    <t>TWEET_FAN_LOSS_SHOCK9</t>
  </si>
  <si>
    <t>Bad result today!</t>
  </si>
  <si>
    <t>TWEET_FAN_LOSS_TURNAROUND1</t>
  </si>
  <si>
    <t>We blew it in the second half.</t>
  </si>
  <si>
    <t>TWEET_FAN_LOSS_TURNAROUND2</t>
  </si>
  <si>
    <t>Not a good feeling after being ahead in the game.</t>
  </si>
  <si>
    <t>TWEET_FAN_LOSS_TURNAROUND3</t>
  </si>
  <si>
    <t>That second half performance let us down.</t>
  </si>
  <si>
    <t>TWEET_FAN_LOSS_TURNAROUND4</t>
  </si>
  <si>
    <t>We need to hold on once we go ahead.</t>
  </si>
  <si>
    <t>TWEET_FAN_LOSS_TURNAROUND5</t>
  </si>
  <si>
    <t>I can't believe we threw it away in the second half.</t>
  </si>
  <si>
    <t>TWEET_FAN_LOSS1</t>
  </si>
  <si>
    <t>Poor result.</t>
  </si>
  <si>
    <t>TWEET_FAN_LOSS10</t>
  </si>
  <si>
    <t>A disappointing performance today.</t>
  </si>
  <si>
    <t>TWEET_FAN_LOSS2</t>
  </si>
  <si>
    <t>A bad result.</t>
  </si>
  <si>
    <t>TWEET_FAN_LOSS3</t>
  </si>
  <si>
    <t>Shame about the result today.</t>
  </si>
  <si>
    <t>TWEET_FAN_LOSS4</t>
  </si>
  <si>
    <t>We lost today.</t>
  </si>
  <si>
    <t>TWEET_FAN_LOSS5</t>
  </si>
  <si>
    <t>Not great today.</t>
  </si>
  <si>
    <t>TWEET_FAN_LOSS6</t>
  </si>
  <si>
    <t>We were poor today.</t>
  </si>
  <si>
    <t>TWEET_FAN_LOSS7</t>
  </si>
  <si>
    <t>A disappointing loss today.</t>
  </si>
  <si>
    <t>TWEET_FAN_LOSS8</t>
  </si>
  <si>
    <t>A bad performance.</t>
  </si>
  <si>
    <t>TWEET_FAN_LOSS9</t>
  </si>
  <si>
    <t>A poor performance.</t>
  </si>
  <si>
    <t>TWEET_FAN_SOLDFAVOURITE1</t>
  </si>
  <si>
    <t>I can't believe we've sold ¬b¬$playername¬s¬!</t>
  </si>
  <si>
    <t>TWEET_FAN_SOLDFAVOURITE10</t>
  </si>
  <si>
    <t>I hope ¬b¬$playername¬s¬ goes on to do great things. Quality player.</t>
  </si>
  <si>
    <t>TWEET_FAN_SOLDFAVOURITE2</t>
  </si>
  <si>
    <t>Why have we let ¬b¬$playername¬s¬ go? We can't be that desperate for cash!</t>
  </si>
  <si>
    <t>TWEET_FAN_SOLDFAVOURITE3</t>
  </si>
  <si>
    <t>We've sold ¬b¬$playername¬s¬? What's going on with this club? ¬b¬#madness¬s¬</t>
  </si>
  <si>
    <t>TWEET_FAN_SOLDFAVOURITE4</t>
  </si>
  <si>
    <t>Letting ¬b¬$playername¬s¬ go confirms it. We are a selling club.</t>
  </si>
  <si>
    <t>TWEET_FAN_SOLDFAVOURITE5</t>
  </si>
  <si>
    <t>¬b¬$playername¬s¬ is a legend. Letting him go is a big mistake.</t>
  </si>
  <si>
    <t>TWEET_FAN_SOLDFAVOURITE6</t>
  </si>
  <si>
    <t>Gutted to hear that we've sold ¬b¬$playername¬s¬. One of our better players.</t>
  </si>
  <si>
    <t>TWEET_FAN_SOLDFAVOURITE7</t>
  </si>
  <si>
    <t>¬b¬$playername¬s¬ is a class act. Why we've let him go is beyond me.</t>
  </si>
  <si>
    <t>TWEET_FAN_SOLDFAVOURITE8</t>
  </si>
  <si>
    <t>Good luck to ¬b¬$playername¬s¬. He was a class act. #gutted</t>
  </si>
  <si>
    <t>TWEET_FAN_SOLDFAVOURITE9</t>
  </si>
  <si>
    <t>The board must have insisted on this one. ¬b¬$playername¬s¬ was quality.</t>
  </si>
  <si>
    <t>TWEET_FAN_SPONSOR_APPROVAL_NO1</t>
  </si>
  <si>
    <t>I can't believe we've signed with $sponsorname! Such a lame logo.</t>
  </si>
  <si>
    <t>TWEET_FAN_SPONSOR_APPROVAL_NO2</t>
  </si>
  <si>
    <t>Why have we signed a deal with $sponsorname? That company is evil!</t>
  </si>
  <si>
    <t>TWEET_FAN_SPONSOR_APPROVAL_NO3</t>
  </si>
  <si>
    <t>We've signed with $sponsorname?! Dreadful company.</t>
  </si>
  <si>
    <t>TWEET_FAN_SPONSOR_APPROVAL_NO4</t>
  </si>
  <si>
    <t>Why are we doing deals with $sponsorname? Do the club have no shame?</t>
  </si>
  <si>
    <t>TWEET_FAN_SPONSOR_APPROVAL_NO5</t>
  </si>
  <si>
    <t>Please tell me we aren't being sponsored by $sponsorname! That logo is the worst!</t>
  </si>
  <si>
    <t>TWEET_FAN_SPONSOR_APPROVAL_YES1</t>
  </si>
  <si>
    <t>We've signed a deal with $sponsorname! Pretty cool logo. :)</t>
  </si>
  <si>
    <t>TWEET_FAN_SPONSOR_APPROVAL_YES2</t>
  </si>
  <si>
    <t>Ooh, I like $sponsorname. They seem like a cool company.</t>
  </si>
  <si>
    <t>TWEET_FAN_SPONSOR_APPROVAL_YES3</t>
  </si>
  <si>
    <t>Awesome! We've done a deal with $sponsorname! They have great customer service. :D</t>
  </si>
  <si>
    <t>TWEET_FAN_SPONSOR_APPROVAL_YES4</t>
  </si>
  <si>
    <t>I love the $sponsorname logo! Smart move by the club.</t>
  </si>
  <si>
    <t>TWEET_FAN_SPONSOR_APPROVAL_YES5</t>
  </si>
  <si>
    <t>I'm pretty chuffed with that sponsorship deal. $sponsorname seem like a decent company.</t>
  </si>
  <si>
    <t>TWEET_FAN_SPONSOR_SHIRT_APPROVAL_YES1</t>
  </si>
  <si>
    <t>Ah sweet! The new shirts will look super cool with the $sponsorname logo.</t>
  </si>
  <si>
    <t>TWEET_FAN_SPONSOR_SHIRT_APPROVAL_YES2</t>
  </si>
  <si>
    <t>Yes! Our shirts look very nice with the $sponsorname logo.</t>
  </si>
  <si>
    <t>TWEET_FAN_SPONSOR_SHIRT_APPROVAL_YES3</t>
  </si>
  <si>
    <t>Great deal with $sponsorname - our shirts will look awesome.</t>
  </si>
  <si>
    <t>TWEET_FAN_SPONSOR_SHIRT_APPROVAL_YES4</t>
  </si>
  <si>
    <t>I'm definitely buying a shirt this season. Even the sponsor logo looks cool.</t>
  </si>
  <si>
    <t>TWEET_FAN_SPONSOR_SHIRT_APPROVAL_YES5</t>
  </si>
  <si>
    <t>I'm happy with that shirt deal. $sponsorname seem decent and the logo looks nice.</t>
  </si>
  <si>
    <t>TWEET_FAN_SPONSORRENEWAL_APPROVAL_NO1</t>
  </si>
  <si>
    <t>We're renewing the deal with $sponsorname? WHY?!</t>
  </si>
  <si>
    <t>TWEET_FAN_SPONSORRENEWAL_APPROVAL_NO2</t>
  </si>
  <si>
    <t>I can't believe we're renewing the deal with $sponsorname. Dreadful outfit!</t>
  </si>
  <si>
    <t>TWEET_FAN_SPONSORRENEWAL_APPROVAL_NO3</t>
  </si>
  <si>
    <t>Why are we renewing the deal with $sponsorname. That logo is hideous!</t>
  </si>
  <si>
    <t>TWEET_FAN_SPONSORRENEWAL_APPROVAL_YES1</t>
  </si>
  <si>
    <t>Pretty happy to hear that we are renewing the deal with $sponsorname.</t>
  </si>
  <si>
    <t>TWEET_FAN_SPONSORRENEWAL_APPROVAL_YES2</t>
  </si>
  <si>
    <t>Good news! We're still getting sponsorship cash from $sponsorname.</t>
  </si>
  <si>
    <t>TWEET_FAN_SPONSORRENEWAL_APPROVAL_YES3</t>
  </si>
  <si>
    <t>Glad to hear that the club are doing good business with $sponsorname.</t>
  </si>
  <si>
    <t>TWEET_FAN_DRAW_POS1</t>
  </si>
  <si>
    <t>We were unlucky to draw that.</t>
  </si>
  <si>
    <t>TWEET_FAN_DRAW_POS2</t>
  </si>
  <si>
    <t>Just couldn't find a way to win.</t>
  </si>
  <si>
    <t>TWEET_FAN_DRAW_POS3</t>
  </si>
  <si>
    <t>A decent point I guess.</t>
  </si>
  <si>
    <t>TWEET_FAN_DRAW_POS4</t>
  </si>
  <si>
    <t>We should be winning those.</t>
  </si>
  <si>
    <t>TWEET_FAN_DRAW_POS5</t>
  </si>
  <si>
    <t>A shame we couldn't find a winner.</t>
  </si>
  <si>
    <t>TWEET_FAN_DRAW_POS6</t>
  </si>
  <si>
    <t>We dominated them today. ¬b¬#gutted¬s¬</t>
  </si>
  <si>
    <t>TWEET_FAN_DRAW_POS7</t>
  </si>
  <si>
    <t>We were the better team and should have snatched it.</t>
  </si>
  <si>
    <t>TWEET_FAN_DRAW_NEG1</t>
  </si>
  <si>
    <t>We were lucky to get a point.</t>
  </si>
  <si>
    <t>TWEET_FAN_DRAW_NEG2</t>
  </si>
  <si>
    <t>They dominated today and should have won.</t>
  </si>
  <si>
    <t>TWEET_FAN_DRAW_NEG3</t>
  </si>
  <si>
    <t>TWEET_FAN_DRAW_NEG4</t>
  </si>
  <si>
    <t>Could have been worse.</t>
  </si>
  <si>
    <t>TWEET_FAN_DRAW_NEG5</t>
  </si>
  <si>
    <t>I'll settle for a draw.</t>
  </si>
  <si>
    <t>TWEET_FAN_DRAW_NEG6</t>
  </si>
  <si>
    <t>They were the better team today.</t>
  </si>
  <si>
    <t>TWEET_FAN_DRAW_NEG7</t>
  </si>
  <si>
    <t>They deserved to win that. We were lucky.</t>
  </si>
  <si>
    <t>TWEET_FAN_WIN_BET1</t>
  </si>
  <si>
    <t>Off to the bookies to collect my winnings!</t>
  </si>
  <si>
    <t>TWEET_FAN_WIN_BET2</t>
  </si>
  <si>
    <t>Had a sneaky tenner on that. Cheers ¬b¬$clubtwitter¬s¬!</t>
  </si>
  <si>
    <t>TWEET_FAN_WIN_BET3</t>
  </si>
  <si>
    <t>Great win and my bet came in! ¬b¬#COY$clubinitials¬s¬</t>
  </si>
  <si>
    <t>TWEET_FAN_WIN_BET4</t>
  </si>
  <si>
    <t>Another bet comes in. Keep it up ¬b¬$clubtwitter¬s¬!</t>
  </si>
  <si>
    <t>TWEET_FAN_WIN_BET5</t>
  </si>
  <si>
    <t>Chuffed with that. Off to the bookies now!</t>
  </si>
  <si>
    <t>TWEET_FAN_LOSS_BET1</t>
  </si>
  <si>
    <t>Ripping up my betting slip here!</t>
  </si>
  <si>
    <t>TWEET_FAN_LOSS_BET2</t>
  </si>
  <si>
    <t>Damn! I had a tenner on ¬b¬$clubtwitter¬s¬ today. :(</t>
  </si>
  <si>
    <t>TWEET_FAN_LOSS_BET3</t>
  </si>
  <si>
    <t>Gutted with that. Screwed my accumulator right up!</t>
  </si>
  <si>
    <t>TWEET_FAN_LOSS_BET4</t>
  </si>
  <si>
    <t>Another bet goes out of the window. :(</t>
  </si>
  <si>
    <t>TWEET_FAN_LOSS_BET5</t>
  </si>
  <si>
    <t>Lost the match and my bet today. Thanks a lot ¬b¬$clubtwitter¬s¬!</t>
  </si>
  <si>
    <t>TWEET_FAN_WIN_CUP1</t>
  </si>
  <si>
    <t>We won the cup! :)</t>
  </si>
  <si>
    <t>TWEET_FAN_WIN_CUP2</t>
  </si>
  <si>
    <t>Yes! Cup winners! ¬b¬#COY$clubinitials¬s¬</t>
  </si>
  <si>
    <t>TWEET_FAN_WIN_CUP3</t>
  </si>
  <si>
    <t>What an achievement! What a cup final!</t>
  </si>
  <si>
    <t>TWEET_FAN_WIN_CUP4</t>
  </si>
  <si>
    <t>Always a great feeling to win a trophy!</t>
  </si>
  <si>
    <t>TWEET_FAN_WIN_CUP5</t>
  </si>
  <si>
    <t>We did it! Cup winners! ¬b¬#COY$clubinitials¬s¬</t>
  </si>
  <si>
    <t>TWEET_FAN_WIN_CUP6</t>
  </si>
  <si>
    <t>That will look great in the trophy cabinet!</t>
  </si>
  <si>
    <t>TWEET_FAN_WIN_CUP7</t>
  </si>
  <si>
    <t>By far the greatest team the world has ever seen! ¬b¬#$clubinitialsFC¬s¬</t>
  </si>
  <si>
    <t>TWEET_FAN_LOSS_CUP1</t>
  </si>
  <si>
    <t>Can't believe we lost the cup final. :(</t>
  </si>
  <si>
    <t>TWEET_FAN_LOSS_CUP2</t>
  </si>
  <si>
    <t>A valiant effort from the lads in the final.</t>
  </si>
  <si>
    <t>TWEET_FAN_LOSS_CUP3</t>
  </si>
  <si>
    <t>It wasn't to be. There's always next year.</t>
  </si>
  <si>
    <t>TWEET_FAN_LOSS_CUP4</t>
  </si>
  <si>
    <t>Gutted to lose in the final. :(</t>
  </si>
  <si>
    <t>TWEET_FAN_LOSS_CUP5</t>
  </si>
  <si>
    <t xml:space="preserve">So near and yet so far. </t>
  </si>
  <si>
    <t>TWEET_FAN_LOSS_CUP6</t>
  </si>
  <si>
    <t>Well done lads - you gave everything out there.</t>
  </si>
  <si>
    <t>TWEET_FAN_LOSS_CUP7</t>
  </si>
  <si>
    <t>That's tough to take. Maybe next year.</t>
  </si>
  <si>
    <t>TWEET_FAN_WIN_EXTRATIME2</t>
  </si>
  <si>
    <t>It felt good to clinch it in extra time.</t>
  </si>
  <si>
    <t>TWEET_FAN_WIN_EXTRATIME3</t>
  </si>
  <si>
    <t>I'm glad we avoided the dreaded penalty shootout.</t>
  </si>
  <si>
    <t>TWEET_FAN_WIN_EXTRATIME4</t>
  </si>
  <si>
    <t>The lads kept going and clinched it in extra time.</t>
  </si>
  <si>
    <t>TWEET_FAN_WIN_EXTRATIME5</t>
  </si>
  <si>
    <t>We deserved that extra time winner!</t>
  </si>
  <si>
    <t>TWEET_FAN_WIN_EXTRATIME6</t>
  </si>
  <si>
    <t>Managed to win it in extra time!</t>
  </si>
  <si>
    <t>TWEET_FAN_WIN_PENALTIES1</t>
  </si>
  <si>
    <t>My nerves are still jangling from the penalties though!</t>
  </si>
  <si>
    <t>TWEET_FAN_WIN_PENALTIES10</t>
  </si>
  <si>
    <t>Once it went to penalties I knew we'd win.</t>
  </si>
  <si>
    <t>TWEET_FAN_WIN_PENALTIES2</t>
  </si>
  <si>
    <t>Nice work with the penalties lads!</t>
  </si>
  <si>
    <t>TWEET_FAN_WIN_PENALTIES3</t>
  </si>
  <si>
    <t>Penalty shootout kings!</t>
  </si>
  <si>
    <t>TWEET_FAN_WIN_PENALTIES4</t>
  </si>
  <si>
    <t>Let's not leave it to penalties next time though!</t>
  </si>
  <si>
    <t>TWEET_FAN_WIN_PENALTIES5</t>
  </si>
  <si>
    <t>The penalties were nerve wracking.</t>
  </si>
  <si>
    <t>TWEET_FAN_WIN_PENALTIES6</t>
  </si>
  <si>
    <t>The penalty shootout was never in doubt!</t>
  </si>
  <si>
    <t>TWEET_FAN_WIN_PENALTIES7</t>
  </si>
  <si>
    <t>Tremendous penalties from the lads!</t>
  </si>
  <si>
    <t>TWEET_FAN_WIN_PENALTIES8</t>
  </si>
  <si>
    <t>Nerves of steel for the penalties.</t>
  </si>
  <si>
    <t>TWEET_FAN_WIN_PENALTIES9</t>
  </si>
  <si>
    <t>Always nice to clinch it on penalties!</t>
  </si>
  <si>
    <t>TWEET_FAN_WIN_REDCARD1</t>
  </si>
  <si>
    <t>And with 10 men!</t>
  </si>
  <si>
    <t>TWEET_FAN_WIN_REDCARD2</t>
  </si>
  <si>
    <t>And we finished with 10 men!</t>
  </si>
  <si>
    <t>TWEET_FAN_WIN_REDCARD3</t>
  </si>
  <si>
    <t>That red card could have cost us though.</t>
  </si>
  <si>
    <t>TWEET_FAN_WIN_REDCARD4</t>
  </si>
  <si>
    <t>The red card decision was a shocker.</t>
  </si>
  <si>
    <t>TWEET_FAN_WIN_REDCARD5</t>
  </si>
  <si>
    <t>The sending off was unbelievable.</t>
  </si>
  <si>
    <t>TWEET_FAN_WIN_SHOCK1</t>
  </si>
  <si>
    <t>Fantastic result!</t>
  </si>
  <si>
    <t>TWEET_FAN_WIN_SHOCK10</t>
  </si>
  <si>
    <t>Incredible win!</t>
  </si>
  <si>
    <t>TWEET_FAN_WIN_SHOCK2</t>
  </si>
  <si>
    <t>What a result!</t>
  </si>
  <si>
    <t>TWEET_FAN_WIN_SHOCK3</t>
  </si>
  <si>
    <t>An unbelievable result!</t>
  </si>
  <si>
    <t>TWEET_FAN_WIN_SHOCK4</t>
  </si>
  <si>
    <t>Awesome result!</t>
  </si>
  <si>
    <t>TWEET_FAN_WIN_SHOCK5</t>
  </si>
  <si>
    <t>Incredible result!</t>
  </si>
  <si>
    <t>TWEET_FAN_WIN_SHOCK6</t>
  </si>
  <si>
    <t>Fantastic win today!</t>
  </si>
  <si>
    <t>TWEET_FAN_WIN_SHOCK7</t>
  </si>
  <si>
    <t>What a win!</t>
  </si>
  <si>
    <t>TWEET_FAN_WIN_SHOCK8</t>
  </si>
  <si>
    <t>An unbelievable win!</t>
  </si>
  <si>
    <t>TWEET_FAN_WIN_SHOCK9</t>
  </si>
  <si>
    <t>Awesome win!</t>
  </si>
  <si>
    <t>TWEET_FAN_WIN_TURNAROUND1</t>
  </si>
  <si>
    <t>We really turned it around in the second half.</t>
  </si>
  <si>
    <t>TWEET_FAN_WIN_TURNAROUND2</t>
  </si>
  <si>
    <t>Felt so good coming from behind to win it.</t>
  </si>
  <si>
    <t>TWEET_FAN_WIN_TURNAROUND3</t>
  </si>
  <si>
    <t>The lads turned it on in the second half!</t>
  </si>
  <si>
    <t>TWEET_FAN_WIN_TURNAROUND4</t>
  </si>
  <si>
    <t>Always good to get the win after going behind.</t>
  </si>
  <si>
    <t>TWEET_FAN_WIN_TURNAROUND5</t>
  </si>
  <si>
    <t>What a turn around in the second half!</t>
  </si>
  <si>
    <t>TWEET_FAN_WIN1</t>
  </si>
  <si>
    <t>Great result!</t>
  </si>
  <si>
    <t>TWEET_FAN_WIN10</t>
  </si>
  <si>
    <t>A great performance.</t>
  </si>
  <si>
    <t>TWEET_FAN_WIN2</t>
  </si>
  <si>
    <t>Fine result.</t>
  </si>
  <si>
    <t>TWEET_FAN_WIN3</t>
  </si>
  <si>
    <t>Good result today.</t>
  </si>
  <si>
    <t>TWEET_FAN_WIN4</t>
  </si>
  <si>
    <t>A deserved win.</t>
  </si>
  <si>
    <t>TWEET_FAN_WIN5</t>
  </si>
  <si>
    <t>Great win. On to the next one.</t>
  </si>
  <si>
    <t>TWEET_FAN_WIN6</t>
  </si>
  <si>
    <t>Happy with the win.</t>
  </si>
  <si>
    <t>TWEET_FAN_WIN7</t>
  </si>
  <si>
    <t>A good win today. ¬b¬#COY$clubinitials¬s¬</t>
  </si>
  <si>
    <t>TWEET_FAN_WIN8</t>
  </si>
  <si>
    <t>A fine performance today.</t>
  </si>
  <si>
    <t>TWEET_FAN_WIN9</t>
  </si>
  <si>
    <t>A good performance. We march on!</t>
  </si>
  <si>
    <t>TWEET_FAN_PRICETICKET_HIGH1</t>
  </si>
  <si>
    <t>The ticket prices here are extortionate!</t>
  </si>
  <si>
    <t>TWEET_FAN_PRICETICKET_HIGH2</t>
  </si>
  <si>
    <t>Can't believe the ticket prices ¬b¬$clubtwitter¬s¬. ¬b¬#ripoff¬s¬</t>
  </si>
  <si>
    <t>TWEET_FAN_PRICETICKET_HIGH3</t>
  </si>
  <si>
    <t>How much for a ticket?!</t>
  </si>
  <si>
    <t>TWEET_FAN_PRICETICKET_HIGH4</t>
  </si>
  <si>
    <t>¬b¬$clubtwitter¬s¬'s ticket pricing is ridiculous.</t>
  </si>
  <si>
    <t>TWEET_FAN_PRICETICKET_HIGH5</t>
  </si>
  <si>
    <t>How dare they charge this much for a ticket?!</t>
  </si>
  <si>
    <t>TWEET_FAN_PRICETICKET_HIGH6</t>
  </si>
  <si>
    <t>When tickets are this price the football better be good!</t>
  </si>
  <si>
    <t>TWEET_FAN_PRICETICKET_HIGH7</t>
  </si>
  <si>
    <t>Ticket prices are through the roof ¬b¬$clubtwitter¬s¬.</t>
  </si>
  <si>
    <t>TWEET_FAN_PRICETICKET_HIGH8</t>
  </si>
  <si>
    <t>¬b¬$clubtwitter¬s¬ are charging how much for a ticket?!</t>
  </si>
  <si>
    <t>TWEET_FAN_PRICETICKET_HIGH9</t>
  </si>
  <si>
    <t>Ridiculous ticket pricing ¬b¬$clubtwitter¬s¬.</t>
  </si>
  <si>
    <t>TWEET_FAN_PRICETICKET_HIGH10</t>
  </si>
  <si>
    <t>Tickets are a bit pricey ¬b¬$managertwitter¬s¬!</t>
  </si>
  <si>
    <t>TWEET_FAN_PRICETICKET_INCREASE1</t>
  </si>
  <si>
    <t>Tickets prices have gone up! :(</t>
  </si>
  <si>
    <t>TWEET_FAN_PRICETICKET_INCREASE2</t>
  </si>
  <si>
    <t>Not sure about these new ticket prices.</t>
  </si>
  <si>
    <t>TWEET_FAN_PRICETICKET_INCREASE3</t>
  </si>
  <si>
    <t>Let's hope the quality of football can match these ticket prices!</t>
  </si>
  <si>
    <t>TWEET_FAN_PRICETICKET_DECREASE_GOOD1</t>
  </si>
  <si>
    <t>Tickets prices have been lowered! :)</t>
  </si>
  <si>
    <t>TWEET_FAN_PRICETICKET_DECREASE_GOOD2</t>
  </si>
  <si>
    <t>Lower ticket prices! ¬b¬#woo¬s¬</t>
  </si>
  <si>
    <t>TWEET_FAN_PRICETICKET_DECREASE_GOOD3</t>
  </si>
  <si>
    <t>Great news! With these prices I can bring the whole family to see $clubname FC!</t>
  </si>
  <si>
    <t>TWEET_FAN_PRICETICKET_DECREASE_BAD1</t>
  </si>
  <si>
    <t>The new ticket pricing is a bit better I suppose.</t>
  </si>
  <si>
    <t>TWEET_FAN_PRICETICKET_DECREASE_BAD2</t>
  </si>
  <si>
    <t>¬b¬$clubtwitter¬s¬ still too pricey!</t>
  </si>
  <si>
    <t>TWEET_FAN_PRICETICKET_DECREASE_BAD3</t>
  </si>
  <si>
    <t>Now I can afford a cup of tea AND a pie at the match.</t>
  </si>
  <si>
    <t>TWEET_FAN_PRICESHOP_HIGH1</t>
  </si>
  <si>
    <t>Crikey! The store prices are a bit much!</t>
  </si>
  <si>
    <t>TWEET_FAN_PRICESHOP_HIGH2</t>
  </si>
  <si>
    <t>How much for a replica shirt ¬b¬$clubtwitter¬s¬? Forget it.</t>
  </si>
  <si>
    <t>TWEET_FAN_PRICESHOP_HIGH3</t>
  </si>
  <si>
    <t>Oi ¬b¬$managertwitter¬s¬! Sort out the club store prices!</t>
  </si>
  <si>
    <t>TWEET_FAN_PRICESHOP_HIGH4</t>
  </si>
  <si>
    <t>How can they charge that much for ¬b¬$clubtwitter¬s¬ merch?</t>
  </si>
  <si>
    <t>TWEET_FAN_PRICESHOP_HIGH5</t>
  </si>
  <si>
    <t>Store prices are a tad high! ¬b¬#ripoff¬s¬</t>
  </si>
  <si>
    <t>TWEET_FAN_PRICESHOP_HIGH6</t>
  </si>
  <si>
    <t>I love the club but refuse to pay these store prices.</t>
  </si>
  <si>
    <t>TWEET_FAN_PRICESHOP_HIGH7</t>
  </si>
  <si>
    <t>Ridiculous store prices ¬b¬$clubtwitter¬s¬.</t>
  </si>
  <si>
    <t>TWEET_FAN_PRICESHOP_HIGH8</t>
  </si>
  <si>
    <t>I ain't paying that for the ¬b¬$clubtwitter¬s¬ scarf!</t>
  </si>
  <si>
    <t>TWEET_FAN_PRICESHOP_HIGH9</t>
  </si>
  <si>
    <t>Wanted to buy my kid a replica shirt but not at these prices.</t>
  </si>
  <si>
    <t>TWEET_FAN_PRICESHOP_HIGH10</t>
  </si>
  <si>
    <t>Saving up for a replica shirt. Maybe next season.</t>
  </si>
  <si>
    <t>TWEET_PLAYER_ASSISTS1</t>
  </si>
  <si>
    <t>Great feeling helping the team to win today. $num assists!</t>
  </si>
  <si>
    <t>TWEET_PLAYER_ASSISTS2</t>
  </si>
  <si>
    <t>$num assists today. Great performance from the team.</t>
  </si>
  <si>
    <t>TWEET_PLAYER_ASSISTS3</t>
  </si>
  <si>
    <t>Chuffed to notch up $num assists!</t>
  </si>
  <si>
    <t>TWEET_PLAYER_ASSISTS4</t>
  </si>
  <si>
    <t>Stunning performance from the boys and $num assists for me!</t>
  </si>
  <si>
    <t>TWEET_PLAYER_ASSISTS5</t>
  </si>
  <si>
    <t>I helped set up $num goals today. What a feeling!</t>
  </si>
  <si>
    <t>TWEET_PLAYER_BIRTHDAY1</t>
  </si>
  <si>
    <t>Yay, it's my birthday!</t>
  </si>
  <si>
    <t>TWEET_PLAYER_BIRTHDAY2</t>
  </si>
  <si>
    <t>Happy birthday to me!</t>
  </si>
  <si>
    <t>TWEET_PLAYER_BIRTHDAY3</t>
  </si>
  <si>
    <t>I'm $age years old today!</t>
  </si>
  <si>
    <t>TWEET_PLAYER_BIRTHDAY4</t>
  </si>
  <si>
    <t>It's my birthday! $age years old today.</t>
  </si>
  <si>
    <t>TWEET_PLAYER_BIRTHDAY5</t>
  </si>
  <si>
    <t>Might be heading out for a birthday celebration laters!</t>
  </si>
  <si>
    <t>TWEET_PLAYER_BIRTHDAY6</t>
  </si>
  <si>
    <t>Anyone up for a Cheeky Gobbler's? It's my birthday!</t>
  </si>
  <si>
    <t>TWEET_PLAYER_BIRTHDAY7</t>
  </si>
  <si>
    <t>To the pub! It's my birthday! ¬b¬#onlyjokingboss¬s¬</t>
  </si>
  <si>
    <t>TWEET_PLAYER_BIRTHDAY8</t>
  </si>
  <si>
    <t>Birthday beers are on me tonight! ;)</t>
  </si>
  <si>
    <t>TWEET_PLAYER_DEBUT_ASSIST1</t>
  </si>
  <si>
    <t>Really pleased to get an assist on my debut!</t>
  </si>
  <si>
    <t>TWEET_PLAYER_DEBUT_ASSIST2</t>
  </si>
  <si>
    <t>An assist on my debut! Amazing feeling.</t>
  </si>
  <si>
    <t>TWEET_PLAYER_DEBUT_ASSIST3</t>
  </si>
  <si>
    <t>Really pleased with my debut. To get an assist was incredible.</t>
  </si>
  <si>
    <t>TWEET_PLAYER_DEBUT_ASSISTS1</t>
  </si>
  <si>
    <t>$num assists on my debut! Absolutely buzzing!</t>
  </si>
  <si>
    <t>TWEET_PLAYER_DEBUT_ASSISTS2</t>
  </si>
  <si>
    <t>Chuffed to get $num assists on my debut!</t>
  </si>
  <si>
    <t>TWEET_PLAYER_DEBUT_ASSISTS3</t>
  </si>
  <si>
    <t>What a buzz! $num assists on my debut!</t>
  </si>
  <si>
    <t>TWEET_PLAYER_DEBUT_GOAL1</t>
  </si>
  <si>
    <t>Can't believe I scored on my debut!</t>
  </si>
  <si>
    <t>TWEET_PLAYER_DEBUT_GOAL2</t>
  </si>
  <si>
    <t>A goal on my debut! Amazing!</t>
  </si>
  <si>
    <t>TWEET_PLAYER_DEBUT_GOAL3</t>
  </si>
  <si>
    <t>So chuffed to get a goal on my debut!</t>
  </si>
  <si>
    <t>TWEET_PLAYER_DEBUT_GOALS1</t>
  </si>
  <si>
    <t>$num goals on my debut! So proud!</t>
  </si>
  <si>
    <t>TWEET_PLAYER_DEBUT_GOALS2</t>
  </si>
  <si>
    <t>Amazing feeling to get $num goals on my debut!</t>
  </si>
  <si>
    <t>TWEET_PLAYER_DEBUT_GOALS3</t>
  </si>
  <si>
    <t>I was proud to make my debut today. To get $num goals was amazing!</t>
  </si>
  <si>
    <t>TWEET_PLAYER_DEBUT_STARMAN1</t>
  </si>
  <si>
    <t>Wow! Star Man award on my debut!</t>
  </si>
  <si>
    <t>TWEET_PLAYER_DEBUT_STARMAN2</t>
  </si>
  <si>
    <t>Great feeling to get the man of the match on my debut.</t>
  </si>
  <si>
    <t>TWEET_PLAYER_DEBUT_STARMAN3</t>
  </si>
  <si>
    <t>So proud to make my debut today, and get the Star Man award!</t>
  </si>
  <si>
    <t>TWEET_PLAYER_DEBUT1</t>
  </si>
  <si>
    <t>Felt great getting a win on my debut!</t>
  </si>
  <si>
    <t>TWEET_PLAYER_DEBUT2</t>
  </si>
  <si>
    <t>Chuffed to make my debut today.</t>
  </si>
  <si>
    <t>TWEET_PLAYER_DEBUT3</t>
  </si>
  <si>
    <t>My first game for the club and we won! ¬b¬#buzzin¬s¬</t>
  </si>
  <si>
    <t>TWEET_PLAYER_DEBUT4</t>
  </si>
  <si>
    <t>Great to start my time at $clubname with a win.</t>
  </si>
  <si>
    <t>TWEET_PLAYER_DEBUT5</t>
  </si>
  <si>
    <t>Really pleased to get a win on my debut!</t>
  </si>
  <si>
    <t>TWEET_PLAYER_FAVOURITISM1</t>
  </si>
  <si>
    <t>Oh I see. One rule for us, another rule for ¬b¬$playername¬s¬.</t>
  </si>
  <si>
    <t>TWEET_PLAYER_FAVOURITISM2</t>
  </si>
  <si>
    <t>Can't believe what I'm hearing. Different rules for ¬b¬$playername¬s¬.</t>
  </si>
  <si>
    <t>TWEET_PLAYER_FAVOURITISM3</t>
  </si>
  <si>
    <t>It's not like the boss has his favourites at all.</t>
  </si>
  <si>
    <t>It's not like the boss has her favourites at all.</t>
  </si>
  <si>
    <t>TWEET_PLAYER_FAVOURITISM4</t>
  </si>
  <si>
    <t>How is that fair ¬b¬$managertwitter¬s¬?</t>
  </si>
  <si>
    <t>TWEET_PLAYER_FAVOURITISM5</t>
  </si>
  <si>
    <t>Wait. That's just straight up favouritism.</t>
  </si>
  <si>
    <t>TWEET_PLAYER_FAVOURITISM6</t>
  </si>
  <si>
    <t>So let me get this straight. ¬b¬$playername¬s¬ can do whatever he wants?</t>
  </si>
  <si>
    <t>TWEET_PLAYER_GOALMILESTONE1</t>
  </si>
  <si>
    <t>So chuffed to have reached $num goals!</t>
  </si>
  <si>
    <t>TWEET_PLAYER_GOALMILESTONE2</t>
  </si>
  <si>
    <t>$num goals this season! I'm on fire right now.</t>
  </si>
  <si>
    <t>TWEET_PLAYER_GOALMILESTONE3</t>
  </si>
  <si>
    <t>My goal tally is up to $num this season!</t>
  </si>
  <si>
    <t>TWEET_PLAYER_GOALMILESTONE4</t>
  </si>
  <si>
    <t>$num goals in $apps games. Not bad.</t>
  </si>
  <si>
    <t>TWEET_PLAYER_GOALMILESTONE5</t>
  </si>
  <si>
    <t>That's $num goals in $apps games for me!</t>
  </si>
  <si>
    <t>TWEET_PLAYER_HATTRICK_PLUS1</t>
  </si>
  <si>
    <t>Incredibly chuffed to score $num today.</t>
  </si>
  <si>
    <t>TWEET_PLAYER_HATTRICK_PLUS2</t>
  </si>
  <si>
    <t>Am I dreaming? I can't believe I scored $num goals today.</t>
  </si>
  <si>
    <t>TWEET_PLAYER_HATTRICK_PLUS3</t>
  </si>
  <si>
    <t>Always nice to notch up $num goals!</t>
  </si>
  <si>
    <t>TWEET_PLAYER_HATTRICK_PLUS4</t>
  </si>
  <si>
    <t>Get in! $num goals in one game. ¬b¬#buzzin¬s¬</t>
  </si>
  <si>
    <t>TWEET_PLAYER_HATTRICK_PLUS5</t>
  </si>
  <si>
    <t>I scored $num goals! What an amazing feeling!</t>
  </si>
  <si>
    <t>TWEET_PLAYER_HATTRICK1</t>
  </si>
  <si>
    <t>Chuffed with my hattrick today!</t>
  </si>
  <si>
    <t>TWEET_PLAYER_HATTRICK2</t>
  </si>
  <si>
    <t>Really pleased to score a hattrick today.</t>
  </si>
  <si>
    <t>TWEET_PLAYER_HATTRICK3</t>
  </si>
  <si>
    <t>Always nice to notch up 3 goals!</t>
  </si>
  <si>
    <t>TWEET_PLAYER_HATTRICK4</t>
  </si>
  <si>
    <t>I wanna dedicate my hattrick to the fans!</t>
  </si>
  <si>
    <t>TWEET_PLAYER_HATTRICK5</t>
  </si>
  <si>
    <t>Great to score a hattrick but it's all about the team.</t>
  </si>
  <si>
    <t>TWEET_PLAYER_ISSUE_ALCOHOL1</t>
  </si>
  <si>
    <t>It's party time! Get round my place!</t>
  </si>
  <si>
    <t>TWEET_PLAYER_ISSUE_ALCOHOL2</t>
  </si>
  <si>
    <t>This bar is empty! On to the next one...</t>
  </si>
  <si>
    <t>TWEET_PLAYER_ISSUE_ALCOHOL3</t>
  </si>
  <si>
    <t>I love this pub. Beats being at home.</t>
  </si>
  <si>
    <t>TWEET_PLAYER_ISSUE_ALCOHOL4</t>
  </si>
  <si>
    <t>Ooh they've renovated this bar! ¬b¬#swanky¬s¬</t>
  </si>
  <si>
    <t>TWEET_PLAYER_ISSUE_ALCOHOL5</t>
  </si>
  <si>
    <t>Where are you $malename? Meet me by the bar.</t>
  </si>
  <si>
    <t>TWEET_PLAYER_ISSUE_ALCOHOL6</t>
  </si>
  <si>
    <t>Out with my boys, $malename and $malename2. ¬b¬#goodtimes¬s¬</t>
  </si>
  <si>
    <t>TWEET_PLAYER_ISSUE_ALCOHOL7</t>
  </si>
  <si>
    <t>Which bar you in $malename?</t>
  </si>
  <si>
    <t>TWEET_PLAYER_ISSUE_ALCOHOL8</t>
  </si>
  <si>
    <t>What nightclub you at $malename?</t>
  </si>
  <si>
    <t>TWEET_PLAYER_ISSUE_DOPING1</t>
  </si>
  <si>
    <t>In the gym pumping iron!</t>
  </si>
  <si>
    <t>TWEET_PLAYER_ISSUE_DOPING2</t>
  </si>
  <si>
    <t>Gotta get shredded! ¬b¬#feeltheburn¬s¬</t>
  </si>
  <si>
    <t>TWEET_PLAYER_ISSUE_DOPING3</t>
  </si>
  <si>
    <t>No pain, no gain, no getting ripped!</t>
  </si>
  <si>
    <t>TWEET_PLAYER_ISSUE_DOPING4</t>
  </si>
  <si>
    <t>Just finished a cycle. Now swimming!</t>
  </si>
  <si>
    <t>TWEET_PLAYER_ISSUE_DOPING5</t>
  </si>
  <si>
    <t>Gym, training, gym, pool, gym, sauna...</t>
  </si>
  <si>
    <t>TWEET_PLAYER_ISSUE_DRUGS1</t>
  </si>
  <si>
    <t>The stars are so beautiful tonight! I wish I was a spaceman.</t>
  </si>
  <si>
    <t>TWEET_PLAYER_ISSUE_DRUGS2</t>
  </si>
  <si>
    <t>Arrgh! I'm so hungry I could eat an aardvark.</t>
  </si>
  <si>
    <t>TWEET_PLAYER_ISSUE_DRUGS3</t>
  </si>
  <si>
    <t>What a sunset! Gonna hang around for the sunrise...</t>
  </si>
  <si>
    <t>TWEET_PLAYER_ISSUE_DRUGS4</t>
  </si>
  <si>
    <t>Ever get that sinking feeling. Help I'm drowning! LOL</t>
  </si>
  <si>
    <t>TWEET_PLAYER_ISSUE_DRUGS5</t>
  </si>
  <si>
    <t>Oh no! My sofa has made me its prisoner!!! ¬b¬#IMAPOTATO¬s¬</t>
  </si>
  <si>
    <t>TWEET_PLAYER_ISSUE_DRUGS6</t>
  </si>
  <si>
    <t>Painting with Rob Boss is on! That's my night sorted.</t>
  </si>
  <si>
    <t>TWEET_PLAYER_ISSUE_GAMBLING1</t>
  </si>
  <si>
    <t>Anyone for Texas Hold Em?</t>
  </si>
  <si>
    <t>TWEET_PLAYER_ISSUE_GAMBLING10</t>
  </si>
  <si>
    <t>Damn! $horsename fell at the last hurdle! ¬b¬#gluefactory¬s¬</t>
  </si>
  <si>
    <t>TWEET_PLAYER_ISSUE_GAMBLING2</t>
  </si>
  <si>
    <t>$malename's poker face is a picture!</t>
  </si>
  <si>
    <t>TWEET_PLAYER_ISSUE_GAMBLING3</t>
  </si>
  <si>
    <t>The boys are round and the chips are down! ¬b¬#pokernight¬s¬</t>
  </si>
  <si>
    <t>TWEET_PLAYER_ISSUE_GAMBLING4</t>
  </si>
  <si>
    <t>Nice little win on the gee-gees. Don't mind if I do!</t>
  </si>
  <si>
    <t>TWEET_PLAYER_ISSUE_GAMBLING5</t>
  </si>
  <si>
    <t>Down at the race track. C'mon $horsename!</t>
  </si>
  <si>
    <t>TWEET_PLAYER_ISSUE_GAMBLING6</t>
  </si>
  <si>
    <t>This fruit machine is fixed!!!</t>
  </si>
  <si>
    <t>TWEET_PLAYER_ISSUE_GAMBLING7</t>
  </si>
  <si>
    <t>Rolling the dice... ¬b¬#snake_eyes¬s¬</t>
  </si>
  <si>
    <t>TWEET_PLAYER_ISSUE_GAMBLING8</t>
  </si>
  <si>
    <t>Woo! $horsename romps home!</t>
  </si>
  <si>
    <t>TWEET_PLAYER_ISSUE_GAMBLING9</t>
  </si>
  <si>
    <t>$horsename you beauty! ¬b¬#cleanedup¬s¬</t>
  </si>
  <si>
    <t>TWEET_PLAYER_ISSUE_SEXADDICT1</t>
  </si>
  <si>
    <t>Hey $femalename. Hit me up!</t>
  </si>
  <si>
    <t>TWEET_PLAYER_ISSUE_SEXADDICT2</t>
  </si>
  <si>
    <t>See you tonight $femalename!</t>
  </si>
  <si>
    <t>TWEET_PLAYER_ISSUE_SEXADDICT3</t>
  </si>
  <si>
    <t>Any girls want to party round my place?</t>
  </si>
  <si>
    <t>TWEET_PLAYER_ISSUE_SEXADDICT4</t>
  </si>
  <si>
    <t>Out with my girls $femalename and $femalename2!</t>
  </si>
  <si>
    <t>TWEET_PLAYER_ISSUE_SEXADDICT5</t>
  </si>
  <si>
    <t>Left early for training $femalename. Let yourself out.</t>
  </si>
  <si>
    <t>TWEET_PLAYER_ISSUE_SEXADDICT6</t>
  </si>
  <si>
    <t>Hey $femalename! Where are my boxers???</t>
  </si>
  <si>
    <t>TWEET_PLAYER_ISSUE_SEXADDICT7</t>
  </si>
  <si>
    <t>Just bought a nice bit of bling for my girl $femalename.</t>
  </si>
  <si>
    <t>TWEET_PLAYER_ISSUE_SEXADDICT8</t>
  </si>
  <si>
    <t>Which bar you in $femalename?</t>
  </si>
  <si>
    <t>TWEET_PLAYER_ISSUE_SEXADDICT9</t>
  </si>
  <si>
    <t>What nightclub you at $femalename?</t>
  </si>
  <si>
    <t>TWEET_PLAYER_ISSUE_VIOLENT1</t>
  </si>
  <si>
    <t>Argh! Another parking fine! Someone will pay for this!!!</t>
  </si>
  <si>
    <t>TWEET_PLAYER_ISSUE_VIOLENT2</t>
  </si>
  <si>
    <t>Waiter screwed up my order! Heads will roll!</t>
  </si>
  <si>
    <t>TWEET_PLAYER_ISSUE_VIOLENT3</t>
  </si>
  <si>
    <t>What dumbass has parked in my space?!</t>
  </si>
  <si>
    <t>TWEET_PLAYER_ISSUE_VIOLENT4</t>
  </si>
  <si>
    <t>Yes I do mind giving you my autograph!!!</t>
  </si>
  <si>
    <t>TWEET_PLAYER_ISSUE_VIOLENT5</t>
  </si>
  <si>
    <t>Don't speak to me today. Unless you want to die.</t>
  </si>
  <si>
    <t>TWEET_PLAYER_ISSUE_VIOLENT6</t>
  </si>
  <si>
    <t>No honestly, I have all day. I'd LOVE to chat. ¬b¬#killmenow¬s¬</t>
  </si>
  <si>
    <t>TWEET_PLAYER_ISSUE_VIOLENT7</t>
  </si>
  <si>
    <t>Go ahead, cross my path today. I WILL END YOU!</t>
  </si>
  <si>
    <t>TWEET_PLAYER_NEWSIGNING_TRANSFER1</t>
  </si>
  <si>
    <t>So glad to have left $otherclubname. My heart is now with $clubname.</t>
  </si>
  <si>
    <t>TWEET_PLAYER_NEWSIGNING_TRANSFER10</t>
  </si>
  <si>
    <t>So proud to be &lt;an&gt; $clubname player. The future is bright!</t>
  </si>
  <si>
    <t>TWEET_PLAYER_NEWSIGNING_TRANSFER2</t>
  </si>
  <si>
    <t>Sad to say goodbye to my friends at $otherclubname, but a new chapter begins with $clubname!</t>
  </si>
  <si>
    <t>TWEET_PLAYER_NEWSIGNING_TRANSFER3</t>
  </si>
  <si>
    <t>Farewell to the fans at $otherclubname. I will always remember you!</t>
  </si>
  <si>
    <t>TWEET_PLAYER_NEWSIGNING_TRANSFER4</t>
  </si>
  <si>
    <t>Excited to be joining $clubname. Good riddance to $otherclubname!</t>
  </si>
  <si>
    <t>TWEET_PLAYER_NEWSIGNING_TRANSFER5</t>
  </si>
  <si>
    <t>I have signed for $clubname! Can't wait to show the fans what I'm about.</t>
  </si>
  <si>
    <t>TWEET_PLAYER_NEWSIGNING_TRANSFER6</t>
  </si>
  <si>
    <t>Farewell $otherclubname. We had some good times.</t>
  </si>
  <si>
    <t>TWEET_PLAYER_NEWSIGNING_TRANSFER7</t>
  </si>
  <si>
    <t>So pleased to be joining $clubname. An honest club with great ambition!</t>
  </si>
  <si>
    <t>TWEET_PLAYER_NEWSIGNING_TRANSFER8</t>
  </si>
  <si>
    <t>Good luck to the fans at $otherclubname, you will always be in my heart. Now I begin a new era with $clubname!</t>
  </si>
  <si>
    <t>TWEET_PLAYER_NEWSIGNING_TRANSFER9</t>
  </si>
  <si>
    <t>As one door closes another opens. Let's go $clubname!</t>
  </si>
  <si>
    <t>TWEET_PLAYER_NEWSIGNING_YOUTH1</t>
  </si>
  <si>
    <t>Starting my career with $clubname today! Can't wait to train with the first team.</t>
  </si>
  <si>
    <t>TWEET_PLAYER_NEWSIGNING_YOUTH10</t>
  </si>
  <si>
    <t>So proud to officially be &lt;an&gt; $clubname player. Let's go $clubname!</t>
  </si>
  <si>
    <t>TWEET_PLAYER_NEWSIGNING_YOUTH2</t>
  </si>
  <si>
    <t xml:space="preserve">Chuffed to have signed my first contract with $clubname. </t>
  </si>
  <si>
    <t>TWEET_PLAYER_NEWSIGNING_YOUTH3</t>
  </si>
  <si>
    <t>Excited to have signed my first ever contract with $clubname! The hard work starts now.</t>
  </si>
  <si>
    <t>TWEET_PLAYER_NEWSIGNING_YOUTH4</t>
  </si>
  <si>
    <t>So excited to be signing for $clubname. The journey starts here!</t>
  </si>
  <si>
    <t>TWEET_PLAYER_NEWSIGNING_YOUTH5</t>
  </si>
  <si>
    <t>I have signed for $clubname! Can't wait for my first game!</t>
  </si>
  <si>
    <t>TWEET_PLAYER_NEWSIGNING_YOUTH6</t>
  </si>
  <si>
    <t>I have signed my first ever contract with $clubname! I will give my best for this club.</t>
  </si>
  <si>
    <t>TWEET_PLAYER_NEWSIGNING_YOUTH7</t>
  </si>
  <si>
    <t>So pleased to have signed for $clubname. Can't wait to play!</t>
  </si>
  <si>
    <t>TWEET_PLAYER_NEWSIGNING_YOUTH8</t>
  </si>
  <si>
    <t>I have signed for $clubname and really want to impress the boss!</t>
  </si>
  <si>
    <t>TWEET_PLAYER_NEWSIGNING_YOUTH9</t>
  </si>
  <si>
    <t>My career starts here. I hope I can help $clubname achieve great things.</t>
  </si>
  <si>
    <t>TWEET_PLAYER_NEWSIGNING1</t>
  </si>
  <si>
    <t>So pleased to have signed for $clubname. Now the hard work begins!</t>
  </si>
  <si>
    <t>TWEET_PLAYER_NEWSIGNING10</t>
  </si>
  <si>
    <t>So proud to be &lt;an&gt; $clubname player. I hope I can help bring success.</t>
  </si>
  <si>
    <t>TWEET_PLAYER_NEWSIGNING2</t>
  </si>
  <si>
    <t>Chuffed to be playing for $clubname. What a great club!</t>
  </si>
  <si>
    <t>TWEET_PLAYER_NEWSIGNING3</t>
  </si>
  <si>
    <t>So excited to have signed for $clubname! Let the hard work begin.</t>
  </si>
  <si>
    <t>TWEET_PLAYER_NEWSIGNING4</t>
  </si>
  <si>
    <t>Excited to be joining $clubname. The staff have really impressed me.</t>
  </si>
  <si>
    <t>TWEET_PLAYER_NEWSIGNING5</t>
  </si>
  <si>
    <t>I have signed for $clubname! Can't wait to impress the fans.</t>
  </si>
  <si>
    <t>TWEET_PLAYER_NEWSIGNING6</t>
  </si>
  <si>
    <t>I have signed for $clubname! I will give everything for this club.</t>
  </si>
  <si>
    <t>TWEET_PLAYER_NEWSIGNING7</t>
  </si>
  <si>
    <t>So pleased to be joining $clubname. I am really impressed with the facilities here.</t>
  </si>
  <si>
    <t>TWEET_PLAYER_NEWSIGNING8</t>
  </si>
  <si>
    <t>I have joined $clubname and can't wait to play!</t>
  </si>
  <si>
    <t>TWEET_PLAYER_NEWSIGNING9</t>
  </si>
  <si>
    <t>A new chapter begins. Let's go $clubname!</t>
  </si>
  <si>
    <t>TWEET_PLAYER_PLAYERSOLDSHOCK1</t>
  </si>
  <si>
    <t>Can't believe the club have let ¬b¬$teammate¬s¬ go.</t>
  </si>
  <si>
    <t>TWEET_PLAYER_PLAYERSOLDSHOCK10</t>
  </si>
  <si>
    <t>I don't believe it. ¬b¬$teammate¬s¬ has left!</t>
  </si>
  <si>
    <t>TWEET_PLAYER_PLAYERSOLDSHOCK2</t>
  </si>
  <si>
    <t>My buddy ¬b¬$teammate¬s¬ has gone! Best of luck dude.</t>
  </si>
  <si>
    <t>TWEET_PLAYER_PLAYERSOLDSHOCK3</t>
  </si>
  <si>
    <t>What?! ¬b¬$teammate¬s¬ has gone? ¬b¬#gutted¬s¬</t>
  </si>
  <si>
    <t>TWEET_PLAYER_PLAYERSOLDSHOCK4</t>
  </si>
  <si>
    <t>All the best ¬b¬$teammate¬s¬. We're gonna miss you.</t>
  </si>
  <si>
    <t>TWEET_PLAYER_PLAYERSOLDSHOCK5</t>
  </si>
  <si>
    <t>The boss has let ¬b¬$teammate¬s¬ go? I can't believe it.</t>
  </si>
  <si>
    <t>TWEET_PLAYER_PLAYERSOLDSHOCK6</t>
  </si>
  <si>
    <t>Deeply gutted that ¬b¬$teammate¬s¬ has left the club. :(</t>
  </si>
  <si>
    <t>TWEET_PLAYER_PLAYERSOLDSHOCK7</t>
  </si>
  <si>
    <t>Shocked to hear that ¬b¬$teammate¬s¬ has left. :(</t>
  </si>
  <si>
    <t>TWEET_PLAYER_PLAYERSOLDSHOCK8</t>
  </si>
  <si>
    <t>¬b¬$teammate¬s¬ has gone! What is going on around here?</t>
  </si>
  <si>
    <t>TWEET_PLAYER_PLAYERSOLDSHOCK9</t>
  </si>
  <si>
    <t>Sad to see ¬b¬$teammate¬s¬ go. A true professional.</t>
  </si>
  <si>
    <t>TWEET_PLAYER_SACKEDFITNESSCOACH1</t>
  </si>
  <si>
    <t>I can't believe coach ¬b¬$coachname¬s¬ has gone!</t>
  </si>
  <si>
    <t>TWEET_PLAYER_SACKEDFITNESSCOACH10</t>
  </si>
  <si>
    <t>Coach ¬b¬$coachname¬s¬ really helped me with my game. Gutted to see someone like that leave the club.</t>
  </si>
  <si>
    <t>TWEET_PLAYER_SACKEDFITNESSCOACH2</t>
  </si>
  <si>
    <t>What the heck? Coach ¬b¬$coachname¬s¬ has been sacked?</t>
  </si>
  <si>
    <t>TWEET_PLAYER_SACKEDFITNESSCOACH3</t>
  </si>
  <si>
    <t>I'm gonna miss coach ¬b¬$coachname¬s¬. Much loved around here.</t>
  </si>
  <si>
    <t>TWEET_PLAYER_SACKEDFITNESSCOACH4</t>
  </si>
  <si>
    <t>Wow, coach ¬b¬$coachname¬s¬ has gone. Some of the players are pretty down about it.</t>
  </si>
  <si>
    <t>TWEET_PLAYER_SACKEDFITNESSCOACH5</t>
  </si>
  <si>
    <t>The club let coach ¬b¬$coachname¬s¬ go! What's going on around here?</t>
  </si>
  <si>
    <t>TWEET_PLAYER_SACKEDFITNESSCOACH6</t>
  </si>
  <si>
    <t>Good luck to coach ¬b¬$coachname¬s¬. You'll be missed.</t>
  </si>
  <si>
    <t>TWEET_PLAYER_SACKEDFITNESSCOACH7</t>
  </si>
  <si>
    <t>Sad to see coach ¬b¬$coachname¬s¬ go. A top top coach.</t>
  </si>
  <si>
    <t>TWEET_PLAYER_SACKEDFITNESSCOACH8</t>
  </si>
  <si>
    <t>Not many coaches like ¬b¬$coachname¬s¬ around. Shame to see someone like that go.</t>
  </si>
  <si>
    <t>TWEET_PLAYER_SACKEDFITNESSCOACH9</t>
  </si>
  <si>
    <t>I cannot believe the club have let coach ¬b¬$coachname¬s¬ go. Such a nice person.</t>
  </si>
  <si>
    <t>TWEET_PLAYER_SACKEDPHYSIO1</t>
  </si>
  <si>
    <t>I can't believe ¬b¬$coachname¬s¬ has gone! The best physio I ever had.</t>
  </si>
  <si>
    <t>TWEET_PLAYER_SACKEDPHYSIO10</t>
  </si>
  <si>
    <t>Physio ¬b¬$coachname¬s¬ was always there for me. Can't believe it's come to an end.</t>
  </si>
  <si>
    <t>TWEET_PLAYER_SACKEDPHYSIO2</t>
  </si>
  <si>
    <t>What on earth? Physio ¬b¬$coachname¬s¬ has gone? ¬b¬#gutted¬s¬</t>
  </si>
  <si>
    <t>TWEET_PLAYER_SACKEDPHYSIO3</t>
  </si>
  <si>
    <t>I'm gonna miss physio ¬b¬$coachname¬s¬. Very well liked around here.</t>
  </si>
  <si>
    <t>TWEET_PLAYER_SACKEDPHYSIO4</t>
  </si>
  <si>
    <t>Physio ¬b¬$coachname¬s¬ has been sacked! Now I'm depressed.</t>
  </si>
  <si>
    <t>TWEET_PLAYER_SACKEDPHYSIO5</t>
  </si>
  <si>
    <t>The club let physio ¬b¬$coachname¬s¬ go! ¬b¬#shameful¬s¬</t>
  </si>
  <si>
    <t>TWEET_PLAYER_SACKEDPHYSIO6</t>
  </si>
  <si>
    <t>Good luck to physio ¬b¬$coachname¬s¬. I hope you'll find a club that respects you.</t>
  </si>
  <si>
    <t>TWEET_PLAYER_SACKEDPHYSIO7</t>
  </si>
  <si>
    <t>Sad to see physio ¬b¬$coachname¬s¬ go. Someone who always had time for the players.</t>
  </si>
  <si>
    <t>TWEET_PLAYER_SACKEDPHYSIO8</t>
  </si>
  <si>
    <t>Not many physios like ¬b¬$coachname¬s¬ around. Always took care of us.</t>
  </si>
  <si>
    <t>TWEET_PLAYER_SACKEDPHYSIO9</t>
  </si>
  <si>
    <t>Farewell to physio ¬b¬$coachname¬s¬. Gone. Unbelievable. ¬b¬#sadface¬s¬</t>
  </si>
  <si>
    <t>TWEET_PLAYER_SACKEDSCOUT1</t>
  </si>
  <si>
    <t>Sad to see scout ¬b¬$coachname¬s¬ go. A real professional.</t>
  </si>
  <si>
    <t>TWEET_PLAYER_SACKEDSCOUT2</t>
  </si>
  <si>
    <t>Scout ¬b¬$coachname¬s¬ has gone? Hope a new club will appreciate such a talent.</t>
  </si>
  <si>
    <t>TWEET_PLAYER_SACKEDSCOUT3</t>
  </si>
  <si>
    <t>I'm gonna miss scout ¬b¬$coachname¬s¬. Knew football inside and out.</t>
  </si>
  <si>
    <t>TWEET_PLAYER_SACKEDSCOUT4</t>
  </si>
  <si>
    <t>Scout ¬b¬$coachname¬s¬ was the most knowledgeable expert I knew. Had notes about every player around!</t>
  </si>
  <si>
    <t>TWEET_PLAYER_SACKEDSCOUT5</t>
  </si>
  <si>
    <t>Can't believe the club let scout ¬b¬$coachname¬s¬ go. Really knew everything!</t>
  </si>
  <si>
    <t>TWEET_PLAYER_SACKEDSKILLSCOACH1</t>
  </si>
  <si>
    <t>TWEET_PLAYER_SACKEDSKILLSCOACH10</t>
  </si>
  <si>
    <t>TWEET_PLAYER_SACKEDSKILLSCOACH2</t>
  </si>
  <si>
    <t>TWEET_PLAYER_SACKEDSKILLSCOACH3</t>
  </si>
  <si>
    <t>TWEET_PLAYER_SACKEDSKILLSCOACH4</t>
  </si>
  <si>
    <t>TWEET_PLAYER_SACKEDSKILLSCOACH5</t>
  </si>
  <si>
    <t>TWEET_PLAYER_SACKEDSKILLSCOACH6</t>
  </si>
  <si>
    <t>TWEET_PLAYER_SACKEDSKILLSCOACH7</t>
  </si>
  <si>
    <t>TWEET_PLAYER_SACKEDSKILLSCOACH8</t>
  </si>
  <si>
    <t>TWEET_PLAYER_SACKEDSKILLSCOACH9</t>
  </si>
  <si>
    <t>TWEET_PLAYER_SACKEDYOUTHCOACH1</t>
  </si>
  <si>
    <t>TWEET_PLAYER_SACKEDYOUTHCOACH10</t>
  </si>
  <si>
    <t>TWEET_PLAYER_SACKEDYOUTHCOACH2</t>
  </si>
  <si>
    <t>TWEET_PLAYER_SACKEDYOUTHCOACH3</t>
  </si>
  <si>
    <t>TWEET_PLAYER_SACKEDYOUTHCOACH4</t>
  </si>
  <si>
    <t>TWEET_PLAYER_SACKEDYOUTHCOACH5</t>
  </si>
  <si>
    <t>TWEET_PLAYER_SACKEDYOUTHCOACH6</t>
  </si>
  <si>
    <t>TWEET_PLAYER_SACKEDYOUTHCOACH7</t>
  </si>
  <si>
    <t>TWEET_PLAYER_SACKEDYOUTHCOACH8</t>
  </si>
  <si>
    <t>TWEET_PLAYER_SACKEDYOUTHCOACH9</t>
  </si>
  <si>
    <t>TWEET_PLAYER_STARMAN1</t>
  </si>
  <si>
    <t>Chuffed with the Star Man award today!</t>
  </si>
  <si>
    <t>TWEET_PLAYER_STARMAN2</t>
  </si>
  <si>
    <t>Really proud to be the man of the match today.</t>
  </si>
  <si>
    <t>TWEET_PLAYER_STARMAN3</t>
  </si>
  <si>
    <t>I won the Star Man award today! Great feeling.</t>
  </si>
  <si>
    <t>TWEET_PLAYER_STARMAN4</t>
  </si>
  <si>
    <t>Great performance from the lads. Pleased with my Star Man award.</t>
  </si>
  <si>
    <t>TWEET_PLAYER_STARMAN5</t>
  </si>
  <si>
    <t>Really pleased to get the Star Man award today. ¬b¬#proud¬s¬</t>
  </si>
  <si>
    <t>TWEET_PLAYER_UNHAPPY_ATBOSS_NOTPICKED1</t>
  </si>
  <si>
    <t xml:space="preserve">¬b¬$managertwitter¬s¬ I really think I should be in the team. </t>
  </si>
  <si>
    <t>TWEET_PLAYER_UNHAPPY_ATBOSS_NOTPICKED2</t>
  </si>
  <si>
    <t>¬b¬$managertwitter¬s¬ I wanna play! Put me in the team!</t>
  </si>
  <si>
    <t>TWEET_PLAYER_UNHAPPY_ATBOSS_NOTPICKED3</t>
  </si>
  <si>
    <t>¬b¬$managertwitter¬s¬ Why won't you let me play? I won't let you down!</t>
  </si>
  <si>
    <t>TWEET_PLAYER_UNHAPPY_ATBOSS_NOTPICKED4</t>
  </si>
  <si>
    <t>¬b¬$managertwitter¬s¬ I deserve a chance. Put me in the 1st team!</t>
  </si>
  <si>
    <t>TWEET_PLAYER_UNHAPPY_ATBOSS_NOTPICKED5</t>
  </si>
  <si>
    <t>¬b¬$managertwitter¬s¬ If you're not gonna pick me I may as well start looking for a new club.</t>
  </si>
  <si>
    <t>TWEET_PLAYER_UNHAPPY_ATBOSS_NOTPICKED6</t>
  </si>
  <si>
    <t>¬b¬$managertwitter¬s¬ If you don't need me in the team I'll find a new club.</t>
  </si>
  <si>
    <t>TWEET_PLAYER_UNHAPPY_ATBOSS_NOTTRAINING1</t>
  </si>
  <si>
    <t xml:space="preserve">¬b¬$managertwitter¬s¬ I'm worried that I'm getting overlooked in training. </t>
  </si>
  <si>
    <t>TWEET_PLAYER_UNHAPPY_ATBOSS_NOTTRAINING2</t>
  </si>
  <si>
    <t>¬b¬$managertwitter¬s¬ It has been months since you last helped me improve in training.</t>
  </si>
  <si>
    <t>TWEET_PLAYER_UNHAPPY_ATBOSS_NOTTRAINING3</t>
  </si>
  <si>
    <t xml:space="preserve">¬b¬$managertwitter¬s¬ I feel like I'm stagnating at this club, boss. </t>
  </si>
  <si>
    <t>TWEET_PLAYER_UNHAPPY_ATBOSS_NOTTRAINING4</t>
  </si>
  <si>
    <t>¬b¬$managertwitter¬s¬ I want to improve my skills!</t>
  </si>
  <si>
    <t>TWEET_PLAYER_UNHAPPY_ATBOSS_NOTTRAINING5</t>
  </si>
  <si>
    <t>¬b¬$managertwitter¬s¬ I don't feel like I'm improving at this club.</t>
  </si>
  <si>
    <t>TWEET_PLAYER_UNHAPPY_ATBOSS_NOTTRAINING6</t>
  </si>
  <si>
    <t>¬b¬$managertwitter¬s¬ What's going on with the training?</t>
  </si>
  <si>
    <t>TWEET_PLAYER_UNHAPPY_ATBOSS_NOTTRAINING7</t>
  </si>
  <si>
    <t>¬b¬$managertwitter¬s¬ Do you think you could help me in training?</t>
  </si>
  <si>
    <t>TWEET_PLAYER_UNHAPPY_ATBOSS_NOTTRAINING8</t>
  </si>
  <si>
    <t>¬b¬$managertwitter¬s¬ I'm not improving at all lately.</t>
  </si>
  <si>
    <t>TWEET_PLAYER_UNHAPPY_ATBOSS_NOTTRAINING9</t>
  </si>
  <si>
    <t>¬b¬$managertwitter¬s¬ When are you going to single me out for training?</t>
  </si>
  <si>
    <t>TWEET_PLAYER_UNHAPPY_ATBOSS_NOTTRAINING10</t>
  </si>
  <si>
    <t>¬b¬$managertwitter¬s¬ I need to keep improving!</t>
  </si>
  <si>
    <t>TWEET_PLAYER_UNHAPPY_ATBOSS_NOTTRAINING11</t>
  </si>
  <si>
    <t>¬b¬$managertwitter¬s¬ Feeling let down. You haven't helped me to improve my skills lately.</t>
  </si>
  <si>
    <t>TWEET_PLAYER_UNHAPPY_ATBOSS_NOTTRAINING12</t>
  </si>
  <si>
    <t xml:space="preserve">¬b¬$managertwitter¬s¬ Can you help me out in training boss? </t>
  </si>
  <si>
    <t>TWEET_PLAYER_UNHAPPY_ATBOSS_NOTTRAINING13</t>
  </si>
  <si>
    <t>TWEET_PLAYER_UNHAPPY_ATBOSS_NOTTRAINING14</t>
  </si>
  <si>
    <t>¬b¬$managertwitter¬s¬ When are you going to sort me out with extra training?</t>
  </si>
  <si>
    <t>TWEET_PLAYER_UNHAPPY_ATBOSS_NOTTRAINING15</t>
  </si>
  <si>
    <t>¬b¬$managertwitter¬s¬ Do you think you could spend some time training with me?</t>
  </si>
  <si>
    <t>TWEET_PLAYER_UNHAPPY_ATBOSS_NOTTRAINING16</t>
  </si>
  <si>
    <t>¬b¬$managertwitter¬s¬ Any chance of some extra training?</t>
  </si>
  <si>
    <t>TWEET_PLAYER_UNHAPPY_ATBOSS_OUTOFPOSITION1</t>
  </si>
  <si>
    <t>¬b¬$managertwitter¬s¬ I'd prefer to play in my natural position.</t>
  </si>
  <si>
    <t>TWEET_PLAYER_UNHAPPY_ATBOSS_OUTOFPOSITION2</t>
  </si>
  <si>
    <t>¬b¬$managertwitter¬s¬ I didn't enjoy playing out of position.</t>
  </si>
  <si>
    <t>TWEET_PLAYER_UNHAPPY_ATBOSS_OUTOFPOSITION3</t>
  </si>
  <si>
    <t>¬b¬$managertwitter¬s¬ I tried my best in that position.</t>
  </si>
  <si>
    <t>TWEET_PLAYER_UNHAPPY_INJURYEND1</t>
  </si>
  <si>
    <t>Been training with the lads. Almost injury free!</t>
  </si>
  <si>
    <t>TWEET_PLAYER_UNHAPPY_INJURYEND2</t>
  </si>
  <si>
    <t>Great news! I'll soon be back from injury. ¬b¬#dancing¬s¬</t>
  </si>
  <si>
    <t>TWEET_PLAYER_UNHAPPY_INJURYEND3</t>
  </si>
  <si>
    <t>Doc gave me the all clear. Will be playing again soon!</t>
  </si>
  <si>
    <t>TWEET_PLAYER_UNHAPPY_INJURYLONG1</t>
  </si>
  <si>
    <t>This injury is really getting me down. Won't be fit for ages. ¬b¬#depressed¬s¬</t>
  </si>
  <si>
    <t>TWEET_PLAYER_UNHAPPY_INJURYLONG2</t>
  </si>
  <si>
    <t>Hate being injured. Could be out for $num matches! ¬b¬#sadface¬s¬</t>
  </si>
  <si>
    <t>TWEET_PLAYER_UNHAPPY_INJURYLONG3</t>
  </si>
  <si>
    <t>Wish I could train with the lads. Really depressed. ¬b¬#torture¬s¬</t>
  </si>
  <si>
    <t>TWEET_PLAYER_UNHAPPY_INJURYSOON1</t>
  </si>
  <si>
    <t>Can't wait to play again. Should be back in $num matches!</t>
  </si>
  <si>
    <t>TWEET_PLAYER_UNHAPPY_INJURYSOON2</t>
  </si>
  <si>
    <t>Can't wait to be injury free. Not long now!</t>
  </si>
  <si>
    <t>TWEET_PLAYER_UNHAPPY_INJURYSOON3</t>
  </si>
  <si>
    <t>Soon I'll be injury free and back in training! ¬b¬#wahoo¬s¬</t>
  </si>
  <si>
    <t>TWEET_PLAYER_UNHAPPY_LOSS1</t>
  </si>
  <si>
    <t>Gutted with the result. Back to the training ground.</t>
  </si>
  <si>
    <t>TWEET_PLAYER_UNHAPPY_LOSS10</t>
  </si>
  <si>
    <t>We need to regroup, work hard and get back to winning ways!</t>
  </si>
  <si>
    <t>TWEET_PLAYER_UNHAPPY_LOSS11</t>
  </si>
  <si>
    <t>$opposingclubname deserved it but we must do better.</t>
  </si>
  <si>
    <t>TWEET_PLAYER_UNHAPPY_LOSS12</t>
  </si>
  <si>
    <t>Great result for $opposingclubname but we were poor today.</t>
  </si>
  <si>
    <t>TWEET_PLAYER_UNHAPPY_LOSS13</t>
  </si>
  <si>
    <t>We practically gift wrapped that for $opposingclubname.</t>
  </si>
  <si>
    <t>TWEET_PLAYER_UNHAPPY_LOSS14</t>
  </si>
  <si>
    <t>Bad result but happy with my performance.</t>
  </si>
  <si>
    <t>TWEET_PLAYER_UNHAPPY_LOSS15</t>
  </si>
  <si>
    <t>We can take some positives from today's game at least.</t>
  </si>
  <si>
    <t>TWEET_PLAYER_UNHAPPY_LOSS2</t>
  </si>
  <si>
    <t>Disappointed with the performance today. Must try harder.</t>
  </si>
  <si>
    <t>TWEET_PLAYER_UNHAPPY_LOSS3</t>
  </si>
  <si>
    <t>A bad day at the office.</t>
  </si>
  <si>
    <t>TWEET_PLAYER_UNHAPPY_LOSS4</t>
  </si>
  <si>
    <t>We must dust ourselves off and go again.</t>
  </si>
  <si>
    <t>TWEET_PLAYER_UNHAPPY_LOSS5</t>
  </si>
  <si>
    <t>Gutted for the fans. They deserve better.</t>
  </si>
  <si>
    <t>TWEET_PLAYER_UNHAPPY_LOSS6</t>
  </si>
  <si>
    <t>Fans were our twelfth man but the team fell short today.</t>
  </si>
  <si>
    <t>TWEET_PLAYER_UNHAPPY_LOSS7</t>
  </si>
  <si>
    <t>Can't believe we lost today. Undeserved.</t>
  </si>
  <si>
    <t>TWEET_PLAYER_UNHAPPY_LOSS8</t>
  </si>
  <si>
    <t>Football eh? Funny old game.</t>
  </si>
  <si>
    <t>TWEET_PLAYER_UNHAPPY_LOSS9</t>
  </si>
  <si>
    <t>Results like this are hard to take.</t>
  </si>
  <si>
    <t>TWEET_PLAYER_UNHAPPY_NOTPICKED1</t>
  </si>
  <si>
    <t>Can't believe I'm not even in the starting eleven. The boss hasn't got a clue. ¬b¬#fuming¬s¬</t>
  </si>
  <si>
    <t>TWEET_PLAYER_UNHAPPY_NOTPICKED10</t>
  </si>
  <si>
    <t>If you're not one of his favourites you don't get a game. ¬b¬#stayclassy¬s¬</t>
  </si>
  <si>
    <t>If you're not one of her favourites you don't get a game. ¬b¬#stayclassy¬s¬</t>
  </si>
  <si>
    <t>TWEET_PLAYER_UNHAPPY_NOTPICKED2</t>
  </si>
  <si>
    <t>What's the point in staying at this club if I never get a game. ¬b¬#notfair¬s¬</t>
  </si>
  <si>
    <t>TWEET_PLAYER_UNHAPPY_NOTPICKED3</t>
  </si>
  <si>
    <t>$clubname keep paying the wages and I keep warming the bench. ¬b¬#miserable¬s¬</t>
  </si>
  <si>
    <t>TWEET_PLAYER_UNHAPPY_NOTPICKED4</t>
  </si>
  <si>
    <t>Love the $clubname fans but those in charge don't know what they're doing. ¬b¬#jokeclub¬s¬</t>
  </si>
  <si>
    <t>TWEET_PLAYER_UNHAPPY_NOTPICKED5</t>
  </si>
  <si>
    <t>Desperate to leave this club now. No point in staying if I'm not playing.</t>
  </si>
  <si>
    <t>TWEET_PLAYER_UNHAPPY_NOTPICKED6</t>
  </si>
  <si>
    <t>Another game and still not picked. Want to play for a club that appreciates me. ¬b¬#unhappy¬s¬</t>
  </si>
  <si>
    <t>TWEET_PLAYER_UNHAPPY_NOTPICKED7</t>
  </si>
  <si>
    <t>Not sure what I need to do to get a game. I guess the boss has his favourites.</t>
  </si>
  <si>
    <t>Not sure what I need to do to get a game. I guess the boss has her favourites.</t>
  </si>
  <si>
    <t>TWEET_PLAYER_UNHAPPY_NOTPICKED8</t>
  </si>
  <si>
    <t>I guess I'll start looking for a new club. Need to play matches.</t>
  </si>
  <si>
    <t>TWEET_PLAYER_UNHAPPY_NOTPICKED9</t>
  </si>
  <si>
    <t>Feeling fit but not getting a game. What a joke.</t>
  </si>
  <si>
    <t>TWEET_PLAYER_UNHAPPY_NOTTRAINING1</t>
  </si>
  <si>
    <t>I hardly ever see the boss in training.</t>
  </si>
  <si>
    <t>TWEET_PLAYER_UNHAPPY_NOTTRAINING10</t>
  </si>
  <si>
    <t>I guess $clubname just aren't bothered about developing my skills. ¬b¬#sadtimes¬s¬</t>
  </si>
  <si>
    <t>TWEET_PLAYER_UNHAPPY_NOTTRAINING2</t>
  </si>
  <si>
    <t>I keep getting overlooked in training. Boss has his favourites I guess.</t>
  </si>
  <si>
    <t>I keep getting overlooked in training. Boss has her favourites I guess.</t>
  </si>
  <si>
    <t>TWEET_PLAYER_UNHAPPY_NOTTRAINING3</t>
  </si>
  <si>
    <t>Maybe one day the boss will single me out for one-to-one training.</t>
  </si>
  <si>
    <t>TWEET_PLAYER_UNHAPPY_NOTTRAINING4</t>
  </si>
  <si>
    <t>Clearly I'm not special. The boss never picks me for extra training.</t>
  </si>
  <si>
    <t>TWEET_PLAYER_UNHAPPY_NOTTRAINING5</t>
  </si>
  <si>
    <t>Feel like I'm stagnating at this club. I never learn anything in training.</t>
  </si>
  <si>
    <t>TWEET_PLAYER_UNHAPPY_NOTTRAINING6</t>
  </si>
  <si>
    <t>I can't remember the last time I had a good training session. :(</t>
  </si>
  <si>
    <t>TWEET_PLAYER_UNHAPPY_NOTTRAINING7</t>
  </si>
  <si>
    <t>One of these days the boss will pick me out for special training. ¬b¬#dreamon¬s¬</t>
  </si>
  <si>
    <t>TWEET_PLAYER_UNHAPPY_NOTTRAINING8</t>
  </si>
  <si>
    <t>It's hard to stand by and watch other players getting special training at this club.</t>
  </si>
  <si>
    <t>TWEET_PLAYER_UNHAPPY_NOTTRAINING9</t>
  </si>
  <si>
    <t>Feeling let down by the club. I don't seem to be developing my skills at all.</t>
  </si>
  <si>
    <t>TWEET_PLAYER_UNHAPPY_OUTOFPOSITION1</t>
  </si>
  <si>
    <t>Not happy about playing out of position!</t>
  </si>
  <si>
    <t>TWEET_PLAYER_UNHAPPY_OUTOFPOSITION2</t>
  </si>
  <si>
    <t>I would rather play in my preferred position!</t>
  </si>
  <si>
    <t>TWEET_PLAYER_UNHAPPY_OUTOFPOSITION3</t>
  </si>
  <si>
    <t>Why can't I play in my preferred position? ¬b¬#makesnosense¬s¬</t>
  </si>
  <si>
    <t>TWEET_PLAYER_UNHAPPY_OUTOFPOSITION4</t>
  </si>
  <si>
    <t>I'm sure most players would agree that playing out of position isn't much fun.</t>
  </si>
  <si>
    <t>TWEET_PLAYER_UNHAPPY_OUTOFPOSITION5</t>
  </si>
  <si>
    <t>It's hard to deliver when you're played out of position.</t>
  </si>
  <si>
    <t>TWEET_PLAYER_UNHAPPY_OUTOFPOSITION6</t>
  </si>
  <si>
    <t>It's hard to perform at your best if you're not in your natural position.</t>
  </si>
  <si>
    <t>TWEET_PLAYER_UNHAPPY_REF1</t>
  </si>
  <si>
    <t>The ref was a disgrace today. ¬b¬#fuming¬s¬</t>
  </si>
  <si>
    <t>TWEET_PLAYER_UNHAPPY_REF10</t>
  </si>
  <si>
    <t>Utter disgrace that the referee is allowed to officiate at this level. ¬b¬#sundayleague¬s¬</t>
  </si>
  <si>
    <t>TWEET_PLAYER_UNHAPPY_REF11</t>
  </si>
  <si>
    <t>And they call him one of the best referees? That's a joke. ¬b¬#shakingmyhead¬s¬</t>
  </si>
  <si>
    <t>TWEET_PLAYER_UNHAPPY_REF2</t>
  </si>
  <si>
    <t>Can't believe how bad the ref was today. Total clown. ¬b¬#disgrace¬s¬</t>
  </si>
  <si>
    <t>TWEET_PLAYER_UNHAPPY_REF3</t>
  </si>
  <si>
    <t>Every decision given to $opposingclubname. What a joke. ¬b¬#bribed¬s¬</t>
  </si>
  <si>
    <t>TWEET_PLAYER_UNHAPPY_REF4</t>
  </si>
  <si>
    <t>The officials were abysmal today. ¬b¬#furious¬s¬</t>
  </si>
  <si>
    <t>TWEET_PLAYER_UNHAPPY_REF5</t>
  </si>
  <si>
    <t>Have to question the performance of the referee. ¬b¬#unfair¬s¬</t>
  </si>
  <si>
    <t>TWEET_PLAYER_UNHAPPY_REF6</t>
  </si>
  <si>
    <t>I think linesman forgot his specs today. ¬b¬#idiot¬s¬</t>
  </si>
  <si>
    <t>TWEET_PLAYER_UNHAPPY_REF7</t>
  </si>
  <si>
    <t>So many decisions went against us today. Poor referee.</t>
  </si>
  <si>
    <t>TWEET_PLAYER_UNHAPPY_REF8</t>
  </si>
  <si>
    <t>I wonder how much $otherclubname paid the ref today?</t>
  </si>
  <si>
    <t>TWEET_PLAYER_UNHAPPY_REF9</t>
  </si>
  <si>
    <t>Absolute shocker from the ref today. ¬b¬#imbecile¬s¬</t>
  </si>
  <si>
    <t>TWEET_PLAYER_UNHAPPY_TEAMMATE_CONTRACT1</t>
  </si>
  <si>
    <t>Last chance saloon for ¬b¬$teammate¬s¬. ¬b¬#journeyman¬s¬</t>
  </si>
  <si>
    <t>TWEET_PLAYER_UNHAPPY_TEAMMATE_CONTRACT2</t>
  </si>
  <si>
    <t>I hear $teammate is looking for a new club. ¬b¬#sundayleague¬s¬</t>
  </si>
  <si>
    <t>TWEET_PLAYER_UNHAPPY_TEAMMATE_CONTRACT3</t>
  </si>
  <si>
    <t>Work hard, get a contract. It's simple ¬b¬$teammate¬s¬.</t>
  </si>
  <si>
    <t>TWEET_PLAYER_UNHAPPY_TEAMMATE_CONTRACT4</t>
  </si>
  <si>
    <t>What does the future hold for ¬b¬$teammate¬s¬? Nobody knows.</t>
  </si>
  <si>
    <t>TWEET_PLAYER_UNHAPPY_TEAMMATE_CONTRACT5</t>
  </si>
  <si>
    <t>It has been a good run, ¬b¬$teammate¬s¬. Bye!</t>
  </si>
  <si>
    <t>TWEET_PLAYER_UNHAPPY_TEAMMATE_CONTRACT6</t>
  </si>
  <si>
    <t>Looks like ¬b¬$teammate¬s¬'s days are numbered.</t>
  </si>
  <si>
    <t>TWEET_PLAYER_UNHAPPY_TEAMMATE_DEVELOPMENT1</t>
  </si>
  <si>
    <t>TWEET_PLAYER_UNHAPPY_TEAMMATE_DEVELOPMENT2</t>
  </si>
  <si>
    <t>If ¬b¬$teammate¬s¬ had any real potential he might improve.</t>
  </si>
  <si>
    <t>TWEET_PLAYER_UNHAPPY_TEAMMATE_DEVELOPMENT3</t>
  </si>
  <si>
    <t>Hey ¬b¬$teammate¬s¬. Impress the boss and you might get a game.</t>
  </si>
  <si>
    <t>TWEET_PLAYER_UNHAPPY_TEAMMATE_DEVELOPMENT4</t>
  </si>
  <si>
    <t>¬b¬$teammate¬s¬ should look at himself before complaining about training.</t>
  </si>
  <si>
    <t>TWEET_PLAYER_UNHAPPY_TEAMMATE_DEVELOPMENT5</t>
  </si>
  <si>
    <t>Hearing the usual complaints about training from ¬b¬$teammate¬s¬.</t>
  </si>
  <si>
    <t>TWEET_PLAYER_UNHAPPY_TEAMMATE_DEVELOPMENT6</t>
  </si>
  <si>
    <t>TWEET_PLAYER_UNHAPPY_TEAMMATE_GENERAL1</t>
  </si>
  <si>
    <t>¬b¬$teammate¬s¬ giving it large in training again. ¬b¬#clogger¬s¬</t>
  </si>
  <si>
    <t>TWEET_PLAYER_UNHAPPY_TEAMMATE_GENERAL2</t>
  </si>
  <si>
    <t>¬b¬$teammate¬s¬ is the worst dressed player in the league. ¬b¬#110percent¬s¬</t>
  </si>
  <si>
    <t>TWEET_PLAYER_UNHAPPY_TEAMMATE_GENERAL3</t>
  </si>
  <si>
    <t>Have you seen ¬b¬$teammate¬s¬'s hair?!</t>
  </si>
  <si>
    <t>TWEET_PLAYER_UNHAPPY_TEAMMATE_GENERAL4</t>
  </si>
  <si>
    <t>Congrats to ¬b¬$teammate¬s¬ on winning the player of the year award. ¬b¬#ugliest¬s¬</t>
  </si>
  <si>
    <t>TWEET_PLAYER_UNHAPPY_TEAMMATE_GENERAL5</t>
  </si>
  <si>
    <t>¬b¬$teammate¬s¬ talking himself up in the dressing room as usual.</t>
  </si>
  <si>
    <t>TWEET_PLAYER_UNHAPPY_TEAMMATE_MATCHRATING1</t>
  </si>
  <si>
    <t>¬b¬$teammate¬s¬ needs to be a team player.</t>
  </si>
  <si>
    <t>TWEET_PLAYER_UNHAPPY_TEAMMATE_MATCHRATING2</t>
  </si>
  <si>
    <t>¬b¬$teammate¬s¬ letting the side down as usual.</t>
  </si>
  <si>
    <t>TWEET_PLAYER_UNHAPPY_TEAMMATE_MATCHRATING3</t>
  </si>
  <si>
    <t>Wow. Stunning performance from ¬b¬$teammate¬s¬. ¬b¬#imdying¬s¬</t>
  </si>
  <si>
    <t>TWEET_PLAYER_UNHAPPY_TEAMMATE_MATCHRATING4</t>
  </si>
  <si>
    <t>¬b¬$teammate¬s¬ playing at his peak right now. ¬b¬#sundayleague¬s¬</t>
  </si>
  <si>
    <t>TWEET_PLAYER_UNHAPPY_TEAMMATE_MATCHRATING5</t>
  </si>
  <si>
    <t>Simply not good enough from ¬b¬$teammate¬s¬.</t>
  </si>
  <si>
    <t>TWEET_PLAYER_UNHAPPY_TEAMMATE_SELECTION1</t>
  </si>
  <si>
    <t>¬b¬$teammate¬s¬ needs to up his game if he wants to play.</t>
  </si>
  <si>
    <t>TWEET_PLAYER_UNHAPPY_TEAMMATE_SELECTION2</t>
  </si>
  <si>
    <t>¬b¬$teammate¬s¬, you need to cut the chat and get to work.</t>
  </si>
  <si>
    <t>TWEET_PLAYER_UNHAPPY_TEAMMATE_SELECTION3</t>
  </si>
  <si>
    <t>Hey ¬b¬$teammate¬s¬. Work a bit harder and you might get a game. ¬b¬#dreamon¬s¬</t>
  </si>
  <si>
    <t>TWEET_PLAYER_UNHAPPY_TEAMMATE_SELECTION4</t>
  </si>
  <si>
    <t>If ¬b¬$teammate¬s¬'s legs worked as hard as his mouth he might get picked.</t>
  </si>
  <si>
    <t>TWEET_PLAYER_UNHAPPY_TEAMMATE_SELECTION5</t>
  </si>
  <si>
    <t>Some players need to earn their place. I'm looking at you ¬b¬$teammate¬s¬.</t>
  </si>
  <si>
    <t>TWEET_PLAYER_UNHAPPY_TEAMMATE_SELECTION6</t>
  </si>
  <si>
    <t>Same old story from ¬b¬$teammate¬s¬. ¬b¬#pickmepickme¬s¬</t>
  </si>
  <si>
    <t>TWEET_PLAYER_UNHAPPY_NEGOTIATECANCELLED1</t>
  </si>
  <si>
    <t>¬b¬$managertwitter¬s¬ well that was a total waste of time!</t>
  </si>
  <si>
    <t>TWEET_PLAYER_UNHAPPY_NEGOTIATECANCELLED2</t>
  </si>
  <si>
    <t>¬b¬$managertwitter¬s¬ so what was the point in that?</t>
  </si>
  <si>
    <t>TWEET_PLAYER_UNHAPPY_NEGOTIATECANCELLED3</t>
  </si>
  <si>
    <t>Contract discussions are going really well. Not!</t>
  </si>
  <si>
    <t>TWEET_PLAYER_UNHAPPY_NEGOTIATECANCELLED4</t>
  </si>
  <si>
    <t>¬b¬$managertwitter¬s¬ I thought you were serious about renewing my contract. :(</t>
  </si>
  <si>
    <t>TWEET_PLAYER_UNHAPPY_NEGOTIATECANCELLED5</t>
  </si>
  <si>
    <t>I thought this club valued me. Maybe not...</t>
  </si>
  <si>
    <t>TWEET_PLAYER_CUPFINAL_WIN1</t>
  </si>
  <si>
    <t>We did it! ¬b¬#cupwinners¬s¬</t>
  </si>
  <si>
    <t>TWEET_PLAYER_CUPFINAL_WIN2</t>
  </si>
  <si>
    <t>What an achievement! Well done lads!</t>
  </si>
  <si>
    <t>TWEET_PLAYER_CUPFINAL_WIN3</t>
  </si>
  <si>
    <t>We won the cup!</t>
  </si>
  <si>
    <t>TWEET_PLAYER_CUPFINAL_WIN4</t>
  </si>
  <si>
    <t>Cup winners! So proud of the lads.</t>
  </si>
  <si>
    <t>TWEET_PLAYER_CUPFINAL_WIN5</t>
  </si>
  <si>
    <t>I knew we could do it. ¬b¬#cupwinners¬s¬</t>
  </si>
  <si>
    <t>TWEET_PRESS_LOSS_NEG1</t>
  </si>
  <si>
    <t>$managername's $clubname get deservedly thumped by $opposingclubname.</t>
  </si>
  <si>
    <t>TWEET_PRESS_LOSS_NEG2</t>
  </si>
  <si>
    <t>$managername's poor $clubname taste defeat against $opposingclubname.</t>
  </si>
  <si>
    <t>TWEET_PRESS_LOSS_NEG3</t>
  </si>
  <si>
    <t>$opposingclubname see off $managername's $clubname.</t>
  </si>
  <si>
    <t>TWEET_PRESS_LOSS_NEG4</t>
  </si>
  <si>
    <t>A poor performance against $opposingclubname sees $managername's $clubname lose.</t>
  </si>
  <si>
    <t>TWEET_PRESS_LOSS_NEG5</t>
  </si>
  <si>
    <t>Disappointing $clubname lose to $opposingclubname.</t>
  </si>
  <si>
    <t>TWEET_PRESS_LOSS_NOSHOCK_NEG1</t>
  </si>
  <si>
    <t>$managername's $clubname fall to $opposingclubname with barely a whimper.</t>
  </si>
  <si>
    <t>TWEET_PRESS_LOSS_NOSHOCK_NEG2</t>
  </si>
  <si>
    <t>$opposingclubname deservedly see off $managername's dull $clubname.</t>
  </si>
  <si>
    <t>TWEET_PRESS_LOSS_NOSHOCK_NEG3</t>
  </si>
  <si>
    <t>$opposingclubname rightly put away $managername's insipid $clubname.</t>
  </si>
  <si>
    <t>TWEET_PRESS_LOSS_NOSHOCK_NEG4</t>
  </si>
  <si>
    <t>A professional performance from $opposingclubname sees off $clubname.</t>
  </si>
  <si>
    <t>TWEET_PRESS_LOSS_NOSHOCK_NEG5</t>
  </si>
  <si>
    <t>$managername's bland management style fails to inspire $clubname.</t>
  </si>
  <si>
    <t>TWEET_PRESS_LOSS_NOSHOCK_POS1</t>
  </si>
  <si>
    <t>$clubname battled hard but came up short against $opposingclubname.</t>
  </si>
  <si>
    <t>TWEET_PRESS_LOSS_NOSHOCK_POS2</t>
  </si>
  <si>
    <t>An unlucky $clubname lose out to $opposingclubname.</t>
  </si>
  <si>
    <t>TWEET_PRESS_LOSS_NOSHOCK_POS3</t>
  </si>
  <si>
    <t>No luck for $clubname against a strong $opposingclubname.</t>
  </si>
  <si>
    <t>TWEET_PRESS_LOSS_NOSHOCK_POS4</t>
  </si>
  <si>
    <t>A dogged performance from $clubname sees them fall short.</t>
  </si>
  <si>
    <t>TWEET_PRESS_LOSS_NOSHOCK_POS5</t>
  </si>
  <si>
    <t>A great effort from $clubname ultimately sees them fall short.</t>
  </si>
  <si>
    <t>TWEET_PRESS_LOSS_POS1</t>
  </si>
  <si>
    <t>$opposingclubname see off an unfortunate $clubname.</t>
  </si>
  <si>
    <t>TWEET_PRESS_LOSS_POS2</t>
  </si>
  <si>
    <t>A disappointing defeat for $clubname as they lose to $opposingclubname.</t>
  </si>
  <si>
    <t>TWEET_PRESS_LOSS_POS3</t>
  </si>
  <si>
    <t>$managername needs to rally his troops after an unfortunate loss to $opposingclubname.</t>
  </si>
  <si>
    <t>$managername needs to rally her troops after an unfortunate loss to $opposingclubname.</t>
  </si>
  <si>
    <t>TWEET_PRESS_LOSS_POS4</t>
  </si>
  <si>
    <t>Disappointment for $clubname after an entertaining match with $opposingclubname.</t>
  </si>
  <si>
    <t>TWEET_PRESS_LOSS_POS5</t>
  </si>
  <si>
    <t>$managername's $clubname lose out to $opposingclubname.</t>
  </si>
  <si>
    <t>TWEET_PRESS_LOSS_POS6</t>
  </si>
  <si>
    <t>$clubname given a lesson by $opposingclubname.</t>
  </si>
  <si>
    <t>TWEET_PRESS_LOSS_SHOCK_NEG1</t>
  </si>
  <si>
    <t>Disaster for $managername as $clubname get stunned by $opposingclubname.</t>
  </si>
  <si>
    <t>TWEET_PRESS_LOSS_SHOCK_NEG2</t>
  </si>
  <si>
    <t>$managername's pathetic $clubname get deservedly thumped by $opposingclubname.</t>
  </si>
  <si>
    <t>TWEET_PRESS_LOSS_SHOCK_NEG3</t>
  </si>
  <si>
    <t>An unbelievably bad result for $managername's pathetic $clubname.</t>
  </si>
  <si>
    <t>TWEET_PRESS_LOSS_SHOCK_NEG4</t>
  </si>
  <si>
    <t>Clueless $managername's $clubname fails to see off $opposingclubname.</t>
  </si>
  <si>
    <t>TWEET_PRESS_LOSS_SHOCK_NEG5</t>
  </si>
  <si>
    <t>A shocking loss for $clubname's clueless $managername.</t>
  </si>
  <si>
    <t>TWEET_PRESS_LOSS_SHOCK_POS1</t>
  </si>
  <si>
    <t>$opposingclubname earn shock victory against $clubname.</t>
  </si>
  <si>
    <t>TWEET_PRESS_LOSS_SHOCK_POS2</t>
  </si>
  <si>
    <t>Plucky $opposingclubname secure the win against $clubname.</t>
  </si>
  <si>
    <t>TWEET_PRESS_LOSS_SHOCK_POS3</t>
  </si>
  <si>
    <t>Disappointment for $clubname who suffer a shock defeat to $opposingclubname.</t>
  </si>
  <si>
    <t>TWEET_PRESS_LOSS_SHOCK_POS4</t>
  </si>
  <si>
    <t>$clubname fail to see off $opposingclubname in a shock defeat.</t>
  </si>
  <si>
    <t>TWEET_PRESS_LOSS_SHOCK_POS5</t>
  </si>
  <si>
    <t>A bad day at the office for $clubname who lose out to plucky $opposingclubname.</t>
  </si>
  <si>
    <t>TWEET_PRESS_DRAW_POS1</t>
  </si>
  <si>
    <t>An unlucky draw for $clubname.</t>
  </si>
  <si>
    <t>TWEET_PRESS_DRAW_POS2</t>
  </si>
  <si>
    <t>$clubname did everything they could to win.</t>
  </si>
  <si>
    <t>TWEET_PRESS_DRAW_POS3</t>
  </si>
  <si>
    <t>$clubname did everything but find the winning goal.</t>
  </si>
  <si>
    <t>TWEET_PRESS_DRAW_POS4</t>
  </si>
  <si>
    <t>An unfortunate draw for $clubname.</t>
  </si>
  <si>
    <t>TWEET_PRESS_DRAW_POS5</t>
  </si>
  <si>
    <t>$clubname fail to beat $opposingclubname.</t>
  </si>
  <si>
    <t>TWEET_PRESS_DRAW_POS6</t>
  </si>
  <si>
    <t>Stalemate for $clubname and $opposingclubname.</t>
  </si>
  <si>
    <t>TWEET_PRESS_DRAW_POS7</t>
  </si>
  <si>
    <t>Honours even for $clubname and $opposingclubname.</t>
  </si>
  <si>
    <t>TWEET_PRESS_DRAW_NEG1</t>
  </si>
  <si>
    <t>A lucky draw for $clubname today.</t>
  </si>
  <si>
    <t>TWEET_PRESS_DRAW_NEG2</t>
  </si>
  <si>
    <t>$clubname get what they deserve.</t>
  </si>
  <si>
    <t>TWEET_PRESS_DRAW_NEG3</t>
  </si>
  <si>
    <t>$clubname let themselves down again.</t>
  </si>
  <si>
    <t>TWEET_PRESS_DRAW_NEG4</t>
  </si>
  <si>
    <t>$managername's boring $clubname earn a draw.</t>
  </si>
  <si>
    <t>TWEET_PRESS_DRAW_NEG5</t>
  </si>
  <si>
    <t>$opposingclubname will feel disappointed with the draw.</t>
  </si>
  <si>
    <t>TWEET_PRESS_DRAW_NEG6</t>
  </si>
  <si>
    <t>$clubname come up short against $opposingclubname.</t>
  </si>
  <si>
    <t>TWEET_PRESS_WIN_BIG_NEG1</t>
  </si>
  <si>
    <t>Big win for $clubname against a lacklustre $opposingclubname.</t>
  </si>
  <si>
    <t>TWEET_PRESS_WIN_BIG_NEG2</t>
  </si>
  <si>
    <t>A surprising result for $clubname against $opposingclubname.</t>
  </si>
  <si>
    <t>TWEET_PRESS_WIN_BIG_NEG3</t>
  </si>
  <si>
    <t>$clubname earn a big win against a poor $opposingclubname.</t>
  </si>
  <si>
    <t>TWEET_PRESS_WIN_BIG_NEG4</t>
  </si>
  <si>
    <t>$clubname rack up the goals against $opposingclubname.</t>
  </si>
  <si>
    <t>TWEET_PRESS_WIN_BIG_NEG5</t>
  </si>
  <si>
    <t>$clubname score big against $opposingclubname.</t>
  </si>
  <si>
    <t>TWEET_PRESS_WIN_BIG_POS1</t>
  </si>
  <si>
    <t>$managername's stylish $clubname smash $opposingclubname.</t>
  </si>
  <si>
    <t>TWEET_PRESS_WIN_BIG_POS2</t>
  </si>
  <si>
    <t>An incredible win against $opposingclubname for $managername's $clubname.</t>
  </si>
  <si>
    <t>TWEET_PRESS_WIN_BIG_POS3</t>
  </si>
  <si>
    <t>$managername's rampant $clubname humble $opposingclubname.</t>
  </si>
  <si>
    <t>TWEET_PRESS_WIN_BIG_POS4</t>
  </si>
  <si>
    <t>$managername's $clubname utterly dominate $opposingclubname.</t>
  </si>
  <si>
    <t>TWEET_PRESS_WIN_BIG_POS5</t>
  </si>
  <si>
    <t>Stunning result for $managername's ferocious $clubname.</t>
  </si>
  <si>
    <t>TWEET_PRESS_WIN_NEG1</t>
  </si>
  <si>
    <t>$clubname secured the victory against a lacklustre $opposingclubname.</t>
  </si>
  <si>
    <t>TWEET_PRESS_WIN_NEG2</t>
  </si>
  <si>
    <t>A decent win for $clubname against $opposingclubname today.</t>
  </si>
  <si>
    <t>TWEET_PRESS_WIN_NEG3</t>
  </si>
  <si>
    <t>$clubname earn a win against a poor $opposingclubname.</t>
  </si>
  <si>
    <t>TWEET_PRESS_WIN_NEG4</t>
  </si>
  <si>
    <t>$clubname grind out victory against $opposingclubname.</t>
  </si>
  <si>
    <t>TWEET_PRESS_WIN_NEG5</t>
  </si>
  <si>
    <t>An uninspiring match sees $clubname edge past $opposingclubname.</t>
  </si>
  <si>
    <t>TWEET_PRESS_WIN_POS1</t>
  </si>
  <si>
    <t>$managername's $clubname get a deserved victory against $opposingclubname.</t>
  </si>
  <si>
    <t>TWEET_PRESS_WIN_POS2</t>
  </si>
  <si>
    <t>A fantastic win against $opposingclubname for $managername's $clubname.</t>
  </si>
  <si>
    <t>TWEET_PRESS_WIN_POS3</t>
  </si>
  <si>
    <t>$managername's stylish $clubname defeat $opposingclubname.</t>
  </si>
  <si>
    <t>TWEET_PRESS_WIN_POS4</t>
  </si>
  <si>
    <t>$managername's $clubname secure victory in style.</t>
  </si>
  <si>
    <t>TWEET_PRESS_WIN_POS5</t>
  </si>
  <si>
    <t xml:space="preserve">Superb result for $managername's $clubname today. </t>
  </si>
  <si>
    <t>TWEET_PRESS_WIN_SHOCK_NEG1</t>
  </si>
  <si>
    <t>Somehow $clubname edge past $opposingclubname.</t>
  </si>
  <si>
    <t>TWEET_PRESS_WIN_SHOCK_NEG2</t>
  </si>
  <si>
    <t>Plucky $clubname secure the win against $opposingclubname.</t>
  </si>
  <si>
    <t>TWEET_PRESS_WIN_SHOCK_NEG3</t>
  </si>
  <si>
    <t>$opposingclubname unfortunate in defeat against $clubname.</t>
  </si>
  <si>
    <t>TWEET_PRESS_WIN_SHOCK_NEG4</t>
  </si>
  <si>
    <t>Poor $opposingclubname lose out to $clubname.</t>
  </si>
  <si>
    <t>TWEET_PRESS_WIN_SHOCK_NEG5</t>
  </si>
  <si>
    <t>A disappointing defeat for $opposingclubname as they lose to $clubname.</t>
  </si>
  <si>
    <t>TWEET_PRESS_WIN_SHOCK_POS1</t>
  </si>
  <si>
    <t>A fantastic result for $managername's $clubname against $opposingclubname.</t>
  </si>
  <si>
    <t>TWEET_PRESS_WIN_SHOCK_POS2</t>
  </si>
  <si>
    <t>$managername's $clubname stun $opposingclubname.</t>
  </si>
  <si>
    <t>TWEET_PRESS_WIN_SHOCK_POS3</t>
  </si>
  <si>
    <t>$managername's $clubname defy the odds against $opposingclubname.</t>
  </si>
  <si>
    <t>TWEET_PRESS_WIN_SHOCK_POS4</t>
  </si>
  <si>
    <t>An incredible result for $managername's defiant $clubname against $opposingclubname.</t>
  </si>
  <si>
    <t>TWEET_PRESS_WIN_SHOCK_POS5</t>
  </si>
  <si>
    <t xml:space="preserve">$opposingclubname get taught a lesson by $managername's $clubname in an epic match. </t>
  </si>
  <si>
    <t>TWEET_SPONSOR_DEPART1</t>
  </si>
  <si>
    <t>We will not be renewing our sponsorship deal with $clubname.</t>
  </si>
  <si>
    <t>TWEET_SPONSOR_DEPART2</t>
  </si>
  <si>
    <t>We are happy to say that the term of our sponsorship with $clubname has ended.</t>
  </si>
  <si>
    <t>TWEET_SPONSOR_DEPART3</t>
  </si>
  <si>
    <t>We have decided not to renew our sponsorship with $clubname.</t>
  </si>
  <si>
    <t>TWEET_SPONSOR_DEPART4</t>
  </si>
  <si>
    <t>We will no longer be sponsoring $clubname.</t>
  </si>
  <si>
    <t>TWEET_SPONSOR_DEPART5</t>
  </si>
  <si>
    <t>We are pleased to say that we are no longer the sponsors of $clubname.</t>
  </si>
  <si>
    <t>TWEET_SPONSOR_NEW1</t>
  </si>
  <si>
    <t>We are really happy to announce that we are now sponsoring $clubname!</t>
  </si>
  <si>
    <t>TWEET_SPONSOR_NEW2</t>
  </si>
  <si>
    <t>We're excited to announce that we are now the proud sponsors of $clubname!</t>
  </si>
  <si>
    <t>TWEET_SPONSOR_NEW3</t>
  </si>
  <si>
    <t>$clubname have a bright future and as new sponsors we are excited to be sharing it with them!</t>
  </si>
  <si>
    <t>TWEET_SPONSOR_NEW4</t>
  </si>
  <si>
    <t>We are excited to reveal that we will be sponsoring $clubname! Come on lads!</t>
  </si>
  <si>
    <t>TWEET_SPONSOR_NEW5</t>
  </si>
  <si>
    <t>We are proud new sponsors of $clubname.</t>
  </si>
  <si>
    <t>TWEET_SPONSOR_RENEWEL1</t>
  </si>
  <si>
    <t>We're really happy to announce that we are renewing our sponsorship deal with $clubname!</t>
  </si>
  <si>
    <t>TWEET_SPONSOR_RENEWEL2</t>
  </si>
  <si>
    <t>We're excited to announce that we are renewing our sponsorship deal with $clubname!</t>
  </si>
  <si>
    <t>TWEET_SPONSOR_RENEWEL3</t>
  </si>
  <si>
    <t>The future is bright for $clubname and we are excited to continue sponsoring them.</t>
  </si>
  <si>
    <t>TWEET_SPONSOR_RENEWEL4</t>
  </si>
  <si>
    <t>Renewal of sponsorship agreed! Onwards and upwards for $clubname!</t>
  </si>
  <si>
    <t>TWEET_SPONSOR_RENEWEL5</t>
  </si>
  <si>
    <t>We are proud to be continuing our sponsorship deal with $clubname.</t>
  </si>
  <si>
    <t>TWEET_TEAMMATE_BIRTHDAY1</t>
  </si>
  <si>
    <t>Happy birthday ¬b¬$teammate¬s¬!</t>
  </si>
  <si>
    <t>TWEET_TEAMMATE_BIRTHDAY2</t>
  </si>
  <si>
    <t>Many happy returns to ¬b¬$teammate¬s¬!</t>
  </si>
  <si>
    <t>TWEET_TEAMMATE_BIRTHDAY3</t>
  </si>
  <si>
    <t>It's ¬b¬$teammate¬s¬'s birthday! Many beers shall be had.</t>
  </si>
  <si>
    <t>TWEET_TEAMMATE_BIRTHDAY4</t>
  </si>
  <si>
    <t>Happy birthday ¬b¬$teammate¬s¬! How old?</t>
  </si>
  <si>
    <t>TWEET_TEAMMATE_BIRTHDAY5</t>
  </si>
  <si>
    <t>Let's all celebrate ¬b¬$teammate¬s¬'s birthday!</t>
  </si>
  <si>
    <t>TWEET_TEAMMATE_BIRTHDAY6</t>
  </si>
  <si>
    <t>All together now! Happy birthday to you... ¬b¬$teammate¬s¬</t>
  </si>
  <si>
    <t>TWEET_TEAMMATE_BIRTHDAY7</t>
  </si>
  <si>
    <t>Hope you have a great birthday ¬b¬$teammate¬s¬!</t>
  </si>
  <si>
    <t>TWEET_TEAMMATE_BIRTHDAY8</t>
  </si>
  <si>
    <t>It's ¬b¬$teammate¬s¬'s birthday. Let's all go clubbing!</t>
  </si>
  <si>
    <t>video_Replay</t>
  </si>
  <si>
    <t>video_Replay?</t>
  </si>
  <si>
    <t>Replay?</t>
  </si>
  <si>
    <t>video_Replays</t>
  </si>
  <si>
    <t>View Profile</t>
  </si>
  <si>
    <t>view_All</t>
  </si>
  <si>
    <t>All</t>
  </si>
  <si>
    <t>view_AllPlayers</t>
  </si>
  <si>
    <t>All Players</t>
  </si>
  <si>
    <t>view_Coaches</t>
  </si>
  <si>
    <t>view_Commentary</t>
  </si>
  <si>
    <t>Commentary</t>
  </si>
  <si>
    <t>view_Defenders</t>
  </si>
  <si>
    <t>Defenders</t>
  </si>
  <si>
    <t>view_Filter</t>
  </si>
  <si>
    <t>Filter View</t>
  </si>
  <si>
    <t>view_Forwards</t>
  </si>
  <si>
    <t>Forwards</t>
  </si>
  <si>
    <t>view_General</t>
  </si>
  <si>
    <t>view_Goalkeepers</t>
  </si>
  <si>
    <t>Goalkeepers</t>
  </si>
  <si>
    <t>view_MatchStats</t>
  </si>
  <si>
    <t>view_Midfielders</t>
  </si>
  <si>
    <t>Midfielders</t>
  </si>
  <si>
    <t>view_Physios</t>
  </si>
  <si>
    <t>Physios</t>
  </si>
  <si>
    <t>view_PlayerPosition</t>
  </si>
  <si>
    <t>view_PlayerSide</t>
  </si>
  <si>
    <t>Player Side</t>
  </si>
  <si>
    <t>view_Scouts</t>
  </si>
  <si>
    <t>Scouts</t>
  </si>
  <si>
    <t>view_StaffType</t>
  </si>
  <si>
    <t>Staff Type</t>
  </si>
  <si>
    <t>volume_High</t>
  </si>
  <si>
    <t>volume_Low</t>
  </si>
  <si>
    <t>volume_Off</t>
  </si>
  <si>
    <t>Off</t>
  </si>
  <si>
    <t>Week</t>
  </si>
  <si>
    <t>Weekly Update</t>
  </si>
  <si>
    <t>Weeks</t>
  </si>
  <si>
    <t>West</t>
  </si>
  <si>
    <t>Wind</t>
  </si>
  <si>
    <t>Winner</t>
  </si>
  <si>
    <t>Winners</t>
  </si>
  <si>
    <t>Work Rate</t>
  </si>
  <si>
    <t>World</t>
  </si>
  <si>
    <t>World Cup</t>
  </si>
  <si>
    <t>World Player Of The Year</t>
  </si>
  <si>
    <t>Yards</t>
  </si>
  <si>
    <t>Year</t>
  </si>
  <si>
    <t>year_LC</t>
  </si>
  <si>
    <t>year</t>
  </si>
  <si>
    <t>Years</t>
  </si>
  <si>
    <t>Yellow Cards</t>
  </si>
  <si>
    <t>TWEET_PRESS_SELLPLAYER1</t>
  </si>
  <si>
    <t>$clubname have sold ¬b¬$playername¬s¬ to $offerclubname.</t>
  </si>
  <si>
    <t>TWEET_PRESS_NEWSIGNING_FREEAGENT1</t>
  </si>
  <si>
    <t>$clubname have signed free agent ¬b¬$playername¬s¬ on a $num match deal.</t>
  </si>
  <si>
    <t>TWEET_PRESS_NEWSIGNING_TRANSFER1</t>
  </si>
  <si>
    <t>$clubname have signed ¬b¬$playername¬s¬ from $otherclubname for a fee of $cashamount.</t>
  </si>
  <si>
    <t>TWEET_PRESS_NEWSIGNING_SCOUTED1</t>
  </si>
  <si>
    <t>$clubname have signed the $position, ¬b¬$playername¬s¬.</t>
  </si>
  <si>
    <t>TWEET_PRESS_RELEASEPLAYER1</t>
  </si>
  <si>
    <t>$clubname have released $age year old $position ¬b¬$playername¬s¬.</t>
  </si>
  <si>
    <t>TWEET_PRESS_RETIREDPLAYER1</t>
  </si>
  <si>
    <t>$age year old $position ¬b¬$playername¬s¬ has retired from football.</t>
  </si>
  <si>
    <t>TWEET_PRESS_RELEASEPARTINGSHOT_ANGRY1</t>
  </si>
  <si>
    <t>A source close to ¬b¬$playername¬s¬ said that he couldn't wait to leave.</t>
  </si>
  <si>
    <t>TWEET_PRESS_RELEASEPARTINGSHOT_ANGRY2</t>
  </si>
  <si>
    <t>In a statement ¬b¬$playername¬s¬ said that the relationship with ¬b¬$managername¬s¬ had completely broken down.</t>
  </si>
  <si>
    <t>TWEET_PRESS_RELEASEPARTINGSHOT_ANGRY3</t>
  </si>
  <si>
    <t>¬b¬$playername¬s¬ issued a statement claiming to have been treated unfairly by the manager.</t>
  </si>
  <si>
    <t>TWEET_PRESS_RELEASEPARTINGSHOT_ANGRY4</t>
  </si>
  <si>
    <t>¬b¬$playername¬s¬'s $randomfamilymember revealed that ¬b¬$managername¬s¬ had become increasingly hostile.</t>
  </si>
  <si>
    <t>TWEET_PRESS_RELEASEPARTINGSHOT_ANGRY5</t>
  </si>
  <si>
    <t>¬b¬$playername¬s¬ has said privately that he is glad to be moving on.</t>
  </si>
  <si>
    <t>TWEET_PRESS_RELEASEPARTINGSHOT_HAPPY1</t>
  </si>
  <si>
    <t>A source close to ¬b¬$playername¬s¬ said that he was very sad to be leaving the club.</t>
  </si>
  <si>
    <t>TWEET_PRESS_RELEASEPARTINGSHOT_HAPPY2</t>
  </si>
  <si>
    <t>¬b¬$playername¬s¬ released a statement wishing the manager and the club all the best in the future.</t>
  </si>
  <si>
    <t>TWEET_PRESS_RELEASEPARTINGSHOT_HAPPY3</t>
  </si>
  <si>
    <t>In a statement ¬b¬$playername¬s¬ said that he was parting on good terms.</t>
  </si>
  <si>
    <t>TWEET_PRESS_RELEASEPARTINGSHOT_HAPPY4</t>
  </si>
  <si>
    <t>According to ¬b¬$playername¬s¬'s $randomfamilymember the player is devastated to be leaving the club.</t>
  </si>
  <si>
    <t>TWEET_PRESS_RELEASEPARTINGSHOT_HAPPY5</t>
  </si>
  <si>
    <t>¬b¬$playername¬s¬ has stated that ¬b¬$managername¬s¬ had been a big influence in his life.</t>
  </si>
  <si>
    <t>TWEET_PLAYER_DEPARTUREANGRY_SELECTION1</t>
  </si>
  <si>
    <t>So glad to have left $clubname. Sick of being overlooked.</t>
  </si>
  <si>
    <t>TWEET_PLAYER_DEPARTUREANGRY_SELECTION2</t>
  </si>
  <si>
    <t>Can't get out of $clubname soon enough. The boss had frozen me out.</t>
  </si>
  <si>
    <t>TWEET_PLAYER_DEPARTUREANGRY_SELECTION3</t>
  </si>
  <si>
    <t>Happy to be leaving $clubname. Manager never gave me the time of day.</t>
  </si>
  <si>
    <t>TWEET_PLAYER_DEPARTUREANGRY_SELECTION4</t>
  </si>
  <si>
    <t>Tired of being left out at $clubname. Moving on at last!</t>
  </si>
  <si>
    <t>TWEET_PLAYER_DEPARTUREANGRY_SELECTION5</t>
  </si>
  <si>
    <t>Glad to be moving on. Sick of being left out. ¬b¬#jokeclub¬s¬</t>
  </si>
  <si>
    <t>TWEET_PLAYER_DEPARTUREANGRY_DEVELOPMENT1</t>
  </si>
  <si>
    <t>$clubname don't care about developing players. Glad to be leaving.</t>
  </si>
  <si>
    <t>TWEET_PLAYER_DEPARTUREANGRY_DEVELOPMENT2</t>
  </si>
  <si>
    <t>Looking forward to life after $clubname.</t>
  </si>
  <si>
    <t>TWEET_PLAYER_DEPARTUREANGRY_DEVELOPMENT3</t>
  </si>
  <si>
    <t>The staff at $clubname don't care about coaching. Moving on to better things.</t>
  </si>
  <si>
    <t>TWEET_PLAYER_DEPARTUREANGRY_DEVELOPMENT4</t>
  </si>
  <si>
    <t>Things could have worked out at $clubname, if the boss had actually taken some time to help me.</t>
  </si>
  <si>
    <t>TWEET_PLAYER_DEPARTUREANGRY_DEVELOPMENT5</t>
  </si>
  <si>
    <t>$clubname really don't care about developing players. Couldn't wait to get out.</t>
  </si>
  <si>
    <t>TWEET_PLAYER_DEPARTURE_HAPPY1</t>
  </si>
  <si>
    <t>Had some good times at $clubname. Sad to be leaving.</t>
  </si>
  <si>
    <t>TWEET_PLAYER_DEPARTURE_HAPPY2</t>
  </si>
  <si>
    <t>Gutted to be leaving $clubname. Was very happy there.</t>
  </si>
  <si>
    <t>TWEET_PLAYER_DEPARTURE_HAPPY3</t>
  </si>
  <si>
    <t>Sad to be moving on. The $clubname fans will always be in my heart.</t>
  </si>
  <si>
    <t>TWEET_PLAYER_DEPARTURE_HAPPY4</t>
  </si>
  <si>
    <t>All good things come to an end. Such a shame to be leaving $clubname.</t>
  </si>
  <si>
    <t>TWEET_PLAYER_DEPARTURE_HAPPY5</t>
  </si>
  <si>
    <t>Farewell to the $clubname staff, players and fans. ¬b¬#goodtimes¬s¬</t>
  </si>
  <si>
    <t>TWEET_PRESS_PET1</t>
  </si>
  <si>
    <t>Read our 'Players and their pets' article today. Featuring ¬b¬$playername¬s¬ and his $pettype $petname!</t>
  </si>
  <si>
    <t>TWEET_PRESS_PET2</t>
  </si>
  <si>
    <t>¬b¬$playername¬s¬ tells us about his love for animals - especially his pet $pettype $petname!</t>
  </si>
  <si>
    <t>TWEET_PRESS_PET3</t>
  </si>
  <si>
    <t>We interviewed ¬b¬$playername¬s¬ and all he could talk about was his $pettype $petname!</t>
  </si>
  <si>
    <t>TWEET_PRESS_PET4</t>
  </si>
  <si>
    <t>¬b¬$playername¬s¬ is our featured player this week. Read all about him and his $pettype $petname!</t>
  </si>
  <si>
    <t>TWEET_PRESS_PET5</t>
  </si>
  <si>
    <t>¬b¬$playername¬s¬ appears in an article today and is pictured with his pet $pettype $petname.</t>
  </si>
  <si>
    <t>TWEET_PRESS_PET6</t>
  </si>
  <si>
    <t>We interview ¬b¬$playername¬s¬ from $clubname this week - along with his pet $pettype $petname!</t>
  </si>
  <si>
    <t>TWEET_PRESS_HOBBY1</t>
  </si>
  <si>
    <t>Read our 'Players and their hobbies' article today. Featuring ¬b¬$playername¬s¬ and his passion for $hobby!</t>
  </si>
  <si>
    <t>TWEET_PRESS_HOBBY2</t>
  </si>
  <si>
    <t>¬b¬$playername¬s¬ tells us about his passion for $hobby!</t>
  </si>
  <si>
    <t>TWEET_PRESS_HOBBY3</t>
  </si>
  <si>
    <t>We interviewed ¬b¬$playername¬s¬ and all he could talk about was his passion for $hobby!</t>
  </si>
  <si>
    <t>TWEET_PRESS_HOBBY4</t>
  </si>
  <si>
    <t>¬b¬$playername¬s¬ is our featured player this week. Read all about him and his favourite hobby: $hobby!</t>
  </si>
  <si>
    <t>TWEET_PRESS_HOBBY5</t>
  </si>
  <si>
    <t>¬b¬$playername¬s¬ appears in an article today and is pictured doing his favourite thing: $hobby!</t>
  </si>
  <si>
    <t>TWEET_PRESS_HOBBY6</t>
  </si>
  <si>
    <t>We interview ¬b¬$playername¬s¬ from $clubname this week. He tells all about his passion for $hobby!</t>
  </si>
  <si>
    <t>TWEET_PRESS_MUSIC1</t>
  </si>
  <si>
    <t>Read our 'Players and their passions' article today. Featuring ¬b¬$playername¬s¬ and his love of $musictaste music!</t>
  </si>
  <si>
    <t>TWEET_PRESS_MUSIC2</t>
  </si>
  <si>
    <t>¬b¬$playername¬s¬ tells us about his passion for $musictaste music!</t>
  </si>
  <si>
    <t>TWEET_PRESS_MUSIC3</t>
  </si>
  <si>
    <t>We interviewed ¬b¬$playername¬s¬ and all he could talk about was his love for $musictaste music!</t>
  </si>
  <si>
    <t>TWEET_PRESS_MUSIC4</t>
  </si>
  <si>
    <t>¬b¬$playername¬s¬ is our featured player this week. Read all about him and his favourite music style: $musictaste!</t>
  </si>
  <si>
    <t>TWEET_PRESS_MUSIC5</t>
  </si>
  <si>
    <t>¬b¬$playername¬s¬ features in an article today and tells us all about his passion for '$musictaste' music.</t>
  </si>
  <si>
    <t>TWEET_PRESS_MUSIC6</t>
  </si>
  <si>
    <t>We interview ¬b¬$playername¬s¬ from $clubname this week. He tells all about his passion for '$musictaste' music!</t>
  </si>
  <si>
    <t>DILEMMA_BOARD1</t>
  </si>
  <si>
    <t>Making Divid-ends Meet¦The board would like you to attend a shareholders meeting.;&lt;board+&gt;&lt;cash+&gt;</t>
  </si>
  <si>
    <t>DILEMMA_BOARD2</t>
  </si>
  <si>
    <t>Money Talks¦The board would like you to attend a financial meeting.;&lt;board+&gt;&lt;cash+&gt;</t>
  </si>
  <si>
    <t>DILEMMA_BOARD3</t>
  </si>
  <si>
    <t>Contract Filler¦The board would like to review squad and staff contracts with you.;&lt;board+&gt;&lt;contract++&gt;</t>
  </si>
  <si>
    <t>DILEMMA_BOARD4</t>
  </si>
  <si>
    <t>Sweet F.A.¦The board would like you to meet with a representative from the Football Authority.;&lt;board+&gt;&lt;appeal+&gt;</t>
  </si>
  <si>
    <t>DILEMMA_BOARD5</t>
  </si>
  <si>
    <t>A small F.A.-vour¦A member of the Football Authority is visiting today. The board would like you to meet with him.;&lt;board+&gt;&lt;appeal+&gt;</t>
  </si>
  <si>
    <t>DILEMMA_FANS1</t>
  </si>
  <si>
    <t>For a Good Cause¦You have been invited to a charity event.;&lt;fans+&gt;</t>
  </si>
  <si>
    <t>DILEMMA_FANS2</t>
  </si>
  <si>
    <t>Supporting Act¦You have been invited to a supporters meeting.;&lt;fans+&gt;</t>
  </si>
  <si>
    <t>DILEMMA_FANS3</t>
  </si>
  <si>
    <t>New Star Treatment¦You have been invited to a local hospital to visit a fan.;&lt;fans+&gt;</t>
  </si>
  <si>
    <t>DILEMMA_SPONSOR1</t>
  </si>
  <si>
    <t>Event on the Horizon¦Your sponsors would like you to attend a corporate event.;&lt;sponsors+&gt;&lt;cash+&gt;</t>
  </si>
  <si>
    <t>DILEMMA_SPONSOR2</t>
  </si>
  <si>
    <t>Now, A-ward from Our Sponsors¦Your sponsors would like you to present an award at a charity event.;&lt;sponsors+&gt;&lt;cash+&gt;</t>
  </si>
  <si>
    <t>DILEMMA_SPONSOR3</t>
  </si>
  <si>
    <t>Network Connection¦Your sponsors would like you to meet a client who has ties with the Football Authority.;&lt;sponsors+&gt;&lt;appeal+&gt;</t>
  </si>
  <si>
    <t>DILEMMA_PRESS1</t>
  </si>
  <si>
    <t>Nothing Off Limits¦The press would like to do a private interview with you.;&lt;press+&gt;&lt;cash+&gt;</t>
  </si>
  <si>
    <t>DILEMMA_PRESS2</t>
  </si>
  <si>
    <t>Access All Areas¦The press would like to do a special feature on the club.;&lt;press+&gt;&lt;cash+&gt;</t>
  </si>
  <si>
    <t>DILEMMA_PRESS3</t>
  </si>
  <si>
    <t>In his Own Words¦The press would like to do an interview with $playername.;&lt;press+&gt;&lt;cash+&gt;&lt;happiness+&gt;&lt;tweet_press_pet&gt;</t>
  </si>
  <si>
    <t>DILEMMA_WANG_SQUAD1</t>
  </si>
  <si>
    <t>Visualize Success¦The renowned sports psychologist Dr Wang is available! Organise a squad session with her?;&lt;squad_potential+&gt;</t>
  </si>
  <si>
    <t>DILEMMA_WANG_SQUAD2</t>
  </si>
  <si>
    <t>Visualize Serenity¦Dr Wang is in town! Organise a squad session with the renowned sports psychologist?;&lt;squad_happiness+&gt;</t>
  </si>
  <si>
    <t>DILEMMA_WANG_SQUAD3</t>
  </si>
  <si>
    <t>Visualize Harmony¦Dr Wang has a free slot in her schedule! Organise a squad session with the renowned sports psychologist?;&lt;teamtalk+&gt;&lt;meeting+&gt;</t>
  </si>
  <si>
    <t>DILEMMA_WANG_PLAYER1</t>
  </si>
  <si>
    <t>Positive Mental Attitude¦Dr Wang is in town! Organise a one-to-one session for $playername with the renowned sports psychologist?;&lt;happiness+&gt;</t>
  </si>
  <si>
    <t>DILEMMA_WANG_PLAYER2</t>
  </si>
  <si>
    <t>Personal Goals¦Renowned sports psychologist Dr Wang has a free slot in her schedule! Organise a one-to-one session for $playername?;&lt;trait-&gt;</t>
  </si>
  <si>
    <t>DILEMMA_WANG_PLAYER3</t>
  </si>
  <si>
    <t>All in the Mind¦Organise a one-to-one session for $playername with renowned sports psychologist Dr Wang.;&lt;trait-&gt;</t>
  </si>
  <si>
    <t>DILEMMA_WANG_STAFF1</t>
  </si>
  <si>
    <t>Backroom Basics¦The renowned sports psychologist Dr Wang is available! Organise a staff session with her?;&lt;staff_rating++&gt;</t>
  </si>
  <si>
    <t>DILEMMA_WANG_STAFF2</t>
  </si>
  <si>
    <t>Coach Trip¦Dr Wang is in town! Organise a staff session with the renowned sports psychologist?;&lt;staff_happiness+&gt;</t>
  </si>
  <si>
    <t>DILEMMA_WANG_STAFF3</t>
  </si>
  <si>
    <t>The Right Staff¦Dr Wang has a free slot in her schedule! Organise a staff session with the renowned sports psychologist?;&lt;staff_rating++&gt;</t>
  </si>
  <si>
    <t>DILEMMA_SQUAD_TRIP1</t>
  </si>
  <si>
    <t>What Happens on Tour¦Organise a squad trip abroad.;&lt;energy++&gt;&lt;squad_happiness+&gt;</t>
  </si>
  <si>
    <t>DILEMMA_SQUAD_TRIP2</t>
  </si>
  <si>
    <t>This is Spa, ta¦Organise a spa-day for the squad.;&lt;energy++&gt;</t>
  </si>
  <si>
    <t>DILEMMA_SQUAD_TRIP3</t>
  </si>
  <si>
    <t>2pm-3pm: Trust Falls¦Organise a squad team building day.;&lt;squad_happiness+&gt;&lt;meeting+&gt;</t>
  </si>
  <si>
    <t>DILEMMA_SQUAD_TRAINING1</t>
  </si>
  <si>
    <t>Skill Bill¦Do a triple training session!;&lt;squad_energy--&gt;&lt;tackling+&gt;&lt;technique+&gt;&lt;dribbling+&gt;</t>
  </si>
  <si>
    <t>DILEMMA_SQUAD_TRAINING2</t>
  </si>
  <si>
    <t>Offensive Tackle¦Do a double training session.;&lt;squad_energy-&gt;&lt;tackling++&gt;</t>
  </si>
  <si>
    <t>DILEMMA_SQUAD_TRAINING3</t>
  </si>
  <si>
    <t>Smooth Technique¦Do a double training session.;&lt;squad_energy-&gt;&lt;technique++&gt;</t>
  </si>
  <si>
    <t>DILEMMA_SQUAD_TRAINING4</t>
  </si>
  <si>
    <t>Double Dribble¦Do a double training session.;&lt;squad_energy-&gt;&lt;dribbling++&gt;</t>
  </si>
  <si>
    <t>DILEMMA_SQUAD_TRAINING5</t>
  </si>
  <si>
    <t>New Positions¦Do a tactical training session.;&lt;addside+&gt;</t>
  </si>
  <si>
    <t>DILEMMA_GURU_SQUAD1</t>
  </si>
  <si>
    <t>Guru Meditation¦The fitness guru Mick McDash is available! Organise a squad session with him?;&lt;energy++&gt;</t>
  </si>
  <si>
    <t>DILEMMA_GURU_SQUAD2</t>
  </si>
  <si>
    <t>It's Not a Cult¦Mick McDash is in town! Organise a squad session with the eccentric fitness guru?;&lt;pace+&gt;&lt;strength+&gt;&lt;energy+&gt;</t>
  </si>
  <si>
    <t>DILEMMA_GURU_SQUAD3</t>
  </si>
  <si>
    <t>SoulFootball¦Mick McDash has a free slot in his schedule! Organise a squad session with the renowned fitness guru?;&lt;pace+&gt;&lt;strength+&gt;&lt;energy+&gt;</t>
  </si>
  <si>
    <t>DILEMMA_GURU_PLAYER1</t>
  </si>
  <si>
    <t>Push it to the Finish¦Mick McDash is in town! Organise a one-to-one session for $playername with the crazy fitness guru?;&lt;happiness+&gt;</t>
  </si>
  <si>
    <t>DILEMMA_GURU_PLAYER2</t>
  </si>
  <si>
    <t>Rare Opening¦Revered fitness guru Mick McDash has a free slot in his schedule! Organise a one-to-one session for $playername?;&lt;trait+&gt;</t>
  </si>
  <si>
    <t>DILEMMA_GURU_PLAYER3</t>
  </si>
  <si>
    <t>Harder, Faster¦Organise a one-to-one session for $playername with renowned fitness guru Mick McDash.;&lt;trait+&gt;</t>
  </si>
  <si>
    <t>DILEMMA_COACH_TRAINING1</t>
  </si>
  <si>
    <t>Net, Kicks and Skill¦Send $coach_skills on a coaching course.;&lt;staff_skills+&gt;&lt;cooldown_skills+&gt;</t>
  </si>
  <si>
    <t>DILEMMA_COACH_TRAINING2</t>
  </si>
  <si>
    <t>Credible Fitness¦Send $coach_fitness on a coaching course.;&lt;staff_fitness+&gt;&lt;cooldown_fitness+&gt;</t>
  </si>
  <si>
    <t>DILEMMA_COACH_TRAINING3</t>
  </si>
  <si>
    <t>Children are the Future¦Send $coach_youth on a coaching course.;&lt;staff_youth+&gt;&lt;cooldown_youth+&gt;</t>
  </si>
  <si>
    <t>DILEMMA_COACH_TRAINING4</t>
  </si>
  <si>
    <t>Medicinal Qualities¦Send $coach_physio on a training course.;&lt;staff_physio+&gt;&lt;cooldown_physio+&gt;</t>
  </si>
  <si>
    <t>DILEMMA_COACH_TRAINING5</t>
  </si>
  <si>
    <t>Scout's Honour¦Send $coach_scout on a training course.;&lt;staff_scout+&gt;&lt;cooldown_scout+&gt;</t>
  </si>
  <si>
    <t>DILEMMA_TITLE_BOARD</t>
  </si>
  <si>
    <t>DILEMMA_TITLE_FANS</t>
  </si>
  <si>
    <t>DILEMMA_TITLE_SPONSOR</t>
  </si>
  <si>
    <t>Sponsor</t>
  </si>
  <si>
    <t>DILEMMA_TITLE_PRESS</t>
  </si>
  <si>
    <t>DILEMMA_TITLE_WANG</t>
  </si>
  <si>
    <t>Psychologist</t>
  </si>
  <si>
    <t>DILEMMA_TITLE_SQUAD</t>
  </si>
  <si>
    <t>DILEMMA_TITLE_GURU</t>
  </si>
  <si>
    <t>Fitness Guru</t>
  </si>
  <si>
    <t>DILEMMA_TITLE_COACH_TRAINING</t>
  </si>
  <si>
    <t>Coach Training</t>
  </si>
  <si>
    <t>character_Chairman</t>
  </si>
  <si>
    <t>Chairman</t>
  </si>
  <si>
    <t>character_Fan</t>
  </si>
  <si>
    <t>character_Sponsor</t>
  </si>
  <si>
    <t>character_Reporter</t>
  </si>
  <si>
    <t>Reporter</t>
  </si>
  <si>
    <t>character_Builder</t>
  </si>
  <si>
    <t>Builder</t>
  </si>
  <si>
    <t>character_MarketingManager</t>
  </si>
  <si>
    <t>Marketing Manager</t>
  </si>
  <si>
    <t>LOOT_FRONTPAGE</t>
  </si>
  <si>
    <t>$num Cards</t>
  </si>
  <si>
    <t>LOOT_FRONTPAGE_S</t>
  </si>
  <si>
    <t>$num Card</t>
  </si>
  <si>
    <t>LOOT_MAINHEADING</t>
  </si>
  <si>
    <t xml:space="preserve"> contains $num cards</t>
  </si>
  <si>
    <t>LOOT_MAINHEADING_S</t>
  </si>
  <si>
    <t xml:space="preserve"> contains $num card</t>
  </si>
  <si>
    <t>LOOT_SECTION_1_HEADING</t>
  </si>
  <si>
    <t>Contents:</t>
  </si>
  <si>
    <t>LOOT_SECTION_1_CARDTYPE_PLAYER</t>
  </si>
  <si>
    <t>x PLAYER</t>
  </si>
  <si>
    <t>LOOT_SECTION_1_CARDTYPE_COACHING</t>
  </si>
  <si>
    <t>x COACHING</t>
  </si>
  <si>
    <t>LOOT_SECTION_1_CARDTYPE_NRG</t>
  </si>
  <si>
    <t>x NRG</t>
  </si>
  <si>
    <t>LOOT_SECTION_1_CARDTYPE_STAFF</t>
  </si>
  <si>
    <t>x STAFF DEVELOPMENT</t>
  </si>
  <si>
    <t>LOOT_SECTION_1_CARDTYPE_MANAGEMENT</t>
  </si>
  <si>
    <t>x MANAGEMENT</t>
  </si>
  <si>
    <t>LOOT_SECTION_1_PACKCONTAINS</t>
  </si>
  <si>
    <t>PACK CONTENTS: $num Cards</t>
  </si>
  <si>
    <t>LOOT_SECTION_1_PACKCONTAINS_S</t>
  </si>
  <si>
    <t>PACK CONTENTS: $num Card</t>
  </si>
  <si>
    <t>LOOT_SECTION_2_HEADING</t>
  </si>
  <si>
    <t xml:space="preserve">Card Types and Qualities: </t>
  </si>
  <si>
    <t>LOOT_SECTION_2_BOX_HEADING_1_PLAYER</t>
  </si>
  <si>
    <t>PLAYER Card #$num</t>
  </si>
  <si>
    <t>LOOT_SECTION_2_BOX_HEADING_1_COACHING</t>
  </si>
  <si>
    <t>COACHING Card #$num</t>
  </si>
  <si>
    <t>LOOT_SECTION_2_BOX_HEADING_1_NRG</t>
  </si>
  <si>
    <t>NRG Card #$num</t>
  </si>
  <si>
    <t>LOOT_SECTION_2_BOX_HEADING_1_STAFF</t>
  </si>
  <si>
    <t>STAFF Card #$num</t>
  </si>
  <si>
    <t>LOOT_SECTION_2_BOX_HEADING_1_MANAGEMENT</t>
  </si>
  <si>
    <t>MANAGEMENT Card #$num</t>
  </si>
  <si>
    <t>LOOT_SECTION_2_BOX_HEADING_2</t>
  </si>
  <si>
    <t>Quality</t>
  </si>
  <si>
    <t>LOOT_SECTION_2_CARDTYPE_PLAYER</t>
  </si>
  <si>
    <t>PLAYER</t>
  </si>
  <si>
    <t>LOOT_SECTION_2_CARDTYPE_COACHING_TACK</t>
  </si>
  <si>
    <t>TCKL</t>
  </si>
  <si>
    <t>LOOT_SECTION_2_CARDTYPE_COACHING_TECH</t>
  </si>
  <si>
    <t>TECH</t>
  </si>
  <si>
    <t>LOOT_SECTION_2_CARDTYPE_COACHING_DRIB</t>
  </si>
  <si>
    <t>DRBL</t>
  </si>
  <si>
    <t>LOOT_SECTION_2_CARDTYPE_COACHING_PACE</t>
  </si>
  <si>
    <t>PACE</t>
  </si>
  <si>
    <t>LOOT_SECTION_2_CARDTYPE_COACHING_STRN</t>
  </si>
  <si>
    <t>STRN</t>
  </si>
  <si>
    <t>LOOT_SECTION_2_CARDTYPE_COACHING_SIDE</t>
  </si>
  <si>
    <t>LOOT_SECTION_2_CARDTYPE_COACHING_GKHAN</t>
  </si>
  <si>
    <t>HNDL</t>
  </si>
  <si>
    <t>LOOT_SECTION_2_CARDTYPE_COACHING_GKAGI</t>
  </si>
  <si>
    <t>AGIL</t>
  </si>
  <si>
    <t>LOOT_SECTION_2_CARDTYPE_COACHING_GKRFL</t>
  </si>
  <si>
    <t>RFLX</t>
  </si>
  <si>
    <t>LOOT_SECTION_2_CARDTYPE_NRG</t>
  </si>
  <si>
    <t>LOOT_SECTION_2_CARDTYPE_STAFF_SKILL</t>
  </si>
  <si>
    <t>SKILL</t>
  </si>
  <si>
    <t>LOOT_SECTION_2_CARDTYPE_STAFF_FITNESS</t>
  </si>
  <si>
    <t>FITNESS</t>
  </si>
  <si>
    <t>LOOT_SECTION_2_CARDTYPE_STAFF_YOUTH</t>
  </si>
  <si>
    <t>YOUTH</t>
  </si>
  <si>
    <t>LOOT_SECTION_2_CARDTYPE_STAFF_SCOUT</t>
  </si>
  <si>
    <t>LOOT_SECTION_2_CARDTYPE_STAFF_PHYSIO</t>
  </si>
  <si>
    <t>LOOT_SECTION_2_CARDTYPE_MANAGEMENT_TREATMENT</t>
  </si>
  <si>
    <t>TREATMENT</t>
  </si>
  <si>
    <t>LOOT_SECTION_2_CARDTYPE_MANAGEMENT_APPEAL</t>
  </si>
  <si>
    <t>APPEAL</t>
  </si>
  <si>
    <t>LOOT_SECTION_2_CARDTYPE_MANAGEMENT_CONTRACT</t>
  </si>
  <si>
    <t>CONTRACT</t>
  </si>
  <si>
    <t>LOOT_SECTION_2_CARDTYPE_MANAGEMENT_MEETING</t>
  </si>
  <si>
    <t>MEETING*</t>
  </si>
  <si>
    <t>LOOT_SECTION_2_CARDTYPE_MANAGEMENT_TEAM TALK</t>
  </si>
  <si>
    <t>TEAM TALK*</t>
  </si>
  <si>
    <t>LOOT_SECTION_2_CARDQUALITY_METRIC_A_1</t>
  </si>
  <si>
    <t>GREY</t>
  </si>
  <si>
    <t>LOOT_SECTION_2_CARDQUALITY_METRIC_A_2</t>
  </si>
  <si>
    <t>BRONZE</t>
  </si>
  <si>
    <t>LOOT_SECTION_2_CARDQUALITY_METRIC_A_3</t>
  </si>
  <si>
    <t>SILVER</t>
  </si>
  <si>
    <t>LOOT_SECTION_2_CARDQUALITY_METRIC_A_4</t>
  </si>
  <si>
    <t>GOLD</t>
  </si>
  <si>
    <t>LOOT_SECTION_2_CARDQUALITY_METRIC_A_5</t>
  </si>
  <si>
    <t>BLACK</t>
  </si>
  <si>
    <t>LOOT_SECTION_2_CARDQUALITY_METRIC_B_1</t>
  </si>
  <si>
    <t>UNITS</t>
  </si>
  <si>
    <t>LOOT_SECTION_2_CARDQUALITY_METRIC_C_1</t>
  </si>
  <si>
    <t>GOOD</t>
  </si>
  <si>
    <t>LOOT_SECTION_2_CARDQUALITY_METRIC_C_2</t>
  </si>
  <si>
    <t>BETTER</t>
  </si>
  <si>
    <t>LOOT_SECTION_2_CARDQUALITY_METRIC_C_3</t>
  </si>
  <si>
    <t>BEST</t>
  </si>
  <si>
    <t>LOOT_SECTION_2_CARDQUALITY_METRIC_C_DISCLAIMER</t>
  </si>
  <si>
    <t xml:space="preserve"> * MEETING and TEAM TALK cards are always BEST quality</t>
  </si>
  <si>
    <t>LOOT_CONTENTS_3_HEADING_1_GUARANTEED</t>
  </si>
  <si>
    <t>GUARANTEED CARDS</t>
  </si>
  <si>
    <t>LOOT_CONTENTS_3_HEADING_1_POSSIBLE</t>
  </si>
  <si>
    <t>POSSIBLE CARDS</t>
  </si>
  <si>
    <t>LOOT_CONTENTS_3_HEADING_2_PLAYER</t>
  </si>
  <si>
    <t>$numx Player Cards</t>
  </si>
  <si>
    <t>LOOT_CONTENTS_3_HEADING_2_PLAYER_S</t>
  </si>
  <si>
    <t>$numx Player Card</t>
  </si>
  <si>
    <t>LOOT_CONTENTS_3_HEADING_2_NRG</t>
  </si>
  <si>
    <t>$numx NRG Cards</t>
  </si>
  <si>
    <t>LOOT_CONTENTS_3_HEADING_2_NRG_S</t>
  </si>
  <si>
    <t>$numx NRG Card</t>
  </si>
  <si>
    <t>LOOT_CONTENTS_3_HEADING_2_MANAGEMENT</t>
  </si>
  <si>
    <t>$numx Management Cards</t>
  </si>
  <si>
    <t>LOOT_CONTENTS_3_HEADING_2_MANAGEMENT_S</t>
  </si>
  <si>
    <t>$numx Management Card</t>
  </si>
  <si>
    <t>LOOT_CONTENTS_3_HEADING_2_COACHING</t>
  </si>
  <si>
    <t>$numx Coaching Cards</t>
  </si>
  <si>
    <t>LOOT_CONTENTS_3_HEADING_2_COACHING_S</t>
  </si>
  <si>
    <t>$numx Coaching Card</t>
  </si>
  <si>
    <t>LOOT_CONTENTS_3_HEADING_2_STAFFBOOST</t>
  </si>
  <si>
    <t>$numx Staff Boost Cards</t>
  </si>
  <si>
    <t>LOOT_CONTENTS_3_HEADING_2_STAFFBOOST_S</t>
  </si>
  <si>
    <t>$numx Staff Boost Card</t>
  </si>
  <si>
    <t>MSGINSTANT_ASSISTANT_LOWENERGY</t>
  </si>
  <si>
    <t>Boss, our team doesn't have enough energy to compete. We need to use some NRG cards before the match.</t>
  </si>
  <si>
    <t>upsell_BUX_HEADER</t>
  </si>
  <si>
    <t>BUX</t>
  </si>
  <si>
    <t>upsell_BUX_INFO</t>
  </si>
  <si>
    <t>Keep your balance topped up!</t>
  </si>
  <si>
    <t>upsell_COACHING_HEADER</t>
  </si>
  <si>
    <t>COACHING CARDS</t>
  </si>
  <si>
    <t>upsell_COACHING_INFO</t>
  </si>
  <si>
    <t>For essential player development!</t>
  </si>
  <si>
    <t>upsell_MANAGEMENT_HEADER</t>
  </si>
  <si>
    <t>MANAGEMENT CARDS</t>
  </si>
  <si>
    <t>upsell_MANAGEMENT_INFO</t>
  </si>
  <si>
    <t>For essential man management!</t>
  </si>
  <si>
    <t>upsell_NEEDMORECARDS</t>
  </si>
  <si>
    <t>Need More Cards?</t>
  </si>
  <si>
    <t>upsell_NRG_HEADER</t>
  </si>
  <si>
    <t>NRG CARDS</t>
  </si>
  <si>
    <t>upsell_NRG_INFO</t>
  </si>
  <si>
    <t>For maximum match performance!</t>
  </si>
  <si>
    <t>upsell_PLAYERS_HEADER</t>
  </si>
  <si>
    <t>PLAYER PACKS</t>
  </si>
  <si>
    <t>upsell_PLAYERS_INFO</t>
  </si>
  <si>
    <t>For an immediate squad boost!</t>
  </si>
  <si>
    <t>upsell_RETRIES_HEADER</t>
  </si>
  <si>
    <t>EXTRA RETRY</t>
  </si>
  <si>
    <t>upsell_RETRIES_INFO</t>
  </si>
  <si>
    <t>Retry missed chances during a match!</t>
  </si>
  <si>
    <t>upsell_CARDSCAROUSEL_COACHING</t>
  </si>
  <si>
    <t>Use SKILL and FITNESS coaching cards to develop your players' abilities.</t>
  </si>
  <si>
    <t>upsell_CARDSCAROUSEL_MANAGER</t>
  </si>
  <si>
    <t>Use MANAGER cards to combat concerns, expiring contracts or low energy.</t>
  </si>
  <si>
    <t>upsell_CARDSCAROUSEL_STAFF</t>
  </si>
  <si>
    <t>Use STAFF development cards to generate better coaching rewards from facilities.</t>
  </si>
  <si>
    <t>MSGINSTANT_ASSISTANT_TRANSFERWINDOWCLOSED</t>
  </si>
  <si>
    <t>The transfer window has ended but we can still get players from the shop. Player packs contain great players to give your squad an immediate boost!</t>
  </si>
  <si>
    <t>MSGINSTANT_ASSISTANT_WINDOWCLOSING</t>
  </si>
  <si>
    <t>The transfer window will close after the next league match but we can still get players from the shop. Player packs contain great players to give your squad an immediate boost!</t>
  </si>
  <si>
    <t>MSGINSTANT_ASSISTANT_WINDOWOPEN</t>
  </si>
  <si>
    <t>The transfer window is now open and you can buy players from other clubs. Tap on the search icon on the header to look for potential targets or visit the shop for even better Player Packs!</t>
  </si>
  <si>
    <t>MSGINSTANT_ASSISTANT_BENEFITS</t>
  </si>
  <si>
    <t>Excellent! Our Marketing Manager will provide a boost to your earnings after every match!</t>
  </si>
  <si>
    <t>MSGINSTANT_ASSISTANT_REACHEDREGULARSQUADLIMIT_YOUTH</t>
  </si>
  <si>
    <t>MESSAGE¦Your squad size needs to be smaller than $cap to sign a new youth player. You receive $num Bux for releasing this youth player as a free agent.</t>
  </si>
  <si>
    <t>MSGINSTANT_ASSISTANT_REACHEDREGULARSQUADLIMIT_SEARCH</t>
  </si>
  <si>
    <t>MESSAGE¦Your squad size needs to be smaller than $cap to sign this player. You can still add new players to your current squad by purchasing card packs from the Store.</t>
  </si>
  <si>
    <t>MSGINSTANT_ASSISTANT_REACHEDTOTALSQUADLIMIT</t>
  </si>
  <si>
    <t>MESSAGE¦You cannot add any more players to your squad. Player cards in this pack will be converted into Bux. Do you wish to proceed?</t>
  </si>
  <si>
    <t>MSGINSTANT_ASSISTANT_WILLEXCEEDTOTALSQUADLIMIT</t>
  </si>
  <si>
    <t>MESSAGE¦You will exceed your squad limit with this purchase. Some of the player cards in this pack will be converted into Bux. Do you wish to proceed?</t>
  </si>
  <si>
    <t>MSGINSTANT_ASSISTANT_PLAYERPACKTOBUX</t>
  </si>
  <si>
    <t>MESSAGE¦You receive $num Bux for the player cards in this pack.</t>
  </si>
  <si>
    <t>MSGINSTANT_ASSISTANT_PURCHASEERROR_CONNECTION</t>
  </si>
  <si>
    <t>ERROR¦Connection Error. Please check your connection and try again.</t>
  </si>
  <si>
    <t>CardPackName_Basic</t>
  </si>
  <si>
    <t>CardPackName_Coaching</t>
  </si>
  <si>
    <t>CardPackName_Management</t>
  </si>
  <si>
    <t>CardPackName_Player</t>
  </si>
  <si>
    <t>CardPackName_Super</t>
  </si>
  <si>
    <t>Super</t>
  </si>
  <si>
    <t>MarketingManager_Descr</t>
  </si>
  <si>
    <t>Boost your earnings after every match! Lasts $num matches.</t>
  </si>
  <si>
    <t>Retries_Descr</t>
  </si>
  <si>
    <t>Retry missed chances during a match</t>
  </si>
  <si>
    <t>RemoveAds_Descr</t>
  </si>
  <si>
    <t>MSGINSTANT_ASSISTANT_STAFFIAP_COACHINPOSITION</t>
  </si>
  <si>
    <t>PURCHASE¦You have a Staff purchase waiting to be redeemed, but the position is already filled. Either fire your $stafftype and reload your career, or load a different career.</t>
  </si>
  <si>
    <t>MSGINSTANT_ASSISTANT_STAFFIAP_DONTHAVEFACILITY</t>
  </si>
  <si>
    <t>PURCHASE¦You have a Staff purchase waiting to be redeemed, but you don't have the correct facility. Either build the $facility and reload your career, or load a different career.</t>
  </si>
  <si>
    <t>MSGINSTANT_ASSISTANT_STAFFIAP_CONSUME</t>
  </si>
  <si>
    <t>PURCHASE¦Are you sure you want to redeem the Staff purchase in this career?</t>
  </si>
  <si>
    <t>Store_NoProductsMessage</t>
  </si>
  <si>
    <t>No Products Available. Please check your connection and try again.</t>
  </si>
  <si>
    <t>BasicCardPackName</t>
  </si>
  <si>
    <t>BasicCardPackDescr</t>
  </si>
  <si>
    <t>For your everyday needs</t>
  </si>
  <si>
    <t>CoachingCardPackName</t>
  </si>
  <si>
    <t>CoachingCardPackDescr</t>
  </si>
  <si>
    <t>For all your coaching needs</t>
  </si>
  <si>
    <t>GoldPlayerCardPackName</t>
  </si>
  <si>
    <t>Gold Player</t>
  </si>
  <si>
    <t>GoldPlayerCardPackDescr</t>
  </si>
  <si>
    <t>GOLD Level Player Guaranteed!</t>
  </si>
  <si>
    <t>HolidayPlayerCardPackName</t>
  </si>
  <si>
    <t>Special Player</t>
  </si>
  <si>
    <t>HolidayPlayerCardPackDescr</t>
  </si>
  <si>
    <t>Includes at least one BLACK level player</t>
  </si>
  <si>
    <t>KeeperCardPackName</t>
  </si>
  <si>
    <t>KeeperCardPackDescr</t>
  </si>
  <si>
    <t>Boost Your Keeper's Skills!</t>
  </si>
  <si>
    <t>ManagementCardPackName</t>
  </si>
  <si>
    <t>ManagementCardPackDescr</t>
  </si>
  <si>
    <t>For all your management needs</t>
  </si>
  <si>
    <t>RecoveryCardPackName</t>
  </si>
  <si>
    <t>RecoveryCardPackDescr</t>
  </si>
  <si>
    <t>Get the squad match fit!</t>
  </si>
  <si>
    <t>VersatilityCardPackName</t>
  </si>
  <si>
    <t>Versatility</t>
  </si>
  <si>
    <t>VersatilityCardPackDescr</t>
  </si>
  <si>
    <t>With 4 Add Side Cards</t>
  </si>
  <si>
    <t>generic_CONTINUE</t>
  </si>
  <si>
    <t>CONTINUE</t>
  </si>
  <si>
    <t>generic_BACK</t>
  </si>
  <si>
    <t>BACK</t>
  </si>
  <si>
    <t>generic_OKAY</t>
  </si>
  <si>
    <t>OKAY</t>
  </si>
  <si>
    <t>generic_CANCEL</t>
  </si>
  <si>
    <t>CANCEL</t>
  </si>
  <si>
    <t>generic_YES</t>
  </si>
  <si>
    <t>YES</t>
  </si>
  <si>
    <t>generic_NO</t>
  </si>
  <si>
    <t>NO</t>
  </si>
  <si>
    <t>generic_BOARD</t>
  </si>
  <si>
    <t>BOARD</t>
  </si>
  <si>
    <t>generic_PRESS</t>
  </si>
  <si>
    <t>PRESS</t>
  </si>
  <si>
    <t>generic_PRESS_LC</t>
  </si>
  <si>
    <t>generic_FANS</t>
  </si>
  <si>
    <t>FANS</t>
  </si>
  <si>
    <t>generic_FANS_LC</t>
  </si>
  <si>
    <t>generic_SPONSORS</t>
  </si>
  <si>
    <t>SPONSORS</t>
  </si>
  <si>
    <t>generic_SIDE_C_sla</t>
  </si>
  <si>
    <t>generic_SIDE_L_sla</t>
  </si>
  <si>
    <t>generic_SIDE_R_sla</t>
  </si>
  <si>
    <t>generic_AGE</t>
  </si>
  <si>
    <t>AGE</t>
  </si>
  <si>
    <t>generic_AGE_LC</t>
  </si>
  <si>
    <t>generic_CLUB</t>
  </si>
  <si>
    <t>CLUB</t>
  </si>
  <si>
    <t>generic_CONTRACT</t>
  </si>
  <si>
    <t>generic_CONTRACT_LC</t>
  </si>
  <si>
    <t>generic_ENERGY</t>
  </si>
  <si>
    <t>ENERGY</t>
  </si>
  <si>
    <t>generic_HAPPINESS</t>
  </si>
  <si>
    <t>HAPPINESS</t>
  </si>
  <si>
    <t>generic_HAPPINESS_LC</t>
  </si>
  <si>
    <t>generic_MATCHES_sla</t>
  </si>
  <si>
    <t>generic_PLAYER</t>
  </si>
  <si>
    <t>generic_PLAYER_LC</t>
  </si>
  <si>
    <t>generic_POTENTIAL</t>
  </si>
  <si>
    <t>POTENTIAL</t>
  </si>
  <si>
    <t>generic_PRICE</t>
  </si>
  <si>
    <t>PRICE</t>
  </si>
  <si>
    <t>generic_RATING</t>
  </si>
  <si>
    <t>RATING</t>
  </si>
  <si>
    <t>generic_RATING_LC</t>
  </si>
  <si>
    <t>generic_TEAMNAME</t>
  </si>
  <si>
    <t>generic_VALUE</t>
  </si>
  <si>
    <t>VALUE</t>
  </si>
  <si>
    <t>generic_WEEK</t>
  </si>
  <si>
    <t>WEEK</t>
  </si>
  <si>
    <t>generic_WEEK_LC</t>
  </si>
  <si>
    <t>generic_YEAR_LC</t>
  </si>
  <si>
    <t>title_TAP</t>
  </si>
  <si>
    <t>TAP TO START</t>
  </si>
  <si>
    <t>options_HEADER</t>
  </si>
  <si>
    <t>OPTIONS</t>
  </si>
  <si>
    <t>options_ON</t>
  </si>
  <si>
    <t>ON</t>
  </si>
  <si>
    <t>options_OFF</t>
  </si>
  <si>
    <t>OFF</t>
  </si>
  <si>
    <t>options_MUSIC</t>
  </si>
  <si>
    <t>Music</t>
  </si>
  <si>
    <t>options_SOUND</t>
  </si>
  <si>
    <t>Sound</t>
  </si>
  <si>
    <t>options_DIST</t>
  </si>
  <si>
    <t>options_YARDS</t>
  </si>
  <si>
    <t>YARDS</t>
  </si>
  <si>
    <t>options_METRES</t>
  </si>
  <si>
    <t>METRES</t>
  </si>
  <si>
    <t>options_BUILD</t>
  </si>
  <si>
    <t xml:space="preserve">Version: </t>
  </si>
  <si>
    <t>options_QUIT</t>
  </si>
  <si>
    <t>Exit Career</t>
  </si>
  <si>
    <t>options_LANGSELECT</t>
  </si>
  <si>
    <t>SELECT</t>
  </si>
  <si>
    <t>options_LANGUAGE</t>
  </si>
  <si>
    <t>options_FBLIKE</t>
  </si>
  <si>
    <t>LIKE</t>
  </si>
  <si>
    <t>options_CONSENT</t>
  </si>
  <si>
    <t>MANAGE CONSENT</t>
  </si>
  <si>
    <t>title_LOAD</t>
  </si>
  <si>
    <t>LOADING</t>
  </si>
  <si>
    <t>ftue_NEXT</t>
  </si>
  <si>
    <t>NEXT</t>
  </si>
  <si>
    <t>setup_HEADER</t>
  </si>
  <si>
    <t>SET UP MANAGER PROFILE</t>
  </si>
  <si>
    <t>setup_DETAILS</t>
  </si>
  <si>
    <t>MANAGER DETAILS</t>
  </si>
  <si>
    <t>setup_COUNTRY</t>
  </si>
  <si>
    <t>COUNTRY SELECTION</t>
  </si>
  <si>
    <t>setup_FIRST</t>
  </si>
  <si>
    <t>setup_LAST</t>
  </si>
  <si>
    <t>setup_MAXCHARS</t>
  </si>
  <si>
    <t>Max 12 Characters</t>
  </si>
  <si>
    <t>setup_GENDER</t>
  </si>
  <si>
    <t>setup_M</t>
  </si>
  <si>
    <t>MALE</t>
  </si>
  <si>
    <t>setup_F</t>
  </si>
  <si>
    <t>FEMALE</t>
  </si>
  <si>
    <t>setup_CONTINENT</t>
  </si>
  <si>
    <t>setup_NATION</t>
  </si>
  <si>
    <t>fixtures_HEADER</t>
  </si>
  <si>
    <t>FIXTURES</t>
  </si>
  <si>
    <t>fixtures_HOME</t>
  </si>
  <si>
    <t>HOME</t>
  </si>
  <si>
    <t>fixtures_AWAY</t>
  </si>
  <si>
    <t>AWAY</t>
  </si>
  <si>
    <t>squad_HEADER</t>
  </si>
  <si>
    <t>SQUAD</t>
  </si>
  <si>
    <t>squad_FORMATION</t>
  </si>
  <si>
    <t>FORMATION</t>
  </si>
  <si>
    <t>squad_INFO</t>
  </si>
  <si>
    <t>INFO</t>
  </si>
  <si>
    <t>squad_SUBS</t>
  </si>
  <si>
    <t>SUBSTITUTES</t>
  </si>
  <si>
    <t>squad_SUBS_sla</t>
  </si>
  <si>
    <t>squad_RESERVES</t>
  </si>
  <si>
    <t>RESERVES</t>
  </si>
  <si>
    <t>squad_AUTOPICK</t>
  </si>
  <si>
    <t>ASSISTANT|PICK</t>
  </si>
  <si>
    <t>squad_CONFIRM</t>
  </si>
  <si>
    <t>CONFIRM</t>
  </si>
  <si>
    <t>prematch_VS</t>
  </si>
  <si>
    <t>prematch_SPONSOR</t>
  </si>
  <si>
    <t>Sponsored by</t>
  </si>
  <si>
    <t>prematch_HELP</t>
  </si>
  <si>
    <t>Tap To Continue</t>
  </si>
  <si>
    <t>commentary_TOP_KICKOFF</t>
  </si>
  <si>
    <t>KICK OFF!</t>
  </si>
  <si>
    <t>commentary_TOP_HALF1</t>
  </si>
  <si>
    <t>1ST HALF</t>
  </si>
  <si>
    <t>commentary_TOP_HALF2</t>
  </si>
  <si>
    <t>2ND HALF</t>
  </si>
  <si>
    <t>commentary_TOP_HALFET1</t>
  </si>
  <si>
    <t>1ST HALF ET</t>
  </si>
  <si>
    <t>commentary_TOP_HALFET2</t>
  </si>
  <si>
    <t>2ND HALF ET</t>
  </si>
  <si>
    <t>commentary_MAIN_HALF1</t>
  </si>
  <si>
    <t>HALF-TIME</t>
  </si>
  <si>
    <t>commentary_MAIN_HALF2</t>
  </si>
  <si>
    <t>FULL-TIME</t>
  </si>
  <si>
    <t>commentary_MAIN_HALFET</t>
  </si>
  <si>
    <t>ET HALF-TIME</t>
  </si>
  <si>
    <t>commentary_MAIN_PENS</t>
  </si>
  <si>
    <t>PENALTIES</t>
  </si>
  <si>
    <t>commentary_TOP_VS</t>
  </si>
  <si>
    <t>VS</t>
  </si>
  <si>
    <t>commentary_PLAY</t>
  </si>
  <si>
    <t>PLAY</t>
  </si>
  <si>
    <t>commentary_PAUSE</t>
  </si>
  <si>
    <t>PAUSE</t>
  </si>
  <si>
    <t>commentary_WORKRATE</t>
  </si>
  <si>
    <t>WORK RATE</t>
  </si>
  <si>
    <t>commentary_FOCUS</t>
  </si>
  <si>
    <t>commentary_FOCUS_DEFEND</t>
  </si>
  <si>
    <t>DEFEND</t>
  </si>
  <si>
    <t>commentary_FOCUS_COUNTER</t>
  </si>
  <si>
    <t>COUNTER</t>
  </si>
  <si>
    <t>commentary_FOCUS_BALANCED</t>
  </si>
  <si>
    <t>BALANCED</t>
  </si>
  <si>
    <t>commentary_FOCUS_ATTACK</t>
  </si>
  <si>
    <t>ATTACK</t>
  </si>
  <si>
    <t>commentary_FOCUS_DIRECT</t>
  </si>
  <si>
    <t>DIRECT</t>
  </si>
  <si>
    <t>commentary_FOCUS_TACTICS</t>
  </si>
  <si>
    <t>TACTICS</t>
  </si>
  <si>
    <t>game_STATE_KICK</t>
  </si>
  <si>
    <t>Kicking</t>
  </si>
  <si>
    <t>game_STATE_DRIBBLE</t>
  </si>
  <si>
    <t>game_STATE_HEADER</t>
  </si>
  <si>
    <t>Heading</t>
  </si>
  <si>
    <t>game_INTRO_PENALTY</t>
  </si>
  <si>
    <t>PENALTY</t>
  </si>
  <si>
    <t>game_INTRO_FREEKICK</t>
  </si>
  <si>
    <t>FREE-KICK</t>
  </si>
  <si>
    <t>game_INTRO_CORNER</t>
  </si>
  <si>
    <t>CORNER</t>
  </si>
  <si>
    <t>game_END_OFFSIDE</t>
  </si>
  <si>
    <t>OFFSIDE</t>
  </si>
  <si>
    <t>game_END_FOUL</t>
  </si>
  <si>
    <t>FOUL</t>
  </si>
  <si>
    <t>game_GOAL</t>
  </si>
  <si>
    <t>GOAL!</t>
  </si>
  <si>
    <t>game_REPLAY</t>
  </si>
  <si>
    <t>REPLAY</t>
  </si>
  <si>
    <t>game_RETRY</t>
  </si>
  <si>
    <t>RETRY</t>
  </si>
  <si>
    <t>game_NORETRIES</t>
  </si>
  <si>
    <t>NO RETRIES</t>
  </si>
  <si>
    <t>replay_INDICATOR_sla</t>
  </si>
  <si>
    <t>replay_SAVE_new</t>
  </si>
  <si>
    <t>SAVE</t>
  </si>
  <si>
    <t>replay_EXIT</t>
  </si>
  <si>
    <t>EXIT</t>
  </si>
  <si>
    <t>replay_RECORD</t>
  </si>
  <si>
    <t>RECORD</t>
  </si>
  <si>
    <t>replay_SHARE</t>
  </si>
  <si>
    <t>SHARE</t>
  </si>
  <si>
    <t>replay_SAVING</t>
  </si>
  <si>
    <t>RECORDING</t>
  </si>
  <si>
    <t>replay_FINISH</t>
  </si>
  <si>
    <t>STOP</t>
  </si>
  <si>
    <t>viewer_HEADER</t>
  </si>
  <si>
    <t>REPLAY VIEWER</t>
  </si>
  <si>
    <t>saveslot_HEADER</t>
  </si>
  <si>
    <t>SLOT</t>
  </si>
  <si>
    <t>saveslot_NEW</t>
  </si>
  <si>
    <t>NEW CAREER</t>
  </si>
  <si>
    <t>saveslot_START</t>
  </si>
  <si>
    <t>START</t>
  </si>
  <si>
    <t>postmatch_ASSISTANT</t>
  </si>
  <si>
    <t>postmatch_STATS</t>
  </si>
  <si>
    <t>STATS</t>
  </si>
  <si>
    <t>postmatch_STATS_POSS</t>
  </si>
  <si>
    <t>POSSESSION</t>
  </si>
  <si>
    <t>postmatch_STATS_SHOT</t>
  </si>
  <si>
    <t>SHOTS</t>
  </si>
  <si>
    <t>postmatch_STATS_TARG</t>
  </si>
  <si>
    <t>ON TARGET</t>
  </si>
  <si>
    <t>postmatch_STATS_FOUL</t>
  </si>
  <si>
    <t>FOULS</t>
  </si>
  <si>
    <t>postmatch_STATS_YELC</t>
  </si>
  <si>
    <t>YELLOW CARDS</t>
  </si>
  <si>
    <t>postmatch_STATS_REDC</t>
  </si>
  <si>
    <t>RED CARDS</t>
  </si>
  <si>
    <t>results_HEADER</t>
  </si>
  <si>
    <t>RESULTS</t>
  </si>
  <si>
    <t>results_HOME</t>
  </si>
  <si>
    <t>results_AWAY</t>
  </si>
  <si>
    <t>league_FIXTURES_ROUND</t>
  </si>
  <si>
    <t>ROUND</t>
  </si>
  <si>
    <t>results_MATCHRESULT</t>
  </si>
  <si>
    <t>MATCH RESULT</t>
  </si>
  <si>
    <t>results_MATCH</t>
  </si>
  <si>
    <t>standings_HEADER</t>
  </si>
  <si>
    <t>STANDINGS</t>
  </si>
  <si>
    <t>standings_TEAM</t>
  </si>
  <si>
    <t>TEAM</t>
  </si>
  <si>
    <t>standings_PLAYED_tla</t>
  </si>
  <si>
    <t>PLD</t>
  </si>
  <si>
    <t>standings_WON_sla</t>
  </si>
  <si>
    <t>standings_DREW_sla</t>
  </si>
  <si>
    <t>standings_LOST_sla</t>
  </si>
  <si>
    <t>standings_FOR_2la</t>
  </si>
  <si>
    <t>GF</t>
  </si>
  <si>
    <t>standings_AGAINST_2la</t>
  </si>
  <si>
    <t>GA</t>
  </si>
  <si>
    <t>standings_DIFF_2la</t>
  </si>
  <si>
    <t>standings_POINTS</t>
  </si>
  <si>
    <t>POINTS</t>
  </si>
  <si>
    <t>standings_FORM</t>
  </si>
  <si>
    <t>FORM</t>
  </si>
  <si>
    <t>performance_HEADER</t>
  </si>
  <si>
    <t>PERFORMANCE</t>
  </si>
  <si>
    <t>performance_RECEIPTS</t>
  </si>
  <si>
    <t>performance_STORESALES</t>
  </si>
  <si>
    <t>performance_TV</t>
  </si>
  <si>
    <t>Broadcasting</t>
  </si>
  <si>
    <t>performance_CUP</t>
  </si>
  <si>
    <t>Cup Bonus</t>
  </si>
  <si>
    <t>performance_WIN</t>
  </si>
  <si>
    <t>Win Bonuses</t>
  </si>
  <si>
    <t>performance_GOAL</t>
  </si>
  <si>
    <t>Goal Bonuses</t>
  </si>
  <si>
    <t>performance_SHARE</t>
  </si>
  <si>
    <t>Shareholders</t>
  </si>
  <si>
    <t>performance_MM</t>
  </si>
  <si>
    <t>Marketing Mgr.</t>
  </si>
  <si>
    <t>performance_TOTAL</t>
  </si>
  <si>
    <t>Total Revenue</t>
  </si>
  <si>
    <t>performance_MM_BONUS</t>
  </si>
  <si>
    <t>Marketing Bonus</t>
  </si>
  <si>
    <t>performance_MM_CONTRACT2</t>
  </si>
  <si>
    <t>performance_MM_CONTRACT3</t>
  </si>
  <si>
    <t>performance_NOTOWNED</t>
  </si>
  <si>
    <t>coaching_CHOOSE</t>
  </si>
  <si>
    <t>CHOOSE COACHING REWARD</t>
  </si>
  <si>
    <t>coaching_REWARDS</t>
  </si>
  <si>
    <t>REWARDS</t>
  </si>
  <si>
    <t>carousel_COACHING</t>
  </si>
  <si>
    <t>carousel_MANAGER</t>
  </si>
  <si>
    <t>MANAGER CARDS</t>
  </si>
  <si>
    <t>carousel_STAFF</t>
  </si>
  <si>
    <t>STAFF CARDS</t>
  </si>
  <si>
    <t>carousel_SELL</t>
  </si>
  <si>
    <t>SELL</t>
  </si>
  <si>
    <t>club_EDIT</t>
  </si>
  <si>
    <t>EDIT</t>
  </si>
  <si>
    <t>club_RELATIONSHIPS</t>
  </si>
  <si>
    <t>RELATIONSHIPS</t>
  </si>
  <si>
    <t>club_OVERVIEW</t>
  </si>
  <si>
    <t>OVERVIEW</t>
  </si>
  <si>
    <t>club_CLUB</t>
  </si>
  <si>
    <t>club_NAME</t>
  </si>
  <si>
    <t>Club Name:</t>
  </si>
  <si>
    <t>club_CLUBLEVEL</t>
  </si>
  <si>
    <t>Club Level:</t>
  </si>
  <si>
    <t>club_MANAGER</t>
  </si>
  <si>
    <t>Manager:</t>
  </si>
  <si>
    <t>club_SQUAD</t>
  </si>
  <si>
    <t>Squad Players:</t>
  </si>
  <si>
    <t>club_STAFF</t>
  </si>
  <si>
    <t>Staff Employees:</t>
  </si>
  <si>
    <t>club_STADIUM</t>
  </si>
  <si>
    <t>Stadium Capacity:</t>
  </si>
  <si>
    <t>club_CROWD_LAST</t>
  </si>
  <si>
    <t>Last Attendance:</t>
  </si>
  <si>
    <t>club_CROWD_AVG</t>
  </si>
  <si>
    <t>Average Attendance:</t>
  </si>
  <si>
    <t>club_CROWD_HIGH</t>
  </si>
  <si>
    <t>Highest Attendance:</t>
  </si>
  <si>
    <t>club_FACILITIES</t>
  </si>
  <si>
    <t>FACILITIES</t>
  </si>
  <si>
    <t>club_TRAININGGROUND</t>
  </si>
  <si>
    <t>Training Ground:</t>
  </si>
  <si>
    <t>club_FITNESSCENTRE</t>
  </si>
  <si>
    <t>Fitness Centre:</t>
  </si>
  <si>
    <t>club_ACADEMY</t>
  </si>
  <si>
    <t>Youth Academy:</t>
  </si>
  <si>
    <t>club_MEDICAL</t>
  </si>
  <si>
    <t>Medical Unit:</t>
  </si>
  <si>
    <t>club_SCOUTOFFICE</t>
  </si>
  <si>
    <t>Scout Office:</t>
  </si>
  <si>
    <t>club_CLUBSHOP</t>
  </si>
  <si>
    <t>Club Store:</t>
  </si>
  <si>
    <t>club_CLUBSHOP_PRICES</t>
  </si>
  <si>
    <t>Club Store Prices:</t>
  </si>
  <si>
    <t>club_OTHERLEVEL</t>
  </si>
  <si>
    <t>club_NOTOWNED</t>
  </si>
  <si>
    <t>club_SPONSOR_SHIRT</t>
  </si>
  <si>
    <t>SHIRT</t>
  </si>
  <si>
    <t>club_SPONSOR_NEW</t>
  </si>
  <si>
    <t>NEW CONTRACT</t>
  </si>
  <si>
    <t>club_SPONSOR_SLEEVE</t>
  </si>
  <si>
    <t>SLEEVE</t>
  </si>
  <si>
    <t>club_SPONSOR_HOARDING</t>
  </si>
  <si>
    <t>HOARDINGS</t>
  </si>
  <si>
    <t>club_DATA</t>
  </si>
  <si>
    <t>DATA</t>
  </si>
  <si>
    <t>club_DATA_RESET</t>
  </si>
  <si>
    <t>RESET</t>
  </si>
  <si>
    <t>club_KITBADGE</t>
  </si>
  <si>
    <t>CLUB KIT &amp; BADGE</t>
  </si>
  <si>
    <t>club_BADGE</t>
  </si>
  <si>
    <t>Club Badge</t>
  </si>
  <si>
    <t>press_HEADER</t>
  </si>
  <si>
    <t>PRESS CONFERENCE</t>
  </si>
  <si>
    <t>press_PRESSURE</t>
  </si>
  <si>
    <t>Pressure question!</t>
  </si>
  <si>
    <t>press_NOPRESSURE</t>
  </si>
  <si>
    <t>You are asked the following question . . .</t>
  </si>
  <si>
    <t>press_REPORTER</t>
  </si>
  <si>
    <t>REPORTER</t>
  </si>
  <si>
    <t>build_LEVEL</t>
  </si>
  <si>
    <t>build_BUY</t>
  </si>
  <si>
    <t>BUILD</t>
  </si>
  <si>
    <t>build_LOCKED</t>
  </si>
  <si>
    <t>LOCKED</t>
  </si>
  <si>
    <t>build_PROGRESS</t>
  </si>
  <si>
    <t>build_OWNED</t>
  </si>
  <si>
    <t>OWNED</t>
  </si>
  <si>
    <t>build_CURRENT</t>
  </si>
  <si>
    <t>CURRENT</t>
  </si>
  <si>
    <t>staff_BROWSE</t>
  </si>
  <si>
    <t>BROWSE</t>
  </si>
  <si>
    <t>hirelist_SKILLS</t>
  </si>
  <si>
    <t>SKILLS</t>
  </si>
  <si>
    <t>hirelist_FITNESS</t>
  </si>
  <si>
    <t>hirelist_YOUTH</t>
  </si>
  <si>
    <t>hirelist_SCOUT</t>
  </si>
  <si>
    <t>hirelist_PHYSIO</t>
  </si>
  <si>
    <t>hirelist_NAME</t>
  </si>
  <si>
    <t>NAME</t>
  </si>
  <si>
    <t>hirelist_NOTRAINGROUND</t>
  </si>
  <si>
    <t>Purchase the TRAINING GROUND to view Skills Coaches available to hire</t>
  </si>
  <si>
    <t>hirelist_NOFITCENTRE</t>
  </si>
  <si>
    <t>Purchase the FITNESS CENTRE to view Fitness Coaches available to hire</t>
  </si>
  <si>
    <t>hirelist_NOACADEMY</t>
  </si>
  <si>
    <t>Purchase the YOUTH ACADEMY to view Youth Coaches available to hire</t>
  </si>
  <si>
    <t>hirelist_NOOFFICE</t>
  </si>
  <si>
    <t>Purchase the SCOUT OFFICE to view Scouts available to hire</t>
  </si>
  <si>
    <t>hirelist_NOMEDICAL</t>
  </si>
  <si>
    <t>Purchase the MEDICAL UNIT to view Physios available to hire</t>
  </si>
  <si>
    <t>profile_HEADER</t>
  </si>
  <si>
    <t>PROFILE</t>
  </si>
  <si>
    <t>profile_WAGEDEMANDS</t>
  </si>
  <si>
    <t>Wage Demands:</t>
  </si>
  <si>
    <t>profile_CONFIRMOFFER</t>
  </si>
  <si>
    <t>OFFER|CONTRACT</t>
  </si>
  <si>
    <t>profile_staff_FIRE_COACH</t>
  </si>
  <si>
    <t>FIRE|COACH</t>
  </si>
  <si>
    <t>profile_staff_FIRE_SCOUT</t>
  </si>
  <si>
    <t>FIRE|SCOUT</t>
  </si>
  <si>
    <t>profile_staff_FIRE_PHYSIO</t>
  </si>
  <si>
    <t>FIRE|PHYSIO</t>
  </si>
  <si>
    <t>profile_staff_BUY_COACH</t>
  </si>
  <si>
    <t>BUY|COACH</t>
  </si>
  <si>
    <t>profile_staff_BUY_SCOUT</t>
  </si>
  <si>
    <t>BUY|SCOUT</t>
  </si>
  <si>
    <t>profile_staff_BUY_PHYSIO</t>
  </si>
  <si>
    <t>BUY|PHYSIO</t>
  </si>
  <si>
    <t>negotiate_HEADER</t>
  </si>
  <si>
    <t>NEGOTIATION</t>
  </si>
  <si>
    <t>negotiate_OFFER</t>
  </si>
  <si>
    <t>negotiate_MATCHES</t>
  </si>
  <si>
    <t>negotiate_DEMANDS</t>
  </si>
  <si>
    <t>DEMANDS</t>
  </si>
  <si>
    <t>negotiate_CANCEL</t>
  </si>
  <si>
    <t>negotiate_AGREE</t>
  </si>
  <si>
    <t>negotiate_SUCCESS</t>
  </si>
  <si>
    <t>SUCCESSFUL NEGOTIATION</t>
  </si>
  <si>
    <t>negotiate_FAIL</t>
  </si>
  <si>
    <t>FAILED NEGOTIATION</t>
  </si>
  <si>
    <t>negotiate_INCREASE</t>
  </si>
  <si>
    <t>INCREASE</t>
  </si>
  <si>
    <t>tactics_SUBS</t>
  </si>
  <si>
    <t>SUBS</t>
  </si>
  <si>
    <t>tactics_FORMATION</t>
  </si>
  <si>
    <t>tactics_CARDS</t>
  </si>
  <si>
    <t>CARDS</t>
  </si>
  <si>
    <t>tactics_REMAINING</t>
  </si>
  <si>
    <t>Substitutes Remaining:</t>
  </si>
  <si>
    <t>tactics_NOMORESUBS</t>
  </si>
  <si>
    <t>All Substitutes Used</t>
  </si>
  <si>
    <t>tactics_RESUME</t>
  </si>
  <si>
    <t>RESUME</t>
  </si>
  <si>
    <t>tactics_UNDO</t>
  </si>
  <si>
    <t>UNDO CHANGES</t>
  </si>
  <si>
    <t>teamtalk_HEADER</t>
  </si>
  <si>
    <t>TEAM TALK</t>
  </si>
  <si>
    <t>teamtalk_FAIL</t>
  </si>
  <si>
    <t>No Energy Boost</t>
  </si>
  <si>
    <t>teamtalk_SUCCESS</t>
  </si>
  <si>
    <t>Energy Boost +</t>
  </si>
  <si>
    <t>store_HEADER</t>
  </si>
  <si>
    <t>SHOP</t>
  </si>
  <si>
    <t>store_TAB_BUX</t>
  </si>
  <si>
    <t>store_TAB_COACHING</t>
  </si>
  <si>
    <t>store_TAB_MANAGER</t>
  </si>
  <si>
    <t>store_TAB_STAFF</t>
  </si>
  <si>
    <t>store_TAB_PACKS</t>
  </si>
  <si>
    <t>CARD PACKS</t>
  </si>
  <si>
    <t>store_RESTOREPURCHASES</t>
  </si>
  <si>
    <t>RESTORE</t>
  </si>
  <si>
    <t>store_2STAGECONFIRM</t>
  </si>
  <si>
    <t>Buy this package?</t>
  </si>
  <si>
    <t>store_WAIT</t>
  </si>
  <si>
    <t>Please Wait...</t>
  </si>
  <si>
    <t>store_INFO_sla</t>
  </si>
  <si>
    <t>i</t>
  </si>
  <si>
    <t>home_top_LEVEL</t>
  </si>
  <si>
    <t>LV</t>
  </si>
  <si>
    <t>home_map_TAP</t>
  </si>
  <si>
    <t>TAP</t>
  </si>
  <si>
    <t>home_bottom_MAIN</t>
  </si>
  <si>
    <t>home_bottom_LEAGUE</t>
  </si>
  <si>
    <t>LEAGUE</t>
  </si>
  <si>
    <t>home_bottom_SQUAD</t>
  </si>
  <si>
    <t>home_bottom_STAFF</t>
  </si>
  <si>
    <t>STAFF</t>
  </si>
  <si>
    <t>home_bottom_CLUB</t>
  </si>
  <si>
    <t>home_side_STADIUM</t>
  </si>
  <si>
    <t>home_side_TRAINING</t>
  </si>
  <si>
    <t>TRAINING</t>
  </si>
  <si>
    <t>home_side_FITNESS</t>
  </si>
  <si>
    <t>home_side_YOUTH</t>
  </si>
  <si>
    <t>home_side_MEDICAL</t>
  </si>
  <si>
    <t>MEDICAL</t>
  </si>
  <si>
    <t>home_side_SCOUT</t>
  </si>
  <si>
    <t>home_side_STORE</t>
  </si>
  <si>
    <t>STORE</t>
  </si>
  <si>
    <t>search_HEADER</t>
  </si>
  <si>
    <t>SEARCH</t>
  </si>
  <si>
    <t>search_SEARCH</t>
  </si>
  <si>
    <t>search_SHORTLISTED</t>
  </si>
  <si>
    <t>SHORTLISTED</t>
  </si>
  <si>
    <t>search_SCOUTED</t>
  </si>
  <si>
    <t>search_PARAM_POSITION</t>
  </si>
  <si>
    <t>POSITION</t>
  </si>
  <si>
    <t>search_PARAM_SIDE</t>
  </si>
  <si>
    <t>SIDE</t>
  </si>
  <si>
    <t>search_PARAM_INTEREST</t>
  </si>
  <si>
    <t>INTERESTED</t>
  </si>
  <si>
    <t>search_WINDOW</t>
  </si>
  <si>
    <t>search_NONESHORTLISTED</t>
  </si>
  <si>
    <t>No players shortlisted</t>
  </si>
  <si>
    <t>search_NONESCOUTED</t>
  </si>
  <si>
    <t>No scouted players found</t>
  </si>
  <si>
    <t>messages_INBOX</t>
  </si>
  <si>
    <t>INBOX</t>
  </si>
  <si>
    <t>messages_MESSAGES</t>
  </si>
  <si>
    <t>messages_SOCIAL</t>
  </si>
  <si>
    <t>SOCIAL</t>
  </si>
  <si>
    <t>messages_REPORTER</t>
  </si>
  <si>
    <t>messages_ASSISTANT</t>
  </si>
  <si>
    <t>messages_SPONSOR</t>
  </si>
  <si>
    <t>messages_NOMESSAGES</t>
  </si>
  <si>
    <t>You have no messages available</t>
  </si>
  <si>
    <t>messages_NOSOCIAL</t>
  </si>
  <si>
    <t>You have no social entries available</t>
  </si>
  <si>
    <t>ftue_OK</t>
  </si>
  <si>
    <t>profile_player_TRAIT</t>
  </si>
  <si>
    <t>TRAIT</t>
  </si>
  <si>
    <t>profile_player_NOTRAIT</t>
  </si>
  <si>
    <t>NO TRAIT</t>
  </si>
  <si>
    <t>profile_player_SKILLS</t>
  </si>
  <si>
    <t>profile_player_SKILLS_TACK</t>
  </si>
  <si>
    <t>TACKLING</t>
  </si>
  <si>
    <t>profile_player_SKILLS_TECH</t>
  </si>
  <si>
    <t>TECHNIQUE</t>
  </si>
  <si>
    <t>profile_player_SKILLS_DRIB</t>
  </si>
  <si>
    <t>profile_player_SKILLS_PACE</t>
  </si>
  <si>
    <t>profile_player_SKILLS_STRE</t>
  </si>
  <si>
    <t>STRENGTH</t>
  </si>
  <si>
    <t>profile_player_SKILLS_GK_HAND</t>
  </si>
  <si>
    <t>HANDLING</t>
  </si>
  <si>
    <t>profile_player_SKILLS_GK_REFL</t>
  </si>
  <si>
    <t>REFLEXES</t>
  </si>
  <si>
    <t>profile_player_SKILLS_GK_AGIL</t>
  </si>
  <si>
    <t>AGILITY</t>
  </si>
  <si>
    <t>profile_player_STATS</t>
  </si>
  <si>
    <t>profile_player_STATS_APPS</t>
  </si>
  <si>
    <t>APPS</t>
  </si>
  <si>
    <t>profile_player_STATS_STARTS</t>
  </si>
  <si>
    <t>STARTS</t>
  </si>
  <si>
    <t>profile_player_STATS_SUB</t>
  </si>
  <si>
    <t>profile_player_STATS_GOALS</t>
  </si>
  <si>
    <t>GOALS</t>
  </si>
  <si>
    <t>profile_player_STATS_GK_CONCEDED</t>
  </si>
  <si>
    <t>CONCEDED</t>
  </si>
  <si>
    <t>profile_player_STATS_ASST</t>
  </si>
  <si>
    <t>ASSISTS</t>
  </si>
  <si>
    <t>profile_player_STATS_GK_CLEAN</t>
  </si>
  <si>
    <t>CLEAN SHEETS</t>
  </si>
  <si>
    <t>profile_player_STATS_YELC</t>
  </si>
  <si>
    <t>YELLOWS</t>
  </si>
  <si>
    <t>profile_player_STATS_REDC</t>
  </si>
  <si>
    <t>REDS</t>
  </si>
  <si>
    <t>profile_player_STATS_MOM</t>
  </si>
  <si>
    <t>STAR MAN</t>
  </si>
  <si>
    <t>profile_player_STATS_RATING</t>
  </si>
  <si>
    <t>AV. RATING</t>
  </si>
  <si>
    <t>profile_player_STATS_FORM</t>
  </si>
  <si>
    <t>FORM (Last 5 matches)</t>
  </si>
  <si>
    <t>profile_player_CONCERNS</t>
  </si>
  <si>
    <t>CONCERNS</t>
  </si>
  <si>
    <t>profile_player_CONCERNS_MANAGEMENT</t>
  </si>
  <si>
    <t>MANAGEMENT</t>
  </si>
  <si>
    <t>profile_player_CONCERNS_DEVELOPMENT</t>
  </si>
  <si>
    <t>DEVELOPMENT</t>
  </si>
  <si>
    <t>profile_player_CONCERNS_CONTRACT</t>
  </si>
  <si>
    <t>profile_player_CONCERNS_FORM</t>
  </si>
  <si>
    <t>TEAM FORM</t>
  </si>
  <si>
    <t>profile_player_ACTIONS</t>
  </si>
  <si>
    <t>ACTIONS</t>
  </si>
  <si>
    <t>profile_NEWCONTRACT</t>
  </si>
  <si>
    <t>New Contract Offer:</t>
  </si>
  <si>
    <t>profile_CONTRACTOFFER</t>
  </si>
  <si>
    <t>Contract Offer:</t>
  </si>
  <si>
    <t>profile_RENEWOFFER</t>
  </si>
  <si>
    <t>RENEW|CONTRACT</t>
  </si>
  <si>
    <t>profile_STARTPRICE</t>
  </si>
  <si>
    <t>Start Price:</t>
  </si>
  <si>
    <t>profile_VALUATION</t>
  </si>
  <si>
    <t>Club Valuation:</t>
  </si>
  <si>
    <t>profile_player_NOBIDS</t>
  </si>
  <si>
    <t>No bids received</t>
  </si>
  <si>
    <t>profile_player_BIDS</t>
  </si>
  <si>
    <t>Transfer Offer Received</t>
  </si>
  <si>
    <t>profile_player_OFFERED</t>
  </si>
  <si>
    <t>have offered</t>
  </si>
  <si>
    <t>profile_player_AUCTION</t>
  </si>
  <si>
    <t>AUCTION|PLAYER</t>
  </si>
  <si>
    <t>profile_player_SCOUTNEEDED1</t>
  </si>
  <si>
    <t>and a hired Scout</t>
  </si>
  <si>
    <t>profile_player_SCOUTNEEDED2</t>
  </si>
  <si>
    <t>Available with a hired SCOUT</t>
  </si>
  <si>
    <t>profile_player_RETIRING</t>
  </si>
  <si>
    <t>is retiring at the end of the season.</t>
  </si>
  <si>
    <t>profile_player_RELEASE</t>
  </si>
  <si>
    <t>RELEASE|PLAYER</t>
  </si>
  <si>
    <t>profile_player_ACCEPTBID</t>
  </si>
  <si>
    <t>ACCEPT|BID</t>
  </si>
  <si>
    <t>profile_player_REJECTBID</t>
  </si>
  <si>
    <t>REJECT|BID</t>
  </si>
  <si>
    <t>resume_HEADER</t>
  </si>
  <si>
    <t>CLUB UPDATE</t>
  </si>
  <si>
    <t>resume_IGNORE</t>
  </si>
  <si>
    <t>resume_YES</t>
  </si>
  <si>
    <t>DO IT</t>
  </si>
  <si>
    <t>resume_POSITION</t>
  </si>
  <si>
    <t>League Position:</t>
  </si>
  <si>
    <t>resume_CUPS</t>
  </si>
  <si>
    <t>Cup Competitions:</t>
  </si>
  <si>
    <t>resume_NEXT</t>
  </si>
  <si>
    <t>Next Fixture:</t>
  </si>
  <si>
    <t>resume_WINDOW</t>
  </si>
  <si>
    <t>Transfer Window:</t>
  </si>
  <si>
    <t>resume_TOPSCORER</t>
  </si>
  <si>
    <t>Top Scorer:</t>
  </si>
  <si>
    <t>resume_MOSTASST</t>
  </si>
  <si>
    <t>Most Assists:</t>
  </si>
  <si>
    <t>resume_INJURIES</t>
  </si>
  <si>
    <t>Current Injuries:</t>
  </si>
  <si>
    <t>resume_BANS</t>
  </si>
  <si>
    <t>Current Bans:</t>
  </si>
  <si>
    <t>dilemma_HEADER</t>
  </si>
  <si>
    <t>dilemma_REWARDS</t>
  </si>
  <si>
    <t>league_TABLE</t>
  </si>
  <si>
    <t>TABLE</t>
  </si>
  <si>
    <t>league_FIXTURES</t>
  </si>
  <si>
    <t>league_RATINGS</t>
  </si>
  <si>
    <t>RATINGS</t>
  </si>
  <si>
    <t>league_TABLE_POSITION_tla</t>
  </si>
  <si>
    <t>POS</t>
  </si>
  <si>
    <t>standings_SCORED_2la</t>
  </si>
  <si>
    <t>clubprofile_HEADER</t>
  </si>
  <si>
    <t>CLUB PROFILE</t>
  </si>
  <si>
    <t>clubprofile_SQUAD</t>
  </si>
  <si>
    <t>clubprofile_FIXTURES</t>
  </si>
  <si>
    <t>clubprofile_SUBS</t>
  </si>
  <si>
    <t>clubprofile_RESERVES</t>
  </si>
  <si>
    <t>clubprofile_COMPETITION</t>
  </si>
  <si>
    <t>COMPETITION</t>
  </si>
  <si>
    <t>clubprofile_OPPONENT</t>
  </si>
  <si>
    <t>OPPONENT</t>
  </si>
  <si>
    <t>clubprofile_RESULT</t>
  </si>
  <si>
    <t>RESULT</t>
  </si>
  <si>
    <t>league_FIXTURES_VERSUS_sla</t>
  </si>
  <si>
    <t>v</t>
  </si>
  <si>
    <t>matchpreview_HEADER</t>
  </si>
  <si>
    <t>MATCH PREVIEW</t>
  </si>
  <si>
    <t>matchpreview_MATCH</t>
  </si>
  <si>
    <t>matchpreview_FORMATION</t>
  </si>
  <si>
    <t>matchpreview_FORM</t>
  </si>
  <si>
    <t>Current Form</t>
  </si>
  <si>
    <t>matchpreview_NRG</t>
  </si>
  <si>
    <t>matchpreview_TOPSCORER</t>
  </si>
  <si>
    <t>league_RATINGS_TOPSCORER</t>
  </si>
  <si>
    <t>TOP SCORERS</t>
  </si>
  <si>
    <t>league_RATINGS_MOSTASST</t>
  </si>
  <si>
    <t>TOP ASSISTS</t>
  </si>
  <si>
    <t>league_NSFC_COMP</t>
  </si>
  <si>
    <t>league_NSFC_OPPONENT</t>
  </si>
  <si>
    <t>league_NSFC_RESULT</t>
  </si>
  <si>
    <t>squadinfo_TOPSCORER</t>
  </si>
  <si>
    <t>Top Scorers</t>
  </si>
  <si>
    <t>squadinfo_MOSTASST</t>
  </si>
  <si>
    <t>squadinfo_INJURIES</t>
  </si>
  <si>
    <t>squadinfo_BANS</t>
  </si>
  <si>
    <t>Suspensions</t>
  </si>
  <si>
    <t>squadinfo_DATA</t>
  </si>
  <si>
    <t>SQUAD DATA</t>
  </si>
  <si>
    <t>squadinfo_NEXT</t>
  </si>
  <si>
    <t>NEXT MATCH</t>
  </si>
  <si>
    <t>squadinfo_NEXT_ERROR</t>
  </si>
  <si>
    <t>No Upcoming Fixture</t>
  </si>
  <si>
    <t>squadinfo_LEAGUE</t>
  </si>
  <si>
    <t>squadinfo_VIEWSQUAD</t>
  </si>
  <si>
    <t>VIEW SQUAD</t>
  </si>
  <si>
    <t>squadinfo_PREVIEW</t>
  </si>
  <si>
    <t>achievement_COMPLETE</t>
  </si>
  <si>
    <t>ACHIEVEMENT COMPLETE</t>
  </si>
  <si>
    <t>squaddata_SELECTIONSTATUS_tla</t>
  </si>
  <si>
    <t>SEL</t>
  </si>
  <si>
    <t>squaddata_NRG</t>
  </si>
  <si>
    <t>squaddata_HAPPINESS_tla</t>
  </si>
  <si>
    <t>HAP</t>
  </si>
  <si>
    <t>squaddata_INJURIES</t>
  </si>
  <si>
    <t>INJURY</t>
  </si>
  <si>
    <t>squaddata_BANS</t>
  </si>
  <si>
    <t>BAN</t>
  </si>
  <si>
    <t>squaddata_APPEARANCES_tla</t>
  </si>
  <si>
    <t>APP</t>
  </si>
  <si>
    <t>squaddata_SUBBED_tla</t>
  </si>
  <si>
    <t>squaddata_GOALS_tla</t>
  </si>
  <si>
    <t>GLS</t>
  </si>
  <si>
    <t>squaddata_ASSISTS_tla</t>
  </si>
  <si>
    <t>AST</t>
  </si>
  <si>
    <t>squaddata_YELLOWS_tla</t>
  </si>
  <si>
    <t>YEL</t>
  </si>
  <si>
    <t>squaddata_REDS_tla</t>
  </si>
  <si>
    <t>squaddata_AVGRATING</t>
  </si>
  <si>
    <t>AV. RAT</t>
  </si>
  <si>
    <t>squaddata_SKILL_POTENTIAL</t>
  </si>
  <si>
    <t>squaddata_SKILL_HANDLING_tla</t>
  </si>
  <si>
    <t>HAN</t>
  </si>
  <si>
    <t>squaddata_SKILL_AGILITY_tla</t>
  </si>
  <si>
    <t>AGI</t>
  </si>
  <si>
    <t>squaddata_SKILL_REFLEXES_tla</t>
  </si>
  <si>
    <t>REF</t>
  </si>
  <si>
    <t>squaddata_SKILL_TACKLING_tla</t>
  </si>
  <si>
    <t>TCK</t>
  </si>
  <si>
    <t>squaddata_SKILL_TECHNIQUE_tla</t>
  </si>
  <si>
    <t>TEC</t>
  </si>
  <si>
    <t>squaddata_SKILL_DRIBBLING_tla</t>
  </si>
  <si>
    <t>DRB</t>
  </si>
  <si>
    <t>squaddata_SKILL_PACE_tla</t>
  </si>
  <si>
    <t>PAC</t>
  </si>
  <si>
    <t>squaddata_SKILL_STRENGTH_tla</t>
  </si>
  <si>
    <t>STR</t>
  </si>
  <si>
    <t>lootinfo_CONTENTS</t>
  </si>
  <si>
    <t>CONTENTS</t>
  </si>
  <si>
    <t>lootinfo_INFO</t>
  </si>
  <si>
    <t>INFORMATION</t>
  </si>
  <si>
    <t>club_RELATIONSHIPS_FUNDS</t>
  </si>
  <si>
    <t>REQUEST FUNDS</t>
  </si>
  <si>
    <t>club_RELATIONSHIPS_SHARE</t>
  </si>
  <si>
    <t>Shareholder Take:</t>
  </si>
  <si>
    <t>club_RELATIONSHIPS_TICKETS_LC</t>
  </si>
  <si>
    <t>Ticket Prices:</t>
  </si>
  <si>
    <t>club_RELATIONSHIPS_TICKETS</t>
  </si>
  <si>
    <t>TICKET PRICES</t>
  </si>
  <si>
    <t>club_RELATIONSHIPS_MERCH_LC</t>
  </si>
  <si>
    <t>Store Prices:</t>
  </si>
  <si>
    <t>club_RELATIONSHIPS_MERCH</t>
  </si>
  <si>
    <t>STORE PRICES</t>
  </si>
  <si>
    <t>club_RELATIONSHIPS_ADJUST</t>
  </si>
  <si>
    <t>ADJUST PRICES</t>
  </si>
  <si>
    <t>club_RELATIONSHIPS_MESSAGES</t>
  </si>
  <si>
    <t>VIEW MESSAGES</t>
  </si>
  <si>
    <t>club_RELATIONSHIPS_VIEWSPONSORS</t>
  </si>
  <si>
    <t>VIEW SPONSORS</t>
  </si>
  <si>
    <t>statchange_RELATIONSHIPS</t>
  </si>
  <si>
    <t>manager_HEADER</t>
  </si>
  <si>
    <t>MANAGER</t>
  </si>
  <si>
    <t>manager_PROFILE</t>
  </si>
  <si>
    <t>manager_PROFILE_LEVEL</t>
  </si>
  <si>
    <t>Level:</t>
  </si>
  <si>
    <t>manager_PROFILE_CLUB</t>
  </si>
  <si>
    <t>Club:</t>
  </si>
  <si>
    <t>manager_PROFILE_TIME</t>
  </si>
  <si>
    <t>Game Time:</t>
  </si>
  <si>
    <t>manager_PROFILE_LEAGUE</t>
  </si>
  <si>
    <t>manager_PROFILE_CUP</t>
  </si>
  <si>
    <t>CUP</t>
  </si>
  <si>
    <t>manager_PROFILE_CONTINENTAL</t>
  </si>
  <si>
    <t>CONTINENTAL</t>
  </si>
  <si>
    <t>manager_PROFILE_MATCHES</t>
  </si>
  <si>
    <t>MATCHES</t>
  </si>
  <si>
    <t>manager_PROFILE_WON</t>
  </si>
  <si>
    <t>WINS</t>
  </si>
  <si>
    <t>manager_PROFILE_DREW</t>
  </si>
  <si>
    <t>DRAWS</t>
  </si>
  <si>
    <t>manager_PROFILE_LOST</t>
  </si>
  <si>
    <t>LOSSES</t>
  </si>
  <si>
    <t>manager_PROFILE_RATIO</t>
  </si>
  <si>
    <t>WIN RATIO</t>
  </si>
  <si>
    <t>manager_PROFILE_GOALSFOR</t>
  </si>
  <si>
    <t>Goals Scored:</t>
  </si>
  <si>
    <t>manager_PROFILE_GOALSAGAINST</t>
  </si>
  <si>
    <t>Goals Against:</t>
  </si>
  <si>
    <t>manager_PROFILE_BIGGESTWIN</t>
  </si>
  <si>
    <t>Biggest Win:</t>
  </si>
  <si>
    <t>manager_PROFILE_BIGGESTLOSS</t>
  </si>
  <si>
    <t>Heaviest Defeat:</t>
  </si>
  <si>
    <t>manager_PROFILE_LONGESTWON</t>
  </si>
  <si>
    <t>Longest Winning Run:</t>
  </si>
  <si>
    <t>manager_PROFILE_LONGESTNOLOSS</t>
  </si>
  <si>
    <t>Longest Unbeaten Run:</t>
  </si>
  <si>
    <t>manager_PROFILE_BOUGHTTOTAL</t>
  </si>
  <si>
    <t>Players Bought:</t>
  </si>
  <si>
    <t>manager_PROFILE_SOLDTOTAL</t>
  </si>
  <si>
    <t>Players Sold:</t>
  </si>
  <si>
    <t>manager_PROFILE_BOUGHTMOST</t>
  </si>
  <si>
    <t>Record Signing:</t>
  </si>
  <si>
    <t>manager_PROFILE_SOLDMOST</t>
  </si>
  <si>
    <t>Record Sale:</t>
  </si>
  <si>
    <t>manager_PROFILE_TRANSFERIN</t>
  </si>
  <si>
    <t>Transfer Money In:</t>
  </si>
  <si>
    <t>manager_PROFILE_TRANSFEROUT</t>
  </si>
  <si>
    <t>Transfer Money Out:</t>
  </si>
  <si>
    <t>manager_ACHIEVEMENTS</t>
  </si>
  <si>
    <t>manager_ACHIEVEMENTS_CLAIM</t>
  </si>
  <si>
    <t>CLAIM</t>
  </si>
  <si>
    <t>manager_ACHIEVEMENTS_CLAIMED</t>
  </si>
  <si>
    <t>manager_TROPHIES</t>
  </si>
  <si>
    <t>manager_REPLAYS</t>
  </si>
  <si>
    <t>sponsor_SEASON</t>
  </si>
  <si>
    <t>SEASON</t>
  </si>
  <si>
    <t>sponsor_SHORT</t>
  </si>
  <si>
    <t>sponsor_MATCHBONUS</t>
  </si>
  <si>
    <t>Match Bonuses</t>
  </si>
  <si>
    <t>sponsor_LOYALBONUS</t>
  </si>
  <si>
    <t>sponsor_WINBONUS</t>
  </si>
  <si>
    <t>Win Bonus:</t>
  </si>
  <si>
    <t>sponsor_WINBONUSES</t>
  </si>
  <si>
    <t>Win Bonuses:</t>
  </si>
  <si>
    <t>sponsor_GOALBONUS</t>
  </si>
  <si>
    <t>Goal Bonus:</t>
  </si>
  <si>
    <t>sponsor_GOALBONUSES</t>
  </si>
  <si>
    <t>Goal Bonuses:</t>
  </si>
  <si>
    <t>sponsor_FANBONUS</t>
  </si>
  <si>
    <t>Fan Approval</t>
  </si>
  <si>
    <t>sponsor_SIGN</t>
  </si>
  <si>
    <t>SIGN SPONSOR</t>
  </si>
  <si>
    <t>sponsor_DIRECTOR</t>
  </si>
  <si>
    <t>Marketing Director</t>
  </si>
  <si>
    <t>rewardedad_HEADER</t>
  </si>
  <si>
    <t>REWARDED AD</t>
  </si>
  <si>
    <t>levelup_LEVEL</t>
  </si>
  <si>
    <t>LEVEL</t>
  </si>
  <si>
    <t>seasonend_END</t>
  </si>
  <si>
    <t>SEASON END</t>
  </si>
  <si>
    <t>seasonend_STANDINGS</t>
  </si>
  <si>
    <t>seasonend_INCOME</t>
  </si>
  <si>
    <t>INCOME</t>
  </si>
  <si>
    <t>seasonend_PRIZE</t>
  </si>
  <si>
    <t>Prize Money:</t>
  </si>
  <si>
    <t>seasonend_AWARDS</t>
  </si>
  <si>
    <t>SEASON AWARDS</t>
  </si>
  <si>
    <t>seasonend_AWARDS_LEAGUE</t>
  </si>
  <si>
    <t>END OF SEASON AWARDS</t>
  </si>
  <si>
    <t>seasonend_AWARDS_CLUB</t>
  </si>
  <si>
    <t>CLUB AWARDS</t>
  </si>
  <si>
    <t>seasonend_CONTRACTS</t>
  </si>
  <si>
    <t>seasonend_NEW</t>
  </si>
  <si>
    <t>NEW SEASON</t>
  </si>
  <si>
    <t>seasonend_SPLASH</t>
  </si>
  <si>
    <t>NEW SEASON BEGINS</t>
  </si>
  <si>
    <t>seasonend_FINANCES</t>
  </si>
  <si>
    <t>seasonend_PRESTIGE</t>
  </si>
  <si>
    <t>RELOCATE FRANCHISE</t>
  </si>
  <si>
    <t>seasonend_CONTRACTS_PLAYERS</t>
  </si>
  <si>
    <t>PLAYERS</t>
  </si>
  <si>
    <t>seasonend_CONTRACTS_STAFF</t>
  </si>
  <si>
    <t>seasonend_CONTRACTS_RETIRING</t>
  </si>
  <si>
    <t>seasonend_CONTRACTS_NAME</t>
  </si>
  <si>
    <t>seasonend_CONTRACTS_ROLE</t>
  </si>
  <si>
    <t>ROLE</t>
  </si>
  <si>
    <t>targets_HEADER</t>
  </si>
  <si>
    <t>targets_new_HELP</t>
  </si>
  <si>
    <t>Complete targets in the next 5 games</t>
  </si>
  <si>
    <t>targets_DONE</t>
  </si>
  <si>
    <t>You have achieved the following targets</t>
  </si>
  <si>
    <t>targets_new_DIRECTOR</t>
  </si>
  <si>
    <t>BOARD DIRECTOR</t>
  </si>
  <si>
    <t>targets_TARGET</t>
  </si>
  <si>
    <t>TARGET</t>
  </si>
  <si>
    <t>targets_DEADLINE1</t>
  </si>
  <si>
    <t>games until BOARD review</t>
  </si>
  <si>
    <t>targets_DEADLINE2</t>
  </si>
  <si>
    <t>game until BOARD review</t>
  </si>
  <si>
    <t>targets_BONUS</t>
  </si>
  <si>
    <t>BONUS</t>
  </si>
  <si>
    <t>notifications_HEADER</t>
  </si>
  <si>
    <t>NOTIFICATIONS</t>
  </si>
  <si>
    <t>notifications_LATER</t>
  </si>
  <si>
    <t>MAYBE LATER</t>
  </si>
  <si>
    <t>notifications_ENABLE</t>
  </si>
  <si>
    <t>ENABLE NOW</t>
  </si>
  <si>
    <t>career_HEADER</t>
  </si>
  <si>
    <t>sell_HEADER</t>
  </si>
  <si>
    <t>offer_HEADER</t>
  </si>
  <si>
    <t>Offer Contract</t>
  </si>
  <si>
    <t>transfer_HEADER</t>
  </si>
  <si>
    <t>Transfer Player</t>
  </si>
  <si>
    <t>help_HEADER</t>
  </si>
  <si>
    <t>Help Files</t>
  </si>
  <si>
    <t>scandal_HEADER</t>
  </si>
  <si>
    <t>SCANDAL</t>
  </si>
  <si>
    <t>scandal_CRITICISE</t>
  </si>
  <si>
    <t>CRITICISE</t>
  </si>
  <si>
    <t>scandal_CASHFINE</t>
  </si>
  <si>
    <t>CASH FINE</t>
  </si>
  <si>
    <t>scandal_TRAINING</t>
  </si>
  <si>
    <t>scandal_IGNORE</t>
  </si>
  <si>
    <t>request_HEADER</t>
  </si>
  <si>
    <t>REQUEST</t>
  </si>
  <si>
    <t>incident_HEADER</t>
  </si>
  <si>
    <t>meeting_HEADER</t>
  </si>
  <si>
    <t>MEETING</t>
  </si>
  <si>
    <t>rate_HEADER</t>
  </si>
  <si>
    <t>RATE THE APP</t>
  </si>
  <si>
    <t>rate_NOTNOW</t>
  </si>
  <si>
    <t>Needs Improvement</t>
  </si>
  <si>
    <t>rate_GO</t>
  </si>
  <si>
    <t>Fun Game. Rate It!</t>
  </si>
  <si>
    <t>upsell_NRG_MAINHEADER</t>
  </si>
  <si>
    <t>LOW ENERGY</t>
  </si>
  <si>
    <t>upsell_IGNORE</t>
  </si>
  <si>
    <t>upsell_NRG_USE</t>
  </si>
  <si>
    <t>USE NRG CARDS</t>
  </si>
  <si>
    <t>upsell_WINDOW</t>
  </si>
  <si>
    <t>upsell_CARDPACKS_HEADER</t>
  </si>
  <si>
    <t>upsell_CARDPACKS_INFO</t>
  </si>
  <si>
    <t>For the ultimate team!</t>
  </si>
  <si>
    <t>upsell_TOSTORE</t>
  </si>
  <si>
    <t>GO TO SHOP</t>
  </si>
  <si>
    <t>upsell_GETCARDS</t>
  </si>
  <si>
    <t>GET CARDS!</t>
  </si>
  <si>
    <t>upsell_GETMORECARDS</t>
  </si>
  <si>
    <t>GET MORE CARDS!</t>
  </si>
  <si>
    <t>upsell_BOOSTTEAMENERGY</t>
  </si>
  <si>
    <t>BOOST TEAM ENERGY</t>
  </si>
  <si>
    <t>club_DATAMESS</t>
  </si>
  <si>
    <t>Data is available after Round 1</t>
  </si>
  <si>
    <t>generic_FRIENDLY</t>
  </si>
  <si>
    <t>FRIENDLY</t>
  </si>
  <si>
    <t>seasonend_HEADER</t>
  </si>
  <si>
    <t>store_FTUEPACK1</t>
  </si>
  <si>
    <t>BASIC</t>
  </si>
  <si>
    <t>store_FTUEPACK1_INFO</t>
  </si>
  <si>
    <t>store_FTUEPACK2</t>
  </si>
  <si>
    <t>store_FTUEPACK2_INFO</t>
  </si>
  <si>
    <t>store_RETRIES_INFO</t>
  </si>
  <si>
    <t>Extra Retry for $num matches</t>
  </si>
  <si>
    <t>store_MM_INFO</t>
  </si>
  <si>
    <t xml:space="preserve"> $num% Earnings Boost</t>
  </si>
  <si>
    <t>store_REMOVEADS_INFO</t>
  </si>
  <si>
    <t>FAQ_PRESTIGING_SOON_TITLE</t>
  </si>
  <si>
    <t>MOVING LEAGUE</t>
  </si>
  <si>
    <t>FAQ_PRESTIGING_SOON</t>
  </si>
  <si>
    <t>¬#A61214FF¬¬o:#A61214FF¬COMING SOON!¬s¬ ||Always make sure that you update to the latest version of New Star Manager from the App Store to have access to the latest features.</t>
  </si>
  <si>
    <t>PUSH_NOTIFICATIONS_DESC_SOON</t>
  </si>
  <si>
    <t>Hey boss! Why not get a notification when...|- Items go on sale|- An update for the game is available</t>
  </si>
  <si>
    <t>Language0</t>
  </si>
  <si>
    <t>Language1</t>
  </si>
  <si>
    <t>Türkçe</t>
  </si>
  <si>
    <t>Language10</t>
  </si>
  <si>
    <t>日本語</t>
  </si>
  <si>
    <t>Language11</t>
  </si>
  <si>
    <t>한국어</t>
  </si>
  <si>
    <t>Language12</t>
  </si>
  <si>
    <t>简体中文</t>
  </si>
  <si>
    <t>Language2</t>
  </si>
  <si>
    <t>Português Brasileiro</t>
  </si>
  <si>
    <t>Language3</t>
  </si>
  <si>
    <t>Italiano</t>
  </si>
  <si>
    <t>Language4</t>
  </si>
  <si>
    <t>Español</t>
  </si>
  <si>
    <t>Language5</t>
  </si>
  <si>
    <t>Polski</t>
  </si>
  <si>
    <t>Language6</t>
  </si>
  <si>
    <t>Deutsch</t>
  </si>
  <si>
    <t>Language7</t>
  </si>
  <si>
    <t>Français</t>
  </si>
  <si>
    <t>Language8</t>
  </si>
  <si>
    <t>Português</t>
  </si>
  <si>
    <t>Language9</t>
  </si>
  <si>
    <t>Русский</t>
  </si>
  <si>
    <t>Agent</t>
  </si>
  <si>
    <t>Assist Bonus</t>
  </si>
  <si>
    <t>bet_YouLost</t>
  </si>
  <si>
    <t>You Lost</t>
  </si>
  <si>
    <t>bet_YouWon</t>
  </si>
  <si>
    <t>You Won</t>
  </si>
  <si>
    <t>BlackCardPackDescr</t>
  </si>
  <si>
    <t>Black Card Pack</t>
  </si>
  <si>
    <t>Boots</t>
  </si>
  <si>
    <t>BronzeCardPackDescr</t>
  </si>
  <si>
    <t>Bronze Card Pack</t>
  </si>
  <si>
    <t>Career Mode</t>
  </si>
  <si>
    <t>CFTUE_2NDCOACHCONFIRMED</t>
  </si>
  <si>
    <t>Once we have a FITNESS centre and a YOUTH academy you will also be able to assign coaches to different disciplines.</t>
  </si>
  <si>
    <t>CFTUE_2NDCOACHHIRED</t>
  </si>
  <si>
    <t>Great! We'll both get to work on the training ground and start generating SKILL CARDS that you can use to improve players.</t>
  </si>
  <si>
    <t>CFTUE_AGREECONTRACT</t>
  </si>
  <si>
    <t>You can negotiate contracts with players or staff, but for now, let's just get this coach signed up.</t>
  </si>
  <si>
    <t>CFTUE_BOARDTARGETEXPLAINED</t>
  </si>
  <si>
    <t>CFTUE_COACHINGEXPLAINED3</t>
  </si>
  <si>
    <t>We generated a COACHING card! ¬#A61214FF¬¬o:#A61214FF¬TAP ON THE CARD TO REVEAL IT!¬s¬</t>
  </si>
  <si>
    <t>CFTUE_COMPLETEPROFILE2</t>
  </si>
  <si>
    <t>Lastly, choose where you want to play. Scroll the continent or country to change them. When you're done, tap CONTINUE.</t>
  </si>
  <si>
    <t>CFTUE_DECREASETICKETPRICESLIDER</t>
  </si>
  <si>
    <t>Here you will be able to view some basic club stats and set ticket prices. Low prices will please the fans and help fill the stadium but won't necessarily generate the most income.</t>
  </si>
  <si>
    <t>CFTUE_FINANCESEXPLAINED</t>
  </si>
  <si>
    <t>Great game boss! After each match you will get a breakdown of the finances. Home matches will generate GATE RECEIPTS depending on the ticket price and the number sold.</t>
  </si>
  <si>
    <t>CFTUE_HIREANOTHERCOACH</t>
  </si>
  <si>
    <t>Excellent! Now that we have a training ground we can hire another coach. Open up the STAFF screen to hire a new coach.</t>
  </si>
  <si>
    <t>CFTUE_INCREASEDCONTRACTSLIDER</t>
  </si>
  <si>
    <t>We should offer $name a longer contract with the club.</t>
  </si>
  <si>
    <t>CFTUE_NEWSTARVACANCY</t>
  </si>
  <si>
    <t>New Star FC have just sacked their manager! They've been down on their luck recently and believe you could be the manager they need to turn things around.</t>
  </si>
  <si>
    <t>CFTUE_PLAYERTIRED</t>
  </si>
  <si>
    <t>Our left midfielder's pretty tired from his extra training. Tired players don't play as well: let's bring on one of the subs.</t>
  </si>
  <si>
    <t>CFTUE_PROFILEEXPLAINED</t>
  </si>
  <si>
    <t>Here we can see more specific player details like skills, stats and concerns.</t>
  </si>
  <si>
    <t>CFTUE_RETRYEXPLAINED</t>
  </si>
  <si>
    <t>You can always retry a chance if it goes wrong. You only have one free retry a match. You can get more by watching ads or buying a pack from the shop!</t>
  </si>
  <si>
    <t>CFTUE_STAGEDCHIP2</t>
  </si>
  <si>
    <t>Great!|Now tap the underside of the ball to chip it up into the air!</t>
  </si>
  <si>
    <t>CFTUE_STAGEDFPBALL</t>
  </si>
  <si>
    <t>Tap the ball in the centre for maximum power.</t>
  </si>
  <si>
    <t>CFTUE_STAGEDSHOOT</t>
  </si>
  <si>
    <t>Now take the shot!</t>
  </si>
  <si>
    <t>CFTUE_SWIPINGEXPLAINED</t>
  </si>
  <si>
    <t>Swipe left or right during a match to see more statistics about how your team and players are performing.</t>
  </si>
  <si>
    <t>CFTUE_VIEWPROFILE</t>
  </si>
  <si>
    <t>Tap one of your players to view his PROFILE.</t>
  </si>
  <si>
    <t>CHELP_COACHING_COACHES</t>
  </si>
  <si>
    <t>Your assistant and coaches can be assigned to work on the Training Ground, Fitness Centre or Youth Academy. If a coach is assigned to General coaching then he will split his time between all 3 facilities.</t>
  </si>
  <si>
    <t>CHELP_COACHING_FITNESS</t>
  </si>
  <si>
    <t>Working in the FITNESS CENTRE will generate FITNESS points that can be used to improve a player's FITNESS level.</t>
  </si>
  <si>
    <t>CHELP_COACHING_SCHEDULE</t>
  </si>
  <si>
    <t>These numbers numbers represent the coach's ability in each area of coaching. The higher the number the faster they work. If assigned to General coaching then their abilities will be divided by 3.</t>
  </si>
  <si>
    <t>CHELP_COACHING_SKILL</t>
  </si>
  <si>
    <t>These bars represent how much progress your coaches have made so far. Working on the TRAINING GROUND will generate SKILL points that can be used to improve a player's SKILL level.</t>
  </si>
  <si>
    <t>CHELP_COACHING_YOUTH</t>
  </si>
  <si>
    <t>If you focus on YOUTH then a new young player will graduate from the YOUTH ACADEMY once the bar is full. You will then need to make the decision to sign or release the youth player.</t>
  </si>
  <si>
    <t>CHELP_FORMATION_AUTOPICK</t>
  </si>
  <si>
    <t>This button will attempt to automatically select the best team for your formation.</t>
  </si>
  <si>
    <t>CHELP_FORMATION_CONFIRM</t>
  </si>
  <si>
    <t>Once you are happy with your team formation press CONFIRM.||If you made a mistake use the CANCEL button to undo any changes.</t>
  </si>
  <si>
    <t>CHELP_FORMATION_PLAYERS1</t>
  </si>
  <si>
    <t>You can customise your formation by dragging players into new positions.||You can also drag a player onto another player to swap their positions.</t>
  </si>
  <si>
    <t>CHELP_FORMATION_PLAYERS2</t>
  </si>
  <si>
    <t>The player's face depicts his HAPPINESS whilst the green bar displays his energy.||Energy will decreases during a match depending on the WORK RATE level you set on the match screen.||You can also see each player's name, skill and preferred position.</t>
  </si>
  <si>
    <t>CHELP_FORMATION_PLAYERSOPP</t>
  </si>
  <si>
    <t>This is your opponent's formation. It can be useful to see how they line-up and how much energy they have compared to your team.</t>
  </si>
  <si>
    <t>CHELP_FORMATION_PRESET</t>
  </si>
  <si>
    <t>If you want to use a preset formation you can choose one here.</t>
  </si>
  <si>
    <t>CHELP_FORMATION_VIEWOPP</t>
  </si>
  <si>
    <t>You can view your opponent's line-up here.</t>
  </si>
  <si>
    <t>CHELP_HOME</t>
  </si>
  <si>
    <t>Welcome to New Star Manager! In the top right corner of most screens you will find the HELP button. Tap it whenever you want more information about the screen you are on.</t>
  </si>
  <si>
    <t>CHELP_HOME_ACHIEVEMENTS1</t>
  </si>
  <si>
    <t>Your list of achievements can be found by tapping this button.</t>
  </si>
  <si>
    <t>CHELP_HOME_ACHIEVEMENTS2</t>
  </si>
  <si>
    <t>If you are ever unsure of what to do next just check the next achievement here.</t>
  </si>
  <si>
    <t>CHELP_HOME_BANK</t>
  </si>
  <si>
    <t>Here you can see your how many STAR BUX you have in the bank. STAR BUX can be spent on improving facilities, buying players, hiring staff and so on.</t>
  </si>
  <si>
    <t>CHELP_HOME_CLUB</t>
  </si>
  <si>
    <t>View club details and set ticket prices here.</t>
  </si>
  <si>
    <t>CHELP_HOME_LEAGUE</t>
  </si>
  <si>
    <t>View the league table, cup competitions, fixtures and results here.</t>
  </si>
  <si>
    <t>CHELP_HOME_MAP</t>
  </si>
  <si>
    <t>The club facilities are displayed in the middle of the screen. Tap on a facility to upgrade it.</t>
  </si>
  <si>
    <t>CHELP_HOME_OPTIONS</t>
  </si>
  <si>
    <t>This is the Options button. It will allow you to quit to the main menu or change game settings.</t>
  </si>
  <si>
    <t>CHELP_HOME_PLAY</t>
  </si>
  <si>
    <t>The PLAY button advances time. Press it to proceed to the next match.</t>
  </si>
  <si>
    <t>CHELP_HOME_SQUAD</t>
  </si>
  <si>
    <t>View your squad, select your team and set your formation on this screen.</t>
  </si>
  <si>
    <t>CHELP_HOME_STAFF</t>
  </si>
  <si>
    <t>Hire and fire your staff and set your coaching schedule here.</t>
  </si>
  <si>
    <t>CHELP_HOME_STARRATING</t>
  </si>
  <si>
    <t>Your current STAR RATING relates to how successful and how famous you are in the game. The quickest way to increase your STAR RATING is by winning matches!</t>
  </si>
  <si>
    <t>CHELP_HOME_STORE</t>
  </si>
  <si>
    <t>The shopping cart takes you to the SHOP where you can purchase extra STAR BUX or various boosts for your squad.</t>
  </si>
  <si>
    <t>CHELP_MATCH</t>
  </si>
  <si>
    <t>This is the match screen. You can follow the match commentary here and make changes to your team and tactics.</t>
  </si>
  <si>
    <t>CHELP_MATCH_ENERGY1</t>
  </si>
  <si>
    <t>Up here you can see the match details and the ENERGY levels of both teams.</t>
  </si>
  <si>
    <t>CHELP_MATCH_FOCUS</t>
  </si>
  <si>
    <t>You can switch your team mentality between defensive, balanced or attacking.</t>
  </si>
  <si>
    <t>CHELP_MATCH_FORMATION</t>
  </si>
  <si>
    <t>If you want to change your formation or match a substitution then press this button. The match will pause at the next opportunity.</t>
  </si>
  <si>
    <t>CHELP_MATCH_TEAMTALK</t>
  </si>
  <si>
    <t>If you have TEAM TALK cards you can use them here. A successful TEAM TALK will boost your team ENERGY.</t>
  </si>
  <si>
    <t>CHELP_MATCH_TIME</t>
  </si>
  <si>
    <t>Here is the match time. The HELP button will change to a speed button during commentary to allow you to set how quickly the minutes pass.</t>
  </si>
  <si>
    <t>CHELP_MATCH_VIEW</t>
  </si>
  <si>
    <t>You can switch between scrolling commentary or match stats with this button.</t>
  </si>
  <si>
    <t>CHELP_MATCH_WORKRATE</t>
  </si>
  <si>
    <t>Set your team WORK RATE here. A high WORK RATE will result in more opportunities at the expense of team ENERGY.</t>
  </si>
  <si>
    <t>CHELP_SQUAD_COMBO1</t>
  </si>
  <si>
    <t>You can change the type of information displayed in the squad list by tapping this button.</t>
  </si>
  <si>
    <t>CHELP_SQUAD_COMBO2</t>
  </si>
  <si>
    <t>You can also filter the list by player position to make it easier to compare players.</t>
  </si>
  <si>
    <t>CHELP_SQUAD_FITNESSPTS</t>
  </si>
  <si>
    <t>Use FITNESS POINTS to increase a player's ENERGY. Players with low ENERGY will run slower during a match and will suffer a negative impact on their SKILLS.</t>
  </si>
  <si>
    <t>CHELP_SQUAD_FORMATION</t>
  </si>
  <si>
    <t>View and adjust your team FORMATION here.</t>
  </si>
  <si>
    <t>CHELP_SQUAD_MEETING</t>
  </si>
  <si>
    <t>You can improve a player's HAPPINESS by having a positive meeting with them.</t>
  </si>
  <si>
    <t>CHELP_SQUAD_PROFILE</t>
  </si>
  <si>
    <t>The PROFILE button brings up more details on this player.</t>
  </si>
  <si>
    <t>CHELP_SQUAD_SKILLPTS</t>
  </si>
  <si>
    <t>You can spend SKILL POINTS to increase player SKILLS and their overall RATING.</t>
  </si>
  <si>
    <t>CHELP_SQUAD_SQUAD</t>
  </si>
  <si>
    <t>This is your squad of players. If you highlight a player you will see a new menu. Use the HELP button again when that menu is displayed for more information.</t>
  </si>
  <si>
    <t>CHELP_SQUAD_SWAP</t>
  </si>
  <si>
    <t>Press the SWAP button then select a different player to swap their position in the squad.</t>
  </si>
  <si>
    <t>CHELP_SQUAD_TEAMWORKPTS</t>
  </si>
  <si>
    <t>TEAMWORK POINTS can be used to improve a player's HAPPINESS. An unhappy player won't play to his full potential and angry players are more likely to get booked or sent off during a match.</t>
  </si>
  <si>
    <t>CHELP_STAFF_ASSISTANT</t>
  </si>
  <si>
    <t>Your assistant can handle some of your management tasks such as picking the team and various other things that haven't been decided yet. You will also be able to level up your staff at some point.</t>
  </si>
  <si>
    <t>CHELP_STAFF_COACH</t>
  </si>
  <si>
    <t>You can hire coaches who along with your assistant will train your players. If you want to fire a member of staff you will need to pay compensation.</t>
  </si>
  <si>
    <t>CHELP_STAFF_COACHING</t>
  </si>
  <si>
    <t>You can assign your coaches specific roles here or head over to the coaching screen for more detail.</t>
  </si>
  <si>
    <t>CHELP_STAFF_SCOUT</t>
  </si>
  <si>
    <t>You will need to hire a scout if you want to purchase new players. Scouts will present players for your evaluation.</t>
  </si>
  <si>
    <t>CHELP_STAFF_STATS</t>
  </si>
  <si>
    <t>Your assistant and coaches all have ratings for SKILL, FITNESS and YOUTH. These ratings determine how quickly they generate coaching points or develop youth academy players.</t>
  </si>
  <si>
    <t>CHELP_STAFFHIRE_LIST</t>
  </si>
  <si>
    <t>This is a list of available staff. Pay close attention to their abilities and signing fee, and bear in mind that abilities decline steadily after the age of 50. All staff retire at the age of 65.</t>
  </si>
  <si>
    <t>Choose Ball</t>
  </si>
  <si>
    <t>Choose Club</t>
  </si>
  <si>
    <t>Choose Nations</t>
  </si>
  <si>
    <t>CMESSAGE_TRAINING_COMPLETE</t>
  </si>
  <si>
    <t>Training complete.</t>
  </si>
  <si>
    <t>CMESSAGE_TRAINING_HEADING_PASS</t>
  </si>
  <si>
    <t>Hit the target dummy with a header.</t>
  </si>
  <si>
    <t>CMESSAGE_TRAINING_HEADING_SHOOT</t>
  </si>
  <si>
    <t>Score a goal from a header.</t>
  </si>
  <si>
    <t>CMESSAGE_TRAINING_PACE</t>
  </si>
  <si>
    <t>Dribble between the poles before the timer runs out.</t>
  </si>
  <si>
    <t>CMESSAGE_TRAINING_SETPIECE_CORNER</t>
  </si>
  <si>
    <t>Hit a target dummy from a corner kick.</t>
  </si>
  <si>
    <t>CMESSAGE_TRAINING_SETPIECE_PASS1</t>
  </si>
  <si>
    <t>Hit the target dummy using a manual kick.</t>
  </si>
  <si>
    <t>CMESSAGE_TRAINING_SETPIECE_PASS2_BOUNCE</t>
  </si>
  <si>
    <t>The first bounce of the ball must be inside the target zone.</t>
  </si>
  <si>
    <t>CMESSAGE_TRAINING_SETPIECE_PASS2_STOP</t>
  </si>
  <si>
    <t>Put the ball into the target zone using a manual kick. The ball must stay in the zone.</t>
  </si>
  <si>
    <t>CMESSAGE_TRAINING_SETPIECE_PENALTY</t>
  </si>
  <si>
    <t>Score from the penalty kick.</t>
  </si>
  <si>
    <t>CMESSAGE_TRAINING_SETPIECE_SHOOT</t>
  </si>
  <si>
    <t>Score directly from the free kick.</t>
  </si>
  <si>
    <t>CMESSAGE_TRAINING_SHOOTING1</t>
  </si>
  <si>
    <t>Beat the keeper!</t>
  </si>
  <si>
    <t>CMESSAGE_TRAINING_SHORTPASSING1</t>
  </si>
  <si>
    <t>$playername must complete $num passes.</t>
  </si>
  <si>
    <t>CMESSAGE_TRAINING_STRENGTH1</t>
  </si>
  <si>
    <t>Score a goal from distance.</t>
  </si>
  <si>
    <t>CMESSAGE_TUTORIAL_COMPLETE</t>
  </si>
  <si>
    <t>Congratulations! You have received your coaching badge and can now manage a lower league team!</t>
  </si>
  <si>
    <t>CMESSAGE_TUTORIAL_DRIBBLE1</t>
  </si>
  <si>
    <t>Great! Now let's learn how to kick the ball! To dribble you need to tap a blank area on the pitch near your player.</t>
  </si>
  <si>
    <t>CMESSAGE_TUTORIAL_DRIBBLE1b</t>
  </si>
  <si>
    <t>That was a long kick! Try keeping it near to your man.</t>
  </si>
  <si>
    <t>CMESSAGE_TUTORIAL_DRIBBLE2</t>
  </si>
  <si>
    <t>Perfect. Try knocking the ball like this $num times.</t>
  </si>
  <si>
    <t>CMESSAGE_TUTORIAL_KICK1</t>
  </si>
  <si>
    <t>Players can perform a manual kick which you'll need for long shots or passes. Touch the player with the ball and drag to bring up the kicking arrow.</t>
  </si>
  <si>
    <t>CMESSAGE_TUTORIAL_KICK2</t>
  </si>
  <si>
    <t>Touch the ball in the centre to kick it straight.</t>
  </si>
  <si>
    <t>CMESSAGE_TUTORIAL_PAN</t>
  </si>
  <si>
    <t>If you want to see part of the pitch that is out of view just touch a blank area of grass and drag.</t>
  </si>
  <si>
    <t>CMESSAGE_TUTORIAL_PASS1</t>
  </si>
  <si>
    <t>Ok, let's try passing the ball.|Tap a different player to make a pass.</t>
  </si>
  <si>
    <t>CMESSAGE_TUTORIAL_PASS2</t>
  </si>
  <si>
    <t>Excellent! Now go ahead and make $num more passes.</t>
  </si>
  <si>
    <t>CMESSAGE_TUTORIAL_SCORE</t>
  </si>
  <si>
    <t>That's it! Now score a goal past the keeper to complete your coaching course.</t>
  </si>
  <si>
    <t>CMESSAGE_TUTORIAL_SETRUN1</t>
  </si>
  <si>
    <t>Superb! You can also draw paths for players without the ball. Touch a player and drag a path for him.</t>
  </si>
  <si>
    <t>CMESSAGE_TUTORIAL_SETRUN2</t>
  </si>
  <si>
    <t>That's it! Now try passing to that teammate by tapping where he is running to.</t>
  </si>
  <si>
    <t>CMESSAGE_TUTORIAL_THROUGHPASS</t>
  </si>
  <si>
    <t>Nice! You can also tap empty space to encourage teammates to intercept the ball. Try passing to a teammate without touching him directly.</t>
  </si>
  <si>
    <t>CMESSAGE_TUTORIAL_ZOOM</t>
  </si>
  <si>
    <t>You can also zoom the view by placing 2 fingers on the screen and pinching in or out.</t>
  </si>
  <si>
    <t>CNEW_FIRSTMANAGERCONTRACT</t>
  </si>
  <si>
    <t>New Star FC have appointed $managername as manager. The official statement from the club reads "We have seen a procession of 'identikit' managers in recent times, but this one is a bit special. Welcome to New Star FC!"</t>
  </si>
  <si>
    <t>Coaching Points</t>
  </si>
  <si>
    <t>Commentary Speed</t>
  </si>
  <si>
    <t>commentary_Fast</t>
  </si>
  <si>
    <t>Fast</t>
  </si>
  <si>
    <t>commentary_Normal</t>
  </si>
  <si>
    <t>commentary_Skip</t>
  </si>
  <si>
    <t>Skip Action</t>
  </si>
  <si>
    <t>commentary_Slow</t>
  </si>
  <si>
    <t>Slow</t>
  </si>
  <si>
    <t>commentary_SuperFast</t>
  </si>
  <si>
    <t>Super Fast</t>
  </si>
  <si>
    <t>Continentality</t>
  </si>
  <si>
    <t>Debug_Seed</t>
  </si>
  <si>
    <t>Enter Seed</t>
  </si>
  <si>
    <t>Drink</t>
  </si>
  <si>
    <t>DUMM_LOCALE_CHARS_CAPS</t>
  </si>
  <si>
    <t>ABCDEFGHIJKLMNOPQRSTUVWXYZ0123456789</t>
  </si>
  <si>
    <t>Energy After Travelling</t>
  </si>
  <si>
    <t>finances_Balance</t>
  </si>
  <si>
    <t>Balance</t>
  </si>
  <si>
    <t>finances_BuildingCosts</t>
  </si>
  <si>
    <t>Building Costs</t>
  </si>
  <si>
    <t>finances_Fee</t>
  </si>
  <si>
    <t>Fee</t>
  </si>
  <si>
    <t>finances_Finances</t>
  </si>
  <si>
    <t>finances_GoalBonus</t>
  </si>
  <si>
    <t>Goal Bonus</t>
  </si>
  <si>
    <t>finances_In</t>
  </si>
  <si>
    <t>In</t>
  </si>
  <si>
    <t>finances_LastShopSales</t>
  </si>
  <si>
    <t>Last Store Sales</t>
  </si>
  <si>
    <t>finances_NoShop</t>
  </si>
  <si>
    <t>No Store</t>
  </si>
  <si>
    <t>finances_NoSponsor</t>
  </si>
  <si>
    <t>No Sponsor</t>
  </si>
  <si>
    <t>finances_OtherCosts</t>
  </si>
  <si>
    <t>Other Costs</t>
  </si>
  <si>
    <t>finances_Out</t>
  </si>
  <si>
    <t>Out</t>
  </si>
  <si>
    <t>finances_permatch</t>
  </si>
  <si>
    <t>per match</t>
  </si>
  <si>
    <t>finances_PlayerPurchases</t>
  </si>
  <si>
    <t>Player Purchases</t>
  </si>
  <si>
    <t>finances_PlayerSales</t>
  </si>
  <si>
    <t>Player Sales</t>
  </si>
  <si>
    <t>finances_PlayerWages</t>
  </si>
  <si>
    <t>Player Wages</t>
  </si>
  <si>
    <t>finances_Price</t>
  </si>
  <si>
    <t>finances_Sell</t>
  </si>
  <si>
    <t>finances_ShopSales</t>
  </si>
  <si>
    <t>Store Sales</t>
  </si>
  <si>
    <t>finances_SquadValue</t>
  </si>
  <si>
    <t>finances_StaffWages</t>
  </si>
  <si>
    <t>Staff Wages</t>
  </si>
  <si>
    <t>finances_Total</t>
  </si>
  <si>
    <t>Total</t>
  </si>
  <si>
    <t>finances_TransferFees</t>
  </si>
  <si>
    <t>Transfer Fees</t>
  </si>
  <si>
    <t>finances_TravelCosts</t>
  </si>
  <si>
    <t>Travel Costs</t>
  </si>
  <si>
    <t>finances_TVBonus</t>
  </si>
  <si>
    <t>TV Bonus</t>
  </si>
  <si>
    <t>finances_WinBonus</t>
  </si>
  <si>
    <t>Win Bonus</t>
  </si>
  <si>
    <t>Find a pair</t>
  </si>
  <si>
    <t>Fitness Points</t>
  </si>
  <si>
    <t>fitness_After</t>
  </si>
  <si>
    <t>After</t>
  </si>
  <si>
    <t>fitness_Before</t>
  </si>
  <si>
    <t>Before</t>
  </si>
  <si>
    <t>fitness_Loss</t>
  </si>
  <si>
    <t>Loss</t>
  </si>
  <si>
    <t>fitness_Overall</t>
  </si>
  <si>
    <t>Overall Fitness</t>
  </si>
  <si>
    <t>focus_Attack</t>
  </si>
  <si>
    <t>Attack</t>
  </si>
  <si>
    <t>focus_Balanced</t>
  </si>
  <si>
    <t>Balanced</t>
  </si>
  <si>
    <t>focus_Defend</t>
  </si>
  <si>
    <t>Defend</t>
  </si>
  <si>
    <t>focus_Focus</t>
  </si>
  <si>
    <t>Focus</t>
  </si>
  <si>
    <t>formation_Attacking</t>
  </si>
  <si>
    <t>Attacking</t>
  </si>
  <si>
    <t>formation_Defending</t>
  </si>
  <si>
    <t>Defending</t>
  </si>
  <si>
    <t>formation_Preset</t>
  </si>
  <si>
    <t>Preset</t>
  </si>
  <si>
    <t>frequency_Occasionally</t>
  </si>
  <si>
    <t>Occasionally</t>
  </si>
  <si>
    <t>frequency_Often</t>
  </si>
  <si>
    <t>Often</t>
  </si>
  <si>
    <t>frequency_Rare</t>
  </si>
  <si>
    <t>Rarely</t>
  </si>
  <si>
    <t>frequency_Unlikely</t>
  </si>
  <si>
    <t>Unlikely</t>
  </si>
  <si>
    <t>gamemode_Arcade</t>
  </si>
  <si>
    <t>Practice</t>
  </si>
  <si>
    <t>gamemode_Career</t>
  </si>
  <si>
    <t>Games We Like</t>
  </si>
  <si>
    <t>gamesetting_Difficulty</t>
  </si>
  <si>
    <t>Difficulty</t>
  </si>
  <si>
    <t>gamesetting_Easy</t>
  </si>
  <si>
    <t>Easy</t>
  </si>
  <si>
    <t>gamesetting_Hard</t>
  </si>
  <si>
    <t>Hard</t>
  </si>
  <si>
    <t>gamesetting_Normal</t>
  </si>
  <si>
    <t>GoldCardPackDescr</t>
  </si>
  <si>
    <t>Gold Card Pack</t>
  </si>
  <si>
    <t>Hi-Score</t>
  </si>
  <si>
    <t>Leaderboards</t>
  </si>
  <si>
    <t>Leadership</t>
  </si>
  <si>
    <t>leadership_Average</t>
  </si>
  <si>
    <t>Average leadership qualities.</t>
  </si>
  <si>
    <t>leadership_Excellent</t>
  </si>
  <si>
    <t>Excellent leadership qualities.</t>
  </si>
  <si>
    <t>leadership_Good</t>
  </si>
  <si>
    <t>Good leadership qualities.</t>
  </si>
  <si>
    <t>leadership_None</t>
  </si>
  <si>
    <t>No leadership qualities.</t>
  </si>
  <si>
    <t>leadership_Poor</t>
  </si>
  <si>
    <t>Poor leadership qualities.</t>
  </si>
  <si>
    <t>MEGA_CARD</t>
  </si>
  <si>
    <t>MEGA CARD!!!</t>
  </si>
  <si>
    <t>MSGINSTANT_PERSON_MEETINGBAD1</t>
  </si>
  <si>
    <t>MEETING¦Thanks a lot boss. Now I feel even worse!</t>
  </si>
  <si>
    <t>MSGINSTANT_PERSON_MEETINGBAD2</t>
  </si>
  <si>
    <t>MEETING¦Cheers for the meeting boss. Didn't help one bit.</t>
  </si>
  <si>
    <t>MSGINSTANT_PERSON_MEETINGBAD3</t>
  </si>
  <si>
    <t>MEETING¦I feel even worse after that meeting boss!</t>
  </si>
  <si>
    <t>MSGINSTANT_PERSON_MEETINGBAD4</t>
  </si>
  <si>
    <t>MEETING¦What was the point of that meeting again boss?</t>
  </si>
  <si>
    <t>MSGINSTANT_PERSON_MEETINGBAD5</t>
  </si>
  <si>
    <t>MEETING¦Great chat boss. NOT!</t>
  </si>
  <si>
    <t>Next Fitness Point</t>
  </si>
  <si>
    <t>Next Match</t>
  </si>
  <si>
    <t>Next Opponent</t>
  </si>
  <si>
    <t>Next Skill Point</t>
  </si>
  <si>
    <t>Next Teamwork Point</t>
  </si>
  <si>
    <t>Next Youth Prospect</t>
  </si>
  <si>
    <t>Pace Training</t>
  </si>
  <si>
    <t>Passing Training</t>
  </si>
  <si>
    <t>personality_Ego</t>
  </si>
  <si>
    <t>personality_Flamboyance</t>
  </si>
  <si>
    <t>Flamboyance</t>
  </si>
  <si>
    <t>personality_HighEgo1</t>
  </si>
  <si>
    <t>Big-headed</t>
  </si>
  <si>
    <t>personality_HighEgo2</t>
  </si>
  <si>
    <t>Self-centred</t>
  </si>
  <si>
    <t>personality_HighEgo3</t>
  </si>
  <si>
    <t>Pretentious</t>
  </si>
  <si>
    <t>personality_HighEgo4</t>
  </si>
  <si>
    <t>Smug</t>
  </si>
  <si>
    <t>personality_HighEgo5</t>
  </si>
  <si>
    <t>Conceited</t>
  </si>
  <si>
    <t>personality_HighFlamboyance1</t>
  </si>
  <si>
    <t>Clown</t>
  </si>
  <si>
    <t>personality_HighFlamboyance2</t>
  </si>
  <si>
    <t>Foolish</t>
  </si>
  <si>
    <t>personality_HighFlamboyance3</t>
  </si>
  <si>
    <t>Daft</t>
  </si>
  <si>
    <t>personality_HighFlamboyance4</t>
  </si>
  <si>
    <t>Crazy</t>
  </si>
  <si>
    <t>personality_HighFlamboyance5</t>
  </si>
  <si>
    <t>Bonkers</t>
  </si>
  <si>
    <t>personality_HighIntelligence1</t>
  </si>
  <si>
    <t>Clever</t>
  </si>
  <si>
    <t>personality_HighIntelligence2</t>
  </si>
  <si>
    <t>Brainy</t>
  </si>
  <si>
    <t>personality_HighIntelligence3</t>
  </si>
  <si>
    <t>Smart</t>
  </si>
  <si>
    <t>personality_HighIntelligence4</t>
  </si>
  <si>
    <t>Quick-witted</t>
  </si>
  <si>
    <t>personality_HighIntelligence5</t>
  </si>
  <si>
    <t>Bright</t>
  </si>
  <si>
    <t>personality_Intelligence</t>
  </si>
  <si>
    <t>Intelligence</t>
  </si>
  <si>
    <t>personality_LowEgo1</t>
  </si>
  <si>
    <t>Restrained</t>
  </si>
  <si>
    <t>personality_LowEgo2</t>
  </si>
  <si>
    <t>personality_LowEgo3</t>
  </si>
  <si>
    <t>Honest</t>
  </si>
  <si>
    <t>personality_LowEgo4</t>
  </si>
  <si>
    <t>Genuine</t>
  </si>
  <si>
    <t>personality_LowEgo5</t>
  </si>
  <si>
    <t>Humble</t>
  </si>
  <si>
    <t>personality_LowFlamboyance1</t>
  </si>
  <si>
    <t>Shy</t>
  </si>
  <si>
    <t>personality_LowFlamboyance2</t>
  </si>
  <si>
    <t>Modest</t>
  </si>
  <si>
    <t>personality_LowFlamboyance3</t>
  </si>
  <si>
    <t>Introverted</t>
  </si>
  <si>
    <t>personality_LowFlamboyance4</t>
  </si>
  <si>
    <t>personality_LowFlamboyance5</t>
  </si>
  <si>
    <t>Quiet</t>
  </si>
  <si>
    <t>personality_LowIntelligence1</t>
  </si>
  <si>
    <t>Thick</t>
  </si>
  <si>
    <t>personality_LowIntelligence2</t>
  </si>
  <si>
    <t>Stupid</t>
  </si>
  <si>
    <t>personality_LowIntelligence3</t>
  </si>
  <si>
    <t>Ignorant</t>
  </si>
  <si>
    <t>personality_LowIntelligence4</t>
  </si>
  <si>
    <t>Feeble-minded</t>
  </si>
  <si>
    <t>personality_LowIntelligence5</t>
  </si>
  <si>
    <t>Simple</t>
  </si>
  <si>
    <t>Player 1</t>
  </si>
  <si>
    <t>Player 2</t>
  </si>
  <si>
    <t>Player Cam</t>
  </si>
  <si>
    <t>player_Compare</t>
  </si>
  <si>
    <t>Compare</t>
  </si>
  <si>
    <t>Race</t>
  </si>
  <si>
    <t>Race Horse</t>
  </si>
  <si>
    <t>RewardedHint</t>
  </si>
  <si>
    <t>Watch a video to receive free coins!</t>
  </si>
  <si>
    <t>ShopPrice1</t>
  </si>
  <si>
    <t>ShopPrice2</t>
  </si>
  <si>
    <t>ShopPrice3</t>
  </si>
  <si>
    <t>ShopPrice4</t>
  </si>
  <si>
    <t>ShopPrice5</t>
  </si>
  <si>
    <t>ShopPrice6</t>
  </si>
  <si>
    <t>Extremely High</t>
  </si>
  <si>
    <t>SilverCardPackDescr</t>
  </si>
  <si>
    <t>Silver Card Pack</t>
  </si>
  <si>
    <t>staff_Assign</t>
  </si>
  <si>
    <t>Assign</t>
  </si>
  <si>
    <t>staff_Assign_FitnessCentre</t>
  </si>
  <si>
    <t>staff_Assign_General</t>
  </si>
  <si>
    <t>staff_Assign_TrainingGround</t>
  </si>
  <si>
    <t>staff_Assign_YouthAcademy</t>
  </si>
  <si>
    <t>staff_Assignment</t>
  </si>
  <si>
    <t>Assignment</t>
  </si>
  <si>
    <t>staff_CoachAssignment</t>
  </si>
  <si>
    <t>Coach Assignment</t>
  </si>
  <si>
    <t>staff_SkillFitness</t>
  </si>
  <si>
    <t>staff_SkillPhysio</t>
  </si>
  <si>
    <t>staff_SkillsCoach</t>
  </si>
  <si>
    <t>Skills Coach</t>
  </si>
  <si>
    <t>staff_SkillScouting</t>
  </si>
  <si>
    <t>Scouting</t>
  </si>
  <si>
    <t>staff_SkillTraining</t>
  </si>
  <si>
    <t>staff_SkillYouth</t>
  </si>
  <si>
    <t>StaffFitnessDescr</t>
  </si>
  <si>
    <t>Boost Staff Fitness</t>
  </si>
  <si>
    <t>StaffPhysioDescr</t>
  </si>
  <si>
    <t>Boost Staff Physio Ability</t>
  </si>
  <si>
    <t>StaffScoutDescr</t>
  </si>
  <si>
    <t>Boost Staff Scouting Ability</t>
  </si>
  <si>
    <t>StaffTrainDescr</t>
  </si>
  <si>
    <t>Boost Staff Skill</t>
  </si>
  <si>
    <t>StaffYouthDescr</t>
  </si>
  <si>
    <t>Boost Staff Youth Ability</t>
  </si>
  <si>
    <t>store_Item1</t>
  </si>
  <si>
    <t>NRG Card</t>
  </si>
  <si>
    <t>store_Item1_Desc</t>
  </si>
  <si>
    <t>Increase player or staff energy +50</t>
  </si>
  <si>
    <t>store_Item10</t>
  </si>
  <si>
    <t>Player Silver</t>
  </si>
  <si>
    <t>store_Item10_Desc</t>
  </si>
  <si>
    <t>1 x Silver quality player</t>
  </si>
  <si>
    <t>store_Item11</t>
  </si>
  <si>
    <t>Player Gold</t>
  </si>
  <si>
    <t>store_Item11_Desc</t>
  </si>
  <si>
    <t>1 x Gold quality player</t>
  </si>
  <si>
    <t>store_Item12</t>
  </si>
  <si>
    <t>Player Black</t>
  </si>
  <si>
    <t>store_Item12_Desc</t>
  </si>
  <si>
    <t>1 x Black quality player</t>
  </si>
  <si>
    <t>store_Item2</t>
  </si>
  <si>
    <t>Treatment Card (1)</t>
  </si>
  <si>
    <t>store_Item2_Desc</t>
  </si>
  <si>
    <t>Reduce a player injury by 1 match</t>
  </si>
  <si>
    <t>store_Item3</t>
  </si>
  <si>
    <t>Treatment Card (3)</t>
  </si>
  <si>
    <t>store_Item3_Desc</t>
  </si>
  <si>
    <t>Reduce a player injury by 3 matches</t>
  </si>
  <si>
    <t>store_Item4</t>
  </si>
  <si>
    <t>Team Talk Card</t>
  </si>
  <si>
    <t>store_Item4_Desc</t>
  </si>
  <si>
    <t>Increase player energy during a match</t>
  </si>
  <si>
    <t>store_Item5</t>
  </si>
  <si>
    <t>Staff Development Card</t>
  </si>
  <si>
    <t>store_Item5_Desc</t>
  </si>
  <si>
    <t>Increase the rating of a staff member by 1</t>
  </si>
  <si>
    <t>store_Item6</t>
  </si>
  <si>
    <t>Appeal Card (1)</t>
  </si>
  <si>
    <t>store_Item6_Desc</t>
  </si>
  <si>
    <t>Reduce a player ban by 1 match</t>
  </si>
  <si>
    <t>store_Item7</t>
  </si>
  <si>
    <t>Appeal Card (3)</t>
  </si>
  <si>
    <t>store_Item7_Desc</t>
  </si>
  <si>
    <t>Reduce a player ban by 3 matches</t>
  </si>
  <si>
    <t>store_Item8</t>
  </si>
  <si>
    <t>Player Meeting Card</t>
  </si>
  <si>
    <t>store_Item8_Desc</t>
  </si>
  <si>
    <t>Discuss and resolve issues with a player</t>
  </si>
  <si>
    <t>store_Item9</t>
  </si>
  <si>
    <t>Player Bronze</t>
  </si>
  <si>
    <t>store_Item9_Desc</t>
  </si>
  <si>
    <t>1 x Bronze quality player</t>
  </si>
  <si>
    <t>tactics_AutoPick</t>
  </si>
  <si>
    <t>Auto-Pick</t>
  </si>
  <si>
    <t>tactics_Custom</t>
  </si>
  <si>
    <t>Custom</t>
  </si>
  <si>
    <t>tactics_MyTeam</t>
  </si>
  <si>
    <t>My Team</t>
  </si>
  <si>
    <t>tactics_Opponent</t>
  </si>
  <si>
    <t>tactics_Position</t>
  </si>
  <si>
    <t>tactics_Pressing</t>
  </si>
  <si>
    <t>Pressing</t>
  </si>
  <si>
    <t>tactics_Side</t>
  </si>
  <si>
    <t>tactics_Stretch</t>
  </si>
  <si>
    <t>Stretch</t>
  </si>
  <si>
    <t>tactics_Tinker</t>
  </si>
  <si>
    <t>Tinker</t>
  </si>
  <si>
    <t>tactics_WidePlayersAttack</t>
  </si>
  <si>
    <t>Wide Players Attack</t>
  </si>
  <si>
    <t>tactics_Width</t>
  </si>
  <si>
    <t>Width</t>
  </si>
  <si>
    <t>Teamwork Points</t>
  </si>
  <si>
    <t>televised_Global</t>
  </si>
  <si>
    <t>Global</t>
  </si>
  <si>
    <t>televised_National</t>
  </si>
  <si>
    <t>National</t>
  </si>
  <si>
    <t>televised_No</t>
  </si>
  <si>
    <t>Not Televised</t>
  </si>
  <si>
    <t>televised_Regional</t>
  </si>
  <si>
    <t>Regional</t>
  </si>
  <si>
    <t>TICKER_NEWPLAYER_1</t>
  </si>
  <si>
    <t>Welcome to the NSS Leagues!</t>
  </si>
  <si>
    <t>TICKER_NEWPLAYER_2</t>
  </si>
  <si>
    <t>If you want to better understand how to play, why not try the tutorial?</t>
  </si>
  <si>
    <t>TICKER_NEWPLAYER_3</t>
  </si>
  <si>
    <t xml:space="preserve">Remember, the help button on every screen can give useful hints. </t>
  </si>
  <si>
    <t>TICKER_NEWPLAYER_5</t>
  </si>
  <si>
    <t xml:space="preserve">Need some practice? Try choosing Practice Mode on the Main Menu. </t>
  </si>
  <si>
    <t>TICKER_NEWPLAYER_6</t>
  </si>
  <si>
    <t>For more tips and advice about the game, find us on Facebook and Twitter.</t>
  </si>
  <si>
    <t>TipOfTheDay</t>
  </si>
  <si>
    <t>TIP OF THE DAY</t>
  </si>
  <si>
    <t>training_Development</t>
  </si>
  <si>
    <t>training_Dribbling</t>
  </si>
  <si>
    <t>training_FitnessPoints</t>
  </si>
  <si>
    <t>training_Heading</t>
  </si>
  <si>
    <t>training_Pace</t>
  </si>
  <si>
    <t>training_Passing</t>
  </si>
  <si>
    <t>training_SetPiece</t>
  </si>
  <si>
    <t>Set-Piece</t>
  </si>
  <si>
    <t>training_Shooting</t>
  </si>
  <si>
    <t>training_SkillPoints</t>
  </si>
  <si>
    <t>training_Start</t>
  </si>
  <si>
    <t>Start</t>
  </si>
  <si>
    <t>training_Strength</t>
  </si>
  <si>
    <t>training_Technique</t>
  </si>
  <si>
    <t>training_WeamWorkPoints</t>
  </si>
  <si>
    <t>Use Fitness Point</t>
  </si>
  <si>
    <t>Upgrade Player Fitness</t>
  </si>
  <si>
    <t>Use Skill Point</t>
  </si>
  <si>
    <t>Upgrade Player Skill</t>
  </si>
  <si>
    <t>MSGINSTANT_ASSISTANT_LESSTHANMINIMUMSTAFFNUMBER</t>
  </si>
  <si>
    <t>MESSAGE¦You don't have any staff left! The BOARD have hired a new assistant for you but they are not happy!</t>
  </si>
  <si>
    <t>MSGINSTANT_ASSISTANT_MAKEASSISTANT</t>
  </si>
  <si>
    <t>MESSAGE¦Do you want to make $staffname your assistant?</t>
  </si>
  <si>
    <t>MSGSOCIALHIGH_ASSISTANT_CONTRACTEXPIRING_1_ASSISTANT</t>
  </si>
  <si>
    <t>CONTRACT¦I have only 1 match left on his contract, boss. If you don't renew it I will be released by the club.</t>
  </si>
  <si>
    <t>MSGSOCIALHIGH_ASSISTANT_CONTRACTEXPIRING_ASSISTANT</t>
  </si>
  <si>
    <t>CONTRACT¦Boss, I only have $num matches left on my contract.</t>
  </si>
  <si>
    <t>NRGBoostDescr</t>
  </si>
  <si>
    <t>Boost Player or Staff Energy</t>
  </si>
  <si>
    <t>MSGINSTANT_ASSISTANT_SAVECORRUPT</t>
  </si>
  <si>
    <t>New Star Manager has detected corrupt saved data for this profile. In order to continue with your existing squad and settings, the league status needs to be reset to Week 1 of the current season. Your profile's account has been credited with $amount Starbux.</t>
  </si>
  <si>
    <t>Kit_COLLAR</t>
  </si>
  <si>
    <t>COLLAR</t>
  </si>
  <si>
    <t>Kit_SHOULDERS</t>
  </si>
  <si>
    <t>SHOULDERS</t>
  </si>
  <si>
    <t>squad_INJ</t>
  </si>
  <si>
    <t>INJ</t>
  </si>
  <si>
    <t>squad_SUS</t>
  </si>
  <si>
    <t>SUS</t>
  </si>
  <si>
    <t>squad_advice_InvalidLineUp</t>
  </si>
  <si>
    <t>INVALID LINE-UP</t>
  </si>
  <si>
    <t>squad_advice_LowEnergy</t>
  </si>
  <si>
    <t>We need to use some NRG cards before the match.</t>
  </si>
  <si>
    <t>squad_advice_InvalidPlayer</t>
  </si>
  <si>
    <t>We have an ineligible player in our starting line-up, boss.</t>
  </si>
  <si>
    <t>squad_advice_InvalidPlayers</t>
  </si>
  <si>
    <t>We have ineligible players in our starting line-up, boss.</t>
  </si>
  <si>
    <t>squad_advice_Treatment</t>
  </si>
  <si>
    <t>Use TREATMENT cards to reduce injury recovery time.</t>
  </si>
  <si>
    <t>squad_advice_Appeal</t>
  </si>
  <si>
    <t>Use APPEAL cards to reduce ban duration.</t>
  </si>
  <si>
    <t>squad_advice_Energy</t>
  </si>
  <si>
    <t>Use NRG cards to increase squad energy.</t>
  </si>
  <si>
    <t>squad_advice_Happiness</t>
  </si>
  <si>
    <t>Use MEETING cards to improve squad happiness.</t>
  </si>
  <si>
    <t>squad_advice_Contract</t>
  </si>
  <si>
    <t>Use MEETING cards to reduce contract concerns.</t>
  </si>
  <si>
    <t>squad_advice_Development</t>
  </si>
  <si>
    <t>Use COACHING cards to reduce development concerns.</t>
  </si>
  <si>
    <t>squad_advice_TeamForm</t>
  </si>
  <si>
    <t>Use MEETING cards to reduce team form concerns.</t>
  </si>
  <si>
    <t>squad_advice_CoverGK</t>
  </si>
  <si>
    <t>We are lacking goalkeeper cover at the moment.</t>
  </si>
  <si>
    <t>squad_advice_CoverDEF</t>
  </si>
  <si>
    <t>We are lacking defender cover at the moment.</t>
  </si>
  <si>
    <t>squad_advice_CoverMID</t>
  </si>
  <si>
    <t>We are lacking midfielder cover at the moment.</t>
  </si>
  <si>
    <t>squad_advice_CoverATT</t>
  </si>
  <si>
    <t>We are lacking attacker cover at the moment.</t>
  </si>
  <si>
    <t>squad_advice_WeakGK</t>
  </si>
  <si>
    <t>We should strengthen our squad's goalkeepers.</t>
  </si>
  <si>
    <t>squad_advice_WeakDEF</t>
  </si>
  <si>
    <t>We should strengthen our squad's defence.</t>
  </si>
  <si>
    <t>squad_advice_WeakMID</t>
  </si>
  <si>
    <t>We should strengthen our squad's midfield.</t>
  </si>
  <si>
    <t>squad_advice_WeakATT</t>
  </si>
  <si>
    <t>We should strengthen our squad's attack.</t>
  </si>
  <si>
    <t>adviceButton_UseCards</t>
  </si>
  <si>
    <t>USE CARDS</t>
  </si>
  <si>
    <t>MSGINSTANT_ASSISTANT_IAPFAIL_NOCHANGES</t>
  </si>
  <si>
    <t>MESSAGE¦You've not made any changes.</t>
  </si>
  <si>
    <t>UnlimitedEditor_Descr</t>
  </si>
  <si>
    <t>Unlimited editing of kit, badge and name.</t>
  </si>
  <si>
    <t>MSGINSTANT_SHEIKH_ENDSEASONRELOCATE</t>
  </si>
  <si>
    <t>RELOCATE FRANCHISE¦Your time in charge of the team has made a real mark in this country. Would you like the chance to try your managerial skills in another country? If you do choose to move country, you will be starting again from the bottom league with a new team and new facilities.</t>
  </si>
  <si>
    <t>ACHIEVEMENT_60</t>
  </si>
  <si>
    <t>Score a last minute equaliser</t>
  </si>
  <si>
    <t>ACHIEVEMENT_61</t>
  </si>
  <si>
    <t>Score a last minute winner</t>
  </si>
  <si>
    <t>ACHIEVEMENT_62</t>
  </si>
  <si>
    <t>Score direct from a corner</t>
  </si>
  <si>
    <t>ACHIEVEMENT_63</t>
  </si>
  <si>
    <t>Score from your own half</t>
  </si>
  <si>
    <t>ACHIEVEMENT_64</t>
  </si>
  <si>
    <t>Come back from 3 goals down</t>
  </si>
  <si>
    <t>ACHIEVEMENT_65</t>
  </si>
  <si>
    <t>Win Manager of the Year</t>
  </si>
  <si>
    <t>ACHIEVEMENT_66</t>
  </si>
  <si>
    <t>Win a match with 10 men</t>
  </si>
  <si>
    <t>ACHIEVEMENT_67</t>
  </si>
  <si>
    <t>Win a match with 9 men</t>
  </si>
  <si>
    <t>ACHIEVEMENT_68</t>
  </si>
  <si>
    <t>Score 5 goals in a match</t>
  </si>
  <si>
    <t>ACHIEVEMENT_69</t>
  </si>
  <si>
    <t>Score 10 goals in a match</t>
  </si>
  <si>
    <t>ACHIEVEMENT_70</t>
  </si>
  <si>
    <t>Make 500 passes</t>
  </si>
  <si>
    <t>ACHIEVEMENT_71</t>
  </si>
  <si>
    <t>Make 5,000 passes</t>
  </si>
  <si>
    <t>ACHIEVEMENT_72</t>
  </si>
  <si>
    <t>Make 10,000 passes</t>
  </si>
  <si>
    <t>ACHIEVEMENT_73</t>
  </si>
  <si>
    <t>Score 10 penalties</t>
  </si>
  <si>
    <t>ACHIEVEMENT_74</t>
  </si>
  <si>
    <t>Score 50 penalties</t>
  </si>
  <si>
    <t>ACHIEVEMENT_75</t>
  </si>
  <si>
    <t>Score 100 penalties</t>
  </si>
  <si>
    <t>ACHIEVEMENT_76</t>
  </si>
  <si>
    <t>Score 10 headers</t>
  </si>
  <si>
    <t>ACHIEVEMENT_77</t>
  </si>
  <si>
    <t>Score 50 headers</t>
  </si>
  <si>
    <t>ACHIEVEMENT_78</t>
  </si>
  <si>
    <t>Score 100 headers</t>
  </si>
  <si>
    <t>ACHIEVEMENT_79</t>
  </si>
  <si>
    <t>Win 3 league titles</t>
  </si>
  <si>
    <t>ACHIEVEMENT_80</t>
  </si>
  <si>
    <t>Win 5 league titles</t>
  </si>
  <si>
    <t>ACHIEVEMENT_81</t>
  </si>
  <si>
    <t>Win 10 league titles</t>
  </si>
  <si>
    <t>ACHIEVEMENT_82</t>
  </si>
  <si>
    <t>Win 3 cup trophies</t>
  </si>
  <si>
    <t>ACHIEVEMENT_83</t>
  </si>
  <si>
    <t>Win 5 cup trophies</t>
  </si>
  <si>
    <t>ACHIEVEMENT_84</t>
  </si>
  <si>
    <t>Win 10 cup trophies</t>
  </si>
  <si>
    <t>ACHIEVEMENT_85</t>
  </si>
  <si>
    <t>Win 3 continental tournaments</t>
  </si>
  <si>
    <t>ACHIEVEMENT_86</t>
  </si>
  <si>
    <t>Win 5 continental tournaments</t>
  </si>
  <si>
    <t>ACHIEVEMENT_87</t>
  </si>
  <si>
    <t>Win 10 continental tournaments</t>
  </si>
  <si>
    <t>ACHIEVEMENT_88</t>
  </si>
  <si>
    <t>Get maximum addicted rating</t>
  </si>
  <si>
    <t>ACHIEVEMENT_89</t>
  </si>
  <si>
    <t>Win 3 games in a row</t>
  </si>
  <si>
    <t>ACHIEVEMENT_90</t>
  </si>
  <si>
    <t>Win 5 games in a row</t>
  </si>
  <si>
    <t>ACHIEVEMENT_91</t>
  </si>
  <si>
    <t>Win 10 games in a row</t>
  </si>
  <si>
    <t>ACHIEVEMENT_92</t>
  </si>
  <si>
    <t>Win 20 games in a row</t>
  </si>
  <si>
    <t>ACHIEVEMENT_93</t>
  </si>
  <si>
    <t>Go 10 games unbeaten</t>
  </si>
  <si>
    <t>ACHIEVEMENT_94</t>
  </si>
  <si>
    <t>Go 20 games unbeaten</t>
  </si>
  <si>
    <t>ACHIEVEMENT_95</t>
  </si>
  <si>
    <t>Go 40 games unbeaten</t>
  </si>
  <si>
    <t>ACHIEVEMENT_96</t>
  </si>
  <si>
    <t>Generate 1 million Bux in player sales</t>
  </si>
  <si>
    <t>ACHIEVEMENT_97</t>
  </si>
  <si>
    <t>Generate 5 million Bux in player sales</t>
  </si>
  <si>
    <t>ACHIEVEMENT_98</t>
  </si>
  <si>
    <t>Generate 10 million Bux in player sales</t>
  </si>
  <si>
    <t>ACHIEVEMENT_99</t>
  </si>
  <si>
    <t>Generate 50 million Bux in player sales</t>
  </si>
  <si>
    <t>ACHIEVEMENT_100</t>
  </si>
  <si>
    <t>Generate 100 million Bux in player sales</t>
  </si>
  <si>
    <t>ACHIEVEMENT_101</t>
  </si>
  <si>
    <t>Spend 1 million Bux on transfer fees</t>
  </si>
  <si>
    <t>ACHIEVEMENT_102</t>
  </si>
  <si>
    <t>Spend 5 million Bux on transfer fees</t>
  </si>
  <si>
    <t>ACHIEVEMENT_103</t>
  </si>
  <si>
    <t>Spend 10 million Bux on transfer fees</t>
  </si>
  <si>
    <t>ACHIEVEMENT_104</t>
  </si>
  <si>
    <t>Spend 50 million Bux on transfer fees</t>
  </si>
  <si>
    <t>ACHIEVEMENT_105</t>
  </si>
  <si>
    <t>Spend 100 million Bux on transfer fees</t>
  </si>
  <si>
    <t>ACHIEVEMENT_106</t>
  </si>
  <si>
    <t>Sign 10 players</t>
  </si>
  <si>
    <t>ACHIEVEMENT_107</t>
  </si>
  <si>
    <t>Sign 50 players</t>
  </si>
  <si>
    <t>ACHIEVEMENT_108</t>
  </si>
  <si>
    <t>Sign 100 players</t>
  </si>
  <si>
    <t>ACHIEVEMENT_109</t>
  </si>
  <si>
    <t>Win 5 trophies</t>
  </si>
  <si>
    <t>ACHIEVEMENT_110</t>
  </si>
  <si>
    <t>Win 10 trophies</t>
  </si>
  <si>
    <t>ACHIEVEMENT_111</t>
  </si>
  <si>
    <t>Win 20 trophies</t>
  </si>
  <si>
    <t>ACHIEVEMENT_112</t>
  </si>
  <si>
    <t>Play for 7 consecutive days</t>
  </si>
  <si>
    <t>ACHIEVEMENT_113</t>
  </si>
  <si>
    <t>Play for 14 consecutive days</t>
  </si>
  <si>
    <t>ACHIEVEMENT_114</t>
  </si>
  <si>
    <t>Play for 30 consecutive days</t>
  </si>
  <si>
    <t>ACHIEVEMENT_115</t>
  </si>
  <si>
    <t>Move league once</t>
  </si>
  <si>
    <t>ACHIEVEMENT_116</t>
  </si>
  <si>
    <t>Move league twice</t>
  </si>
  <si>
    <t>ACHIEVEMENT_117</t>
  </si>
  <si>
    <t>Move league three times</t>
  </si>
  <si>
    <t>ACHIEVEMENT_118</t>
  </si>
  <si>
    <t>All squad bronze or higher</t>
  </si>
  <si>
    <t>ACHIEVEMENT_119</t>
  </si>
  <si>
    <t>All squad silver or higher</t>
  </si>
  <si>
    <t>ACHIEVEMENT_120</t>
  </si>
  <si>
    <t>All squad gold or higher</t>
  </si>
  <si>
    <t>ACHIEVEMENT_121</t>
  </si>
  <si>
    <t>ACHIEVEMENT_122</t>
  </si>
  <si>
    <t>All staff bronze or higher</t>
  </si>
  <si>
    <t>ACHIEVEMENT_123</t>
  </si>
  <si>
    <t>All staff silver or higher</t>
  </si>
  <si>
    <t>ACHIEVEMENT_124</t>
  </si>
  <si>
    <t>All staff gold or higher</t>
  </si>
  <si>
    <t>ACHIEVEMENT_125</t>
  </si>
  <si>
    <t>ACHIEVEMENT_126</t>
  </si>
  <si>
    <t>Save a replay</t>
  </si>
  <si>
    <t>ACHIEVEMENT_127</t>
  </si>
  <si>
    <t>Save 5 replays</t>
  </si>
  <si>
    <t>ACHIEVEMENT_128</t>
  </si>
  <si>
    <t>Save 10 replays</t>
  </si>
  <si>
    <t>ACHIEVEMENT_129</t>
  </si>
  <si>
    <t>Share a replay</t>
  </si>
  <si>
    <t>ACHIEVEMENT_130</t>
  </si>
  <si>
    <t>Sell a player</t>
  </si>
  <si>
    <t>ACHIEVEMENT_131</t>
  </si>
  <si>
    <t>Successfully conclude a negotiation</t>
  </si>
  <si>
    <t>ACHIEVEMENT_132</t>
  </si>
  <si>
    <t>Sell a gold quality player</t>
  </si>
  <si>
    <t>ACHIEVEMENT_133</t>
  </si>
  <si>
    <t>Sell a black quality player</t>
  </si>
  <si>
    <t>ACHIEVEMENT_134</t>
  </si>
  <si>
    <t>Upgrade a player to bronze</t>
  </si>
  <si>
    <t>ACHIEVEMENT_135</t>
  </si>
  <si>
    <t>Upgrade a player to silver</t>
  </si>
  <si>
    <t>ACHIEVEMENT_136</t>
  </si>
  <si>
    <t>Upgrade a player to gold</t>
  </si>
  <si>
    <t>ACHIEVEMENT_137</t>
  </si>
  <si>
    <t>Upgrade a player to black</t>
  </si>
  <si>
    <t>ACHIEVEMENT_138</t>
  </si>
  <si>
    <t>Upgrade a coach to bronze</t>
  </si>
  <si>
    <t>ACHIEVEMENT_139</t>
  </si>
  <si>
    <t>Upgrade a coach to silver</t>
  </si>
  <si>
    <t>ACHIEVEMENT_140</t>
  </si>
  <si>
    <t>Upgrade a coach to gold</t>
  </si>
  <si>
    <t>ACHIEVEMENT_141</t>
  </si>
  <si>
    <t>Upgrade a coach to black</t>
  </si>
  <si>
    <t>ACHIEVEMENT_142</t>
  </si>
  <si>
    <t>Get 100% PRESS relationship</t>
  </si>
  <si>
    <t>ACHIEVEMENT_143</t>
  </si>
  <si>
    <t>Have a home attendance of 5,000</t>
  </si>
  <si>
    <t>ACHIEVEMENT_144</t>
  </si>
  <si>
    <t>Have a home attendance of 10,000</t>
  </si>
  <si>
    <t>ACHIEVEMENT_145</t>
  </si>
  <si>
    <t>Have a home attendance of 20,000</t>
  </si>
  <si>
    <t>ACHIEVEMENT_146</t>
  </si>
  <si>
    <t>Have a home attendance of 30,000</t>
  </si>
  <si>
    <t>ACHIEVEMENT_147</t>
  </si>
  <si>
    <t>Have a home attendance of 40,000</t>
  </si>
  <si>
    <t>ACHIEVEMENT_148</t>
  </si>
  <si>
    <t>Have a home attendance of 50,000</t>
  </si>
  <si>
    <t>ACHIEVEMENT_149</t>
  </si>
  <si>
    <t>Have a home attendance of 60,000</t>
  </si>
  <si>
    <t>LOOT_SECTION_2_CARDTYPE_PLAYER_ANY</t>
  </si>
  <si>
    <t>PLAYER (Any Position)</t>
  </si>
  <si>
    <t>LOOT_SECTION_2_CARDTYPE_PLAYER_GK</t>
  </si>
  <si>
    <t>PLAYER (Goalkeeper)</t>
  </si>
  <si>
    <t>LOOT_SECTION_2_CARDTYPE_PLAYER_F_0</t>
  </si>
  <si>
    <t>F-C</t>
  </si>
  <si>
    <t>LOOT_SECTION_2_CARDTYPE_PLAYER_F_1</t>
  </si>
  <si>
    <t>F-L</t>
  </si>
  <si>
    <t>LOOT_SECTION_2_CARDTYPE_PLAYER_F_2</t>
  </si>
  <si>
    <t>F-R</t>
  </si>
  <si>
    <t>LOOT_SECTION_2_CARDTYPE_PLAYER_F_3</t>
  </si>
  <si>
    <t>F-LC</t>
  </si>
  <si>
    <t>LOOT_SECTION_2_CARDTYPE_PLAYER_F_4</t>
  </si>
  <si>
    <t>F-RC</t>
  </si>
  <si>
    <t>LOOT_SECTION_2_CARDTYPE_PLAYER_F_5</t>
  </si>
  <si>
    <t>F-LR</t>
  </si>
  <si>
    <t>LOOT_SECTION_2_CARDTYPE_PLAYER_F_6</t>
  </si>
  <si>
    <t>F-LRC</t>
  </si>
  <si>
    <t>LOOT_SECTION_2_CARDTYPE_PLAYER_M_0</t>
  </si>
  <si>
    <t>M-C</t>
  </si>
  <si>
    <t>LOOT_SECTION_2_CARDTYPE_PLAYER_M_1</t>
  </si>
  <si>
    <t>M-L</t>
  </si>
  <si>
    <t>LOOT_SECTION_2_CARDTYPE_PLAYER_M_2</t>
  </si>
  <si>
    <t>M-R</t>
  </si>
  <si>
    <t>LOOT_SECTION_2_CARDTYPE_PLAYER_M_3</t>
  </si>
  <si>
    <t>M-LC</t>
  </si>
  <si>
    <t>LOOT_SECTION_2_CARDTYPE_PLAYER_M_4</t>
  </si>
  <si>
    <t>M-RC</t>
  </si>
  <si>
    <t>LOOT_SECTION_2_CARDTYPE_PLAYER_M_5</t>
  </si>
  <si>
    <t>M-LR</t>
  </si>
  <si>
    <t>LOOT_SECTION_2_CARDTYPE_PLAYER_M_6</t>
  </si>
  <si>
    <t>M-LRC</t>
  </si>
  <si>
    <t>LOOT_SECTION_2_CARDTYPE_PLAYER_D_0</t>
  </si>
  <si>
    <t>D-C</t>
  </si>
  <si>
    <t>LOOT_SECTION_2_CARDTYPE_PLAYER_D_1</t>
  </si>
  <si>
    <t>D-L</t>
  </si>
  <si>
    <t>LOOT_SECTION_2_CARDTYPE_PLAYER_D_2</t>
  </si>
  <si>
    <t>D-R</t>
  </si>
  <si>
    <t>LOOT_SECTION_2_CARDTYPE_PLAYER_D_3</t>
  </si>
  <si>
    <t>D-LC</t>
  </si>
  <si>
    <t>LOOT_SECTION_2_CARDTYPE_PLAYER_D_4</t>
  </si>
  <si>
    <t>D-RC</t>
  </si>
  <si>
    <t>LOOT_SECTION_2_CARDTYPE_PLAYER_D_5</t>
  </si>
  <si>
    <t>D-LR</t>
  </si>
  <si>
    <t>LOOT_SECTION_2_CARDTYPE_PLAYER_D_6</t>
  </si>
  <si>
    <t>D-LRC</t>
  </si>
  <si>
    <t>upsell_GKPACK_HEADER</t>
  </si>
  <si>
    <t>KEEPER PACK</t>
  </si>
  <si>
    <t>upsell_GKPACK_INFO</t>
  </si>
  <si>
    <t>Great keepers to boost your squad!</t>
  </si>
  <si>
    <t>upsell_DEFPACK_HEADER</t>
  </si>
  <si>
    <t>DEFENCE PACK</t>
  </si>
  <si>
    <t>upsell_DEFPACK_INFO</t>
  </si>
  <si>
    <t>Great defenders to boost your squad!</t>
  </si>
  <si>
    <t>upsell_MIDPACK_HEADER</t>
  </si>
  <si>
    <t>MIDFIELD PACK</t>
  </si>
  <si>
    <t>upsell_MIDPACK_INFO</t>
  </si>
  <si>
    <t>Great midfielders to boost your squad!</t>
  </si>
  <si>
    <t>upsell_ATTPACK_HEADER</t>
  </si>
  <si>
    <t>ATTACK PACK</t>
  </si>
  <si>
    <t>upsell_ATTPACK_INFO</t>
  </si>
  <si>
    <t>Great attackers to boost your squad!</t>
  </si>
  <si>
    <t>MSGINSTANT_CHAIRMAN_TRANSFEROFFER1</t>
  </si>
  <si>
    <t>MSGINSTANT_CHAIRMAN_TRANSFEROFFER2</t>
  </si>
  <si>
    <t>MESSAGE¦I'm the chairman of $offerclubname and I'd like to offer $cashamount for $playername. Do we have a deal?</t>
  </si>
  <si>
    <t>MSGINSTANT_CHAIRMAN_TRANSFEROFFER3</t>
  </si>
  <si>
    <t>MESSAGE¦I'm the chairman of $offerclubname and I am interested in purchasing $playername for $cashamount. I'm sure you'll agree it is a very generous offer.</t>
  </si>
  <si>
    <t>MSGINSTANT_ASSISTANT_PRESTIGE_CONFIRMATION</t>
  </si>
  <si>
    <t>MESSAGE¦Are you absolutely sure boss? Changing leagues isn't for the faint-hearted! You will lose all your ¬r¬players¬s¬, your ¬r¬staff¬s¬, ¬r¬Bux¬s¬, ¬r¬facilities¬s¬ and ¬r¬stadium¬s¬ upgrades, and training, management and staff development ¬r¬cards¬s¬. You will be starting again in a new country, so only carry on if you're completely certain you want to do this.</t>
  </si>
  <si>
    <t>MSGINSTANT_REPORTER_PRESTIGE</t>
  </si>
  <si>
    <t>SPORTS NEWS¦$clubname FC have appointed the highly respected $managername as manager. The official statement from the club reads "We're delighted to announce $managername as our new manager. He brings a wealth of experience and we look forward to fulfilling our shared ambitions over the coming seasons."</t>
  </si>
  <si>
    <t>SPORTS NEWS¦$clubname FC have appointed the highly respected $managername as manager. The official statement from the club reads "We're delighted to announce $managername as our new manager. She brings a wealth of experience and we look forward to fulfilling our shared ambitions over the coming seasons."</t>
  </si>
  <si>
    <t>MSGINSTANT_ASSISTANT_PRESTIGE_CONFIRMATION_REJECT</t>
  </si>
  <si>
    <t>MESSAGE¦Are you sure you want to stay in $leaguename for the next season? If you stay you will need to complete the next season before you have another opportunity to move leagues.</t>
  </si>
  <si>
    <t>MSGINSTANT_ASSISTANT_PRESTIGE_CONFIRMATION_LEAGUE</t>
  </si>
  <si>
    <t>MESSAGE¦You will be starting a new season in $leaguename. Your Achievements will carry over but you will lose all your ¬r¬players¬s¬, your ¬r¬staff¬s¬, ¬r¬Bux¬s¬, ¬r¬facilities¬s¬ and ¬r¬stadium¬s¬ upgrades, and training, management and staff development ¬r¬cards¬s¬. Are you sure you want to move to $leaguename now?</t>
  </si>
  <si>
    <t>prestige_STAY</t>
  </si>
  <si>
    <t>STAY</t>
  </si>
  <si>
    <t>prestige_MOVE</t>
  </si>
  <si>
    <t>MOVE LEAGUE</t>
  </si>
  <si>
    <t>prestige_BACK2</t>
  </si>
  <si>
    <t>GO BACK</t>
  </si>
  <si>
    <t>prestige_CONFIRM</t>
  </si>
  <si>
    <t>league_DATAMESS</t>
  </si>
  <si>
    <t>Player ratings are available after Round 1</t>
  </si>
  <si>
    <t>Store_Thousand</t>
  </si>
  <si>
    <t>K</t>
  </si>
  <si>
    <t>Store_Million</t>
  </si>
  <si>
    <t>Store_Free</t>
  </si>
  <si>
    <t>FREE!</t>
  </si>
  <si>
    <t>MSGINSTANT_REPORTER_NEWS_NEWCOUNTRY</t>
  </si>
  <si>
    <t>SPORTS NEWS¦Something of a coup $clubname bringing $managername in as their new manager. He has a strong, proven track record and great reputation.</t>
  </si>
  <si>
    <t>SPORTS NEWS¦Something of a coup $clubname bringing $managername in as their new manager. She has a strong, proven track record and great reputation.</t>
  </si>
  <si>
    <t>generic_MANAGER</t>
  </si>
  <si>
    <t>generic_WINNER</t>
  </si>
  <si>
    <t>WINNER</t>
  </si>
  <si>
    <t>Editor_ComingSoon</t>
  </si>
  <si>
    <t>EDITING TOOLS COMING SOON!</t>
  </si>
  <si>
    <t>Editor_ComingSoonSubText</t>
  </si>
  <si>
    <t>Design your own kit, badge and name your team</t>
  </si>
  <si>
    <t>CHINT_PRESTIGING</t>
  </si>
  <si>
    <t>Check that out boss! When you change leagues, your achievement is recognised with the addition of a star after your name. Great work!</t>
  </si>
  <si>
    <t>advice_AddBux</t>
  </si>
  <si>
    <t>starting_lineup</t>
  </si>
  <si>
    <t>Starting Line-Up</t>
  </si>
  <si>
    <t>squad_advice_energyneg</t>
  </si>
  <si>
    <t>Player energy could be better.</t>
  </si>
  <si>
    <t>squad_advice_energypos</t>
  </si>
  <si>
    <t>Our team looks well energised.</t>
  </si>
  <si>
    <t>squad_advice_happinessneg</t>
  </si>
  <si>
    <t>Player happiness could be improved.</t>
  </si>
  <si>
    <t>squad_advice_rookiesneg</t>
  </si>
  <si>
    <t>We have too many rookies starting.</t>
  </si>
  <si>
    <t>squad_advice_outpositionneg</t>
  </si>
  <si>
    <t>Some of our players are out of their position.</t>
  </si>
  <si>
    <t>Kit_Home_Colours</t>
  </si>
  <si>
    <t>Home Colours</t>
  </si>
  <si>
    <t>Kit_Away_Colours</t>
  </si>
  <si>
    <t>Away Colours</t>
  </si>
  <si>
    <t>Badge_PRESETS</t>
  </si>
  <si>
    <t>PRESETS</t>
  </si>
  <si>
    <t>Badge_RANDOMISE</t>
  </si>
  <si>
    <t>RANDOMISE</t>
  </si>
  <si>
    <t>Badge_CLEAR_ALL</t>
  </si>
  <si>
    <t>CLEAR ALL</t>
  </si>
  <si>
    <t>options_DataConsent</t>
  </si>
  <si>
    <t>Data Consent</t>
  </si>
  <si>
    <t>options_MANAGE</t>
  </si>
  <si>
    <t>MANAGE</t>
  </si>
  <si>
    <t>options_REWARDEDADS</t>
  </si>
  <si>
    <t>Rewarded Ads</t>
  </si>
  <si>
    <t>MSGINSTANT_ASSISTANT_SETTINGSREMOVEADS_CAREER</t>
  </si>
  <si>
    <t>MESSAGE¦If you have purchased the "Remove Interstitial Ads" feature, you can use this option to hide any offers for rewarded ads. If you wish to redeem rewarded ads in the future then you can turn the offers back on at any time. Would you like to purchase the "Remove Interstitial Ads" feature now?</t>
  </si>
  <si>
    <t>MSGINSTANT_ASSISTANT_SETTINGSREMOVEADS_OUTCAREER</t>
  </si>
  <si>
    <t>MESSAGE¦If you have purchased the "Remove Interstitial Ads" feature from the shop, you can use this option to hide any offers for rewarded ads. If you wish to redeem rewarded ads in the future then you can turn the offers back on at any time. Please load or start a career to view purchase options in the shop.</t>
  </si>
  <si>
    <t>message_button_PURCHASE</t>
  </si>
  <si>
    <t>PURCHASE</t>
  </si>
  <si>
    <t>Kit_CHECKS</t>
  </si>
  <si>
    <t>CHECKS</t>
  </si>
  <si>
    <t>Kit_DIAGONALHALF</t>
  </si>
  <si>
    <t>HALF 1</t>
  </si>
  <si>
    <t>Kit_HORIZONTALHALF</t>
  </si>
  <si>
    <t>HALF 2</t>
  </si>
  <si>
    <t>Kit_VERTICALHALF</t>
  </si>
  <si>
    <t>HALF 3</t>
  </si>
  <si>
    <t>Kit_VSTRIPE</t>
  </si>
  <si>
    <t>V STRIPE</t>
  </si>
  <si>
    <t>Kit_CENTRESTRIPE</t>
  </si>
  <si>
    <t>CENTRE STRIPE</t>
  </si>
  <si>
    <t>Kit_SASH</t>
  </si>
  <si>
    <t>SASH</t>
  </si>
  <si>
    <t>Kit_QUARTERS</t>
  </si>
  <si>
    <t>QUARTERS</t>
  </si>
  <si>
    <t>squad_advice_CoverGENERAL</t>
  </si>
  <si>
    <t>We are lacking general cover at the moment.</t>
  </si>
  <si>
    <t>squad_advice_WeakGENERAL</t>
  </si>
  <si>
    <t>We should strengthen our squad.</t>
  </si>
  <si>
    <t>CHINT_PLAYERSENTOFF</t>
  </si>
  <si>
    <t>When you have a player sent off, you can no longer substitute that player. You'll need to substitute someone else and if necessary move them to that player's position.</t>
  </si>
  <si>
    <t>options_ECOMODE</t>
  </si>
  <si>
    <t>Eco Mode</t>
  </si>
  <si>
    <t>options_QUITTODESKTOP</t>
  </si>
  <si>
    <t>Quit to Desktop</t>
  </si>
  <si>
    <t>options_QUIT2</t>
  </si>
  <si>
    <t>QUIT</t>
  </si>
  <si>
    <t>options_EXITCAREER</t>
  </si>
  <si>
    <t>options_EXIT</t>
  </si>
  <si>
    <t>MSGINSTANT_ASSISTANT_UNOPENEDPACKS</t>
  </si>
  <si>
    <t>You have card packs which have not yet been opened. Please open these before continuing your career.</t>
  </si>
  <si>
    <t>store_TAB_SPARE1</t>
  </si>
  <si>
    <t>SPECIAL</t>
  </si>
  <si>
    <t>store_TAB_SPARE2</t>
  </si>
  <si>
    <t>SALE</t>
  </si>
  <si>
    <t>store_TAB_SPARE3</t>
  </si>
  <si>
    <t>store_TAB_SPARE4</t>
  </si>
  <si>
    <t>store_TAB_SPARE5</t>
  </si>
  <si>
    <t>CHOICE</t>
  </si>
  <si>
    <t>store_TAB_SPARE6</t>
  </si>
  <si>
    <t>ASSISTANT'S CHOICE</t>
  </si>
  <si>
    <t>store_TAB_SPARE7</t>
  </si>
  <si>
    <t>LIMITED</t>
  </si>
  <si>
    <t>store_TAB_SPARE8</t>
  </si>
  <si>
    <t>LEAVING SOON</t>
  </si>
  <si>
    <t>store_TAB_SPARE9</t>
  </si>
  <si>
    <t>NEW</t>
  </si>
  <si>
    <t>store_TAB_SPARE10</t>
  </si>
  <si>
    <t>FEATURED</t>
  </si>
  <si>
    <t>store_TAB_SPARE11</t>
  </si>
  <si>
    <t>OFFERS</t>
  </si>
  <si>
    <t>store_TAB_SPARE12</t>
  </si>
  <si>
    <t>SEASONAL</t>
  </si>
  <si>
    <t>store_TAB_SPARE13</t>
  </si>
  <si>
    <t>store_TAB_SPARE14</t>
  </si>
  <si>
    <t>store_TAB_SPARE15</t>
  </si>
  <si>
    <t>POPULAR</t>
  </si>
  <si>
    <t>store_TAB_SPARE16</t>
  </si>
  <si>
    <t>setup_NoPromotion</t>
  </si>
  <si>
    <t>No Promotion/Relegation in this league</t>
  </si>
  <si>
    <t>MSGINSTANT_ASSISTANT_NOPROMOTION</t>
  </si>
  <si>
    <t>WARNING!¦¬#A61214FF¬¬o:#A61214FF¬WARNING! NO PROMOTION¬s¬ ||Hey boss, this league doesn't offer promotion or relegation. If in the future you decide you want to play in a different league, the only way to do that will be to relocate your club which means leaving behind your staff, players, Bux and facilities.</t>
  </si>
  <si>
    <t>fixture_Agg_tla</t>
  </si>
  <si>
    <t>Agg</t>
  </si>
  <si>
    <t>LEG_1</t>
  </si>
  <si>
    <t>LEG 1</t>
  </si>
  <si>
    <t>LEG_2</t>
  </si>
  <si>
    <t>LEG 2</t>
  </si>
  <si>
    <t>MSGINSTANT_BOARD_REQUESTFUNDS_CONFIRM</t>
  </si>
  <si>
    <t>Are you sure you want to request additional funds from the board? While it may give you an immediate cash boost, it also increases the amount paid to shareholders after each game and can damage your Board relationship.</t>
  </si>
  <si>
    <t>profile_player_SHORTLISTADD</t>
  </si>
  <si>
    <t>ADD TO|SHORTLIST</t>
  </si>
  <si>
    <t>profile_player_SHORTLISTREMOVE</t>
  </si>
  <si>
    <t>SHORTLIST|REMOVE</t>
  </si>
  <si>
    <t>profile_player_BUYPLAYER</t>
  </si>
  <si>
    <t>BUY|PLAYER</t>
  </si>
  <si>
    <t>generic_START</t>
  </si>
  <si>
    <t>generic_ACCEPT</t>
  </si>
  <si>
    <t>ACCEPT</t>
  </si>
  <si>
    <t>generic_RELEASE</t>
  </si>
  <si>
    <t>RELEASE</t>
  </si>
  <si>
    <t>generic_TRANSFER</t>
  </si>
  <si>
    <t>TRANSFER</t>
  </si>
  <si>
    <t>staffcard_yearsold_sla</t>
  </si>
  <si>
    <t>y</t>
  </si>
  <si>
    <t>ManagerOfTheSeason_NonPlayer</t>
  </si>
  <si>
    <t>club_CONSTRUCTION</t>
  </si>
  <si>
    <t>target_COMPLETE</t>
  </si>
  <si>
    <t>Board Target Complete</t>
  </si>
  <si>
    <t>concernspackStringName</t>
  </si>
  <si>
    <t>concernspackStringDesc</t>
  </si>
  <si>
    <t>Fast Remedies for Player Concerns!</t>
  </si>
  <si>
    <t>contractpackStringName</t>
  </si>
  <si>
    <t>contractpackStringDesc</t>
  </si>
  <si>
    <t>Extend the contracts of your best players and staff</t>
  </si>
  <si>
    <t>defensivepackStringName</t>
  </si>
  <si>
    <t>defensivepackStringDesc</t>
  </si>
  <si>
    <t>A new defence for your squad</t>
  </si>
  <si>
    <t>goaliepackStringName</t>
  </si>
  <si>
    <t>goaliepackStringDesc</t>
  </si>
  <si>
    <t>A new keeper - and a new reserve!</t>
  </si>
  <si>
    <t>midfieldpackStringName</t>
  </si>
  <si>
    <t>Midfield Players</t>
  </si>
  <si>
    <t>midfieldpackStringDesc</t>
  </si>
  <si>
    <t>New midfielders for your squad</t>
  </si>
  <si>
    <t>spinepackStringName</t>
  </si>
  <si>
    <t>Team Spine</t>
  </si>
  <si>
    <t>spinepackStringDesc</t>
  </si>
  <si>
    <t xml:space="preserve">A new spine of core players </t>
  </si>
  <si>
    <t>squadboostpackStringName</t>
  </si>
  <si>
    <t>Squad Boost</t>
  </si>
  <si>
    <t>squadboostpackStringDesc</t>
  </si>
  <si>
    <t>Fresh players to boost your squad</t>
  </si>
  <si>
    <t>strikerpackStringName</t>
  </si>
  <si>
    <t>Striker</t>
  </si>
  <si>
    <t>strikerpackStringDesc</t>
  </si>
  <si>
    <t>New Strikers for your squad</t>
  </si>
  <si>
    <t>superstrikerStringName</t>
  </si>
  <si>
    <t>Super Striker</t>
  </si>
  <si>
    <t>superstrikerStringDesc</t>
  </si>
  <si>
    <t>A legendary game-changer</t>
  </si>
  <si>
    <t>options_CONCEPTBY</t>
  </si>
  <si>
    <t>CONCEPT BY</t>
  </si>
  <si>
    <t>MSGINSTANT_SIMONREAD_MUSTFINISHDOWNLOAD</t>
  </si>
  <si>
    <t>Download interrupted. Please connect to the internet and restart the app.</t>
  </si>
  <si>
    <t>quotationDummy</t>
  </si>
  <si>
    <t>“”</t>
  </si>
  <si>
    <t>underscoreDummy</t>
  </si>
  <si>
    <t>_</t>
  </si>
  <si>
    <t>DO NOT TRANSLATE (A)</t>
  </si>
  <si>
    <t>DO NOT TRANSLATE (B)</t>
  </si>
  <si>
    <t>ID</t>
  </si>
  <si>
    <t>NOTES</t>
  </si>
  <si>
    <t>DO NOT TRANSLATE (C)</t>
  </si>
  <si>
    <t>Modifer 5</t>
  </si>
  <si>
    <t>(standard)</t>
  </si>
  <si>
    <t>Modifer 6</t>
  </si>
  <si>
    <t>(normal)</t>
  </si>
  <si>
    <t>Card Pack 6 v2</t>
  </si>
  <si>
    <t>Special Player Pack</t>
  </si>
  <si>
    <t>Card Pack 10</t>
  </si>
  <si>
    <t>Contract Pack</t>
  </si>
  <si>
    <t>Card Pack 11</t>
  </si>
  <si>
    <t>Defensive Pack</t>
  </si>
  <si>
    <t>Card Pack 12</t>
  </si>
  <si>
    <t>Goalie Pack</t>
  </si>
  <si>
    <t>Card Pack 13</t>
  </si>
  <si>
    <t>Midfield Pack</t>
  </si>
  <si>
    <t>Card Pack 14</t>
  </si>
  <si>
    <t>Squad Boost Pack</t>
  </si>
  <si>
    <t>Card Pack 15</t>
  </si>
  <si>
    <t>Striker Pack</t>
  </si>
  <si>
    <t>Card Pack 16</t>
  </si>
  <si>
    <t>Card Pack 17</t>
  </si>
  <si>
    <t>Team Spine Pack</t>
  </si>
  <si>
    <t>Kit Editor 3</t>
  </si>
  <si>
    <t>Personalised Name Change</t>
  </si>
  <si>
    <t>Store Text 2</t>
  </si>
  <si>
    <t>Store Text 3</t>
  </si>
  <si>
    <t>Store Text 4</t>
  </si>
  <si>
    <t>TOTAL CLUB CONTROL</t>
  </si>
  <si>
    <t>Store Text 5</t>
  </si>
  <si>
    <t>Store Text 6</t>
  </si>
  <si>
    <t>FULL SQUAD GAMEPLAY</t>
  </si>
  <si>
    <t>Store Text 7</t>
  </si>
  <si>
    <t>Use every member of your team to set up and score pivotal goals with on-pitch gameplay, using innovative controls designed specifically for phones and tablets!</t>
  </si>
  <si>
    <t>Store Text 8</t>
  </si>
  <si>
    <t>REAL SOCCER TACTICS</t>
  </si>
  <si>
    <t>Store Text 9</t>
  </si>
  <si>
    <t>Build your dream squad, choose your winning formation, make tactical substitutions, and even step into the locker room for some half-time motivation!</t>
  </si>
  <si>
    <t>Store Text 10</t>
  </si>
  <si>
    <t>OFF-PITCH DRAMA</t>
  </si>
  <si>
    <t>Store Text 11</t>
  </si>
  <si>
    <t>Handle volatile players and get their mind back in the game by monitoring their concerns, outbursts, and quirks. Keep the board off your back, navigate the hostile waters of the sporting press, and make sure the fans keep believing... while keeping a careful eye on the club’s finances!</t>
  </si>
  <si>
    <t>Store Text 12</t>
  </si>
  <si>
    <t>GLOBAL FOOTBALL</t>
  </si>
  <si>
    <t>Store Text 13</t>
  </si>
  <si>
    <t>Dive into realistic simulations of the world’s biggest leagues and cup competitions!</t>
  </si>
  <si>
    <t>Store Text 14</t>
  </si>
  <si>
    <t>THE NEW STAR SOCCER EVOLUTION</t>
  </si>
  <si>
    <t>Store Text 15</t>
  </si>
  <si>
    <t>Subtitle</t>
  </si>
  <si>
    <t>Be More Than Just A Player</t>
  </si>
  <si>
    <t>Keyword 1</t>
  </si>
  <si>
    <t>football</t>
  </si>
  <si>
    <t>Keyword 2</t>
  </si>
  <si>
    <t>soccer</t>
  </si>
  <si>
    <t>Keyword 3</t>
  </si>
  <si>
    <t>sport</t>
  </si>
  <si>
    <t>Keyword 4</t>
  </si>
  <si>
    <t>sports</t>
  </si>
  <si>
    <t>Keyword 5</t>
  </si>
  <si>
    <t>career</t>
  </si>
  <si>
    <t>Keyword 6</t>
  </si>
  <si>
    <t>rpg</t>
  </si>
  <si>
    <t>Keyword 7</t>
  </si>
  <si>
    <t>newstar</t>
  </si>
  <si>
    <t>Keyword 8</t>
  </si>
  <si>
    <t>free</t>
  </si>
  <si>
    <t>Keyword 9</t>
  </si>
  <si>
    <t>fantasy</t>
  </si>
  <si>
    <t>Keyword 10</t>
  </si>
  <si>
    <t>club</t>
  </si>
  <si>
    <t>Keyword 11</t>
  </si>
  <si>
    <t>management</t>
  </si>
  <si>
    <t>Keyword 12</t>
  </si>
  <si>
    <t>chairman</t>
  </si>
  <si>
    <t>Keyword 13</t>
  </si>
  <si>
    <t>director</t>
  </si>
  <si>
    <t>Card Pack 1</t>
  </si>
  <si>
    <t>Basic Pack</t>
  </si>
  <si>
    <t>Card Pack 2</t>
  </si>
  <si>
    <t>Training Pack</t>
  </si>
  <si>
    <t>Card Pack 3</t>
  </si>
  <si>
    <t>Club Pack</t>
  </si>
  <si>
    <t>Card Pack 3 Description</t>
  </si>
  <si>
    <t>Club Card Pack</t>
  </si>
  <si>
    <t>Card Pack 4</t>
  </si>
  <si>
    <t>Gold Player Pack</t>
  </si>
  <si>
    <t>Card Pack 5</t>
  </si>
  <si>
    <t>Recovery Pack</t>
  </si>
  <si>
    <t>Card Pack 7</t>
  </si>
  <si>
    <t>Concerns Pack</t>
  </si>
  <si>
    <t>Card Pack 8</t>
  </si>
  <si>
    <t>Card Pack 9</t>
  </si>
  <si>
    <t>Versatility Pack</t>
  </si>
  <si>
    <t>Currency Pack 1</t>
  </si>
  <si>
    <t>Bux Pack #1</t>
  </si>
  <si>
    <t>Currency Pack 2</t>
  </si>
  <si>
    <t>Bux Pack #2</t>
  </si>
  <si>
    <t>Currency Pack 3</t>
  </si>
  <si>
    <t>Bux Pack #3</t>
  </si>
  <si>
    <t>Currency Pack 4</t>
  </si>
  <si>
    <t>Bux Pack #4</t>
  </si>
  <si>
    <t>Currency Pack 5</t>
  </si>
  <si>
    <t>Bux Pack #5</t>
  </si>
  <si>
    <t>Currency Pack Description</t>
  </si>
  <si>
    <t>Bonus Bux to invest in the club.</t>
  </si>
  <si>
    <t>Staff Fitness 1</t>
  </si>
  <si>
    <t>Outstanding Fitness Coach</t>
  </si>
  <si>
    <t>Staff Fitness 2</t>
  </si>
  <si>
    <t>Excellent Fitness Coach</t>
  </si>
  <si>
    <t>Staff Physio 1</t>
  </si>
  <si>
    <t>Outstanding Physio</t>
  </si>
  <si>
    <t>Staff Physio 2</t>
  </si>
  <si>
    <t>Excellent Physio</t>
  </si>
  <si>
    <t>Staff Scout 1</t>
  </si>
  <si>
    <t>Outstanding Scout</t>
  </si>
  <si>
    <t>Staff Scout 2</t>
  </si>
  <si>
    <t>Excellent Scout</t>
  </si>
  <si>
    <t>Staff Skills 1</t>
  </si>
  <si>
    <t>Outstanding Skills Coach</t>
  </si>
  <si>
    <t>Staff Skills 2</t>
  </si>
  <si>
    <t>Excellent Skills Coach</t>
  </si>
  <si>
    <t>Staff Youth 1</t>
  </si>
  <si>
    <t>Outstanding Youth Coach</t>
  </si>
  <si>
    <t>Staff Youth 2</t>
  </si>
  <si>
    <t>Excellent Youth Coach</t>
  </si>
  <si>
    <t>Special Retries</t>
  </si>
  <si>
    <t>Guaranteed Extra Retry Pack</t>
  </si>
  <si>
    <t>Special Marketing Manager</t>
  </si>
  <si>
    <t>Special Remove Ads</t>
  </si>
  <si>
    <t>Remove Interstitial Ads</t>
  </si>
  <si>
    <t>Kit Editor 1</t>
  </si>
  <si>
    <t>Personalised Badge Change</t>
  </si>
  <si>
    <t>Kit Editor 2</t>
  </si>
  <si>
    <t>Personalised Kit Change</t>
  </si>
  <si>
    <t>Kit Editor Unlimited</t>
  </si>
  <si>
    <t>Unlimited Team Editor</t>
  </si>
  <si>
    <t>Kit Editor Unlimited Description</t>
  </si>
  <si>
    <t>Unlimited editing of Kit, Badge &amp; Name</t>
  </si>
  <si>
    <t>Modifer 1</t>
  </si>
  <si>
    <t>(regular)</t>
  </si>
  <si>
    <t>Modifer 2</t>
  </si>
  <si>
    <t>(original)</t>
  </si>
  <si>
    <t>Modifer 3</t>
  </si>
  <si>
    <t>(value)</t>
  </si>
  <si>
    <t>Modifer 4</t>
  </si>
  <si>
    <t>(enhanced)</t>
  </si>
  <si>
    <t>Push 1</t>
  </si>
  <si>
    <t>Search for "NEW STAR MANAGER" on the App Store and download our newest game today!</t>
  </si>
  <si>
    <t>Push 2</t>
  </si>
  <si>
    <t>Search for "NEW STAR MANAGER" on the Google Play Store and download our newest game today!</t>
  </si>
  <si>
    <t>Push 3</t>
  </si>
  <si>
    <t>Now available worldwide!</t>
  </si>
  <si>
    <t>Push 4</t>
  </si>
  <si>
    <t>A new version is available! Get the latest version of "NEW STAR MANAGER" from the App Store today!</t>
  </si>
  <si>
    <t>Push 5</t>
  </si>
  <si>
    <t>A new version is available! Get the latest version of "NEW STAR MANAGER" from the Google Play Store today!</t>
  </si>
  <si>
    <t>Thanks to everyone who has been playing New Star Manager and sending us their reviews and feedback so far.</t>
  </si>
  <si>
    <t>Please update to version x.x.x to make sure that you are getting the latest experience with the latest fixes and enhancements.</t>
  </si>
  <si>
    <t>Remember to follow "New Star Soccer" on Facebook and "@newstargames" on Twitter to keep up with all the New Star Manager news!</t>
  </si>
  <si>
    <t>Please replace [XXX] with the destination language into which you are translating the line.</t>
  </si>
  <si>
    <t>The latest version of New Star Manager adds the language option for [XXX].</t>
  </si>
  <si>
    <t>Welcome to New Star Manager: The immersive all-new game from Simon Read, creator of the BAFTA Award-winning New Star Soccer series.</t>
  </si>
  <si>
    <t>id</t>
  </si>
  <si>
    <t>name</t>
  </si>
  <si>
    <t>shortname</t>
  </si>
  <si>
    <t>nationality</t>
  </si>
  <si>
    <t>Afghanistan</t>
  </si>
  <si>
    <t>AFGHAN</t>
  </si>
  <si>
    <t>Afghan</t>
  </si>
  <si>
    <t>Albania</t>
  </si>
  <si>
    <t>ALBAN</t>
  </si>
  <si>
    <t>Albanian</t>
  </si>
  <si>
    <t>Algeria</t>
  </si>
  <si>
    <t>ALGER</t>
  </si>
  <si>
    <t>Algerian</t>
  </si>
  <si>
    <t>A. Samoa</t>
  </si>
  <si>
    <t>A SAMO</t>
  </si>
  <si>
    <t>American Samoan</t>
  </si>
  <si>
    <t>SAMOA</t>
  </si>
  <si>
    <t>Andorra</t>
  </si>
  <si>
    <t>ANDOR</t>
  </si>
  <si>
    <t>Andorran</t>
  </si>
  <si>
    <t>Angola</t>
  </si>
  <si>
    <t>ANGOL</t>
  </si>
  <si>
    <t>Angolan</t>
  </si>
  <si>
    <t>Anguilla</t>
  </si>
  <si>
    <t>ANGUIL</t>
  </si>
  <si>
    <t>Anguillan</t>
  </si>
  <si>
    <t>Antigua &amp; Bar.</t>
  </si>
  <si>
    <t>ANTIGUA</t>
  </si>
  <si>
    <t>Antiguan</t>
  </si>
  <si>
    <t>Argentina</t>
  </si>
  <si>
    <t>ARGENT</t>
  </si>
  <si>
    <t>Argentine</t>
  </si>
  <si>
    <t>Armenia</t>
  </si>
  <si>
    <t>ARMEM</t>
  </si>
  <si>
    <t>Armenian</t>
  </si>
  <si>
    <t>Aruba</t>
  </si>
  <si>
    <t>ARUBA</t>
  </si>
  <si>
    <t>Aruban</t>
  </si>
  <si>
    <t>Australia</t>
  </si>
  <si>
    <t>AUSTRAL</t>
  </si>
  <si>
    <t>Australian</t>
  </si>
  <si>
    <t>Austria</t>
  </si>
  <si>
    <t>AUSTRIA</t>
  </si>
  <si>
    <t>Austrian</t>
  </si>
  <si>
    <t>Azerbaijan</t>
  </si>
  <si>
    <t>AZERB</t>
  </si>
  <si>
    <t>Azerbaijani</t>
  </si>
  <si>
    <t>Bahamas</t>
  </si>
  <si>
    <t>BAHAM</t>
  </si>
  <si>
    <t>Bahamian</t>
  </si>
  <si>
    <t>Bahrain</t>
  </si>
  <si>
    <t>BAHRAIN</t>
  </si>
  <si>
    <t>Bahraini</t>
  </si>
  <si>
    <t>Bangladesh</t>
  </si>
  <si>
    <t>BANGLA</t>
  </si>
  <si>
    <t>Bangladeshi</t>
  </si>
  <si>
    <t>Barbados</t>
  </si>
  <si>
    <t>BARBAD</t>
  </si>
  <si>
    <t>Barbadian</t>
  </si>
  <si>
    <t>Belarus</t>
  </si>
  <si>
    <t>BELAR</t>
  </si>
  <si>
    <t>Belarusian</t>
  </si>
  <si>
    <t>Belgium</t>
  </si>
  <si>
    <t>BELGIUM</t>
  </si>
  <si>
    <t>Belgian</t>
  </si>
  <si>
    <t>Belize</t>
  </si>
  <si>
    <t>BELIZE</t>
  </si>
  <si>
    <t>Belizean</t>
  </si>
  <si>
    <t>Benin</t>
  </si>
  <si>
    <t>BENIN</t>
  </si>
  <si>
    <t>Beninese</t>
  </si>
  <si>
    <t>Bermuda</t>
  </si>
  <si>
    <t>BERMUD</t>
  </si>
  <si>
    <t>Bermudan</t>
  </si>
  <si>
    <t>Bhutan</t>
  </si>
  <si>
    <t>BHUTAN</t>
  </si>
  <si>
    <t>Bhutanese</t>
  </si>
  <si>
    <t>Bolivia</t>
  </si>
  <si>
    <t>BOLIV</t>
  </si>
  <si>
    <t>Bolivian</t>
  </si>
  <si>
    <t>Bosnia</t>
  </si>
  <si>
    <t>BOSNIA</t>
  </si>
  <si>
    <t>Bosnian</t>
  </si>
  <si>
    <t>Botswana</t>
  </si>
  <si>
    <t>BOTSWA</t>
  </si>
  <si>
    <t>Batswana</t>
  </si>
  <si>
    <t xml:space="preserve">Motswana </t>
  </si>
  <si>
    <t>Brazil</t>
  </si>
  <si>
    <t>BRAZIL</t>
  </si>
  <si>
    <t>Brazilian</t>
  </si>
  <si>
    <t>British Virgin Is.</t>
  </si>
  <si>
    <t>BRIT VIR</t>
  </si>
  <si>
    <t>British Virgin Islander</t>
  </si>
  <si>
    <t>Brunei</t>
  </si>
  <si>
    <t>BRUNEI</t>
  </si>
  <si>
    <t>Bruneian</t>
  </si>
  <si>
    <t>Bulgaria</t>
  </si>
  <si>
    <t>BULGAR</t>
  </si>
  <si>
    <t>Bulgarian</t>
  </si>
  <si>
    <t>Burkina Faso</t>
  </si>
  <si>
    <t>BURKIN</t>
  </si>
  <si>
    <t>Burkinabé</t>
  </si>
  <si>
    <t>Burundi</t>
  </si>
  <si>
    <t>BURUND</t>
  </si>
  <si>
    <t>Burundian</t>
  </si>
  <si>
    <t>Cambodia</t>
  </si>
  <si>
    <t>CAMBOD</t>
  </si>
  <si>
    <t>Cambodian</t>
  </si>
  <si>
    <t>Cameroon</t>
  </si>
  <si>
    <t>CAMERO</t>
  </si>
  <si>
    <t>Cameroonian</t>
  </si>
  <si>
    <t>Canada</t>
  </si>
  <si>
    <t>CANADA</t>
  </si>
  <si>
    <t>Canadian</t>
  </si>
  <si>
    <t>Cape Verde</t>
  </si>
  <si>
    <t>C VERDE</t>
  </si>
  <si>
    <t>Cayman Is.</t>
  </si>
  <si>
    <t>CAY IS</t>
  </si>
  <si>
    <t>Caymanian</t>
  </si>
  <si>
    <t>C. African R.</t>
  </si>
  <si>
    <t>C AFRICA</t>
  </si>
  <si>
    <t>Central African</t>
  </si>
  <si>
    <t>Chad</t>
  </si>
  <si>
    <t>CHAD</t>
  </si>
  <si>
    <t>Chadian</t>
  </si>
  <si>
    <t>Chile</t>
  </si>
  <si>
    <t>CHILE</t>
  </si>
  <si>
    <t>Chilean</t>
  </si>
  <si>
    <t>China</t>
  </si>
  <si>
    <t>CHINA</t>
  </si>
  <si>
    <t>Chinese</t>
  </si>
  <si>
    <t>Chinese Taipei</t>
  </si>
  <si>
    <t>Chinese T.</t>
  </si>
  <si>
    <t>C TAIPAI</t>
  </si>
  <si>
    <t>Taiwanese</t>
  </si>
  <si>
    <t>Colombia</t>
  </si>
  <si>
    <t>COLOMB</t>
  </si>
  <si>
    <t>Colombian</t>
  </si>
  <si>
    <t>Comoros</t>
  </si>
  <si>
    <t>COMOR</t>
  </si>
  <si>
    <t>Comorian</t>
  </si>
  <si>
    <t>Congo</t>
  </si>
  <si>
    <t>CONGO</t>
  </si>
  <si>
    <t>Congolese</t>
  </si>
  <si>
    <t>Congo DR</t>
  </si>
  <si>
    <t>CON DR</t>
  </si>
  <si>
    <t>Congolese (DR</t>
  </si>
  <si>
    <t>Cook Is.</t>
  </si>
  <si>
    <t>COOK IS</t>
  </si>
  <si>
    <t>Cook Islander</t>
  </si>
  <si>
    <t>Costa Rica</t>
  </si>
  <si>
    <t>C RICA</t>
  </si>
  <si>
    <t>Costa Rican</t>
  </si>
  <si>
    <t>Croatia</t>
  </si>
  <si>
    <t>CROATIA</t>
  </si>
  <si>
    <t>Croatian</t>
  </si>
  <si>
    <t>Cuba</t>
  </si>
  <si>
    <t>CUBA</t>
  </si>
  <si>
    <t>Cuban</t>
  </si>
  <si>
    <t>Cyprus</t>
  </si>
  <si>
    <t>CYPRUS</t>
  </si>
  <si>
    <t>Cypriot</t>
  </si>
  <si>
    <t>Czech Rep.</t>
  </si>
  <si>
    <t>CZECH R</t>
  </si>
  <si>
    <t>Czech</t>
  </si>
  <si>
    <t>Cote d'Ivoire</t>
  </si>
  <si>
    <t>COTE D</t>
  </si>
  <si>
    <t>Ivorian</t>
  </si>
  <si>
    <t>Denmark</t>
  </si>
  <si>
    <t>DENMAR</t>
  </si>
  <si>
    <t>Danish</t>
  </si>
  <si>
    <t>Djibouti</t>
  </si>
  <si>
    <t>DJIBOU</t>
  </si>
  <si>
    <t>Djiboutian</t>
  </si>
  <si>
    <t>Dominica</t>
  </si>
  <si>
    <t>DOMIN</t>
  </si>
  <si>
    <t>Dominican</t>
  </si>
  <si>
    <t>Dominican Rep.</t>
  </si>
  <si>
    <t>DOMIN R</t>
  </si>
  <si>
    <t>Ecuador</t>
  </si>
  <si>
    <t>ECUADO</t>
  </si>
  <si>
    <t>Ecuadorian</t>
  </si>
  <si>
    <t>Egypt</t>
  </si>
  <si>
    <t>EGYPT</t>
  </si>
  <si>
    <t>Egyptian</t>
  </si>
  <si>
    <t>El Salvador</t>
  </si>
  <si>
    <t>EL SALV</t>
  </si>
  <si>
    <t>Salvadoran</t>
  </si>
  <si>
    <t>England</t>
  </si>
  <si>
    <t>ENGLAND</t>
  </si>
  <si>
    <t>Equatorial Guinea</t>
  </si>
  <si>
    <t>E GUINEA</t>
  </si>
  <si>
    <t>Equatoguinean</t>
  </si>
  <si>
    <t>Eritrea</t>
  </si>
  <si>
    <t>ERITREA</t>
  </si>
  <si>
    <t>Eritrean</t>
  </si>
  <si>
    <t>Estonia</t>
  </si>
  <si>
    <t>ESTONIA</t>
  </si>
  <si>
    <t>Estonian</t>
  </si>
  <si>
    <t>Ethiopia</t>
  </si>
  <si>
    <t>ETHIOP</t>
  </si>
  <si>
    <t>Ethiopian</t>
  </si>
  <si>
    <t>Macedonia</t>
  </si>
  <si>
    <t>MACED</t>
  </si>
  <si>
    <t>Macedonian</t>
  </si>
  <si>
    <t>Faroe Islands</t>
  </si>
  <si>
    <t>FAROE IS</t>
  </si>
  <si>
    <t>Faroese</t>
  </si>
  <si>
    <t>Fiji</t>
  </si>
  <si>
    <t>FIJI</t>
  </si>
  <si>
    <t>Fijian</t>
  </si>
  <si>
    <t>Finland</t>
  </si>
  <si>
    <t>FINLAND</t>
  </si>
  <si>
    <t>Finnish</t>
  </si>
  <si>
    <t>France</t>
  </si>
  <si>
    <t>FRANCE</t>
  </si>
  <si>
    <t>French</t>
  </si>
  <si>
    <t>Gabon</t>
  </si>
  <si>
    <t>GABON</t>
  </si>
  <si>
    <t>Gabonese</t>
  </si>
  <si>
    <t>Gambia</t>
  </si>
  <si>
    <t>GAMBIA</t>
  </si>
  <si>
    <t>Gambian</t>
  </si>
  <si>
    <t>Georgia</t>
  </si>
  <si>
    <t>GEORGIA</t>
  </si>
  <si>
    <t>Georgian</t>
  </si>
  <si>
    <t>Germany</t>
  </si>
  <si>
    <t>GERMANY</t>
  </si>
  <si>
    <t>German</t>
  </si>
  <si>
    <t>Ghana</t>
  </si>
  <si>
    <t>GHANA</t>
  </si>
  <si>
    <t>Ghanaian</t>
  </si>
  <si>
    <t>Greece</t>
  </si>
  <si>
    <t>GREECE</t>
  </si>
  <si>
    <t>Greek</t>
  </si>
  <si>
    <t>Grenada</t>
  </si>
  <si>
    <t>GRENADA</t>
  </si>
  <si>
    <t>Grenadian</t>
  </si>
  <si>
    <t>Guadeloupe</t>
  </si>
  <si>
    <t>GUADEL</t>
  </si>
  <si>
    <t>Guam</t>
  </si>
  <si>
    <t>GUAM</t>
  </si>
  <si>
    <t>Guamanian</t>
  </si>
  <si>
    <t>Guatemala</t>
  </si>
  <si>
    <t>GUATEM</t>
  </si>
  <si>
    <t>Guatemalan</t>
  </si>
  <si>
    <t>Guinea</t>
  </si>
  <si>
    <t>GUINEA</t>
  </si>
  <si>
    <t>Guinean</t>
  </si>
  <si>
    <t>Guinea-Bissau</t>
  </si>
  <si>
    <t>GUI-BIS</t>
  </si>
  <si>
    <t>Guyana</t>
  </si>
  <si>
    <t>GUYANA</t>
  </si>
  <si>
    <t>Guyanese</t>
  </si>
  <si>
    <t>Haiti</t>
  </si>
  <si>
    <t>HAITI</t>
  </si>
  <si>
    <t>Haitian</t>
  </si>
  <si>
    <t>Honduras</t>
  </si>
  <si>
    <t>HONDUR</t>
  </si>
  <si>
    <t>Honduran</t>
  </si>
  <si>
    <t>Hong Kong</t>
  </si>
  <si>
    <t>HONG K</t>
  </si>
  <si>
    <t>Hongkonger</t>
  </si>
  <si>
    <t>Hungary</t>
  </si>
  <si>
    <t>HUNGARY</t>
  </si>
  <si>
    <t>Hungarian</t>
  </si>
  <si>
    <t>Iceland</t>
  </si>
  <si>
    <t>ICELAND</t>
  </si>
  <si>
    <t>Icelandic</t>
  </si>
  <si>
    <t>India</t>
  </si>
  <si>
    <t>INDIA</t>
  </si>
  <si>
    <t>Indian</t>
  </si>
  <si>
    <t>Indonesia</t>
  </si>
  <si>
    <t>INDONES</t>
  </si>
  <si>
    <t>Indonesian</t>
  </si>
  <si>
    <t>Iran</t>
  </si>
  <si>
    <t>IRAN</t>
  </si>
  <si>
    <t>Iranian</t>
  </si>
  <si>
    <t>Iraq</t>
  </si>
  <si>
    <t>IRAQ</t>
  </si>
  <si>
    <t>Iraqi</t>
  </si>
  <si>
    <t>Israel</t>
  </si>
  <si>
    <t>ISRAEL</t>
  </si>
  <si>
    <t>Israeli</t>
  </si>
  <si>
    <t>Italy</t>
  </si>
  <si>
    <t>ITALY</t>
  </si>
  <si>
    <t>Italian</t>
  </si>
  <si>
    <t>Jamaica</t>
  </si>
  <si>
    <t>JAMAICA</t>
  </si>
  <si>
    <t>Jamaican</t>
  </si>
  <si>
    <t>Japan</t>
  </si>
  <si>
    <t>JAPAN</t>
  </si>
  <si>
    <t>Japanese</t>
  </si>
  <si>
    <t>Jordan</t>
  </si>
  <si>
    <t>JORDAN</t>
  </si>
  <si>
    <t>Jordanian</t>
  </si>
  <si>
    <t>Kazakhstan</t>
  </si>
  <si>
    <t>KAZAK</t>
  </si>
  <si>
    <t>Kazakhstani</t>
  </si>
  <si>
    <t>Kenya</t>
  </si>
  <si>
    <t>KENYA</t>
  </si>
  <si>
    <t>Kenyan</t>
  </si>
  <si>
    <t>North Korea</t>
  </si>
  <si>
    <t>N KOREA</t>
  </si>
  <si>
    <t>North Korean</t>
  </si>
  <si>
    <t>South Korea</t>
  </si>
  <si>
    <t>S KOREA</t>
  </si>
  <si>
    <t>South Korean</t>
  </si>
  <si>
    <t>Kuwait</t>
  </si>
  <si>
    <t>KUWAIT</t>
  </si>
  <si>
    <t>Kuwaiti</t>
  </si>
  <si>
    <t>Kyrgyzstan</t>
  </si>
  <si>
    <t>KYRGYZ</t>
  </si>
  <si>
    <t>Kyrgyzstani</t>
  </si>
  <si>
    <t>Laos</t>
  </si>
  <si>
    <t>LAOS</t>
  </si>
  <si>
    <t>Laotian</t>
  </si>
  <si>
    <t>Latvia</t>
  </si>
  <si>
    <t>LATVIA</t>
  </si>
  <si>
    <t>Latvian</t>
  </si>
  <si>
    <t>Lebanon</t>
  </si>
  <si>
    <t>LEBANON</t>
  </si>
  <si>
    <t>Lebanese</t>
  </si>
  <si>
    <t>Lesotho</t>
  </si>
  <si>
    <t>LESOTHO</t>
  </si>
  <si>
    <t>Basotho</t>
  </si>
  <si>
    <t>Mosotho</t>
  </si>
  <si>
    <t>Liberia</t>
  </si>
  <si>
    <t>LIBERIA</t>
  </si>
  <si>
    <t>Liberian</t>
  </si>
  <si>
    <t>Libya</t>
  </si>
  <si>
    <t>LIBYA</t>
  </si>
  <si>
    <t>Libyan</t>
  </si>
  <si>
    <t>Liechtenstein</t>
  </si>
  <si>
    <t>LIECHT</t>
  </si>
  <si>
    <t>Liechtensteiner</t>
  </si>
  <si>
    <t>Lithuania</t>
  </si>
  <si>
    <t>LITHUAN</t>
  </si>
  <si>
    <t>Lithuanian</t>
  </si>
  <si>
    <t>Luxembourg</t>
  </si>
  <si>
    <t>LUXEMB</t>
  </si>
  <si>
    <t>Macau</t>
  </si>
  <si>
    <t>MACAU</t>
  </si>
  <si>
    <t>Madagascar</t>
  </si>
  <si>
    <t>MADAG</t>
  </si>
  <si>
    <t>Malagasy</t>
  </si>
  <si>
    <t>Malawi</t>
  </si>
  <si>
    <t>MALAWI</t>
  </si>
  <si>
    <t>Malawian</t>
  </si>
  <si>
    <t>Malaysia</t>
  </si>
  <si>
    <t>MALAYS</t>
  </si>
  <si>
    <t>Malaysian</t>
  </si>
  <si>
    <t>Maldives</t>
  </si>
  <si>
    <t>MALDIV</t>
  </si>
  <si>
    <t>Maldivian</t>
  </si>
  <si>
    <t>Mali</t>
  </si>
  <si>
    <t>MALI</t>
  </si>
  <si>
    <t>Malian</t>
  </si>
  <si>
    <t>Malta</t>
  </si>
  <si>
    <t>MALTA</t>
  </si>
  <si>
    <t>Maltese</t>
  </si>
  <si>
    <t>Mauritania</t>
  </si>
  <si>
    <t>MAURITA</t>
  </si>
  <si>
    <t>Mauritanian</t>
  </si>
  <si>
    <t>Mauritius</t>
  </si>
  <si>
    <t>MAURITI</t>
  </si>
  <si>
    <t>Mauritian</t>
  </si>
  <si>
    <t>Mexico</t>
  </si>
  <si>
    <t>MEXICO</t>
  </si>
  <si>
    <t>Mexican</t>
  </si>
  <si>
    <t>Moldova</t>
  </si>
  <si>
    <t>MOLDOVA</t>
  </si>
  <si>
    <t>Moldovan</t>
  </si>
  <si>
    <t>Mongolia</t>
  </si>
  <si>
    <t>MONGOLI</t>
  </si>
  <si>
    <t>Mongolian</t>
  </si>
  <si>
    <t>Montenegro</t>
  </si>
  <si>
    <t>MONTEN</t>
  </si>
  <si>
    <t>Montenegrin</t>
  </si>
  <si>
    <t>Montserrat</t>
  </si>
  <si>
    <t>MONTS</t>
  </si>
  <si>
    <t>Montserratian</t>
  </si>
  <si>
    <t>Morocco</t>
  </si>
  <si>
    <t>MOROC</t>
  </si>
  <si>
    <t>Moroccan</t>
  </si>
  <si>
    <t>Mozambique</t>
  </si>
  <si>
    <t>MOZAM</t>
  </si>
  <si>
    <t>Mozambican</t>
  </si>
  <si>
    <t>Myanmar</t>
  </si>
  <si>
    <t>MYAN</t>
  </si>
  <si>
    <t>Burmese</t>
  </si>
  <si>
    <t>Namibia</t>
  </si>
  <si>
    <t>NAMIB</t>
  </si>
  <si>
    <t>Namibian</t>
  </si>
  <si>
    <t>Nepal</t>
  </si>
  <si>
    <t>NEPAL</t>
  </si>
  <si>
    <t>Nepalese</t>
  </si>
  <si>
    <t>Netherlands</t>
  </si>
  <si>
    <t>NETHER</t>
  </si>
  <si>
    <t>Dutch</t>
  </si>
  <si>
    <t>Curacao</t>
  </si>
  <si>
    <t>CURACAO</t>
  </si>
  <si>
    <t>Curacaoan</t>
  </si>
  <si>
    <t>New Caledonia</t>
  </si>
  <si>
    <t>N CALED</t>
  </si>
  <si>
    <t>New Caledonian</t>
  </si>
  <si>
    <t>New Zealand</t>
  </si>
  <si>
    <t>N ZEAL</t>
  </si>
  <si>
    <t>Nicaragua</t>
  </si>
  <si>
    <t>NICARA</t>
  </si>
  <si>
    <t>Nicaraguan</t>
  </si>
  <si>
    <t>Niger</t>
  </si>
  <si>
    <t>NIGER</t>
  </si>
  <si>
    <t>Nigerien</t>
  </si>
  <si>
    <t>Nigeria</t>
  </si>
  <si>
    <t>NIGERIA</t>
  </si>
  <si>
    <t>Nigerian</t>
  </si>
  <si>
    <t>N. Ireland</t>
  </si>
  <si>
    <t>N IRE</t>
  </si>
  <si>
    <t>Northern Irish</t>
  </si>
  <si>
    <t>Norway</t>
  </si>
  <si>
    <t>NORWAY</t>
  </si>
  <si>
    <t>Norwegian</t>
  </si>
  <si>
    <t>Oman</t>
  </si>
  <si>
    <t>OMAN</t>
  </si>
  <si>
    <t>Omani</t>
  </si>
  <si>
    <t>Pakistan</t>
  </si>
  <si>
    <t>PAKIST</t>
  </si>
  <si>
    <t>Pakistani</t>
  </si>
  <si>
    <t>Palestine</t>
  </si>
  <si>
    <t>PALEST</t>
  </si>
  <si>
    <t>Palestinian</t>
  </si>
  <si>
    <t>Panama</t>
  </si>
  <si>
    <t>PANAM</t>
  </si>
  <si>
    <t>Panamanian</t>
  </si>
  <si>
    <t>Papua New G.</t>
  </si>
  <si>
    <t>PAPA N</t>
  </si>
  <si>
    <t>Papua New Guinean</t>
  </si>
  <si>
    <t>Paraguay</t>
  </si>
  <si>
    <t>PARAG</t>
  </si>
  <si>
    <t>Paraguayan</t>
  </si>
  <si>
    <t>Peru</t>
  </si>
  <si>
    <t>PERU</t>
  </si>
  <si>
    <t>Peruvian</t>
  </si>
  <si>
    <t>Philippines</t>
  </si>
  <si>
    <t>PHILIP</t>
  </si>
  <si>
    <t>Philippine</t>
  </si>
  <si>
    <t>Filipino</t>
  </si>
  <si>
    <t>Poland</t>
  </si>
  <si>
    <t>POLAND</t>
  </si>
  <si>
    <t>Polish</t>
  </si>
  <si>
    <t>Pole</t>
  </si>
  <si>
    <t>Portugal</t>
  </si>
  <si>
    <t>PORTUG</t>
  </si>
  <si>
    <t>Portuguese</t>
  </si>
  <si>
    <t>Puerto Rico</t>
  </si>
  <si>
    <t>PUERTO</t>
  </si>
  <si>
    <t>Puerto Rican</t>
  </si>
  <si>
    <t>Qatar</t>
  </si>
  <si>
    <t>QATAR</t>
  </si>
  <si>
    <t>Qatari</t>
  </si>
  <si>
    <t>Rep Ireland</t>
  </si>
  <si>
    <t>IRELAND</t>
  </si>
  <si>
    <t>Irish</t>
  </si>
  <si>
    <t>Romania</t>
  </si>
  <si>
    <t>ROMAN</t>
  </si>
  <si>
    <t>Romanian</t>
  </si>
  <si>
    <t>Russia</t>
  </si>
  <si>
    <t>RUSSIA</t>
  </si>
  <si>
    <t>Russian</t>
  </si>
  <si>
    <t>Rwanda</t>
  </si>
  <si>
    <t>RWANDA</t>
  </si>
  <si>
    <t>Rwandan</t>
  </si>
  <si>
    <t>St Kitts &amp; Nevis</t>
  </si>
  <si>
    <t>ST KITTS</t>
  </si>
  <si>
    <t>Kittitian</t>
  </si>
  <si>
    <t>St Lucia</t>
  </si>
  <si>
    <t>ST LUCIA</t>
  </si>
  <si>
    <t>St Lucian</t>
  </si>
  <si>
    <t>St Vincent &amp; G.</t>
  </si>
  <si>
    <t>ST VINC</t>
  </si>
  <si>
    <t>St Vincentian</t>
  </si>
  <si>
    <t>Vincentian</t>
  </si>
  <si>
    <t>Samoa</t>
  </si>
  <si>
    <t>Samoan</t>
  </si>
  <si>
    <t>San Marino</t>
  </si>
  <si>
    <t>SAN MAR</t>
  </si>
  <si>
    <t>Sammarinese</t>
  </si>
  <si>
    <t>Saudi Arabia</t>
  </si>
  <si>
    <t>S ARABIA</t>
  </si>
  <si>
    <t>Saudi Arabian</t>
  </si>
  <si>
    <t>Saudi</t>
  </si>
  <si>
    <t>Scotland</t>
  </si>
  <si>
    <t>SCOTLAN</t>
  </si>
  <si>
    <t>Scottish</t>
  </si>
  <si>
    <t>Senegal</t>
  </si>
  <si>
    <t>SENEGAL</t>
  </si>
  <si>
    <t>Senegalese</t>
  </si>
  <si>
    <t>Serbia</t>
  </si>
  <si>
    <t>SERBIA</t>
  </si>
  <si>
    <t>Serbian</t>
  </si>
  <si>
    <t>Seychelles</t>
  </si>
  <si>
    <t>SEYCHE</t>
  </si>
  <si>
    <t>Seychellois</t>
  </si>
  <si>
    <t>Sierra Leone</t>
  </si>
  <si>
    <t>S LEONE</t>
  </si>
  <si>
    <t>Sierra Leonean</t>
  </si>
  <si>
    <t>Singapore</t>
  </si>
  <si>
    <t>SINGAP</t>
  </si>
  <si>
    <t>Singaporean</t>
  </si>
  <si>
    <t>Slovakia</t>
  </si>
  <si>
    <t>SLOVAK</t>
  </si>
  <si>
    <t>Slovak</t>
  </si>
  <si>
    <t>Slovenia</t>
  </si>
  <si>
    <t>SLOVEN</t>
  </si>
  <si>
    <t>Slovenian</t>
  </si>
  <si>
    <t>Solomon Is.</t>
  </si>
  <si>
    <t>SOL IS</t>
  </si>
  <si>
    <t>Solomon Islander</t>
  </si>
  <si>
    <t>Somalia</t>
  </si>
  <si>
    <t>SOMALIA</t>
  </si>
  <si>
    <t>Somalian</t>
  </si>
  <si>
    <t>Somali</t>
  </si>
  <si>
    <t>South Africa</t>
  </si>
  <si>
    <t>S AFRICA</t>
  </si>
  <si>
    <t>South African</t>
  </si>
  <si>
    <t>Spain</t>
  </si>
  <si>
    <t>SPAIN</t>
  </si>
  <si>
    <t>Spanish</t>
  </si>
  <si>
    <t>Sri Lanka</t>
  </si>
  <si>
    <t>SRI LANK</t>
  </si>
  <si>
    <t>Sri Lankan</t>
  </si>
  <si>
    <t>Sudan</t>
  </si>
  <si>
    <t>SUDAN</t>
  </si>
  <si>
    <t>Sudanese</t>
  </si>
  <si>
    <t>Surinam</t>
  </si>
  <si>
    <t>SURINAM</t>
  </si>
  <si>
    <t>Surinamese</t>
  </si>
  <si>
    <t>Surinamer</t>
  </si>
  <si>
    <t>Swaziland</t>
  </si>
  <si>
    <t>SWAZIL</t>
  </si>
  <si>
    <t>Swazi</t>
  </si>
  <si>
    <t>Sweden</t>
  </si>
  <si>
    <t>SWEDEN</t>
  </si>
  <si>
    <t>Swedish</t>
  </si>
  <si>
    <t>Switzerland</t>
  </si>
  <si>
    <t>SWITZ</t>
  </si>
  <si>
    <t>Swiss</t>
  </si>
  <si>
    <t>Syria</t>
  </si>
  <si>
    <t>SYRIA</t>
  </si>
  <si>
    <t>Syrian</t>
  </si>
  <si>
    <t>Sao Tome &amp; P.</t>
  </si>
  <si>
    <t>S TOME</t>
  </si>
  <si>
    <t>São Tomé</t>
  </si>
  <si>
    <t>Tahiti</t>
  </si>
  <si>
    <t>TAHITI</t>
  </si>
  <si>
    <t>Tahitian</t>
  </si>
  <si>
    <t>Tajikistan</t>
  </si>
  <si>
    <t>TAJIK</t>
  </si>
  <si>
    <t>Tajikistani</t>
  </si>
  <si>
    <t>Tanzania</t>
  </si>
  <si>
    <t>TANZAN</t>
  </si>
  <si>
    <t>Tanzanian</t>
  </si>
  <si>
    <t>Thailand</t>
  </si>
  <si>
    <t>THAI</t>
  </si>
  <si>
    <t>Thai</t>
  </si>
  <si>
    <t>Timor-Leste</t>
  </si>
  <si>
    <t>TIMOR L</t>
  </si>
  <si>
    <t>East Timorese</t>
  </si>
  <si>
    <t>Togo</t>
  </si>
  <si>
    <t>TOGO</t>
  </si>
  <si>
    <t>Togolese</t>
  </si>
  <si>
    <t>Tonga</t>
  </si>
  <si>
    <t>TONGA</t>
  </si>
  <si>
    <t>Tongan</t>
  </si>
  <si>
    <t>Trinidad &amp; T.</t>
  </si>
  <si>
    <t>TRINID</t>
  </si>
  <si>
    <t>Trinidadian</t>
  </si>
  <si>
    <t>Tunisia</t>
  </si>
  <si>
    <t>TUNISIA</t>
  </si>
  <si>
    <t>Tunisian</t>
  </si>
  <si>
    <t>Turkey</t>
  </si>
  <si>
    <t>TURKEY</t>
  </si>
  <si>
    <t>Turkish</t>
  </si>
  <si>
    <t>Turkmenistan</t>
  </si>
  <si>
    <t>TURKMEN</t>
  </si>
  <si>
    <t>Turkmen</t>
  </si>
  <si>
    <t>Caicos Is.</t>
  </si>
  <si>
    <t>CAICOS IS</t>
  </si>
  <si>
    <t>Turks &amp; Caicos Islands</t>
  </si>
  <si>
    <t>US Virgin Is.</t>
  </si>
  <si>
    <t>US VIRG</t>
  </si>
  <si>
    <t>US Virgin Islander</t>
  </si>
  <si>
    <t>Uganda</t>
  </si>
  <si>
    <t>UGANDA</t>
  </si>
  <si>
    <t>Ugandan</t>
  </si>
  <si>
    <t>Ukraine</t>
  </si>
  <si>
    <t>UKRAINE</t>
  </si>
  <si>
    <t>Ukrainian</t>
  </si>
  <si>
    <t>UAE</t>
  </si>
  <si>
    <t>Emirati</t>
  </si>
  <si>
    <t>USA</t>
  </si>
  <si>
    <t>American</t>
  </si>
  <si>
    <t>Uruguay</t>
  </si>
  <si>
    <t>URUGUAY</t>
  </si>
  <si>
    <t>Uruguayan</t>
  </si>
  <si>
    <t>Uzbekistan</t>
  </si>
  <si>
    <t>UZBEK</t>
  </si>
  <si>
    <t>Uzbekistani</t>
  </si>
  <si>
    <t>Vanuatu</t>
  </si>
  <si>
    <t>VANUAT</t>
  </si>
  <si>
    <t>Ni-Vanuatu</t>
  </si>
  <si>
    <t>Venezuela</t>
  </si>
  <si>
    <t>VENEZ</t>
  </si>
  <si>
    <t>Venezuelan</t>
  </si>
  <si>
    <t>Vietnam</t>
  </si>
  <si>
    <t>VIETNAM</t>
  </si>
  <si>
    <t>Vietnamese</t>
  </si>
  <si>
    <t>Wales</t>
  </si>
  <si>
    <t>WALES</t>
  </si>
  <si>
    <t>Welsh</t>
  </si>
  <si>
    <t>Yemen</t>
  </si>
  <si>
    <t>YEMEM</t>
  </si>
  <si>
    <t>Yemeni</t>
  </si>
  <si>
    <t>Zambia</t>
  </si>
  <si>
    <t>ZAMBIA</t>
  </si>
  <si>
    <t>Zambian</t>
  </si>
  <si>
    <t>Zimbabwe</t>
  </si>
  <si>
    <t>ZIMBAB</t>
  </si>
  <si>
    <t>Zimbabwean</t>
  </si>
  <si>
    <t>Gibraltar</t>
  </si>
  <si>
    <t>GBRLTR</t>
  </si>
  <si>
    <t>Gibraltarian</t>
  </si>
  <si>
    <t>Kosovo</t>
  </si>
  <si>
    <t>KOSOVO</t>
  </si>
  <si>
    <t>Kosovar</t>
  </si>
  <si>
    <t>Argentinean</t>
  </si>
  <si>
    <t>Bermudians</t>
  </si>
  <si>
    <t>Cape Verdean</t>
  </si>
  <si>
    <t>Comoran</t>
  </si>
  <si>
    <t>Croat</t>
  </si>
  <si>
    <t>Dane</t>
  </si>
  <si>
    <t>Ecuadorean</t>
  </si>
  <si>
    <t>Englishman</t>
  </si>
  <si>
    <t>Finn</t>
  </si>
  <si>
    <t>Frenchman</t>
  </si>
  <si>
    <t>Guadeloupian</t>
  </si>
  <si>
    <t>Guinea-Bissauan</t>
  </si>
  <si>
    <t>Icelander</t>
  </si>
  <si>
    <t>Luxembourger</t>
  </si>
  <si>
    <t>Macanese</t>
  </si>
  <si>
    <t>Maldivan</t>
  </si>
  <si>
    <t>Dutchman</t>
  </si>
  <si>
    <t>Curaçaoan</t>
  </si>
  <si>
    <t>New Zealander</t>
  </si>
  <si>
    <t>Northern Irishman</t>
  </si>
  <si>
    <t>Irishman</t>
  </si>
  <si>
    <t>Saint Lucian</t>
  </si>
  <si>
    <t>Scotsman</t>
  </si>
  <si>
    <t>Slovene</t>
  </si>
  <si>
    <t>Spaniard</t>
  </si>
  <si>
    <t>Swede</t>
  </si>
  <si>
    <t>Sao Tomean</t>
  </si>
  <si>
    <t>Turk</t>
  </si>
  <si>
    <t>Turks and Caicos Islander</t>
  </si>
  <si>
    <t>Welshman</t>
  </si>
  <si>
    <t>demonym (MALE noun for for people who come from this country)</t>
  </si>
  <si>
    <t>TRANSLATION for name</t>
  </si>
  <si>
    <t>TRANSLATION for shortname</t>
  </si>
  <si>
    <t>TRANSLATION for nationality</t>
  </si>
  <si>
    <t>TRANSLATION for demonym</t>
  </si>
  <si>
    <t>ENGLISH</t>
  </si>
  <si>
    <t>TRANSLATION</t>
  </si>
  <si>
    <t>TRANSLATION FOR FEMALE MANAGER NEEDED</t>
  </si>
  <si>
    <t>Who is female? &gt;&gt;&gt; "Manager"</t>
  </si>
  <si>
    <t>Who is female? &gt;&gt;&gt; 1st person 'speaker', "coach".</t>
  </si>
  <si>
    <t>Who is female? &gt;&gt;&gt; 1st person 'speaker', "Manager".</t>
  </si>
  <si>
    <t>Who is female? &gt;&gt;&gt; 1st person 'speaker'</t>
  </si>
  <si>
    <t>Who is female? &gt;&gt;&gt; 2nd person addressee, "boss"</t>
  </si>
  <si>
    <t>Who is female? &gt;&gt;&gt; 2nd person addressee</t>
  </si>
  <si>
    <t>Who is female? &gt;&gt;&gt; 2nd person addressee, "manager"</t>
  </si>
  <si>
    <t>Who is female? &gt;&gt;&gt; 3rd person subject</t>
  </si>
  <si>
    <t>Who is female? &gt;&gt;&gt; All references to "Manager" have associated other strings in this document which they should ideally match, if gendered.</t>
  </si>
  <si>
    <t>Who is female? &gt;&gt;&gt; "manager"</t>
  </si>
  <si>
    <t>Who is female? &gt;&gt;&gt; All references to "Manager" except for the one in the game name have associated other strings in this document which they should ideally match, if gendered.</t>
  </si>
  <si>
    <t>Who is female? &gt;&gt;&gt; "MANAGER"</t>
  </si>
  <si>
    <t>Who is female? &gt;&gt;&gt; 2nd person addressee, "guv"</t>
  </si>
  <si>
    <t>Who is female? &gt;&gt;&gt; 3rd person subject; "Manager"</t>
  </si>
  <si>
    <t>Who is female? &gt;&gt;&gt; 3rd person subject/object, "manager", "she"</t>
  </si>
  <si>
    <t>Who is female? &gt;&gt;&gt; 3rd person subject/object, "manager", "manager", "she"</t>
  </si>
  <si>
    <t>Who is female? &gt;&gt;&gt; 3rd person subject, "she", "her"</t>
  </si>
  <si>
    <t>Who is female? &gt;&gt;&gt; 3rd person subject, "boss"; "her"</t>
  </si>
  <si>
    <t>Who is female? &gt;&gt;&gt; 3rd person subject,"boss"</t>
  </si>
  <si>
    <t>Who is female? &gt;&gt;&gt; 3rd person subject,"boss", "her"</t>
  </si>
  <si>
    <t>Who is female? &gt;&gt;&gt; 2nd person addressee. "Manager" as an appropriately gendered UI heading.</t>
  </si>
  <si>
    <t>Who is female? &gt;&gt;&gt; 3rd person subject; "boss"</t>
  </si>
  <si>
    <t>Who is female? &gt;&gt;&gt; 2nd person addressee (Question), 1st person 'speaker' (Responses)</t>
  </si>
  <si>
    <t xml:space="preserve">Who is female? &gt;&gt;&gt; 2nd person addressee </t>
  </si>
  <si>
    <t>Who is female? &gt;&gt;&gt; 3rd person subject, "boss"</t>
  </si>
  <si>
    <t>Who is female? &gt;&gt;&gt; 3rd person subject, "Manager"</t>
  </si>
  <si>
    <t>Who is female? &gt;&gt;&gt; 3rd person subject, "boss", "his"</t>
  </si>
  <si>
    <t>Who is female? &gt;&gt;&gt; 3rd person object,"boss"</t>
  </si>
  <si>
    <t>Who is female? &gt;&gt;&gt; 3rd person object, "her"</t>
  </si>
  <si>
    <t>Who is female? &gt;&gt;&gt; 3rd person subject, "boss", "her"</t>
  </si>
  <si>
    <t>Who is female? &gt;&gt;&gt; 3rd person object, "boss"</t>
  </si>
  <si>
    <t>Who is female? &gt;&gt;&gt; 3rd person manager's name</t>
  </si>
  <si>
    <t>Who is female? &gt;&gt;&gt; 3rd person subject, "her"</t>
  </si>
  <si>
    <t>Who is female? &gt;&gt;&gt; 3rd person object; "manager"</t>
  </si>
  <si>
    <t>DO NOT TRANSLATE (E)</t>
  </si>
  <si>
    <t>NO FEMALE LINE NECESSARY</t>
  </si>
  <si>
    <t>DO NOT TRANSLATE (F)</t>
  </si>
  <si>
    <t>TRANSLATION (MALE MANAGER)</t>
  </si>
  <si>
    <t>ENGLISH (MALE MANAGER)</t>
  </si>
  <si>
    <t>ENGLISH (FEMALE MANAGER)</t>
  </si>
  <si>
    <t>TRANSLATION (FEMALE MANAGER)</t>
  </si>
  <si>
    <t>NOTES (1)</t>
  </si>
  <si>
    <t>NOTES (2)</t>
  </si>
  <si>
    <t>Maximum 30 characters</t>
  </si>
  <si>
    <t>Maximum 45 characters</t>
  </si>
  <si>
    <t>What's New 1</t>
  </si>
  <si>
    <t>What's New 2</t>
  </si>
  <si>
    <t>What's New 3</t>
  </si>
  <si>
    <t>What's New 4</t>
  </si>
  <si>
    <t>DO NOT TRANSLATE (G)</t>
  </si>
  <si>
    <t>+SIDE</t>
  </si>
  <si>
    <t>If I could get a waterproof computer I could keep playing in the shower.</t>
  </si>
  <si>
    <t>Click and drag to move design</t>
  </si>
  <si>
    <t>SKILL cards can be applied to a player to improve a SKILL. This player would benefit from improving his DRIBBLING. ¬#A61214FF¬¬o:#A61214FF¬CLICK AND HOLD ON THE CARD, THEN DRAG IT ONTO HIM TO APPLY IT¬s¬.</t>
  </si>
  <si>
    <t>Excellent! You still have some players out of position, but if you ever want me to choose the team just click ASSISTANT PICK. Try it now.</t>
  </si>
  <si>
    <t>OK, these are the coaches currently available. Price is determined by STAR RATING and AGE. As coaches get older, their rating will decline. Browse the list and ¬#A61214FF¬¬o:#A61214FF¬CLICK ON ONE TO HIRE¬s¬.</t>
  </si>
  <si>
    <t>One last thing boss... You can move the camera around to get a better view of the action. ¬#A61214FF¬¬o:#A61214FF¬CLICK ANYWHERE ON THE PITCH AND DRAG¬s¬ to rotate the camera. Mouse wheel zooms in and out.</t>
  </si>
  <si>
    <t>Let's complete your manager profile. Enter a name, set your gender and choose where you want to play. When you're happy, click CONTINUE.</t>
  </si>
  <si>
    <t>That's it boss! I'll let you get on with things on your own for a bit. I'll be back now and again to help out but you can always click on the help icon on the header for additional guidance. Good luck!</t>
  </si>
  <si>
    <t>Our keeper is currently injured so let's swap him with our sub keeper. ¬#A61214FF¬¬o:#A61214FF¬CLICK AND HOLD¬s¬ on the injured keeper, ¬#A61214FF¬¬o:#A61214FF¬THEN DRAG¬s¬ the card on to the reserve keeper.</t>
  </si>
  <si>
    <t>Let's try stringing together a passing move. Remember, ¬#A61214FF¬¬o:#A61214FF¬CLICK ON A PLAYER TO PASS DIRECTLY TO HIM¬s¬.</t>
  </si>
  <si>
    <t>That's it! Now, ¬#A61214FF¬¬o:#A61214FF¬CLICK IN FRONT OF A PLAYER TO MAKE HIM RUN ONTO THE BALL¬s¬.</t>
  </si>
  <si>
    <t>This is the FORMATION screen. Click and hold on a player card, then drag to swap it with other player cards or move it to a new position on the field.</t>
  </si>
  <si>
    <t>Now let's try negotiating the contract: use the higher or lower buttons to guess higher or lower than the shirt number shown: numbers range from 1-11. Click AGREE when you're happy. Remember, failed negotiations increase the price of the contract!</t>
  </si>
  <si>
    <t>This is the match screen boss. It will show you the progress of the game. When the match starts, we'll cut to moments on the pitch where the action will be on you. ¬#A61214FF¬¬o:#A61214FF¬CLICK PLAY TO START!¬s¬</t>
  </si>
  <si>
    <t>Now ¬#A61214FF¬¬o:#A61214FF¬CLICK AND HOLD ON THE TEAM TALK CARD AND DRAG IT ONTO THE TEAM¬s¬ to give your team a motivational speech!</t>
  </si>
  <si>
    <t>When you've got space to run into, try dribbling. ¬#A61214FF¬¬o:#A61214FF¬CLICK ON THE PLAYER WITH THE BALL AND DRAG BACK UNTIL HE STARTS RUNNING¬s¬.</t>
  </si>
  <si>
    <t>Always try to pass to unmarked players. Aiming your pass in front of players makes them run onto the ball. ¬#A61214FF¬¬o:#A61214FF¬CLICK ON THE SPACE IN FRONT OF THE PLAYER.¬s¬</t>
  </si>
  <si>
    <t>That's it! Now ¬#A61214FF¬¬o:#A61214FF¬CLICK ON THE PATH¬s¬ to execute a defence-splitting pass.</t>
  </si>
  <si>
    <t>That's all of the match controls, boss. Try to put moves together by ¬#A61214FF¬¬o:#A61214FF¬CLICKING ON TEAM-MATES TO PASS¬s¬, ¬#A61214FF¬¬o:#A61214FF¬DRAGGING BACK TO DRIBBLE¬s¬ and ¬#A61214FF¬¬o:#A61214FF¬DRAGGING BACK TO SHOOT¬s¬. Good luck!</t>
  </si>
  <si>
    <t>Try to spot which of the six phrases go green and then click on them when they get mixed up. The more you get, the more energy the team get.</t>
  </si>
  <si>
    <t>Excellent! Now, the next trial is about dribbling. ¬#A61214FF¬¬o:#A61214FF¬CLICK THE PLAYER WITH THE BALL AND DRAG BACK¬s¬ to make him run in a direction: he will start running when the arrow turns green.</t>
  </si>
  <si>
    <t>Getting players to pass to each other is easy. Simply ¬#A61214FF¬¬o:#A61214FF¬CLICK ON A PLAYER¬s¬ who doesn't have the ball.</t>
  </si>
  <si>
    <t>Excellent! Now to get your team to pass into space. ¬#A61214FF¬¬o:#A61214FF¬CLICK ON AN AREA¬s¬ near another player: the nearest player will run onto the ball.</t>
  </si>
  <si>
    <t>That's it! Now, ¬#A61214FF¬¬o:#A61214FF¬CLICK SOMEWHERE ON THE PATH¬s¬ to pass the ball for the player to run onto.</t>
  </si>
  <si>
    <t>Perfect! This next trial is about shooting. ¬#A61214FF¬¬o:#A61214FF¬CLICK ON THE PLAYER WITH THE BALL AND DRAG BACK¬s¬ towards the goal. Release your shot any time; the further back you drag, the more powerful it will be.</t>
  </si>
  <si>
    <t>Great! Now, ¬#A61214FF¬¬o:#A61214FF¬CLICK THE CENTRE OF THE BALL¬s¬ to kick it straight or on either side to add curl!</t>
  </si>
  <si>
    <t>As you hire new people they will appear on this screen. At the moment we only have a SKILLS coach, so let's change that! ¬#A61214FF¬¬o:#A61214FF¬CLICK ON THE HIRE COACH BUTTON¬s¬.</t>
  </si>
  <si>
    <t>Before the next match let's take a look at the CLUB screen. ¬#A61214FF¬¬o:#A61214FF¬CLICK THE CLUB BUTTON¬s¬ now.</t>
  </si>
  <si>
    <t>Headers work in the same way as regular shots: simply click the centre of the ball to head it straight.</t>
  </si>
  <si>
    <t xml:space="preserve">Players on the search list can be added to your shortlist by clicking on the star icon to the left of their face. </t>
  </si>
  <si>
    <t>We have an unhappy player! Unhappy players perform less well and collect more yellow cards. Click on the player to open the dialog and see what his concerns are.</t>
  </si>
  <si>
    <t>Click To Open</t>
  </si>
  <si>
    <t>¬#A61214FF¬¬o:#A61214FF¬PASSING TO A PLAYER¬s¬ ||When your team are in possession of the ball, clicking on one of your players passes to them. The accuracy of the pass is affected by the quality of the pitch and the happiness of the squad.</t>
  </si>
  <si>
    <t>¬#A61214FF¬¬o:#A61214FF¬PASSING TO SPACE¬s¬ ||When your team are in possession of the ball, clicking on the pitch passes to that spot. The accuracy of the pass is affected by the quality of the pitch and the happiness of the squad.</t>
  </si>
  <si>
    <t>¬#A61214FF¬¬o:#A61214FF¬SETTING RUNS¬s¬ ||When your team are in possession of the ball, click on a player and drag the path you want them to run.</t>
  </si>
  <si>
    <t>¬#A61214FF¬¬o:#A61214FF¬DRIBBLING¬s¬ ||Click on the player in possession of the ball and drag back until an arrow appears. When the arrow turns green, the player will start dribbling the ball. The higher the player's PACE, the faster he'll move, the higher his DRIBBLING, the closer his control. Releasing the mouse button when the arrow is extended will make the player shoot. If you want to stop dribbling without shooting, let the arrow shrink until it disappears, then release.</t>
  </si>
  <si>
    <t>¬#A61214FF¬¬o:#A61214FF¬SHOOTING¬s¬ ||Click on the player in possession of the ball and drag back until an arrow appears. The direction of the arrow indicates the direction of the shot, while the colour and length of the arrow indicates shot power. The higher a player's STRENGTH, the more powerful shots they can make.</t>
  </si>
  <si>
    <t>¬#A61214FF¬¬o:#A61214FF¬CURLING &amp; LOFTING THE BALL¬s¬ ||When you've chosen shot power and direction, you get to strike the ball. Clicking in the centre of the ball kicks it straight. Clicking the bottom of the ball lofts it, while clicking on the left or right of the ball curls it. The higher a player's TECHNIQUE, the more curl they can apply to the ball.</t>
  </si>
  <si>
    <t>¬#A61214FF¬¬o:#A61214FF¬BLOCK TACKLING¬s¬ ||When the opposition have the ball, click on a player and drag him towards the player with the ball. You can keep the mouse button pressed and adjust your player's direction. If your player intercepts the player with the ball while the arrow is grey, he will perform a block tackle. The higher a player's TACKLING, the quicker they're able to perform a block tackle.</t>
  </si>
  <si>
    <t>¬#A61214FF¬¬o:#A61214FF¬SLIDE TACKLING¬s¬ ||When the opposition have the ball, click on a player and drag him towards the player with the ball. Release the mouse button when the arrow turns red and your player will perform a slide tackle. Tackling an opponent from behind will result in a foul. The higher a player's TACKLING, the quicker and further they're able to perform a slide tackle.</t>
  </si>
  <si>
    <t>¬#A61214FF¬¬o:#A61214FF¬CAMERA CONTROLS¬s¬ ||Click anywhere on the screen (avoiding players) and drag to rotate and tilt the camera. The camera can be zoomed in or out by using the mouse wheel.</t>
  </si>
  <si>
    <t>¬#A61214FF¬¬o:#A61214FF¬MAKING SUBSTITUTIONS¬s¬ ||To make a substitution during a match, click on the TACTICS button, then simply drag a player from your substitutes onto the player you want to replace. When you're happy with your changes, click on the RESUME button. You can make up to three substitutions during a match.</t>
  </si>
  <si>
    <t>¬#A61214FF¬¬o:#A61214FF¬GIVING A TEAM TALK¬s¬ ||If your team are tired at halftime, it can be a good idea to give them a team talk. Click the TACTICS button, select the CARDS tab and drag a TEAMTALK card onto your team. You'll then see a number of phrases: remember which phrases turn green! Then, when they all turn grey and shuffle positions, click on as many of the phrases that were green as you can remember before the clock counts down. Your team will get an energy boost for every green phrase you correctly select.</t>
  </si>
  <si>
    <t>¬#A61214FF¬¬o:#A61214FF¬UPGRADING YOUR STADIUM¬s¬ ||Click on any of your stands to open the upgrade menu. Upgrading your stands will increase the seating capacity and earning potential. To upgrade to the top stadium, you'll also need to upgrade the corner stands.</t>
  </si>
  <si>
    <t>¬#A61214FF¬¬o:#A61214FF¬UPGRADING YOUR PITCH¬s¬ ||Click on your pitch to open the upgrade menu. Upgrading your pitch reduces the amount of energy your players use during a match, reduces their chance of injury as well as increasing the accuracy of your team's passes.</t>
  </si>
  <si>
    <t>¬#A61214FF¬¬o:#A61214FF¬UPGRADING YOUR TRAINING GROUND¬s¬ ||Click on your training ground to open the upgrade menu. Upgrading your training ground reduces the cooldown on SKILL cards, meaning you can generate SKILL cards more often after matches.</t>
  </si>
  <si>
    <t>¬#A61214FF¬¬o:#A61214FF¬UPGRADING YOUR FITNESS CENTRE¬s¬ ||Click on your fitness centre to open the upgrade menu. Upgrading your fitness centre reduces the cooldown on FITNESS cards, meaning you can generate FITNESS cards more often after matches.</t>
  </si>
  <si>
    <t>¬#A61214FF¬¬o:#A61214FF¬UPGRADING YOUR YOUTH ACADEMY¬s¬ ||Click on your youth academy to open the upgrade menu. Upgrading your youth academy reduces the cooldown on YOUTH PLAYERS, meaning you can generate new YOUTH PLAYERS more often after matches.</t>
  </si>
  <si>
    <t>¬#A61214FF¬¬o:#A61214FF¬UPGRADING YOUR MEDICAL UNIT¬s¬ ||Click on your medical unit to open the upgrade menu. Upgrading your medical unit increases the power of TREATMENT cards, meaning you can reduce the length of injuries by more matches.</t>
  </si>
  <si>
    <t>¬#A61214FF¬¬o:#A61214FF¬UPGRADING YOUR SCOUT'S OFFICE¬s¬ ||Click on your scout's office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</si>
  <si>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¬#A61214FF¬¬o:#A61214FF¬UPGRADING YOUR CLUB STORE¬s¬ ||Click on your club store to open the upgrade menu. Upgrading your club store not only increases store sales after every match but also unlocks the ability to sign a second and third SPONSOR.</t>
  </si>
  <si>
    <t>¬#A61214FF¬¬o:#A61214FF¬CHANGING TEAM FORMATIONS¬s¬ ||Click on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</si>
  <si>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¬#A61214FF¬¬o:#A61214FF¬TEAM SELECTION¬s¬ ||It's a good idea to select a starting 11 with good energy levels and every player playing in their chosen position. If you'd rather let your assistant pick the team, simply click on the ASSISTANT PICK button. Players will be selected based on position and fitness.</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</si>
  <si>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click on a player card to open the player dialog. A player's rating starts to degrade as they near retirement age.</t>
  </si>
  <si>
    <t>¬#A61214FF¬¬o:#A61214FF¬PLAYER TRAITS¬s¬ ||Some players have traits, indicated by an icon on the bottom right corner of the player's card. Click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t>
  </si>
  <si>
    <t>¬#A61214FF¬¬o:#A61214FF¬PLAYER CONCERNS¬s¬ ||To view a player's concerns, click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</si>
  <si>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¬#A61214FF¬¬o:#A61214FF¬PLAYER CONTRACTS¬s¬ ||You'll get a warning about expiring player contracts on the Message Screen. A player's contract can be extended by either playing a CONTRACT card on the player, or by clicking on a player card to open the player dialog. Select the ACTIONS tab and click on the RENEW CONTRACT button to open contract negotiations.</t>
  </si>
  <si>
    <t>¬#A61214FF¬¬o:#A61214FF¬HIRING &amp; FIRING STAFF¬s¬ ||When you build a facility, you'll need to hire staff to start generating cards from that facility. Clicking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clicking on a coach card to open the coach dialog. Select the ACTIONS tab and click on the FIRE COACH button. Firing staff may upset players in your squad.</t>
  </si>
  <si>
    <t>¬#A61214FF¬¬o:#A61214FF¬THE BOARD¬s¬ ||Your BOARD relationship is a reflection of how happy the BOARD are with your management of the club. You can request funds by clicking on the BOARD on the Club Screen, but if you do, two things happen. Firstly, your BOARD relationship goes down and secondly, the BOARD will increase the shareholder cut of your post-match earnings. If your BOARD relationship is low, they will not release funds when requested.</t>
  </si>
  <si>
    <t>¬#A61214FF¬¬o:#A61214FF¬THE FANS¬s¬ ||Your FANS relationship is a reflection of how happy the FANS are with your management of the club. You can adjust ticket and club store prices by clicking on the FANS on the Club Screen, but  be careful, raise either too high and you could damage the FANS relationship and decrease attendance at your home games.</t>
  </si>
  <si>
    <t>¬#A61214FF¬¬o:#A61214FF¬DATA GRAPH¬s¬ ||The data graph is helpful for analysing the effect your choices are having on the club. Click any of the buttons on the right side of the screen to turn data points on or off.</t>
  </si>
  <si>
    <t>¬#A61214FF¬¬o:#A61214FF¬SHORTLISTING PLAYERS¬s¬ ||When you've found a player you're interested in buying and want to remember them for later, shortlisting is a useful feature. You can shortlist a player by clicking on the shortlist icon to the left of their portrait on either a player dialog or any player list, such as the one on the Search Screen. Shortlisted players can be viewed on the Search Screen by selecting the SHORTLISTED tab.</t>
  </si>
  <si>
    <t>¬#A61214FF¬¬o:#A61214FF¬MANAGER XP &amp; LEVEL¬s¬ ||The Manager Screen is accessed by clicking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</si>
  <si>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¬#A61214FF¬¬o:#A61214FF¬ACHIEVEMENTS¬s¬ ||Achievements can be viewed on the ACHIEVEMENTS tab of the Manager Screen. Completing achievements earns you Manager XP which advances your Manager Level. Clicking on the CLAIM button on each completed achievement claims the XP for completing that achievement.</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</si>
  <si>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clicking on the target icon on the top bar.</t>
  </si>
  <si>
    <t>¬#A61214FF¬¬o:#A61214FF¬SQUAD LIMIT¬s¬ ||You can sign players up to your squad limit, at which point you'll no longer be able to sign players until you sell or release other players.</t>
  </si>
  <si>
    <t>¬#A61214FF¬¬o:#A61214FF¬THE TRANSFER WINDOW¬s¬ ||The transfer window is a period during which you're able to purchase players. Your assistant will inform you when the transfer window opens or is about to close. When the transfer window is closed, you're not allowed to purchase players, the exception to this rule being free agents that your scout finds.</t>
  </si>
  <si>
    <t>CLICK TO START</t>
  </si>
  <si>
    <t>Click To Continue</t>
  </si>
  <si>
    <t>CLICK</t>
  </si>
  <si>
    <t>¬#A61214FF¬¬o:#A61214FF¬COMING SOON!¬s¬ ||Always make sure that you update to the latest version of New Star Manager from Steam to have access to the latest features.</t>
  </si>
  <si>
    <t>We generated a COACHING card! ¬#A61214FF¬¬o:#A61214FF¬CLICK ON THE CARD TO REVEAL IT!¬s¬</t>
  </si>
  <si>
    <t>Lastly, choose where you want to play. Scroll the continent or country to change them. When you're done, click CONTINUE.</t>
  </si>
  <si>
    <t>Great!|Now click on the underside of the ball to chip it up into the air!</t>
  </si>
  <si>
    <t>Click on the centre of the ball for maximum power.</t>
  </si>
  <si>
    <t>Click one of your players to view his PROFILE.</t>
  </si>
  <si>
    <t>MSGINSTANT_ASSISTANT_CONFIRMQUITDESKTOP</t>
  </si>
  <si>
    <t>WARNING!¦Are you sure you want to quit to desktop?</t>
  </si>
  <si>
    <t>MSGINSTANT_ASSISTANT_CONFIRMQUITDESKTOP_CAREER</t>
  </si>
  <si>
    <t>MESSAGE¦Your squad size needs to be smaller than $cap to sign this player.</t>
  </si>
  <si>
    <t>LevelUp_Rewards</t>
  </si>
  <si>
    <t>Click to collect your Level Up Rewards</t>
  </si>
  <si>
    <t>setup_MAXCHARSL</t>
  </si>
  <si>
    <t>Max 15 Characters</t>
  </si>
  <si>
    <t>MSGINSTANT_ASSISTANT_HINTPURCHASEEDITOR</t>
  </si>
  <si>
    <t>Hey boss! To save any changes you make, you'll need to purchase the editor. But when you do, you'll be able to make as many changes as you like to your club name, stadium name, home and away kit designs and team badge.</t>
  </si>
  <si>
    <t>transfer_CHECK</t>
  </si>
  <si>
    <t>CHECK</t>
  </si>
  <si>
    <t>kit_editor_HINT</t>
  </si>
  <si>
    <t xml:space="preserve">FAST SELECT: </t>
  </si>
  <si>
    <t>LevelUp_Collect</t>
  </si>
  <si>
    <t>Level Up Rewards Available</t>
  </si>
  <si>
    <t>generic_COLLECT</t>
  </si>
  <si>
    <t>COLLECT</t>
  </si>
  <si>
    <t>Use every member of your team to set up and score pivotal goals with on-pitch gameplay, using innovative mouse-based controls.</t>
  </si>
  <si>
    <t>Asia</t>
  </si>
  <si>
    <t>Africa</t>
  </si>
  <si>
    <t>North America</t>
  </si>
  <si>
    <t>South America</t>
  </si>
  <si>
    <t>Oceania</t>
  </si>
  <si>
    <t>Europe</t>
  </si>
  <si>
    <t>Badge_PRESET</t>
  </si>
  <si>
    <t>PRESET</t>
  </si>
  <si>
    <t>Push 6</t>
  </si>
  <si>
    <t>New card packs are now available in the shop: "XXX","YYY" and "ZZZ"</t>
  </si>
  <si>
    <t>Push 7</t>
  </si>
  <si>
    <t>Check the shop this weekend for special card packs: "XXX","YYY" and "ZZZ"</t>
  </si>
  <si>
    <t>The transfer window has ended.</t>
  </si>
  <si>
    <t>The transfer window will close after the next league match.</t>
  </si>
  <si>
    <t>You can always retry a chance if it goes wrong. You only have one free retry per match.</t>
  </si>
  <si>
    <t>¬#A61214FF¬¬o:#A61214FF¬BUYING &amp; SELLING PLAYERS¬s¬ ||Players can be purchased by clicking on their player card, selecting the ACTION tab and clicking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Players can be sold by clicking on their player card, selecting the ACTION tab and clicking the AUCTION PLAYER button.</t>
  </si>
  <si>
    <t>The transfer window is now open and you can buy players from other clubs. Click on the search icon on the header to look for potential targets.</t>
  </si>
  <si>
    <t>Card Pack 18</t>
  </si>
  <si>
    <t>Card Pack 19</t>
  </si>
  <si>
    <t>Backroom Boost Pack</t>
  </si>
  <si>
    <t>Discovery Pack</t>
  </si>
  <si>
    <t>Promo string desc B</t>
  </si>
  <si>
    <t>Check out this great app and earn a new player!</t>
  </si>
  <si>
    <t>Promo string desc C</t>
  </si>
  <si>
    <t>Check out this great app and earn some NRG cards!</t>
  </si>
  <si>
    <t>Promo string desc D</t>
  </si>
  <si>
    <t>Check out this great app and earn a card pack!</t>
  </si>
  <si>
    <t>Promo string desc E</t>
  </si>
  <si>
    <t>Check out this page and earn a SILVER level player!</t>
  </si>
  <si>
    <t>Promo string desc F</t>
  </si>
  <si>
    <t>Check out this page and earn a new player!</t>
  </si>
  <si>
    <t>Check out this page and earn some NRG cards!</t>
  </si>
  <si>
    <t>Promo string desc H</t>
  </si>
  <si>
    <t>Check out this page and earn a card pack!</t>
  </si>
  <si>
    <t>Fake Ad T1+2</t>
  </si>
  <si>
    <t>GET CONNECTED!</t>
  </si>
  <si>
    <t>Fake Ad H1</t>
  </si>
  <si>
    <t>NEED AN EXTRA RETRY IN A MATCH?</t>
  </si>
  <si>
    <t>Fake Ad B1</t>
  </si>
  <si>
    <r>
      <t xml:space="preserve">Play New Star Manager with an internet connection to receive an extra bonus RETRY by watching an ad! </t>
    </r>
    <r>
      <rPr>
        <sz val="11"/>
        <color theme="1"/>
        <rFont val="Calibri"/>
        <family val="2"/>
        <scheme val="minor"/>
      </rPr>
      <t xml:space="preserve"> </t>
    </r>
  </si>
  <si>
    <t>Fake Ad H2</t>
  </si>
  <si>
    <t>NEED NEW PLAYERS FOR YOUR SQUAD?</t>
  </si>
  <si>
    <t>Fake Ad B2</t>
  </si>
  <si>
    <r>
      <t xml:space="preserve">Play New Star Manager with an internet connection and visit the shop to check out the latest player packs! </t>
    </r>
    <r>
      <rPr>
        <sz val="11"/>
        <color theme="1"/>
        <rFont val="Calibri"/>
        <family val="2"/>
        <scheme val="minor"/>
      </rPr>
      <t xml:space="preserve"> </t>
    </r>
  </si>
  <si>
    <t>Fake Ad T3</t>
  </si>
  <si>
    <t>TOO MANY ADS?</t>
  </si>
  <si>
    <t>Fake Ad H3</t>
  </si>
  <si>
    <t>PLAY WITHOUT INTERRUPTIONS!</t>
  </si>
  <si>
    <t>Fake Ad B3</t>
  </si>
  <si>
    <t>Go online and check out the “Remove Ads” option in the store!</t>
  </si>
  <si>
    <t>Go unbeaten in the league</t>
  </si>
  <si>
    <t>Reduce SCOUT cooldown on bronze quality players. View player POTENTIAL in other squads</t>
  </si>
  <si>
    <t>¬#A61214FF¬¬o:#A61214FF¬PLAYER TRAITS¬s¬ ||Some players have traits, indicated by an icon on the bottom right corner of the player's card. Tap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 Some traits can affect other players, indicated by a + icon on the affected player card. Tap on the player card and view skills to see what the effect is.</t>
  </si>
  <si>
    <t>WARNING!¦Are you sure you want to exit to the game's main menu?</t>
  </si>
  <si>
    <t>TIP OF THE DAY¦You won't receive a player's full value if you sell them whilst they are injured or banned.</t>
  </si>
  <si>
    <t>LOOT_SECTION_2_CARDQUALITY_METRIC_D_DISCLAIMER</t>
  </si>
  <si>
    <t xml:space="preserve"> * STAFF DEVELOPMENT cards are always BEST quality</t>
  </si>
  <si>
    <t>All squad black quality</t>
  </si>
  <si>
    <t>All staff black quality</t>
  </si>
  <si>
    <t>contract_FreeAgent</t>
  </si>
  <si>
    <t>Free Agent</t>
  </si>
  <si>
    <t>contract_ScoutReduction</t>
  </si>
  <si>
    <t>Scout Reduction</t>
  </si>
  <si>
    <t>STAFF_STATUSINFO_QUALITYLIMITED</t>
  </si>
  <si>
    <t>Upgrade $facility to reduce cooldown time.</t>
  </si>
  <si>
    <t>STAFF_STATUSINFO_CARDQUALITYLIMITEDBYSELF</t>
  </si>
  <si>
    <t>Increase star rating to produce $quality quality $cardtype cards.</t>
  </si>
  <si>
    <t>STAFF_STATUSINFO_PLAYERQUALITYLIMITEDBYSELF</t>
  </si>
  <si>
    <t>Increase star rating to produce $quality quality players.</t>
  </si>
  <si>
    <t>STAFF_STATUSINFO_COOLDOWNHAPPINESS</t>
  </si>
  <si>
    <t>Increase happiness to reduce cooldown time.</t>
  </si>
  <si>
    <t>PHYSIO_STATUSINFO_CARDQUALITYLIMITED</t>
  </si>
  <si>
    <t>Upgrade $facility to increase maximum healing effect of TREATMENT cards.</t>
  </si>
  <si>
    <t>PHYSIO_STATUSINFO_CARDQUALITYLIMITEDBYSELF</t>
  </si>
  <si>
    <t>Increase star rating to produce TREATMENT cards with better healing effects.</t>
  </si>
  <si>
    <t>matchStats_UnusedRetry</t>
  </si>
  <si>
    <t>Unused Retry +$numXP</t>
  </si>
  <si>
    <t>playerProfile_TransferWindowStatus_ClosesNextMatch</t>
  </si>
  <si>
    <t>Transfer window closes next match</t>
  </si>
  <si>
    <t>playerProfile_TransferWindowStatus_ClosesXMatches</t>
  </si>
  <si>
    <t>Transfer window closes in $num matches</t>
  </si>
  <si>
    <t>playerProfile_TransferWindowStatus_OpensNextSeason</t>
  </si>
  <si>
    <t>Transfer window opens next season</t>
  </si>
  <si>
    <t>playerProfile_TransferWindowStatus_OpensNextMatch</t>
  </si>
  <si>
    <t>Transfer window opens next match</t>
  </si>
  <si>
    <t>playerProfile_TransferWindowStatus_OpensXMatches</t>
  </si>
  <si>
    <t>Transfer window opens in $num matches</t>
  </si>
  <si>
    <t>playerProfile_TacklingBoost</t>
  </si>
  <si>
    <t>+$num TACKLING boost from $playername</t>
  </si>
  <si>
    <t>UnlimitedEditor_DisplayName</t>
  </si>
  <si>
    <t>bigstaffboostStringName</t>
  </si>
  <si>
    <t>Backroom Boost</t>
  </si>
  <si>
    <t>bigstaffboostStringDesc</t>
  </si>
  <si>
    <t>Improve high-level staff - or improve low-level staff extra quickly!</t>
  </si>
  <si>
    <t>CricketPromo2StringName</t>
  </si>
  <si>
    <t>New Star Cricket</t>
  </si>
  <si>
    <t>CricketPromo2StringDesc</t>
  </si>
  <si>
    <t>FacebookPromoStringName</t>
  </si>
  <si>
    <t>Supporters' Club</t>
  </si>
  <si>
    <t>FacebookPromoStringDesc</t>
  </si>
  <si>
    <t>freeNRG140918StringName</t>
  </si>
  <si>
    <t>freeNRG140918StringDesc</t>
  </si>
  <si>
    <t>chanceplayerStringName</t>
  </si>
  <si>
    <t>Discovery</t>
  </si>
  <si>
    <t>chanceplayerStringDesc</t>
  </si>
  <si>
    <t>Rare chance of receiving a black or gold level player!</t>
  </si>
  <si>
    <t>Click_To_Open</t>
  </si>
  <si>
    <t>LevelUpPlayerStringName</t>
  </si>
  <si>
    <t>Bonus: Player</t>
  </si>
  <si>
    <t>LevelUpPlayerStringDesc</t>
  </si>
  <si>
    <t>Level Up Bonus Player Pack</t>
  </si>
  <si>
    <t>LevelUpManagementStringName</t>
  </si>
  <si>
    <t>Bonus: Management</t>
  </si>
  <si>
    <t>LevelUpManagementStringDesc</t>
  </si>
  <si>
    <t>Level Up Bonus Management Pack</t>
  </si>
  <si>
    <t>LevelUpTrainingStringName</t>
  </si>
  <si>
    <t>Bonus: Training</t>
  </si>
  <si>
    <t>LevelUpTrainingStringDesc</t>
  </si>
  <si>
    <t>Level Up Bonus Training Pack</t>
  </si>
  <si>
    <t>LevelUpNRGStringName</t>
  </si>
  <si>
    <t>Bonus: NRG</t>
  </si>
  <si>
    <t>LevelUpNRGStringDesc</t>
  </si>
  <si>
    <t>Level Up Bonus NRG Pack</t>
  </si>
  <si>
    <t>LevelUpDevelopmentStringName</t>
  </si>
  <si>
    <t>Bonus: Development</t>
  </si>
  <si>
    <t>LevelUpDevelopmentStringDesc</t>
  </si>
  <si>
    <t>Level Up Bonus Development Pack</t>
  </si>
  <si>
    <t>LevelUpVarietyStringName</t>
  </si>
  <si>
    <t>Bonus: Variety</t>
  </si>
  <si>
    <t>LevelUpVarietyStringDesc</t>
  </si>
  <si>
    <t>Level Up Bonus Variety Pack</t>
  </si>
  <si>
    <t>LevelUpLuckyStringName</t>
  </si>
  <si>
    <t>Bonus: Lucky</t>
  </si>
  <si>
    <t>LevelUpLuckyStringDesc</t>
  </si>
  <si>
    <t>Level Up Bonus Lucky Pack</t>
  </si>
  <si>
    <t>options_FULLSCREEN</t>
  </si>
  <si>
    <t>Full Screen</t>
  </si>
  <si>
    <t>settings_Graphics</t>
  </si>
  <si>
    <t>GRAPHICS</t>
  </si>
  <si>
    <t>FAQ_WINDOWED_TITLE</t>
  </si>
  <si>
    <t>WINDOWED MODE</t>
  </si>
  <si>
    <t>FAQ_WINDOWED</t>
  </si>
  <si>
    <t>¬#A61214FF¬¬o:#A61214FF¬WINDOWED MODE¬s¬ ||When launching New Star Manager via Steam, you can choose to play the game in a windowed mode. If you wish to launch the game in windowed mode via a desktop shortcut, you can do this by right-clicking the shortcut icon and choosing "Properties". In the "URL" field, add the information "¬b¬//W=1024 H=768 windowed¬s¬" to the end of the launch URL. Other resolutions can be configured by adjusting these parameters although certain resolutions are not supported and may cause unforseen issues during gameplay.</t>
  </si>
  <si>
    <t>FAQ_WINDOWEDSTEAMMAC_TITLE</t>
  </si>
  <si>
    <t>FAQ_WINDOWEDSTEAMMAC</t>
  </si>
  <si>
    <t>¬#A61214FF¬¬o:#A61214FF¬WINDOWED MODE¬s¬ ||When launching New Star Manager via Steam, you can choose to play the game in a windowed mode. You can set this as the default option or further configure it by right-clicking the game name in the Steam Library and choosing "Properties". Select "SET LAUNCH OPTIONS" and enter the information "¬b¬W=1024 H=768 windowed¬s¬". Other resolutions can be configured by adjusting these parameters although certain resolutions are not supported and may cause unforseen issues during gameplay.</t>
  </si>
  <si>
    <t>FAQ_WINDOWEDSTEAMWIN_TITLE</t>
  </si>
  <si>
    <t>FAQ_WINDOWEDSTEAMWIN</t>
  </si>
  <si>
    <t>¬#A61214FF¬¬o:#A61214FF¬WINDOWED MODE¬s¬ ||When launching New Star Manager via Steam, you can choose to play the game in a windowed mode. You can set this as the default option or further configure it by right-clicking the game name in the Steam Library and choosing "Properties". Select "SET LAUNCH OPTIONS" and enter the information "¬b¬W=1024 H=768 windowed¬s¬". You can also do this via the desktop shortcut icon by right-clicking it and choosing "Properties"; in the "URL" field add the information "¬b¬//W=1024 H=768 windowed¬s¬" to the end of the launch URL. Other resolutions can be configured by adjusting these parameters although certain resolutions are not supported and may cause unforseen issues during gameplay.</t>
  </si>
  <si>
    <t>Watch a replay from the Manager menu</t>
  </si>
  <si>
    <t>Our next fixture is against $clubname.</t>
  </si>
  <si>
    <t>We have a crucial cup game coming up against $clubname.</t>
  </si>
  <si>
    <t>We have an important game coming up against $clubname in the $compname.</t>
  </si>
  <si>
    <t>Starting to develop a callous on my mouse finger.</t>
  </si>
  <si>
    <t>FAQ_MATCH_CONTROLS_TITLE</t>
  </si>
  <si>
    <t>MATCH CONTROLS</t>
  </si>
  <si>
    <t>FAQ_MATCH_CONTROLS</t>
  </si>
  <si>
    <t>¬#A61214FF¬¬o:#A61214FF¬MATCH CONTROLS¬s¬ ||Touch the player in possession of the ball and drag back until an arrow appears. The icon displayed in the bottom left corner of the screen tells you whether you are shooting, heading, or if the arrow turns green, dribbling.</t>
  </si>
  <si>
    <t>options_MATCHCONTROLS</t>
  </si>
  <si>
    <t>Match Controls</t>
  </si>
  <si>
    <t>FM</t>
  </si>
  <si>
    <t>DO NOT TRANSLATE (H)</t>
  </si>
  <si>
    <t>options_FTUETraining</t>
  </si>
  <si>
    <t>Replay Training</t>
  </si>
  <si>
    <t>MSGINSTANT_ASSISTANT_FTUETRAININGCOMPLETE</t>
  </si>
  <si>
    <t>That's the end of the training! You can replay it at any time by opening the 'Manager' profile on the Home screen, selecting the 'Settings' tab, clicking 'Play' next to Replay Training.</t>
  </si>
  <si>
    <t>CFTUETRAINING_TRIALCOMPLETE</t>
  </si>
  <si>
    <t>Good work boss!|That was a great training session.</t>
  </si>
  <si>
    <t>PlayerRewNRGButton</t>
  </si>
  <si>
    <t>home_bottom_ONLINE</t>
  </si>
  <si>
    <t>ONLINE</t>
  </si>
  <si>
    <t>options_LEADERBOARDS</t>
  </si>
  <si>
    <t>Online Leaderboards</t>
  </si>
  <si>
    <t>CHINT_LEADERBOARDS</t>
  </si>
  <si>
    <t>Hey Boss! Now that online leaderboards have been added to game we can see how our club compares to other clubs from all around the world! Why don’t we spend a moment to check them out and see how we’re doing?</t>
  </si>
  <si>
    <t>MSGINSTANT_ASSISTANT_LEADERBOARDS_CONFIRMATION_REJECT</t>
  </si>
  <si>
    <t>MESSAGE¦Hey Boss! Leaderboards have just been added to the game so we can see how our team compares to other teams all around the world.|For this feature to be added to the game, you'll need to opt in. You can always opt out later on if you change your mind. Join the fun now?</t>
  </si>
  <si>
    <t>Tap to collect your Level Up Rewards</t>
  </si>
  <si>
    <t>standings_FINANCIAL</t>
  </si>
  <si>
    <t>FINANCIAL</t>
  </si>
  <si>
    <t>standings_CASH</t>
  </si>
  <si>
    <t>CASH</t>
  </si>
  <si>
    <t>standings_TOTAL</t>
  </si>
  <si>
    <t>TOTAL</t>
  </si>
  <si>
    <t>sponsor_percent</t>
  </si>
  <si>
    <t>CFTUE_NEW_SQUAD</t>
  </si>
  <si>
    <t>Let's take another look at the squad.</t>
  </si>
  <si>
    <t>CFTUE_NEW_FITNESSCARD</t>
  </si>
  <si>
    <t>We can use our new coach to get a different sort of card.</t>
  </si>
  <si>
    <t>TICKER_FACILITYHELP</t>
  </si>
  <si>
    <t>Tap directly on a facility building to open the construction menu</t>
  </si>
  <si>
    <t>CMATCHTEXT_ACTIONTYPEEXTRA1</t>
  </si>
  <si>
    <t>$attackingteamname launch a long throw into the box</t>
  </si>
  <si>
    <t>CMATCHTEXT_ACTIONTYPEEXTRA2</t>
  </si>
  <si>
    <t>$attackingteamname hit a long ball forwards</t>
  </si>
  <si>
    <t>CMATCHTEXT_ACTIONTYPEEXTRA3</t>
  </si>
  <si>
    <t>$attackingteamname cross the ball in from the wing</t>
  </si>
  <si>
    <t>CMATCHTEXT_ACTIONTYPEEXTRA4</t>
  </si>
  <si>
    <t>$attackingteamname hit a hopeful ball into the box</t>
  </si>
  <si>
    <t>CMATCHTEXT_ACTIONTYPEEXTRA5</t>
  </si>
  <si>
    <t>$attackingteamname hit a deep cross into the box</t>
  </si>
  <si>
    <t>CMATCHTEXT_ACTIONTYPEEXTRA6</t>
  </si>
  <si>
    <t>$attackingteamname whip the ball in from the byline</t>
  </si>
  <si>
    <t>CMATCHTEXT_ACTIONTYPEEXTRA7</t>
  </si>
  <si>
    <t>$attackingteamname get to the byline and cross the ball</t>
  </si>
  <si>
    <t>CMATCHTEXT_ACTIONTYPEEXTRA8</t>
  </si>
  <si>
    <t>$attackingteamname play some neat football and chip the ball forwards</t>
  </si>
  <si>
    <t>CMATCHTEXT_ACTIONTYPEEXTRA9</t>
  </si>
  <si>
    <t>A deflected cross falls kindly for $attackingteamname</t>
  </si>
  <si>
    <t>CMATCHTEXT_ACTIONTYPEEXTRA10</t>
  </si>
  <si>
    <t>Some good pressing from $attackingteamname and they win the ball</t>
  </si>
  <si>
    <t>fixtureInfo_InvalidExtraData</t>
  </si>
  <si>
    <t>Detected corrupt data, fixture info unavailable.</t>
  </si>
  <si>
    <t>CFTUE_VIEWCARDS</t>
  </si>
  <si>
    <t>You will find your ¬#A61214FF¬¬o:#A61214FF¬TEAM TALK¬s¬ and ¬#A61214FF¬¬o:#A61214FF¬NRG¬s¬ cards in the ¬#A61214FF¬¬o:#A61214FF¬CARDS TAB¬s¬.</t>
  </si>
  <si>
    <t>MATCHSTATS_ATTENDANCE_CONSTRUCTIONSINGLE</t>
  </si>
  <si>
    <t>The $facility is under construction at the moment, boss, so we might see reduced attendance figures until it's finished.</t>
  </si>
  <si>
    <t>MATCHSTATS_ATTENDANCE_CONSTRUCTIONMULTIPLE</t>
  </si>
  <si>
    <t>Some of the stands are under construction at the moment, boss, so we might see reduced attendance figures until they're finished.</t>
  </si>
  <si>
    <t>MATCHSTATS_ATTENDANCE_CONSTRUCTIONALL</t>
  </si>
  <si>
    <t>All of the stands are under construction, boss. The board will not be happy at the lack of gate receipts.</t>
  </si>
  <si>
    <t>MATCHSTATS_ATTENDANCE_LOWSQUADRATING</t>
  </si>
  <si>
    <t>We have lots of capacity in the stands but the squad doesn't have enough star power to attract the fans to fill it. Maybe we should look at getting in some higher rated players.</t>
  </si>
  <si>
    <t>MATCHSTATS_ATTENDANCE_FANSRELATIONSHIP</t>
  </si>
  <si>
    <t>MATCHSTATS_ATTENDANCE_TICKETPRICE</t>
  </si>
  <si>
    <t>The FANS aren't happy with the ticket prices at the moment, and it's affecting ticket sales. We might need to review the pricing to make sure it's balanced.</t>
  </si>
  <si>
    <t>MATCHSTATS_ATTENDANCE_PRESSRELATIONSHIP</t>
  </si>
  <si>
    <t>There wasn't much of a crowd in attendance. It seems that with the lack of PRESS attention, people are staying away.</t>
  </si>
  <si>
    <t>Free NRG Cards!</t>
  </si>
  <si>
    <t>A free gift from New Star Games</t>
  </si>
  <si>
    <t>Check out this great app and earn a SILVER level player!</t>
  </si>
  <si>
    <t>Loyalty Bonus</t>
  </si>
  <si>
    <t>Keeper Skills</t>
  </si>
  <si>
    <t>TIP OF THE DAY¦Players with lots of potential will be concerned about developing their abilities. Signing older players means you won't need to worry so much about DEVELOPMENT concerns.</t>
  </si>
  <si>
    <t>MSGINSTANT_SIMONREAD_REWARDEDAD_PLYNRG</t>
  </si>
  <si>
    <t>By watching an ad you can get a boost to this player's energy. Would you like to watch one now?</t>
  </si>
  <si>
    <t>¬#A61214FF¬¬o:#A61214FF¬TEAM RATING¬s¬ ||Your team rating is shown at the bottom right corner of your team selection. This is a value based on the average rating of all the players in your starting 11. Obviously the higher your team rating, the more likely you are to win games.</t>
  </si>
  <si>
    <t>Upgrade the FITNESS CENTRE</t>
  </si>
  <si>
    <t>You can retry a chance if it goes wrong. You only have one retry per match.</t>
  </si>
  <si>
    <t>¬#A61214FF¬¬o:#A61214FF¬RETRYING A CHANCE¬s¬ ||If you fail a chance, you may retry it. You start every game with one retry so make it count. If you don't use the retry you will receive a small Manager XP bonus after the match.</t>
  </si>
  <si>
    <t>¬#A61214FF¬¬o:#A61214FF¬REPLAYS¬s¬ ||If you've saved any replays, they can be accessed via the REPLAYS tab on the Manager Screen. You can save up to 10 replays to your collection.</t>
  </si>
  <si>
    <t>settings_Controller</t>
  </si>
  <si>
    <t>CONTROLLER</t>
  </si>
  <si>
    <t>settings_LStick</t>
  </si>
  <si>
    <t>✂</t>
  </si>
  <si>
    <t>settings_Dpad</t>
  </si>
  <si>
    <t>⛯</t>
  </si>
  <si>
    <t>settings_RStick</t>
  </si>
  <si>
    <t>✃</t>
  </si>
  <si>
    <t>settings_BButton</t>
  </si>
  <si>
    <t>⛋</t>
  </si>
  <si>
    <t>settings_YButton</t>
  </si>
  <si>
    <t>⛍</t>
  </si>
  <si>
    <t>settings_AButton</t>
  </si>
  <si>
    <t>⛊</t>
  </si>
  <si>
    <t>settings_XButton</t>
  </si>
  <si>
    <t>⛌</t>
  </si>
  <si>
    <t>settings_LBumper</t>
  </si>
  <si>
    <t>⛎</t>
  </si>
  <si>
    <t>settings_RBumper</t>
  </si>
  <si>
    <t>⛏</t>
  </si>
  <si>
    <t>settings_LTrigger</t>
  </si>
  <si>
    <t>⛐</t>
  </si>
  <si>
    <t>settings_RTrigger</t>
  </si>
  <si>
    <t>⛑</t>
  </si>
  <si>
    <t>settings_-Button</t>
  </si>
  <si>
    <t>⛥</t>
  </si>
  <si>
    <t>settings_+Button</t>
  </si>
  <si>
    <t>⛤</t>
  </si>
  <si>
    <t>settings_HomeButton</t>
  </si>
  <si>
    <t>⛦</t>
  </si>
  <si>
    <t>settings_Controller1</t>
  </si>
  <si>
    <t>Menu Controls</t>
  </si>
  <si>
    <t>settings_Controller2</t>
  </si>
  <si>
    <t>settings_AimDribble</t>
  </si>
  <si>
    <t>Aim Manual Kick /Dribble |/Highlight Player</t>
  </si>
  <si>
    <t>settings_RotateCam</t>
  </si>
  <si>
    <t>Rotate Camera</t>
  </si>
  <si>
    <t>settings_ZoomOutTab</t>
  </si>
  <si>
    <t>Zoom Out /Tab Left</t>
  </si>
  <si>
    <t>settings_OpenHelp</t>
  </si>
  <si>
    <t>Open Help Menu</t>
  </si>
  <si>
    <t>settings_SetRun</t>
  </si>
  <si>
    <t>Set Player Run |/Rotate Camera</t>
  </si>
  <si>
    <t>settings_Run</t>
  </si>
  <si>
    <t>Dribble</t>
  </si>
  <si>
    <t>settings_Pass</t>
  </si>
  <si>
    <t>Pass To Selected Player |/Block Tackle</t>
  </si>
  <si>
    <t>settings_KickSlide</t>
  </si>
  <si>
    <t>Manual Kick |/Sliding Tackle</t>
  </si>
  <si>
    <t>settings_ThroughSelect</t>
  </si>
  <si>
    <t>Through Pass |/Select Player Near Ball</t>
  </si>
  <si>
    <t>settings_ThroughMarker</t>
  </si>
  <si>
    <t>Position Through Marker</t>
  </si>
  <si>
    <t>settings_ZoomInTab</t>
  </si>
  <si>
    <t>Zoom In /Tab Right</t>
  </si>
  <si>
    <t>settings_OpenSettings</t>
  </si>
  <si>
    <t>Open Settings Menu</t>
  </si>
  <si>
    <t>settings_OpenSwitch</t>
  </si>
  <si>
    <t>Open Switch Menu</t>
  </si>
  <si>
    <t>settings_ToggleSelL</t>
  </si>
  <si>
    <t xml:space="preserve">Move Selection Left </t>
  </si>
  <si>
    <t>settings_ToggleSelR</t>
  </si>
  <si>
    <t>Move Selection Right</t>
  </si>
  <si>
    <t>settings_Navigation</t>
  </si>
  <si>
    <t xml:space="preserve">Menu Navigation </t>
  </si>
  <si>
    <t>settings_CamScroll</t>
  </si>
  <si>
    <t xml:space="preserve">Camera /Scroll </t>
  </si>
  <si>
    <t>settings_Confirm</t>
  </si>
  <si>
    <t xml:space="preserve">Confirm /Continue </t>
  </si>
  <si>
    <t>settings_Cancel</t>
  </si>
  <si>
    <t xml:space="preserve">Cancel/Back </t>
  </si>
  <si>
    <t>settings_GenToggle</t>
  </si>
  <si>
    <t xml:space="preserve">Toggle Setting </t>
  </si>
  <si>
    <t>settings_NotUsed</t>
  </si>
  <si>
    <t>Not Used</t>
  </si>
  <si>
    <t>settings_ZoomCam</t>
  </si>
  <si>
    <t>Zoom Camera In /Out</t>
  </si>
  <si>
    <t>settings_SelectPlayer</t>
  </si>
  <si>
    <t>Highlight Player (Off Ball)</t>
  </si>
  <si>
    <t>title_PRESS</t>
  </si>
  <si>
    <t>PRESS  ⛊  TO START</t>
  </si>
  <si>
    <t>Badge_Stick</t>
  </si>
  <si>
    <t>✃  to move designs</t>
  </si>
  <si>
    <t>Badge_FineTune</t>
  </si>
  <si>
    <t>Hold  ⛅  to fine tune</t>
  </si>
  <si>
    <t>Overview_Title_AdjustPrices</t>
  </si>
  <si>
    <t>Adjust Prices</t>
  </si>
  <si>
    <t>Overview_Adjust</t>
  </si>
  <si>
    <t>Adjust</t>
  </si>
  <si>
    <t>facility_Press</t>
  </si>
  <si>
    <t>⛊  To Open</t>
  </si>
  <si>
    <t>home_camrotate</t>
  </si>
  <si>
    <t>Rotate</t>
  </si>
  <si>
    <t>home_camzoom</t>
  </si>
  <si>
    <t>Zoom</t>
  </si>
  <si>
    <t>CFTUE_AUTOPICK_ALT</t>
  </si>
  <si>
    <t>Excellent! You still have some players out of position, but if you ever want me to choose the team just ¬#A61214FF¬¬o:#A61214FF¬PRESS¬s¬  ⛍  for ¬#A61214FF¬¬o:#A61214FF¬ASSISTANT PICK¬s¬. Try it now.</t>
  </si>
  <si>
    <t>CE_APPLYSKILLCARD_ALT</t>
  </si>
  <si>
    <t>SKILL cards can be applied to a player to improve a SKILL. This player would benefit from improving his DRIBBLING. ¬#A61214FF¬¬o:#A61214FF¬SELECT THE CARD, HOLD ⛊, THEN DRAG IT ONTO HIM TO APPLY IT¬s¬.</t>
  </si>
  <si>
    <t>CFTUE_AVAILABLECOACHES_ALT</t>
  </si>
  <si>
    <t>OK, these are the coaches currently available. Price is determined by STAR RATING and AGE. As coaches get older, their rating will decline. ¬#A61214FF¬¬o:#A61214FF¬BROWSE THE LIST WITH¬s¬  ✂  and ¬#A61214FF¬¬o:#A61214FF¬PRESS¬s¬  ⛊  ¬#A61214FF¬¬o:#A61214FF¬TO HIRE¬s¬.</t>
  </si>
  <si>
    <t>CFTUE_CAMERACONTROLS_ALT</t>
  </si>
  <si>
    <t>One last thing boss... You can move the camera around to get a better view of the action. ¬#A61214FF¬¬o:#A61214FF¬USE¬s¬  ⛯  ¬#A61214FF¬¬o:#A61214FF¬TO ZOOM IN AND OUT¬s¬. ¬#A61214FF¬¬o:#A61214FF¬USE¬s¬  ✃  ¬#A61214FF¬¬o:#A61214FF¬TO ROTATE AND ANGLE THE CAMERA¬s¬.</t>
  </si>
  <si>
    <t>CFTUE_CARDSCOLLECTION_ALT</t>
  </si>
  <si>
    <t>Player cards are automatically added to your squad. Other cards are added to your collection accessed via  ⛌  or the card icon at the top of the screen.</t>
  </si>
  <si>
    <t>CFTUE_COMPLETEPROFILE_ALT</t>
  </si>
  <si>
    <t>Let's complete your manager profile. ¬#A61214FF¬¬o:#A61214FF¬USE¬s¬  ✂  ¬#A61214FF¬¬o:#A61214FF¬TO NAVIGATE¬s¬ and ¬#A61214FF¬¬o:#A61214FF¬USE¬s¬  ⛊  ¬#A61214FF¬¬o:#A61214FF¬TO SELECT ¬#29A1DBFF¬¬o:#29A1DBFF¬HIGHLIGHTED ¬#A61214FF¬¬o:#A61214FF¬OBJECTS¬s¬. Enter a name, set your gender and choose where you want to play. When you're happy, select ¬#A61214FF¬¬o:#A61214FF¬CONTINUE¬s¬.</t>
  </si>
  <si>
    <t>CFTUE_CONCLUSION_ALT</t>
  </si>
  <si>
    <t>That's it boss! I'll let you get on with things on your own for a bit. I'll be back now and again to help out but you can always ¬#A61214FF¬¬o:#A61214FF¬PRESS¬s¬  ⛥  for additional guidance. Good luck!</t>
  </si>
  <si>
    <t>CFTUE_DRAGINJUREDOUT_ALT</t>
  </si>
  <si>
    <t>Our keeper is currently injured so let's swap him with our sub keeper. ¬#A61214FF¬¬o:#A61214FF¬SELECT THE INJURED KEEPER, HOLD¬s¬  ⛊,  ¬#A61214FF¬¬o:#A61214FF¬THEN DRAG¬s¬ the card on to the reserve keeper ¬#A61214FF¬¬o:#A61214FF¬AND RELEASE¬s¬  ⛊  .</t>
  </si>
  <si>
    <t>CFTUE_EXTENDEDPASS_ALT</t>
  </si>
  <si>
    <t>Let's try stringing together a passing move. Remember, ¬#A61214FF¬¬o:#A61214FF¬SELECT A PLAYER USING¬s¬  ✂  ¬#A61214FF¬¬o:#A61214FF¬THEN PRESS¬s¬  ⛊  ¬#A61214FF¬¬o:#A61214FF¬TO PASS DIRECTLY TO HIM¬s¬.</t>
  </si>
  <si>
    <t>CFTUE_EXTENDEDPASS2_ALT</t>
  </si>
  <si>
    <t>That's it! Now, ¬#A61214FF¬¬o:#A61214FF¬HOLD¬s¬  ⛐  ¬#A61214FF¬¬o:#A61214FF¬AND USE¬s¬  ✂  ¬#A61214FF¬¬o:#A61214FF¬TO POSITION A PASS THROUGH IN FRONT OF A PLAYER¬s¬.  ⛊  ¬#A61214FF¬¬o:#A61214FF¬TO PASS¬s¬.</t>
  </si>
  <si>
    <t>CFTUE_FORMATIONEXPLAINED_ALT</t>
  </si>
  <si>
    <t>This is the FORMATION screen. Select a player card, hold  ⛊  , then drag the card with  ✂  to swap it with other player cards or move it to a new position on the field.</t>
  </si>
  <si>
    <t>CFTUE_HIGHERLOWER_ALT</t>
  </si>
  <si>
    <t>Now let's try negotiating the contract: use the buttons to guess ¬#A61214FF¬¬o:#A61214FF¬HIGHER OR LOWER¬s¬ than the shirt number: numbers range from 1-11. Select ¬#A61214FF¬¬o:#A61214FF¬AGREE¬s¬ and ¬#A61214FF¬¬o:#A61214FF¬PRESS¬s¬  ⛊  when you're happy. Failed negotiations increase the price of the contract!</t>
  </si>
  <si>
    <t>CFTUE_MATCHSCREEN_ALT</t>
  </si>
  <si>
    <t>This is the match screen boss. It will show you the progress of the game. When the match starts, we'll cut to moments on the pitch where the action will be on you. ¬#A61214FF¬¬o:#A61214FF¬PRESS¬s¬  ⛊  ¬#A61214FF¬¬o:#A61214FF¬TO START!¬s¬</t>
  </si>
  <si>
    <t>CFTUE_SKILLDRAG_ALT</t>
  </si>
  <si>
    <t>Now ¬#A61214FF¬¬o:#A61214FF¬HOLD¬s¬  ⛊  to ¬#A61214FF¬¬o:#A61214FF¬SELECT THE TEAM TALK CARD AND DRAG IT ONTO THE TEAM¬s¬ to give them a motivational speech!</t>
  </si>
  <si>
    <t>CFTUE_STAGEDCHIP1_ALT</t>
  </si>
  <si>
    <t>Now see if you can beat the keeper! Remember, ¬#A61214FF¬¬o:#A61214FF¬USE¬s¬  ✂  ¬#A61214FF¬¬o:#A61214FF¬TO AIM THEN PRESS¬s¬  ⛌  ¬#A61214FF¬¬o:#A61214FF¬TO TAKE YOUR SHOT¬s¬.</t>
  </si>
  <si>
    <t>CFTUE_STAGEDDRIBBLE_ALT</t>
  </si>
  <si>
    <t>When you've got space to run into, try dribbling. ¬#A61214FF¬¬o:#A61214FF¬HOLD¬s¬  ⛑  and ¬#A61214FF¬¬o:#A61214FF¬USE¬s¬  ✂  ¬#A61214FF¬¬o:#A61214FF¬TO MAKE YOUR PLAYER RUN¬s¬.</t>
  </si>
  <si>
    <t>CFTUE_STAGEDPASS_ALT</t>
  </si>
  <si>
    <t>Always try to pass to unmarked players. Using a through-ball makes them run onto your pass. ¬#A61214FF¬¬o:#A61214FF¬HOLD¬s¬  ⛐  ¬#A61214FF¬¬o:#A61214FF¬TO REVEAL THE MANUAL PASS MARKER¬s¬. ¬#A61214FF¬¬o:#A61214FF¬USE¬s¬  ✂  ¬#A61214FF¬¬o:#A61214FF¬TO POSITION IT AHEAD OF THE FORWARD PLAYER¬s¬.¬#A61214FF¬¬o:#A61214FF¬ PRESS¬s¬  ⛊  ¬#A61214FF¬¬o:#A61214FF¬TO PASS¬s¬.</t>
  </si>
  <si>
    <t>CFTUE_STAGEDPENALTY_ALT</t>
  </si>
  <si>
    <t>It's your first chance to score! To beat the keeper, aim for a corner of the goal ¬#A61214FF¬¬o:#A61214FF¬USING¬s¬  ✂  and ¬#A61214FF¬¬o:#A61214FF¬PRESS¬s¬  ⛌  ¬#A61214FF¬¬o:#A61214FF¬WHEN THE ARROW IS RED¬s¬ for maximum power!</t>
  </si>
  <si>
    <t>CFTUE_STAGEDRUN1_ALT</t>
  </si>
  <si>
    <t>We can beat the defensive line with a well-timed run!  ¬#A61214FF¬¬o:#A61214FF¬SELECT THE PLAYER USING¬s¬  ✂  ¬#A61214FF¬¬o:#A61214FF¬THEN USE¬s¬  ✃  ¬#A61214FF¬¬o:#A61214FF¬TO DRAW A PATH¬s¬ between the defenders and towards the goal.</t>
  </si>
  <si>
    <t>CFTUE_STAGEDRUN2_ALT</t>
  </si>
  <si>
    <t>That's it! Now ¬#A61214FF¬¬o:#A61214FF¬HOLD¬s¬  ⛐  and ¬#A61214FF¬¬o:#A61214FF¬USE¬s¬  ✂  ¬#A61214FF¬¬o:#A61214FF¬TO POSITION THE MARKER¬s¬ on the line and ¬#A61214FF¬¬o:#A61214FF¬PRESS¬s¬  ⛊  to execute a defence-splitting pass.</t>
  </si>
  <si>
    <t>CFTUE_STAGEDSWERVE_ALT</t>
  </si>
  <si>
    <t>Perfect! Now ¬#A61214FF¬¬o:#A61214FF¬USE¬s¬  ✂  ¬#A61214FF¬¬o:#A61214FF¬TO AIM TOWARDS A CORNER OF THE GOAL AND PRESS¬s¬  ⛌  to beat the keeper.</t>
  </si>
  <si>
    <t>CFTUE_STAGEDTACKLE1_ALT</t>
  </si>
  <si>
    <t xml:space="preserve">Tackling next! When you don't have the ball, you can select a player with  ⛎  and execute either a slide (with  ⛋  ) or block tackle. Let's try a block tackle. First, move your player towards the player you want to tackle.  </t>
  </si>
  <si>
    <t>CFTUE_STAGEDTACKLE2_ALT</t>
  </si>
  <si>
    <t>¬#A61214FF¬¬o:#A61214FF¬RUN TOWARDS THE PLAYER WITH THE BALL USING¬s¬  ✂  ¬#A61214FF¬¬o:#A61214FF¬THEN PRESS¬s¬  ⛊  to perform the block tackle.</t>
  </si>
  <si>
    <t>CFTUE_SUMMARY_ALT</t>
  </si>
  <si>
    <t>That's all of the match controls, boss. Try to put moves together by ¬#A61214FF¬¬o:#A61214FF¬PRESSING¬s¬  ⛊  ¬#A61214FF¬¬o:#A61214FF¬TO PASS TO SELECTED TEAM-MATES¬s¬, ¬#A61214FF¬¬o:#A61214FF¬USING¬s¬  ⛑  and  ✂  ¬#A61214FF¬¬o:#A61214FF¬TO DRIBBLE¬s¬ and ¬#A61214FF¬¬o:#A61214FF¬PRESSING¬s¬  ⛌  ¬#A61214FF¬¬o:#A61214FF¬TO SHOOT¬s¬. Good luck!</t>
  </si>
  <si>
    <t>CFTUE_TEAMTALKEXPLAINED_ALT</t>
  </si>
  <si>
    <t>Try to spot which of the six phrases go green and then ¬#A61214FF¬¬o:#A61214FF¬USE¬s¬  ✂  ¬#A61214FF¬¬o:#A61214FF¬AND¬s¬  ⛊  ¬#A61214FF¬¬o:#A61214FF¬TO SELECT THE GREEN ONES¬s¬ when they get mixed up. The more you get, the more energy the team get.</t>
  </si>
  <si>
    <t>CFTUE_TRIALDRIBBLING_ALT</t>
  </si>
  <si>
    <t>Excellent! Now, the next trial is about dribbling. ¬#A61214FF¬¬o:#A61214FF¬HOLD¬s¬  ⛑  and ¬#A61214FF¬¬o:#A61214FF¬USE¬s¬  ✂  to make the selected player run in a direction.</t>
  </si>
  <si>
    <t>CFTUE_TRIALPASSING_ALT</t>
  </si>
  <si>
    <t>Getting players to pass to each other is easy. Simply ¬#A61214FF¬¬o:#A61214FF¬AIM AT A PLAYER USING¬s¬  ✂  ¬#A61214FF¬¬o:#A61214FF¬AND PRESS¬s¬  ⛊  .</t>
  </si>
  <si>
    <t>CFTUE_TRIALPASSTOSPACE_ALT</t>
  </si>
  <si>
    <t>Excellent! Now to get your team to pass into space. ¬#A61214FF¬¬o:#A61214FF¬HOLD¬s¬  ⛐  ¬#A61214FF¬¬o:#A61214FF¬AND USE¬s¬  ✂  ¬#A61214FF¬¬o:#A61214FF¬TO POSITION THE MARKER¬s¬, then ¬#A61214FF¬¬o:#A61214FF¬PRESS¬s¬  ⛊  to pass in front of them.</t>
  </si>
  <si>
    <t>CFTUE_TRIALRUNS1_ALT</t>
  </si>
  <si>
    <t>Good! You can also set players to make runs. ¬#A61214FF¬¬o:#A61214FF¬HOLD¬s¬  ✂  in the direction of a player who doesn't have the ball to select him, ¬#A61214FF¬¬o:#A61214FF¬AND USE¬s¬  ✃  ¬#A61214FF¬¬o:#A61214FF¬TO DRAW A PATH¬s¬.</t>
  </si>
  <si>
    <t>CFTUE_TRIALRUNS2_ALT</t>
  </si>
  <si>
    <t>That's it! Now, ¬#A61214FF¬¬o:#A61214FF¬HOLD¬s¬  ⛐  and ¬#A61214FF¬¬o:#A61214FF¬USE¬s¬  ✂  ¬#A61214FF¬¬o:#A61214FF¬TO POSITION THE MARKER ON THE LINE¬s¬ for the player to run onto. ¬#A61214FF¬¬o:#A61214FF¬PRESS¬s¬  ⛊  ¬#A61214FF¬¬o:#A61214FF¬TO PASS THE BALL¬s¬.</t>
  </si>
  <si>
    <t>CFTUE_TRIALSHOOTING1_ALT</t>
  </si>
  <si>
    <t>Perfect! This next trial is about shooting. ¬#A61214FF¬¬o:#A61214FF¬USE¬s¬  ✂  ¬#A61214FF¬¬o:#A61214FF¬TO AIM AND PRESS¬s¬  ⛌  ¬#A61214FF¬¬o:#A61214FF¬TO SHOOT¬s¬ towards the goal. The longer your aiming arrow, the more powerful your shot will be.</t>
  </si>
  <si>
    <t>CFTUE_TRIALSHOOTING2_ALT</t>
  </si>
  <si>
    <t>Great! Now, ¬#A61214FF¬¬o:#A61214FF¬USE¬s¬  ✂  ¬#A61214FF¬¬o:#A61214FF¬TO MOVE THE TARGET. TAP¬s¬  ⛌  ¬#A61214FF¬¬o:#A61214FF¬WHEN IT'S IN THE CENTRE OF THE BALL¬s¬ to kick it straight or on either side to add curl!</t>
  </si>
  <si>
    <t>CFTUE_VIEWAVAILABLESTAFF_ALT</t>
  </si>
  <si>
    <t>As you hire new people they will appear on this screen. At the moment we only have a SKILLS coach, so let's change that! ¬#A61214FF¬¬o:#A61214FF¬PRESS¬s¬  ⛊  now.</t>
  </si>
  <si>
    <t>CFTUE_VIEWCLUBSCREEN_ALT</t>
  </si>
  <si>
    <t>Before the next match let's take a look at the CLUB screen. ¬#A61214FF¬¬o:#A61214FF¬PRESS¬s¬  ⛊  now.</t>
  </si>
  <si>
    <t>CFTUE_COACHINGEXPLAINED3_ALT</t>
  </si>
  <si>
    <t>We generated a COACHING card! ¬#A61214FF¬¬o:#A61214FF¬SELECT THE CARD AND PRESS ⛊ TO REVEAL IT!¬s¬</t>
  </si>
  <si>
    <t>CFTUE_COMPLETEPROFILE2_ALT</t>
  </si>
  <si>
    <t>Lastly, choose where you want to play. Scroll the continent or country to change them. When you're done, select CONTINUE and press ⛊.</t>
  </si>
  <si>
    <t>CFTUE_STAGEDCHIP2_ALT</t>
  </si>
  <si>
    <t>Great!|Now ¬#A61214FF¬¬o:#A61214FF¬ USE ✂ TO MOVE THE TARGET TO THE UNDERSIDE OF THE BALL AND TAP ⛊¬s¬ to chip it up into the air!</t>
  </si>
  <si>
    <t>CFTUE_STAGEDFPBALL_ALT</t>
  </si>
  <si>
    <t>¬#A61214FF¬¬o:#A61214FF¬ USE ✂ TO MOVE THE TARGET TO THE CENTRE OF THE BALL AND TAP ⛊¬s¬ for maximum power.</t>
  </si>
  <si>
    <t>CFTUE_VIEWPROFILE_ALT</t>
  </si>
  <si>
    <t>¬#A61214FF¬¬o:#A61214FF¬SELECT ONE OF YOUR PLAYERS USING ✂ AND PRESS ⛊¬s¬ to view his PROFILE.</t>
  </si>
  <si>
    <t>CFTUE_VIEWCARDS_ALT</t>
  </si>
  <si>
    <t>You will find your ¬#A61214FF¬¬o:#A61214FF¬TEAM TALK¬s¬ and ¬#A61214FF¬¬o:#A61214FF¬NRG¬s¬ cards in the ¬#A61214FF¬¬o:#A61214FF¬CARDS TAB¬s¬, ¬#A61214FF¬¬o:#A61214FF¬USE¬s¬  ⛐  ¬#A61214FF¬¬o:#A61214FF¬AND¬s¬  ⛑  to go there now.</t>
  </si>
  <si>
    <t>CFTUE_TRAININGEXPLAINED_ALT</t>
  </si>
  <si>
    <t>Training players will make them more effective. However, it also consumes energy.  ¬#A61214FF¬¬o:#A61214FF¬PRESS¬s¬  ⛍  and the ¬#A61214FF¬¬o:#A61214FF¬ASSISTANT PICK¬s¬ will swap the player out so he can recover.</t>
  </si>
  <si>
    <t>CFTUE_CARDSEXPLAINED_ALT</t>
  </si>
  <si>
    <t>You can check on your card collection here. ¬#A61214FF¬¬o:#A61214FF¬PRESS¬s¬  ⛌  ¬#A61214FF¬¬o:#A61214FF¬TO OPEN¬s¬.</t>
  </si>
  <si>
    <t>CFTUE_APPLYSKILLCARD_ALT</t>
  </si>
  <si>
    <t>SKILL cards can be applied to a player to improve a SKILL. This player would benefit from improving his DRIBBLING. ¬#A61214FF¬¬o:#A61214FF¬HOLD¬s¬  ⛊  ¬#A61214FF¬¬o:#A61214FF¬ON THE CARD¬s¬, ¬#A61214FF¬¬o:#A61214FF¬THEN USE¬s¬  ✂  ¬#A61214FF¬¬o:#A61214FF¬TO DRAG IT ONTO HIM TO APPLY IT¬s¬.</t>
  </si>
  <si>
    <t>CFTUE_CLUBSCREEN_ALT</t>
  </si>
  <si>
    <t>The CLUB screen displays all kinds of stats about your club. This tab shows the state of your relationships. There are benefits to keeping them high and penalties if they fall too low! ¬#A61214FF¬¬o:#A61214FF¬PRESS¬s¬  ⛑  ¬#A61214FF¬¬o:#A61214FF¬TO SWAP TO THE OVERVIEW TAB¬s¬.</t>
  </si>
  <si>
    <t>CFTUE_CLUBOVERVIEW_ALT</t>
  </si>
  <si>
    <t>This tab shows you an overview of your club and all your facilities. Now ¬#A61214FF¬¬o:#A61214FF¬PRESS¬s¬  ⛑  ¬#A61214FF¬¬o:#A61214FF¬TO SWAP TO THE DATA TAB¬s¬</t>
  </si>
  <si>
    <t>FAQ_PASSING_TO_PLAYER_ALT</t>
  </si>
  <si>
    <t>¬#A61214FF¬¬o:#A61214FF¬PASSING TO A PLAYER¬s¬ ||When your team are in possession of the ball, pressing  ⛊  passes to a selected team-mate. The accuracy of the pass is affected by the quality of the pitch and the happiness of the squad.</t>
  </si>
  <si>
    <t>FAQ_PASSING_TO_SPACE_ALT</t>
  </si>
  <si>
    <t>¬#A61214FF¬¬o:#A61214FF¬PASSING TO SPACE¬s¬ ||When your team are in possession of the ball, hold  ⛐  and use  ✂  to position the pass marker. Pressing  ⛊  passes to the marker location. The accuracy of the pass is affected by the quality of the pitch and the happiness of the squad.</t>
  </si>
  <si>
    <t>FAQ_SETTING_RUNS_ALT</t>
  </si>
  <si>
    <t>¬#A61214FF¬¬o:#A61214FF¬SETTING RUNS¬s¬ ||When your team are in possession of the ball, select a team-mate using  ✂  then use  ✃  to draw the path where you want him to run.</t>
  </si>
  <si>
    <t>FAQ_DRIBBLING_ALT</t>
  </si>
  <si>
    <t>¬#A61214FF¬¬o:#A61214FF¬DRIBBLING¬s¬ ||Hold  ⛑  and use  ✂  to make the selected player dribble. When the arrow turns green, the player will start dribbling the ball. The higher the player's PACE, the faster he'll move, the higher his DRIBBLING, the closer his control. Pressing  ⛌  when the arrow is extended will allow the player to shoot at full power.</t>
  </si>
  <si>
    <t>FAQ_SHOOTING_ALT</t>
  </si>
  <si>
    <t>¬#A61214FF¬¬o:#A61214FF¬SHOOTING¬s¬ ||When your team are in possession of the ball, use  ✂  to aim your shot. The direction of the arrow indicates the direction of the shot, while the colour and length of the arrow indicates shot power. The higher a player's STRENGTH, the more powerful shots they can make. Press  ⛌  when you are ready to take your shot.</t>
  </si>
  <si>
    <t>FAQ_CURLING_ALT</t>
  </si>
  <si>
    <t>¬#A61214FF¬¬o:#A61214FF¬CURLING &amp; LOFTING THE BALL¬s¬ ||When you've chosen shot power and direction, you get to strike the ball. Use  ✂  to change where you strike the ball and press  ⛌  to take the shot. Striking in the centre of the ball kicks it straight. Striking the bottom of the ball lofts it, while striking on the left or right of the ball curls it. The higher a player's TECHNIQUE, the more curl they can apply to the ball.</t>
  </si>
  <si>
    <t>FAQ_BLOCK_TACKLE_ALT</t>
  </si>
  <si>
    <t>¬#A61214FF¬¬o:#A61214FF¬BLOCK TACKLING¬s¬ ||When the opposition have the ball, run your player towards the player with the ball. Press  ⛊  when the arrow is grey and the player will perform a block tackle. The higher a player's TACKLING, the quicker they're able to perform a block tackle.</t>
  </si>
  <si>
    <t>FAQ_SLIDE_TACKLING_ALT</t>
  </si>
  <si>
    <t>¬#A61214FF¬¬o:#A61214FF¬SLIDE TACKLING¬s¬ ||When the opposition have the ball, run your player towards the player with the ball. Press  ⛋  when the arrow turns red and your player will perform a slide tackle. Tackling an opponent from behind will result in a foul. The higher a player's TACKLING, the quicker and further they're able to perform a slide tackle.</t>
  </si>
  <si>
    <t>FAQ_MOVING_CAMERA_ALT</t>
  </si>
  <si>
    <t>¬#A61214FF¬¬o:#A61214FF¬CAMERA CONTROLS¬s¬ ||Use  ✃  to rotate and tilt the camera. The camera can be zoomed in or out by using  ⛯  .</t>
  </si>
  <si>
    <t>FAQ_SUBSTITUTIONS_ALT</t>
  </si>
  <si>
    <t>¬#A61214FF¬¬o:#A61214FF¬MAKING SUBSTITUTIONS¬s¬ ||To make a substitution during a match, use the TACTICS button, then simply press and hold  ⛊  on a substitute and drag the card to the player you want to replace. When you're happy with your changes, use the RESUME button. You can make up to three substitutions during a match.</t>
  </si>
  <si>
    <t>FAQ_TEAMTALKS_ALT</t>
  </si>
  <si>
    <t>¬#A61214FF¬¬o:#A61214FF¬GIVING A TEAM TALK¬s¬ ||If your team are tired at half-time, it can be a good idea to give them a team talk. Use the TACTICS button, select the CARDS tab and press and hold  ⛊  on a TEAMTALK card and drag the card onto your team. You'll then see a number of phrases: remember which phrases turn green! Then, when they all turn grey and shuffle positions, use  ✂  and  ⛊  to select as many of the phrases that were green as you can remember before the clock counts down. Your team will get an energy boost for every green phrase you correctly select.</t>
  </si>
  <si>
    <t>FAQ_STADIUM_ALT</t>
  </si>
  <si>
    <t>¬#A61214FF¬¬o:#A61214FF¬UPGRADING YOUR STADIUM¬s¬ ||Press  ⛊  on STADIUM to open the upgrade menu. Upgrading your stands will increase the seating capacity and earning potential. To upgrade to the top stadium, you'll also need to upgrade the corner stands.</t>
  </si>
  <si>
    <t>FAQ_PITCH_ALT</t>
  </si>
  <si>
    <t>¬#A61214FF¬¬o:#A61214FF¬UPGRADING YOUR PITCH¬s¬ ||Press  ⛊  on STADIUM to open the upgrade menu. Use  ⛎  and  ⛏  to select your pitch. Upgrading your pitch reduces the amount of energy your players use during a match, reduces their chance of injury as well as increasing the accuracy of your team's passes.</t>
  </si>
  <si>
    <t>FAQ_TRAINING_GROUND_ALT</t>
  </si>
  <si>
    <t>¬#A61214FF¬¬o:#A61214FF¬UPGRADING YOUR TRAINING GROUND¬s¬ ||Press  ⛊  on TRAINING to open the upgrade menu. Upgrading your training ground reduces the cooldown on SKILL cards, meaning you can generate SKILL cards more often after matches.</t>
  </si>
  <si>
    <t>FAQ_FITNESS_CENTRE_ALT</t>
  </si>
  <si>
    <t>¬#A61214FF¬¬o:#A61214FF¬UPGRADING YOUR FITNESS CENTRE¬s¬ ||Press  ⛊  on FITNESS to open the upgrade menu. Upgrading your fitness centre reduces the cooldown on FITNESS cards, meaning you can generate FITNESS cards more often after matches.</t>
  </si>
  <si>
    <t>FAQ_YOUTH_ACADEMY_ALT</t>
  </si>
  <si>
    <t>¬#A61214FF¬¬o:#A61214FF¬UPGRADING YOUR YOUTH ACADEMY¬s¬ ||Press  ⛊  on YOUTH to open the upgrade menu. Upgrading your youth academy reduces the cooldown on YOUTH PLAYERS, meaning you can generate new YOUTH PLAYERS more often after matches.</t>
  </si>
  <si>
    <t>FAQ_MEDICAL_UNIT_ALT</t>
  </si>
  <si>
    <t>¬#A61214FF¬¬o:#A61214FF¬UPGRADING YOUR MEDICAL UNIT¬s¬ ||Press  ⛊  on MEDICAL to open the upgrade menu. Upgrading your medical unit increases the power of TREATMENT cards, meaning you can reduce the length of injuries by more matches.</t>
  </si>
  <si>
    <t>FAQ_SCOUTS_OFFICE_ALT</t>
  </si>
  <si>
    <t>¬#A61214FF¬¬o:#A61214FF¬UPGRADING YOUR SCOUT'S OFFICE¬s¬ ||Press  ⛊  on SCOUT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</si>
  <si>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FAQ_CLUB_SHOP_ALT</t>
  </si>
  <si>
    <t>¬#A61214FF¬¬o:#A61214FF¬UPGRADING YOUR CLUB STORE¬s¬ ||Press  ⛊  on STORE to open the upgrade menu. Upgrading your club store not only increases store sales after every match but also unlocks the ability to sign a second and third SPONSOR.</t>
  </si>
  <si>
    <t>FAQ_FORMATIONS_ALT</t>
  </si>
  <si>
    <t>¬#A61214FF¬¬o:#A61214FF¬CHANGING TEAM FORMATIONS¬s¬ ||Select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</si>
  <si>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FAQ_SELECTION_ALT</t>
  </si>
  <si>
    <t>¬#A61214FF¬¬o:#A61214FF¬TEAM SELECTION¬s¬ ||It's a good idea to select a starting 11 with good energy levels and every player playing in their chosen position. If you'd rather let your assistant pick the team, press  ⛍  to use the ASSISTANT PICK button. Players will be selected based on position and fitness.</t>
  </si>
  <si>
    <t>FAQ_PLAYER_QUALITY_ALT</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</si>
  <si>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press  ⛊  on a player card to open the player dialog. A player's rating starts to degrade as they near retirement age.</t>
  </si>
  <si>
    <t>FAQ_PLAYER_TRAITS_ALT</t>
  </si>
  <si>
    <t>¬#A61214FF¬¬o:#A61214FF¬PLAYER TRAITS¬s¬ ||Some players have traits, indicated by an icon on the bottom right corner of the player's card. Press  ⛊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t>
  </si>
  <si>
    <t>FAQ_PLAYER_CONCERNS_ALT</t>
  </si>
  <si>
    <t>¬#A61214FF¬¬o:#A61214FF¬PLAYER CONCERNS¬s¬ ||To view a player's concerns, press  ⛊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</si>
  <si>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FAQ_PLAYER_CONTRACTS_ALT</t>
  </si>
  <si>
    <t>¬#A61214FF¬¬o:#A61214FF¬PLAYER CONTRACTS¬s¬ ||You'll get a warning about expiring player contracts on the Message Screen. A player's contract can be extended by either playing a CONTRACT card on the player, or by pressing  ⛊  on a player card to open the player dialog. Select the ACTIONS tab and press  ⛊  on the RENEW CONTRACT button to open contract negotiations.</t>
  </si>
  <si>
    <t>FAQ_BUYING_PLAYERS_ALT</t>
  </si>
  <si>
    <t>¬#A61214FF¬¬o:#A61214FF¬BUYING &amp; SELLING PLAYERS¬s¬ ||Players can be purchased by pressing  ⛊  on their player card, selecting the ACTION tab and using the MAKE OFFER button. The best way to search for players is the Search Screen (the magnifying glass icon on the top bar) where you can filter players by position, age or rating. You can only buy players during the transfer window, the exceptions being free agents that your scout finds. Players can be sold by pressing  ⛊  on their player card, selecting the ACTION tab and using the AUCTION PLAYER button.</t>
  </si>
  <si>
    <t>FAQ_SQUAD_LIMIT_ALT</t>
  </si>
  <si>
    <t>FAQ_HIRING_STAFF_ALT</t>
  </si>
  <si>
    <t>¬#A61214FF¬¬o:#A61214FF¬HIRING &amp; FIRING STAFF¬s¬ ||When you build a facility, you'll need to hire staff to start generating cards from that facility. Pressing  ⛊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pressing  ⛊  on a coach card to open the coach dialog. Select the ACTIONS tab and press  ⛊  on the FIRE COACH button. Firing staff may upset players in your squad.</t>
  </si>
  <si>
    <t>FAQ_THE_BOARD_ALT</t>
  </si>
  <si>
    <t>¬#A61214FF¬¬o:#A61214FF¬THE BOARD¬s¬ ||Your BOARD relationship is a reflection of how happy the BOARD are with your management of the club. You can request funds by pressing  ⛊  on the BOARD on the Club Screen, but if you do, two things happen. Firstly, your BOARD relationship goes down and secondly, the BOARD will increase the shareholder cut of your post-match earnings. If your BOARD relationship is low, they will not release funds when requested.</t>
  </si>
  <si>
    <t>FAQ_THE_FANS_ALT</t>
  </si>
  <si>
    <t>¬#A61214FF¬¬o:#A61214FF¬THE FANS¬s¬ ||Your FANS relationship is a reflection of how happy the FANS are with your management of the club. You can adjust ticket and club store prices by pressing  ⛊  on the FANS on the Club Screen, but be careful, raise either too high and you could damage the FANS relationship and decrease attendance at your home games.</t>
  </si>
  <si>
    <t>FAQ_DATA_GRAPH_ALT</t>
  </si>
  <si>
    <t>¬#A61214FF¬¬o:#A61214FF¬DATA GRAPH¬s¬ ||The data graph is helpful for analysing the effect your choices are having on the club. Press  ⛊  on any of the buttons on the right side of the screen to turn data points on or off.</t>
  </si>
  <si>
    <t>FAQ_SHORTLISTING_ALT</t>
  </si>
  <si>
    <t>¬#A61214FF¬¬o:#A61214FF¬SHORTLISTING PLAYERS¬s¬ ||When you've found a player you're interested in buying and want to remember them for later, shortlisting is a useful feature. You can shortlist a player by pressing  ⛍  to toggle the shortlist icon, either on a player dialog or any player list, such as the one on the Search Screen. Shortlisted players can be viewed on the Search Screen by selecting the SHORTLISTED tab.</t>
  </si>
  <si>
    <t>FAQ_XP_ALT</t>
  </si>
  <si>
    <t>¬#A61214FF¬¬o:#A61214FF¬MANAGER XP &amp; LEVEL¬s¬ ||The Manager Screen is accessed by pressing  ⛊  on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</si>
  <si>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FAQ_ACHIEVEMENTS_ALT</t>
  </si>
  <si>
    <t>¬#A61214FF¬¬o:#A61214FF¬ACHIEVEMENTS¬s¬ ||Achievements can be viewed on the ACHIEVEMENTS tab of the Manager Screen. Completing achievements earns you Manager XP which advances your Manager Level. Pressing  ⛊  on each completed achievement claims the XP for completing that achievement.</t>
  </si>
  <si>
    <t>FAQ_BOARD_TARGETS_ALT</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</si>
  <si>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pressing  ⛊  on the target icon on the top bar.</t>
  </si>
  <si>
    <t>FAQ_MATCH_CONTROLS_ALT</t>
  </si>
  <si>
    <t>¬#A61214FF¬¬o:#A61214FF¬MATCH CONTROLS¬s¬ ||Pressing the  ⛥  button during a match will display an overview of the match controls. You can enable or disable this feature via the Match Control setting in the Options menu.</t>
  </si>
  <si>
    <t>CHINT_HEADER_ALT</t>
  </si>
  <si>
    <t>Headers work in the same way as regular shots: simply use  ✂  to aim at the centre of the ball and press  ⛌  to head it straight.</t>
  </si>
  <si>
    <t>CFTUE_INCREASEFOCUSSLIDER_ALT</t>
  </si>
  <si>
    <t>This team's got a pretty weak defence boss. It might be worth telling the team to attack more. ¬#A61214FF¬¬o:#A61214FF¬PRESS¬s¬  ⛊  ¬#A61214FF¬¬o:#A61214FF¬WHEN THE BUTTON TO THE RIGHT OF THE FOCUS INDICATOR IS HIGHLIGHTED¬s¬ to change focus.</t>
  </si>
  <si>
    <t>CFTUE_LEAVEYOUALONENOW_ALT</t>
  </si>
  <si>
    <t>You're doing really well boss, but I would suggest we upgrade the FITNESS CENTRE as soon as possible. ¬#A61214FF¬¬o:#A61214FF¬PRESS¬s¬  ⛊  ¬#A61214FF¬¬o:#A61214FF¬WHEN THE FITNESS ICON IS HIGHLIGHTED¬s¬ to view the facility then ¬#A61214FF¬¬o:#A61214FF¬PRESS¬s¬  ⛊  ¬#A61214FF¬¬o:#A61214FF¬AGAIN¬s¬ to open the construction menu.</t>
  </si>
  <si>
    <t>CFTUE_RESTDAYS_ALT</t>
  </si>
  <si>
    <t>|If coaches are on cooldown they can't generate cards, so try resting players after a match instead! Instead of SKILL cards you'll get ENERGY cards to use on tired players. ¬#A61214FF¬¬o:#A61214FF¬PRESS¬s¬  ⛊  ¬#A61214FF¬¬o:#A61214FF¬WHEN 'REST SQUAD' IS HIGHLIGHTED TO GET ENERGY CARDS¬s¬.</t>
  </si>
  <si>
    <t>CFTUE_APPLYTEAMTALKCARD_ALT</t>
  </si>
  <si>
    <t>Boss, let's use the half-time team-talk card. ¬#A61214FF¬¬o:#A61214FF¬PRESS¬s¬  ⛊  ¬#A61214FF¬¬o:#A61214FF¬WHEN THE TACTICS BUTTON IS HIGHLIGHTED TO OPEN THE TACTICS SCREEN¬s¬.</t>
  </si>
  <si>
    <t>CFTUE_WORKRATESLIDER_ALT</t>
  </si>
  <si>
    <t>|The team are certainly feeling the effects of that team-talk, boss. We can up their work rate for the second half ¬#A61214FF¬¬o:#A61214FF¬BY PRESSING¬s¬  ⛊  ¬#A61214FF¬¬o:#A61214FF¬WHEN THE BUTTON TO THE RIGHT OF THE WORK RATE INDICATOR IS HIGHLIGHTED¬s¬. The harder the team work, the more chances we'll have to score!</t>
  </si>
  <si>
    <t>CFTUE_COACHINGEXPLAINED2_ALT</t>
  </si>
  <si>
    <t>|Coaches with a higher STAR RATING generate better COACHING CARDS. With more coaches and facilities we can produce youth players, scout targets or treat injured players. ¬#A61214FF¬¬o:#A61214FF¬PRESS¬s¬  ⛊  ¬#A61214FF¬¬o:#A61214FF¬TO RECEIVE CARDS FROM THE HIGHLIGHTED COACH¬s¬.</t>
  </si>
  <si>
    <t>CFTUE_FITNESSCOACH_ALT</t>
  </si>
  <si>
    <t>With a FITNESS CENTRE, we can hire a coach to improve the physical condition of our players. Let's do that now. ¬#A61214FF¬¬o:#A61214FF¬PRESS¬s¬  ⛊  ¬#A61214FF¬¬o:#A61214FF¬WHEN 'STAFF' IS HIGHLIGHTED TO VIEW AND HIRE COACHES¬s¬.</t>
  </si>
  <si>
    <t>CFTUE_NEW_SQUAD_ALT</t>
  </si>
  <si>
    <t>Let's take another look at the squad. ¬#A61214FF¬¬o:#A61214FF¬PRESS¬s¬  ⛊  ¬#A61214FF¬¬o:#A61214FF¬WHEN 'SQUAD' IS HIGHLIGHTED TO VIEW AND MANAGE YOUR PLAYERS¬s¬.</t>
  </si>
  <si>
    <t>CFTUE_NEW_FITNESSCARD_ALT</t>
  </si>
  <si>
    <t>We can use our new coach to get a different sort of card. ¬#A61214FF¬¬o:#A61214FF¬PRESS¬s¬  ⛊  ¬#A61214FF¬¬o:#A61214FF¬TO RECEIVE CARDS FROM THE HIGHLIGHTED COACH¬s¬.</t>
  </si>
  <si>
    <t>pack_OPEN</t>
  </si>
  <si>
    <t>PRESS  ⛊  TO OPEN</t>
  </si>
  <si>
    <t>game_STATE_PASSCURSOR</t>
  </si>
  <si>
    <t>Manual Passing</t>
  </si>
  <si>
    <t>game_STATE_TACKLING</t>
  </si>
  <si>
    <t>matchcontrols_Aim</t>
  </si>
  <si>
    <t>✂   Aim</t>
  </si>
  <si>
    <t>matchcontrols_AimKick</t>
  </si>
  <si>
    <t>✂   Aim kick</t>
  </si>
  <si>
    <t>matchcontrols_AimHeader</t>
  </si>
  <si>
    <t>✂   Aim header</t>
  </si>
  <si>
    <t>matchcontrols_BlockTackle</t>
  </si>
  <si>
    <t>⛊   Block tackle</t>
  </si>
  <si>
    <t>matchcontrols_ChangeDirection</t>
  </si>
  <si>
    <t>✂   Change direction</t>
  </si>
  <si>
    <t>matchcontrols_ChangePlayer</t>
  </si>
  <si>
    <t>⛎   Change player</t>
  </si>
  <si>
    <t>matchcontrols_Dribble</t>
  </si>
  <si>
    <t>⛑  +  ✂   Dribble</t>
  </si>
  <si>
    <t>matchcontrols_Head</t>
  </si>
  <si>
    <t>⛋  or  ⛌   Head</t>
  </si>
  <si>
    <t>matchcontrols_ManualAim</t>
  </si>
  <si>
    <t>⛐  +  ✂   Manual aim</t>
  </si>
  <si>
    <t>matchcontrols_ManualPass</t>
  </si>
  <si>
    <t>⛐  +  ✂   Manual pass</t>
  </si>
  <si>
    <t>matchcontrols_MovePlayer</t>
  </si>
  <si>
    <t>✂   Move player</t>
  </si>
  <si>
    <t>matchcontrols_SetPlayerRun</t>
  </si>
  <si>
    <t>✂  +  ✃   Set player run</t>
  </si>
  <si>
    <t>matchcontrols_Shoot</t>
  </si>
  <si>
    <t>⛋  or  ⛌   Shoot</t>
  </si>
  <si>
    <t>matchcontrols_SlideTackle</t>
  </si>
  <si>
    <t>⛋  or  ⛌   Slide tackle</t>
  </si>
  <si>
    <t>matchcontrols_Strike</t>
  </si>
  <si>
    <t>⛋  or  ⛊  or  ⛌   Strike</t>
  </si>
  <si>
    <t>camera_Rotate</t>
  </si>
  <si>
    <t>camera_Zoom</t>
  </si>
  <si>
    <t>options_INVERTCAMERAX</t>
  </si>
  <si>
    <t>Invert Camera X</t>
  </si>
  <si>
    <t>options_INVERTCAMERAY</t>
  </si>
  <si>
    <t>Invert Camera Y</t>
  </si>
  <si>
    <t>keyboard_Shift</t>
  </si>
  <si>
    <t>⛐  Shift</t>
  </si>
  <si>
    <t>keyboard_CapsLock</t>
  </si>
  <si>
    <t>⛐  Caps Lock</t>
  </si>
  <si>
    <t>keyboard_CapsLockOff</t>
  </si>
  <si>
    <t>⛐  Caps Lock Off</t>
  </si>
  <si>
    <t>keyboard_Enter</t>
  </si>
  <si>
    <t>⛊  Select</t>
  </si>
  <si>
    <t>keyboard_Space</t>
  </si>
  <si>
    <t>Space</t>
  </si>
  <si>
    <t>keyboard_Done</t>
  </si>
  <si>
    <t>Done</t>
  </si>
  <si>
    <t>Click directly on a facility building to open the construction menu</t>
  </si>
  <si>
    <t>¬#A61214FF¬¬o:#A61214FF¬MATCH CONTROLS¬s¬ ||Click and hold on the player in possession of the ball and drag back until an arrow appears. The icon displayed in the bottom left corner of the screen tells you whether you are shooting, heading, or if the arrow turns green, dribbling.</t>
  </si>
  <si>
    <t>TUTORIAL_SPARE_1_ALT</t>
  </si>
  <si>
    <t>You're doing really well boss, but I would suggest we upgrade the FITNESS CENTRE as soon as possible. ¬#A61214FF¬¬o:#A61214FF¬PRESS¬s¬  ⛊  ¬#A61214FF¬¬o:#A61214FF¬WHEN THE FITNESS ICON IS HIGHLIGHTED¬s¬ to open the facility's construction menu.</t>
  </si>
  <si>
    <t>TUTORIAL_SPARE_2_ALT</t>
  </si>
  <si>
    <t>Our keeper is currently injured so let's swap him with our sub keeper. ¬#A61214FF¬¬o:#A61214FF¬SELECT THE INJURED KEEPER, HOLD¬s¬  ⛊,  ¬#A61214FF¬¬o:#A61214FF¬THEN USE¬s¬  ✂  ¬#A61214FF¬¬o:#A61214FF¬TO DRAG¬s¬ the card on to the reserve keeper ¬#A61214FF¬¬o:#A61214FF¬AND RELEASE¬s¬  ⛊  .</t>
  </si>
  <si>
    <t>CFTUE_WELCOME_ALT</t>
  </si>
  <si>
    <t>Hi, I'm Simon Read and I'll be here to give you all the top tips about the game. Congratulations on your appointment as $clubname FC manager! ¬#A61214FF¬¬o:#A61214FF¬PRESS¬s¬  ⛊  to continue.</t>
  </si>
  <si>
    <t>CFTUE_TRIALEXPLAINED_ALT</t>
  </si>
  <si>
    <t>The team are waiting for your first training session, boss! Let's get started! ¬#A61214FF¬¬o:#A61214FF¬PRESS¬s¬  ⛊  to continue.</t>
  </si>
  <si>
    <t>TIP OF THE DAY¦You can save replays during a match and watch them back via the Manager options (top-left of home screen).</t>
  </si>
  <si>
    <t>Think about it: The earlier I wake up, the more matches I can play.</t>
  </si>
  <si>
    <t>¬#A61214FF¬¬o:#A61214FF¬BUYING &amp; SELLING PLAYERS¬s¬ ||Players can be purchased by tapping on their player card, selecting the ACTION tab and tapping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Players can be sold by tapping on their player card, selecting the ACTION tab and tapping the AUCTION PLAYER button.</t>
  </si>
  <si>
    <t>¬#A61214FF¬¬o:#A61214FF¬REPLAYS¬s¬ ||If you've saved any replays, they can be accessed via the REPLAYS tab on the Manager Screen. You can save up to 7 replays to your collection.</t>
  </si>
  <si>
    <t>Let's try stringing together a passing move. Remember, ¬#A61214FF¬¬o:#A61214FF¬SELECT A PLAYER USING¬s¬  ✂  ¬#A61214FF¬¬o:#A61214FF¬THEN PRESS¬s¬  ⛋  ¬#A61214FF¬¬o:#A61214FF¬TO PASS DIRECTLY TO HIM¬s¬.</t>
  </si>
  <si>
    <t>That's it! Now, ¬#A61214FF¬¬o:#A61214FF¬HOLD¬s¬  ⛐  ¬#A61214FF¬¬o:#A61214FF¬AND USE¬s¬  ✂  ¬#A61214FF¬¬o:#A61214FF¬TO POSITION A PASS THROUGH IN FRONT OF A PLAYER¬s¬.  ⛋  ¬#A61214FF¬¬o:#A61214FF¬TO PASS¬s¬.</t>
  </si>
  <si>
    <t>Now see if you can beat the keeper! Remember, ¬#A61214FF¬¬o:#A61214FF¬USE¬s¬  ✂  ¬#A61214FF¬¬o:#A61214FF¬TO AIM THEN PRESS¬s¬  ⛍  ¬#A61214FF¬¬o:#A61214FF¬TO TAKE YOUR SHOT¬s¬.</t>
  </si>
  <si>
    <t>Always try to pass to unmarked players. Using a through-ball makes them run onto your pass. ¬#A61214FF¬¬o:#A61214FF¬HOLD¬s¬  ⛐  ¬#A61214FF¬¬o:#A61214FF¬TO REVEAL THE MANUAL PASS MARKER¬s¬. ¬#A61214FF¬¬o:#A61214FF¬USE¬s¬  ✂  ¬#A61214FF¬¬o:#A61214FF¬TO POSITION IT AHEAD OF THE FORWARD PLAYER¬s¬.¬#A61214FF¬¬o:#A61214FF¬ PRESS¬s¬  ⛋  ¬#A61214FF¬¬o:#A61214FF¬TO PASS¬s¬.</t>
  </si>
  <si>
    <t>It's your first chance to score! To beat the keeper, aim for a corner of the goal ¬#A61214FF¬¬o:#A61214FF¬USING¬s¬  ✂  and ¬#A61214FF¬¬o:#A61214FF¬PRESS¬s¬  ⛍  ¬#A61214FF¬¬o:#A61214FF¬WHEN THE ARROW IS RED¬s¬ for maximum power!</t>
  </si>
  <si>
    <t>That's it! Now ¬#A61214FF¬¬o:#A61214FF¬HOLD¬s¬  ⛐  and ¬#A61214FF¬¬o:#A61214FF¬USE¬s¬  ✂  ¬#A61214FF¬¬o:#A61214FF¬TO POSITION THE MARKER¬s¬ on the line and ¬#A61214FF¬¬o:#A61214FF¬PRESS¬s¬  ⛋  to execute a defence-splitting pass.</t>
  </si>
  <si>
    <t>Perfect! Now ¬#A61214FF¬¬o:#A61214FF¬USE¬s¬  ✂  ¬#A61214FF¬¬o:#A61214FF¬TO AIM TOWARDS A CORNER OF THE GOAL AND PRESS¬s¬  ⛍  to beat the keeper.</t>
  </si>
  <si>
    <t xml:space="preserve">Tackling next! When you don't have the ball, you can select a player with  ⛎  and execute either a slide (with  ⛊  ) or block tackle. Let's try a block tackle. First, move your player towards the player you want to tackle.  </t>
  </si>
  <si>
    <t>¬#A61214FF¬¬o:#A61214FF¬RUN TOWARDS THE PLAYER WITH THE BALL USING¬s¬  ✂  ¬#A61214FF¬¬o:#A61214FF¬THEN PRESS¬s¬  ⛋  to perform the block tackle.</t>
  </si>
  <si>
    <t>That's all of the match controls, boss. Try to put moves together by ¬#A61214FF¬¬o:#A61214FF¬PRESSING¬s¬  ⛋  ¬#A61214FF¬¬o:#A61214FF¬TO PASS TO SELECTED TEAM-MATES¬s¬, ¬#A61214FF¬¬o:#A61214FF¬USING¬s¬  ⛑  and  ✂  ¬#A61214FF¬¬o:#A61214FF¬TO DRIBBLE¬s¬ and ¬#A61214FF¬¬o:#A61214FF¬PRESSING¬s¬  ⛍  ¬#A61214FF¬¬o:#A61214FF¬TO SHOOT¬s¬. Good luck!</t>
  </si>
  <si>
    <t>Getting players to pass to each other is easy. Simply ¬#A61214FF¬¬o:#A61214FF¬AIM AT A PLAYER USING¬s¬  ✂  ¬#A61214FF¬¬o:#A61214FF¬AND PRESS¬s¬  ⛋  .</t>
  </si>
  <si>
    <t>Excellent! Now to get your team to pass into space. ¬#A61214FF¬¬o:#A61214FF¬HOLD¬s¬  ⛐  ¬#A61214FF¬¬o:#A61214FF¬AND USE¬s¬  ✂  ¬#A61214FF¬¬o:#A61214FF¬TO POSITION THE MARKER¬s¬, then ¬#A61214FF¬¬o:#A61214FF¬PRESS¬s¬  ⛋  to pass in front of them.</t>
  </si>
  <si>
    <t>That's it! Now, ¬#A61214FF¬¬o:#A61214FF¬HOLD¬s¬  ⛐  and ¬#A61214FF¬¬o:#A61214FF¬USE¬s¬  ✂  ¬#A61214FF¬¬o:#A61214FF¬TO POSITION THE MARKER ON THE LINE¬s¬ for the player to run onto. ¬#A61214FF¬¬o:#A61214FF¬PRESS¬s¬  ⛋  ¬#A61214FF¬¬o:#A61214FF¬TO PASS THE BALL¬s¬.</t>
  </si>
  <si>
    <t>Perfect! This next trial is about shooting. ¬#A61214FF¬¬o:#A61214FF¬USE¬s¬  ✂  ¬#A61214FF¬¬o:#A61214FF¬TO AIM AND PRESS¬s¬  ⛍  ¬#A61214FF¬¬o:#A61214FF¬TO SHOOT¬s¬ towards the goal. The longer your aiming arrow, the more powerful your shot will be.</t>
  </si>
  <si>
    <t>Great! Now, ¬#A61214FF¬¬o:#A61214FF¬USE¬s¬  ✂  ¬#A61214FF¬¬o:#A61214FF¬TO MOVE THE TARGET. TAP¬s¬  ⛍  ¬#A61214FF¬¬o:#A61214FF¬WHEN IT'S IN THE CENTRE OF THE BALL¬s¬ to kick it straight or on either side to add curl!</t>
  </si>
  <si>
    <t>¬#A61214FF¬¬o:#A61214FF¬PASSING TO A PLAYER¬s¬ ||When your team are in possession of the ball, pressing  ⛋  passes to a selected team-mate. The accuracy of the pass is affected by the quality of the pitch and the happiness of the squad.</t>
  </si>
  <si>
    <t>¬#A61214FF¬¬o:#A61214FF¬PASSING TO SPACE¬s¬ ||When your team are in possession of the ball, hold  ⛐  and use  ✂  to position the pass marker. Pressing  ⛋  passes to the marker location. The accuracy of the pass is affected by the quality of the pitch and the happiness of the squad.</t>
  </si>
  <si>
    <t>¬#A61214FF¬¬o:#A61214FF¬DRIBBLING¬s¬ ||Hold  ⛑  and use  ✂  to make the selected player dribble. When the arrow turns green, the player will start dribbling the ball. The higher the player's PACE, the faster he'll move, the higher his DRIBBLING, the closer his control. Pressing  ⛍  when the arrow is extended will allow the player to shoot at full power.</t>
  </si>
  <si>
    <t>¬#A61214FF¬¬o:#A61214FF¬SHOOTING¬s¬ ||When your team are in possession of the ball, use  ✂  to aim your shot. The direction of the arrow indicates the direction of the shot, while the colour and length of the arrow indicates shot power. The higher a player's STRENGTH, the more powerful shots they can make. Press  ⛍  when you are ready to take your shot.</t>
  </si>
  <si>
    <t>¬#A61214FF¬¬o:#A61214FF¬CURLING &amp; LOFTING THE BALL¬s¬ ||When you've chosen shot power and direction, you get to strike the ball. Use  ✂  to change where you strike the ball and press  ⛍  to take the shot. Striking in the centre of the ball kicks it straight. Striking the bottom of the ball lofts it, while striking on the left or right of the ball curls it. The higher a player's TECHNIQUE, the more curl they can apply to the ball.</t>
  </si>
  <si>
    <t>¬#A61214FF¬¬o:#A61214FF¬BLOCK TACKLING¬s¬ ||When the opposition have the ball, run your player towards the player with the ball. Press  ⛋  when the arrow is grey and the player will perform a block tackle. The higher a player's TACKLING, the quicker they're able to perform a block tackle.</t>
  </si>
  <si>
    <t>¬#A61214FF¬¬o:#A61214FF¬SLIDE TACKLING¬s¬ ||When the opposition have the ball, run your player towards the player with the ball. Press  ⛊  when the arrow turns red and your player will perform a slide tackle. Tackling an opponent from behind will result in a foul. The higher a player's TACKLING, the quicker and further they're able to perform a slide tackle.</t>
  </si>
  <si>
    <t>Headers work in the same way as regular shots: simply use  ✂  to aim at the centre of the ball and press  ⛍  to head it straight.</t>
  </si>
  <si>
    <t>⛋   Block tackle</t>
  </si>
  <si>
    <t>⛊  or  ⛍   Head</t>
  </si>
  <si>
    <t>⛊  or  ⛍   Shoot</t>
  </si>
  <si>
    <t>⛊  or  ⛍   Slide tackle</t>
  </si>
  <si>
    <t>⛊  or  ⛋  or  ⛍   Strike</t>
  </si>
  <si>
    <t>Have you recorded a replay, boss? Well, this is where they're kept. You can save up to 7 different replays.</t>
  </si>
  <si>
    <t>Save 7 replays</t>
  </si>
  <si>
    <t>DO NOT TRANSLATE (I)</t>
  </si>
  <si>
    <t>TRANSLATION FOR FEMALE MANAGER ALREADY AVAILABLE IN PC TEXT</t>
  </si>
  <si>
    <t>DO NOT TRANSLATE (J)</t>
  </si>
  <si>
    <t>DO NOT TRANSLATE (K)</t>
  </si>
  <si>
    <t>DO NOT TRANSLATE (L)</t>
  </si>
  <si>
    <t>TRANSLATION FOR FEMALE MANAGER AVAILABLE BY CONVERTING PC</t>
  </si>
  <si>
    <t>Store Text 7 PC v1</t>
  </si>
  <si>
    <t>Store Text 1a</t>
  </si>
  <si>
    <t>Store Text 1b</t>
  </si>
  <si>
    <t>Store Quote 1</t>
  </si>
  <si>
    <t>Store Quote 2</t>
  </si>
  <si>
    <t>Store Quote 3a</t>
  </si>
  <si>
    <t>Store Quote 3b</t>
  </si>
  <si>
    <t>The #1 game in AppSpy.com's Top 10 of 2018!</t>
  </si>
  <si>
    <t>"New Star Manager takes the frame of the original game, and builds something utterly wonderful on top of it"  10/10 - Pocket Gamer</t>
  </si>
  <si>
    <t>"If you love football…you’d be mad not to download it" The Guardian</t>
  </si>
  <si>
    <t>The No.1 iPhone and iPad game of 2018 - AppSpy.com</t>
  </si>
  <si>
    <t>Welcome to New Star Manager: The critically acclaimed game from Simon Read, creator of the BAFTA Award-winning New Star Soccer series.</t>
  </si>
  <si>
    <t>Experience the newest instalment of the New Star series, whose pick-up-and-play sports titles have already been enjoyed by over 30 million players!</t>
  </si>
  <si>
    <t>$num% FREE ENERGY BOOST</t>
  </si>
  <si>
    <t>Language13</t>
  </si>
  <si>
    <t>فارسی</t>
  </si>
  <si>
    <t>Language14</t>
  </si>
  <si>
    <t>العَرَبِيَّة‎</t>
  </si>
  <si>
    <t>shop_Sale</t>
  </si>
  <si>
    <t>Sale</t>
  </si>
  <si>
    <t>shop_PercentageOff</t>
  </si>
  <si>
    <t>$num% off</t>
  </si>
  <si>
    <t>shop_UptoPercentageOff</t>
  </si>
  <si>
    <t>Up to|$num% off</t>
  </si>
  <si>
    <t>online_ViewAll</t>
  </si>
  <si>
    <t>All-Time</t>
  </si>
  <si>
    <t>online_ViewMonth</t>
  </si>
  <si>
    <t>This Month</t>
  </si>
  <si>
    <t>online_ViewWeekly</t>
  </si>
  <si>
    <t>This Week</t>
  </si>
  <si>
    <t>online_ViewToday</t>
  </si>
  <si>
    <t>online_ViewLast10</t>
  </si>
  <si>
    <t>Last 10 Games</t>
  </si>
  <si>
    <t>SPORTS NEWS¦The $clubname boss was clearly outraged at the antics of her wayward player, suggesting that a lack of respect has been shown to the club.</t>
  </si>
  <si>
    <t>SPORTS NEWS¦The $clubname boss was clearly outraged at the antics of his wayward player, suggesting that a lack of respect has been shown to the club.</t>
  </si>
  <si>
    <t>MSGSOCIALMEDIUM_SCOUT_FIND_SCOUTED_EXPIRED</t>
  </si>
  <si>
    <t>SHORTLIST¦The scouted prospect $playername has been snapped up by another club.</t>
  </si>
  <si>
    <t>¬b¬$teammate¬s¬ is always whining about training. ¬b¬#putasockinit¬s¬</t>
  </si>
  <si>
    <t>Work hard, get rewarded. ¬b¬$teammate¬s¬ has a lot to learn.</t>
  </si>
  <si>
    <t>league_DATAMESSCUP</t>
  </si>
  <si>
    <t>Player ratings are not available for this competition</t>
  </si>
  <si>
    <t>board_Representative</t>
  </si>
  <si>
    <t>M. Rutherford</t>
  </si>
  <si>
    <t>shop_Claimed</t>
  </si>
  <si>
    <t>DO NOT TRANSLATE (M)</t>
  </si>
  <si>
    <t>settings_OpenMatchHelp</t>
  </si>
  <si>
    <t xml:space="preserve">Show /Hide Match Controls </t>
  </si>
  <si>
    <t>WARNING!¦Are you sure you want to delete this save file?|You will lose your replay files and any BUX or CARDS you have collected for this career.</t>
  </si>
  <si>
    <t>has_platform_achievement</t>
  </si>
  <si>
    <t>has_platform_achievement_bronze</t>
  </si>
  <si>
    <t>has_platform_achievement_silver</t>
  </si>
  <si>
    <t>has_platform_achievement_gold</t>
  </si>
  <si>
    <t>+ Steam Achievement</t>
  </si>
  <si>
    <t>The transfer window is now open and you can buy players from other clubs. Use the search icon on the header to look for potential targets.</t>
  </si>
  <si>
    <t>New Star Manager</t>
  </si>
  <si>
    <t>Earn every Trophy</t>
  </si>
  <si>
    <t>PlayStation Trophy Pack</t>
  </si>
  <si>
    <t>PlayStation Trophy Platinum</t>
  </si>
  <si>
    <t>[PSREPLAYS]¬#A61214FF¬¬o:#A61214FF¬REPLAYS¬s¬ ||If you've saved any replays, they can be accessed via the REPLAYS tab on the Manager Screen. You can save up to 10 replays to your collection.</t>
  </si>
  <si>
    <t>Win 'Manager of the Month' 20 times</t>
  </si>
  <si>
    <t>Open Help Menu |(click)</t>
  </si>
  <si>
    <t>Show /Hide Match Controls (click)</t>
  </si>
  <si>
    <t>|That's it boss! I'll let you get on with things on your own for a bit. I'll be back now and again to help out but you can always check the HELP section for additional guidance. ¬#A61214FF¬¬o:#A61214FF¬PRESS THE TOUCH PAD BUTTON NOW¬s¬ to check the HELP section. Good luck!</t>
  </si>
  <si>
    <t>¬#A61214FF¬¬o:#A61214FF¬MANAGER XP &amp; LEVEL¬s¬ ||The Manager Screen is accessed by pressing  ⛊  on the silhouette of your manager in the top left corner of the screen. Your Manager Level is advanced by collecting Manager XP. Manager XP is earned by winning the Manager of the Month, successfully completing press conferences, winning matches and completing milestones. Your Manager Level is a measure of your standing within the world of New Star Manager!</t>
  </si>
  <si>
    <t>¬#A61214FF¬¬o:#A61214FF¬MILESTONES¬s¬ ||Milestones can be viewed on the MILESTONES tab of the Manager Screen. Completing milestones earns you Manager XP which advances your Manager Level. Pressing  ⛊  on each completed milestone claims the XP for completing that milestone.</t>
  </si>
  <si>
    <t>¬#A61214FF¬¬o:#A61214FF¬MATCH CONTROLS¬s¬ ||Using the touch pad button during a match will display an overview of the match controls. You can enable or disable this feature via the Match Control setting in the Options menu.</t>
  </si>
  <si>
    <t>[PSREPLAYS]Have you recorded a replay, boss? Well, this is where they're kept. You can save up to 7 different replays.</t>
  </si>
  <si>
    <t>Win 'Manager of the Month' 10 times</t>
  </si>
  <si>
    <t>TIP OF THE DAY¦Select the SCOUT from the "CHOOSE COACHING REWARD" screen after a match in order to SCOUT a player. Then go to the SCOUTED tab on the player search screen to negotiate with and sign the player!</t>
  </si>
  <si>
    <t>WARNING!¦Are you sure you want to delete this save file?|You will lose any BUX or CARDS you have collected for this career.</t>
  </si>
  <si>
    <t>Win 'Manager of the Month'</t>
  </si>
  <si>
    <t>Win 'Manager of the Month' 5 times</t>
  </si>
  <si>
    <t>Milestone</t>
  </si>
  <si>
    <t xml:space="preserve">Milestone Progress: </t>
  </si>
  <si>
    <t>Milestones</t>
  </si>
  <si>
    <t>It's always worth checking on which milestones you've completed as there's a reward for each one!</t>
  </si>
  <si>
    <t>Hey boss, this is the Manager screen. It's where all our career stats and milestones are kept: useful for interviews.</t>
  </si>
  <si>
    <t>MILESTONES</t>
  </si>
  <si>
    <t>SILVERWARE</t>
  </si>
  <si>
    <t>¬#A61214FF¬¬o:#A61214FF¬SILVERWARE¬s¬ ||You can view the silverware available to win on the SILVERWARE tab of the Manager Screen. Those that you've won already are shown in colour.</t>
  </si>
  <si>
    <t>Next Milestone</t>
  </si>
  <si>
    <t>Silverware|Won</t>
  </si>
  <si>
    <t>Silverware</t>
  </si>
  <si>
    <t>Always a great feeling to win some silverware!</t>
  </si>
  <si>
    <t>MILESTONE COMPLETE</t>
  </si>
  <si>
    <t>Win 3 cup competitions</t>
  </si>
  <si>
    <t>Win 5 cup competitions</t>
  </si>
  <si>
    <t>Win 10 cup competitions</t>
  </si>
  <si>
    <t>Win 5 competitions</t>
  </si>
  <si>
    <t>Win 10 competitions</t>
  </si>
  <si>
    <t>Win 20 competitions</t>
  </si>
  <si>
    <t>MESSAGE¦You will be starting a new season in $leaguename. Your Milestones will carry over but you will lose all your ¬r¬players¬s¬, your ¬r¬staff¬s¬, ¬r¬Bux¬s¬, ¬r¬facilities¬s¬ and ¬r¬stadium¬s¬ upgrades, and training, management and staff development ¬r¬cards¬s¬. Are you sure you want to move to $leaguename now?</t>
  </si>
  <si>
    <t>[PSREPLAYS]REPLAYS</t>
  </si>
  <si>
    <t>dualshock_options_text</t>
  </si>
  <si>
    <t>OPTIONS button</t>
  </si>
  <si>
    <t>dualshock_touchpad_text</t>
  </si>
  <si>
    <t>Touch pad button</t>
  </si>
  <si>
    <t>Who is female? &gt;&gt;&gt; 2nd person addressee, "boss". All references to "Manager" except for the one in the game name have associated other strings in this document which they should ideally match, if gendered.</t>
  </si>
  <si>
    <t>Who is female? &gt;&gt;&gt; 2nd person addressee. All references to "Manager" except for the one in the game name have associated other strings in this document which they should ideally match, if gendered.</t>
  </si>
  <si>
    <t>+ Bronze Trophy</t>
  </si>
  <si>
    <t>+ Silver Trophy</t>
  </si>
  <si>
    <t>+ Gold Trophy</t>
  </si>
  <si>
    <t>DO NOT TRANSLATE (N)</t>
  </si>
  <si>
    <t>Use every member of your team to set up and score pivotal goals with on-pitch gameplay using innovative controls.</t>
  </si>
  <si>
    <t>Store Text 7 Part 2 PC v2</t>
  </si>
  <si>
    <t>Store Text 7 Part 2 Nintendo</t>
  </si>
  <si>
    <t>Switch at any time between mouse control or full support for your favourite gamepad!</t>
  </si>
  <si>
    <t>Change at any time between touch screen and Joy-Con™ controls in handheld mode, or use the Nintendo Switch Pro Controller!</t>
  </si>
  <si>
    <t>Keeper Skills Pack</t>
  </si>
  <si>
    <t>BuoyantPromoStringName</t>
  </si>
  <si>
    <t>Buoyant</t>
  </si>
  <si>
    <t>BuoyantPromoStringDesc</t>
  </si>
  <si>
    <t>demo_controls_BACK</t>
  </si>
  <si>
    <t>Back to Title</t>
  </si>
  <si>
    <t>demo_controls_SHOP</t>
  </si>
  <si>
    <t>Go to eShop</t>
  </si>
  <si>
    <t>demo_main_HEADLINE</t>
  </si>
  <si>
    <t>WHAT NEXT FOR $managername?</t>
  </si>
  <si>
    <t>demo_main_BODY</t>
  </si>
  <si>
    <t>After taking charge of a struggling $clubname $matches games ago, the club are starting to see a turnaround in their fortunes, including a surprise $score1-$score2 result against $otherclubname, and a $numgoals-goal hot streak for $playername.</t>
  </si>
  <si>
    <t>demo_savehelp_HEADLINE</t>
  </si>
  <si>
    <t>NEW BREAKTHROUGH IN SAVE GAME TECHNOLOGY</t>
  </si>
  <si>
    <t>demo_savehelp_BODY</t>
  </si>
  <si>
    <t>Save data from the demo version of NEW STAR MANAGER can be carried over to the full version.</t>
  </si>
  <si>
    <t>demo_shophelp_HEADLINE</t>
  </si>
  <si>
    <t>HOT RELEASE FOR SPORTS GAME SUPREMOS</t>
  </si>
  <si>
    <t>demo_shophelp_BODY</t>
  </si>
  <si>
    <t>The full version of the critically acclaimed NEW STAR MANAGER is available for download from the eShop.</t>
  </si>
  <si>
    <t>Who is female? &gt;&gt;&gt; Not mentioned in the English as a noun, but the person who did the 'taking charge' may end up as a noun in the translation</t>
  </si>
  <si>
    <t>After taking charge of a struggling $clubname FC $matches games ago, the club are starting to see a turnaround in their fortunes, including a surprise $score1-$score2 result against $otherclubname, and a $numgoals-goal hot streak for $playername.</t>
  </si>
  <si>
    <t>demo_latest_HEADLINE</t>
  </si>
  <si>
    <t>demo_top_HEADLINE</t>
  </si>
  <si>
    <t>Top Story</t>
  </si>
  <si>
    <t>FAQ_DEMO_VERSION_TITLE</t>
  </si>
  <si>
    <t>DEMO VERSION</t>
  </si>
  <si>
    <t>FAQ_DEMO_VERSION</t>
  </si>
  <si>
    <t>dreamteamStringName</t>
  </si>
  <si>
    <t>Dream Team</t>
  </si>
  <si>
    <t>dreamteamStringDesc</t>
  </si>
  <si>
    <t>Get a new SILVER level outfield player for every 4-3-3 position!</t>
  </si>
  <si>
    <t>supremeteamStringName</t>
  </si>
  <si>
    <t>Supreme Team</t>
  </si>
  <si>
    <t>supremeteamStringDesc</t>
  </si>
  <si>
    <t>Get a new BLACK level outfield player for every 4-4-2 position!</t>
  </si>
  <si>
    <t>PcParityName</t>
  </si>
  <si>
    <t>New Star V.I.P.</t>
  </si>
  <si>
    <t>PcParityDescr</t>
  </si>
  <si>
    <t>Get card pack rewards when your Manager level increases!</t>
  </si>
  <si>
    <t>Latest</t>
  </si>
  <si>
    <t>¬#A61214FF¬¬o:#A61214FF¬DEMO VERSION¬s¬ ||The demo version of New Star Manager allows you to try all of the features in the game, but will end after a set number of matches.||If you acquire the full version of New Star Manager from the Nintendo eShop, your career save data from the demo version for each User on the System will be carried over to the full version, as long as no prior save data exists for that User and the full version is updated to at least v1.2.1.</t>
  </si>
  <si>
    <t>Go to PlayStation®Store</t>
  </si>
  <si>
    <t>The full version of the critically acclaimed NEW STAR MANAGER is available for download from the PlayStation®Store.</t>
  </si>
  <si>
    <t>¬#A61214FF¬¬o:#A61214FF¬DEMO VERSION¬s¬ ||The demo version of New Star Manager allows you to try all of the features in the game, but will end after a set number of matches.||If you acquire the full version of New Star Manager from the PlayStation®Store, your career save data from the demo version will be carried over to the full version and you will be able to start unlocking Trophies.</t>
  </si>
  <si>
    <t>manager_ACHIEVEMENTS_LOCKED</t>
  </si>
  <si>
    <t>Trophies are available in the full version of NEW STAR MANAGER; please visit the PlayStation®Store for details.</t>
  </si>
  <si>
    <t>TRANSLATION FOR FEMALE MANAGER AVAILABLE</t>
  </si>
  <si>
    <t>DO NOT TRANSLATE (O)</t>
  </si>
  <si>
    <t>Take control of New Star FC – a beleaguered soccer club which needs your management skills and instincts to unlock the team's potential and make it to the top of the game.</t>
  </si>
  <si>
    <t>This is soccer management like you've never experienced it - Be more than just a player, be the head, the heart, and backbone of New Star FC. Be the Manager.</t>
  </si>
  <si>
    <t>Take ownership of every aspect of New Star FC, from constructing vital club facilities and managing the players' training regimes to choosing the perfect sponsor and hiring or firing the backroom staff!</t>
  </si>
  <si>
    <t>Store Text 7 Part 1</t>
  </si>
  <si>
    <t>TIP OF THE DAY¦Upgrading your stands will not automatically bring in more FANS. Make sure you can sell out what you have before you start building.</t>
  </si>
  <si>
    <t>LevelUpPremKeeperSkillsStringName</t>
  </si>
  <si>
    <t>Bonus: Keeper Skills</t>
  </si>
  <si>
    <t>LevelUpPremKeeperSkillsStringDesc</t>
  </si>
  <si>
    <t>Level Up Bonus GK Skills Pack</t>
  </si>
  <si>
    <t>The only thing stopping us from packing the stands is the FANS themselves. Let's prioritise the FANS and get those gate receipts up!</t>
  </si>
  <si>
    <t>superkeeperStringName</t>
  </si>
  <si>
    <t>Super Keeper</t>
  </si>
  <si>
    <t>superkeeperStringDesc</t>
  </si>
  <si>
    <t>Thwart the opposition with a titan in goal.</t>
  </si>
  <si>
    <t>powerpackStringName</t>
  </si>
  <si>
    <t>Power Pack</t>
  </si>
  <si>
    <t>powerpackStringDesc</t>
  </si>
  <si>
    <t>Increase player STRENGTH with powerful training cards</t>
  </si>
  <si>
    <t>nrgblackStringName</t>
  </si>
  <si>
    <t>NRG Big Box</t>
  </si>
  <si>
    <t>nrgblackStringDesc</t>
  </si>
  <si>
    <t>A 10 pack of full strength NRG</t>
  </si>
  <si>
    <t>一队</t>
  </si>
  <si>
    <t>能力</t>
  </si>
  <si>
    <t>关于</t>
  </si>
  <si>
    <t>接受</t>
  </si>
  <si>
    <t>成就</t>
  </si>
  <si>
    <t>升级培训地面</t>
  </si>
  <si>
    <t>建立俱乐部商店</t>
  </si>
  <si>
    <t>建立一个医疗单位</t>
  </si>
  <si>
    <t>雇用PHYSIO</t>
  </si>
  <si>
    <t>建立侦察员办公室</t>
  </si>
  <si>
    <t>雇用侦察兵</t>
  </si>
  <si>
    <t>升级健身中心</t>
  </si>
  <si>
    <t>举行成功的新闻发布会</t>
  </si>
  <si>
    <t>建立一个青年学院</t>
  </si>
  <si>
    <t>升级音高</t>
  </si>
  <si>
    <t>赢得联赛</t>
  </si>
  <si>
    <t>赢得杯赛</t>
  </si>
  <si>
    <t>赢得欧陆俱乐部比赛</t>
  </si>
  <si>
    <t>赢得欧陆俱乐部锦标赛</t>
  </si>
  <si>
    <t>球进了</t>
  </si>
  <si>
    <t>一场比赛进球3个进球</t>
  </si>
  <si>
    <t>以5个进球赢得一场比赛</t>
  </si>
  <si>
    <t>1场比赛中传10球</t>
  </si>
  <si>
    <t>1场比赛获得20传</t>
  </si>
  <si>
    <t>升职</t>
  </si>
  <si>
    <t>调整团队组成</t>
  </si>
  <si>
    <t>赢得联赛冠军</t>
  </si>
  <si>
    <t>在联赛中保持不败</t>
  </si>
  <si>
    <t>做高音（联赛，杯赛和欧式杯赛）</t>
  </si>
  <si>
    <t>签署赞助协议</t>
  </si>
  <si>
    <t>购买侦察兵</t>
  </si>
  <si>
    <t>签约青年球员</t>
  </si>
  <si>
    <t>使用NRG卡</t>
  </si>
  <si>
    <t>召开玩家会议</t>
  </si>
  <si>
    <t>使用治疗卡</t>
  </si>
  <si>
    <t>使用合约延期卡</t>
  </si>
  <si>
    <t>进行比赛</t>
  </si>
  <si>
    <t>使用团队谈话卡</t>
  </si>
  <si>
    <t>使用禁令上诉卡</t>
  </si>
  <si>
    <t>使用员工提升卡</t>
  </si>
  <si>
    <t>获得100％董事会关系</t>
  </si>
  <si>
    <t>获得100％的FANS关系</t>
  </si>
  <si>
    <t>获得100％赞助者关系</t>
  </si>
  <si>
    <t>玩了10个赛季</t>
  </si>
  <si>
    <t>进球20个进球</t>
  </si>
  <si>
    <t>进球50个进球</t>
  </si>
  <si>
    <t>进球100个进球</t>
  </si>
  <si>
    <t>使用技能培训卡</t>
  </si>
  <si>
    <t>得分250个进球</t>
  </si>
  <si>
    <t>得分500个目标</t>
  </si>
  <si>
    <t>得分1000个目标</t>
  </si>
  <si>
    <t>得分点击</t>
  </si>
  <si>
    <t>在禁区外得分</t>
  </si>
  <si>
    <t>从30码处进​​球</t>
  </si>
  <si>
    <t>从40码处射入一球</t>
  </si>
  <si>
    <t>雇用技能教练</t>
  </si>
  <si>
    <t>雇用健身教练</t>
  </si>
  <si>
    <t>雇用青年教练</t>
  </si>
  <si>
    <t>使用健身训练卡</t>
  </si>
  <si>
    <t>成功完成BOARD目标</t>
  </si>
  <si>
    <t>调整票价</t>
  </si>
  <si>
    <t>升级您的体育场</t>
  </si>
  <si>
    <t>成就进度：</t>
  </si>
  <si>
    <t>成就成就</t>
  </si>
  <si>
    <t>这个游戏看起来很有趣，让我们看看.</t>
  </si>
  <si>
    <t>我是对的，这个游戏很有趣.让我回到它上面. . .</t>
  </si>
  <si>
    <t>学会编织，这样我就可以制作&lt;an&gt; $ clubname FC围巾.</t>
  </si>
  <si>
    <t>不知道这个周末该怎么办，我需要来自&lt;工作人员姓名&gt;的建议.</t>
  </si>
  <si>
    <t>考虑让我的头发看起来更像&lt;playername&gt; &lt;position&gt; .</t>
  </si>
  <si>
    <t>引发了关于为什么$ clubname FC在下个赛季要跻身联盟榜首的争论.</t>
  </si>
  <si>
    <t>引发了一个争论，为什么$ clubname FC下个赛季将在联赛中名列前茅，并赢得了这场胜利.</t>
  </si>
  <si>
    <t>梦见&lt;playername&gt; &lt;position&gt; .并不奇怪.</t>
  </si>
  <si>
    <t>我可能会养一条狗并将其命名为&lt;staffname&gt; .</t>
  </si>
  <si>
    <t>今年不打算休假，我们有一些董事会目标可以实现.</t>
  </si>
  <si>
    <t>昨天我在街上看到&lt;playername&gt; &lt;position&gt;时可能发誓.</t>
  </si>
  <si>
    <t>可以肯定的是，我很快就会被&lt;nation&gt;教练召集.</t>
  </si>
  <si>
    <t>开始在我的踢拇指上长出老茧.</t>
  </si>
  <si>
    <t>昨晚根本无法入睡.担心&lt;playername&gt; &lt;s&gt; &lt;position&gt;当前形式.</t>
  </si>
  <si>
    <t>&lt;nation&gt;尚未致电.也许他们留下了一条消息.</t>
  </si>
  <si>
    <t>我记得&lt;playername&gt; &lt;s&gt; &lt;position&gt;生日，但是忘记了自己的生日. . .</t>
  </si>
  <si>
    <t>也可以在下一场&lt;nation&gt;比赛时出现。</t>
  </si>
  <si>
    <t>已将“ $ clubname FC的经理”添加到我的简历的“爱好”部分.</t>
  </si>
  <si>
    <t>写一封措辞强烈的信，说明地面电视缺少$ clubname FC游戏.</t>
  </si>
  <si>
    <t>在我的简历的“以前的工作”部分添加了“ $ clubname FC的经理” .</t>
  </si>
  <si>
    <t>发现如何正式重命名我的房子后，我现在住在“ $ stadiumname” .</t>
  </si>
  <si>
    <t>在我的简历的“当前就业”部分中添加了“ $ clubname FC的经理” .</t>
  </si>
  <si>
    <t>再考虑一下，如果&lt;nation&gt;打电话给我.我是$ clubname FC终身.</t>
  </si>
  <si>
    <t>如果我能拿到防水电话，我可以继续在淋浴间玩耍.</t>
  </si>
  <si>
    <t>丢掉我的简历.只要我管理$ clubname FC，就不需要其他工作.</t>
  </si>
  <si>
    <t>短暂休息一下看电影.我想&lt;playername&gt; &lt;position&gt;本来会喜欢的.</t>
  </si>
  <si>
    <t>我可能会得到一个离散的“ $ clubname FC”纹身.</t>
  </si>
  <si>
    <t>我的背上可能会纹身有&lt;playername&gt; &lt;s&gt; &lt;position&gt;脸.</t>
  </si>
  <si>
    <t>一直在问陌生人他们是否准备好接受$ clubname FC的心意.</t>
  </si>
  <si>
    <t>&lt;playername&gt; &lt;position&gt;是我的精神动物.</t>
  </si>
  <si>
    <t>如果每个人都可以落后于$ clubname FC，我认为我们可以实现世界和平.</t>
  </si>
  <si>
    <t>&lt;staffname&gt;基本上就像我的家人.</t>
  </si>
  <si>
    <t>改变我的遗嘱.我所有的财产归于&lt;工作人员姓名&gt; .</t>
  </si>
  <si>
    <t>我死后，在我的墓碑上凿了$ clubname FC的胜利记录.</t>
  </si>
  <si>
    <t>开始希望有更多的人像&lt;staffname&gt; .一样有用。</t>
  </si>
  <si>
    <t>如果$ clubname FC是真实的，我会购买一张季票.</t>
  </si>
  <si>
    <t>在线检查了我是否可以为$ clubname FC购买季票.以防万一.</t>
  </si>
  <si>
    <t>为$ clubname FC设计了自己的季票并打印出来了.现在感觉更好.</t>
  </si>
  <si>
    <t>创作了一首关于&lt;playername&gt; &lt;position&gt;的歌曲，以便我在演奏时可以对其进行吟唱.</t>
  </si>
  <si>
    <t>努力回忆起$ clubname FC .之前的情况。</t>
  </si>
  <si>
    <t>班长的平均年龄是平均年龄，老板.我建议带些新鲜血液.</t>
  </si>
  <si>
    <t>班长的平均年龄是$ average_age，老板.我建议引进一或两个经验丰富的球员.</t>
  </si>
  <si>
    <t>下一场比赛后，董事会将审核我们的目标.</t>
  </si>
  <si>
    <t>一些参与者担心他们的合同.</t>
  </si>
  <si>
    <t>一些参与者担心他们缺乏发展.</t>
  </si>
  <si>
    <t>许多玩家都在关注您的管理技能.</t>
  </si>
  <si>
    <t>许多球员都在关注当前的球队FORM .我们需要一场胜利才能增强球队实力.</t>
  </si>
  <si>
    <t>目前我们缺少$ position保险.</t>
  </si>
  <si>
    <t>$ position位置是我们最弱的位置.</t>
  </si>
  <si>
    <t>我认为，我们应该寻求尽快升级我们的$ facility .</t>
  </si>
  <si>
    <t>目前，小队的整体幸福感很低.</t>
  </si>
  <si>
    <t>别忘了我们有一个空缺的$ stafftype职位需要填补.</t>
  </si>
  <si>
    <t>我认为我们的票价对比赛的出勤率有负面影响.</t>
  </si>
  <si>
    <t>我们与$关系的关系非常低，需要引起您的注意.</t>
  </si>
  <si>
    <t>我们可能需要考虑尽快增加体育场容量.</t>
  </si>
  <si>
    <t>$playername十分不高兴.也许您应该开会开会以消除气氛?</t>
  </si>
  <si>
    <t>我们的下一个目标是反对$ clubname，为什么不在比赛开始前重试!</t>
  </si>
  <si>
    <t>我们有一场至关重要的杯赛与$ clubname对抗，为什么不在比赛前重试!</t>
  </si>
  <si>
    <t>我们在$ compname中有一个与$ clubname对抗的重要比赛，为什么不在比赛开始前重试!</t>
  </si>
  <si>
    <t>嘿老板，此刻一切似乎都在发生.</t>
  </si>
  <si>
    <t>我们应该考虑提高票价.</t>
  </si>
  <si>
    <t>您可能需要考虑降低门票价格.</t>
  </si>
  <si>
    <t>团队看上去很累，也许我们应该给他们一些能量卡.</t>
  </si>
  <si>
    <t>添加Bux</t>
  </si>
  <si>
    <t>招募玩家</t>
  </si>
  <si>
    <t>重试</t>
  </si>
  <si>
    <t>年龄</t>
  </si>
  <si>
    <t>正确</t>
  </si>
  <si>
    <t>没有</t>
  </si>
  <si>
    <t>不拥有</t>
  </si>
  <si>
    <t>错误</t>
  </si>
  <si>
    <t>是</t>
  </si>
  <si>
    <t>减少禁令</t>
  </si>
  <si>
    <t>出场</t>
  </si>
  <si>
    <t>助攻</t>
  </si>
  <si>
    <t>助理报告</t>
  </si>
  <si>
    <t>$playername和$playername 2之间的化学反应不佳.</t>
  </si>
  <si>
    <t>$playername和$playername 2的化学成分为零，并引起错误.</t>
  </si>
  <si>
    <t>$playername和$playername 2彼此之间的厌恶显而易见.</t>
  </si>
  <si>
    <t>$playername和$playername 2不相处.</t>
  </si>
  <si>
    <t>$playername和$playername 2不能站在一起.</t>
  </si>
  <si>
    <t>$playername和$playername 2显然无法相处.</t>
  </si>
  <si>
    <t>$playername和$playername 2之间的沟通不畅.</t>
  </si>
  <si>
    <t>$playername和$playername 2需要抛开它们的分歧.</t>
  </si>
  <si>
    <t>$playername和$playername 2处于不同的波长.</t>
  </si>
  <si>
    <t>今天，我们的粉丝们全场欢呼.</t>
  </si>
  <si>
    <t>球迷真的落后于球队.</t>
  </si>
  <si>
    <t>我们的粉丝是我们的功劳.</t>
  </si>
  <si>
    <t>粉丝们真的相信我们.</t>
  </si>
  <si>
    <t>我们的粉丝非常支持.</t>
  </si>
  <si>
    <t>今天我们的粉丝很棒.</t>
  </si>
  <si>
    <t>粉丝是我们今天的第十二个人.</t>
  </si>
  <si>
    <t>今天，我们的客队球迷们热情洋溢，.</t>
  </si>
  <si>
    <t>我们的旅行迷真的落后于车队.</t>
  </si>
  <si>
    <t>我们的客场支援非常棒.</t>
  </si>
  <si>
    <t>我们的旅行迷们真的相信我们.</t>
  </si>
  <si>
    <t>我们的旅行迷们非常支持.</t>
  </si>
  <si>
    <t>我们的客场球迷是我们的功劳.</t>
  </si>
  <si>
    <t>今天，旅行迷们是我们的第十二个人.</t>
  </si>
  <si>
    <t>$playername还是很原始.我们不应该开始他.</t>
  </si>
  <si>
    <t>$playername仍然很生疏.我们不应该等到深夜才把他带走.</t>
  </si>
  <si>
    <t>$playername非常原始.我们不应该等到比赛后期才把他带上来.</t>
  </si>
  <si>
    <t>$playername不再被视为菜鸟.</t>
  </si>
  <si>
    <t>$playername仍然是菜鸟.我们不应该启动他.</t>
  </si>
  <si>
    <t>$playername缺乏经验，无法开始比赛.</t>
  </si>
  <si>
    <t>我们应该以$playername作为替代，直到他有更多的经验.</t>
  </si>
  <si>
    <t>$playername是菜鸟.我们现在应该将他用作子对象.</t>
  </si>
  <si>
    <t>$playername在开始游戏之前需要更多的经验.</t>
  </si>
  <si>
    <t>$playername在开球后就很累.</t>
  </si>
  <si>
    <t>$playername从一开始就很累.</t>
  </si>
  <si>
    <t>$playername太累了，无法开始这场比赛.</t>
  </si>
  <si>
    <t>$playername现在的想法不在其他地方.</t>
  </si>
  <si>
    <t>我们需要解决$playername的问题.</t>
  </si>
  <si>
    <t>$playername情况不佳.</t>
  </si>
  <si>
    <t>$playername的心态不正确.</t>
  </si>
  <si>
    <t>$playername今天犯了几个错误.</t>
  </si>
  <si>
    <t>$playername的心态导致了几个错误.</t>
  </si>
  <si>
    <t>$playername目前不开心.</t>
  </si>
  <si>
    <t>$playername的士气低落.</t>
  </si>
  <si>
    <t>我们需要提高士气$playername .</t>
  </si>
  <si>
    <t>我们需要提高$playername的士气，以充分利用他的利益.</t>
  </si>
  <si>
    <t>$playername似乎分心了.</t>
  </si>
  <si>
    <t>小队缺乏信心.</t>
  </si>
  <si>
    <t>团队士气低落.</t>
  </si>
  <si>
    <t>我们需要解决小队的快乐.</t>
  </si>
  <si>
    <t>我们现在有一个不幸的小队.</t>
  </si>
  <si>
    <t>小伙子们需要鼓舞士气.</t>
  </si>
  <si>
    <t>我们需要增强小队的幸福感.</t>
  </si>
  <si>
    <t>我们需要控制玩家的担忧.</t>
  </si>
  <si>
    <t>我们需要关注玩家的快乐.</t>
  </si>
  <si>
    <t>球员的信心很低.</t>
  </si>
  <si>
    <t>幸福低落会导致球场失误.</t>
  </si>
  <si>
    <t>我们非常需要解决团队的快乐.</t>
  </si>
  <si>
    <t>玩家需要您为他们提供帮助.</t>
  </si>
  <si>
    <t>我们需要解决玩家的担忧.</t>
  </si>
  <si>
    <t>球员的低沉幸福会导致失误.</t>
  </si>
  <si>
    <t>小队充满信心.</t>
  </si>
  <si>
    <t>目前，团队士气很高.</t>
  </si>
  <si>
    <t>小队的幸福很好.</t>
  </si>
  <si>
    <t>我们现在有一个快乐的小队.</t>
  </si>
  <si>
    <t>小队的整体幸福感很好.</t>
  </si>
  <si>
    <t>从心理上来说，小队处于一个很好的位置.</t>
  </si>
  <si>
    <t>像$playername这样的球员为球队带来了丰富的经验.</t>
  </si>
  <si>
    <t>$playername显示了他的经验.</t>
  </si>
  <si>
    <t>年轻玩家可以向$playername .等经验丰富的职业玩家学习</t>
  </si>
  <si>
    <t>$playername显示了他的领导才能.</t>
  </si>
  <si>
    <t>$playername运用了他今天的所有经验.</t>
  </si>
  <si>
    <t>$playername利用他的经验取得了巨大的成就.</t>
  </si>
  <si>
    <t>$playername的经验在今天显而易见.</t>
  </si>
  <si>
    <t>$playername首次亮相.</t>
  </si>
  <si>
    <t>$playername在他的处子秀中很出色.</t>
  </si>
  <si>
    <t>$playername .精彩的处女作</t>
  </si>
  <si>
    <t>$playername出道不错.</t>
  </si>
  <si>
    <t>$playername在他的处子秀中表现不错.</t>
  </si>
  <si>
    <t>$playername出道不佳.</t>
  </si>
  <si>
    <t>$playername需要时间睡觉.</t>
  </si>
  <si>
    <t>$playername的首次亮相令人失望.</t>
  </si>
  <si>
    <t>$playername很棒.</t>
  </si>
  <si>
    <t>$playername的表现非常出色.</t>
  </si>
  <si>
    <t>$playername今天真棒.</t>
  </si>
  <si>
    <t>$playername有出色的比赛.</t>
  </si>
  <si>
    <t>$playername .的惊人表演</t>
  </si>
  <si>
    <t>$playername .的惊人展示</t>
  </si>
  <si>
    <t>$playername令人震惊.</t>
  </si>
  <si>
    <t>$playername的表现远低于标准杆.</t>
  </si>
  <si>
    <t>$playername今天很糟糕.</t>
  </si>
  <si>
    <t>$playername会对他的表现感到失望.</t>
  </si>
  <si>
    <t>$playername .的糟糕表现</t>
  </si>
  <si>
    <t>$playername表现不佳.</t>
  </si>
  <si>
    <t>小伙子们为惩罚感到紧张.</t>
  </si>
  <si>
    <t>我们理应赢得枪战.</t>
  </si>
  <si>
    <t>小伙子们很好地罚分了.</t>
  </si>
  <si>
    <t>我们很不幸输掉罚款.</t>
  </si>
  <si>
    <t>我们不应该输掉罚款.</t>
  </si>
  <si>
    <t>令人失望的罚款损失.</t>
  </si>
  <si>
    <t>音调质量很差.</t>
  </si>
  <si>
    <t>音高不符合标准.</t>
  </si>
  <si>
    <t>音调的质量非常不合标准.</t>
  </si>
  <si>
    <t>音调很糟糕.</t>
  </si>
  <si>
    <t>沥青不会帮助我们提高精力.</t>
  </si>
  <si>
    <t>在该球场上比赛后，男孩们将需要额外的恢复时间.</t>
  </si>
  <si>
    <t>球场消耗了球员的精力.</t>
  </si>
  <si>
    <t>球场排尽了球员.</t>
  </si>
  <si>
    <t>球场不利于优质足球.</t>
  </si>
  <si>
    <t>音调不佳导致$playername受伤.</t>
  </si>
  <si>
    <t>音调质量造成$playername的伤害.</t>
  </si>
  <si>
    <t>狡猾的步伐造成$playername的伤害.</t>
  </si>
  <si>
    <t>粗略的音调导致$playername受伤.</t>
  </si>
  <si>
    <t>$playername的伤害是由音高状态引起的.</t>
  </si>
  <si>
    <t>团队筋疲力尽.</t>
  </si>
  <si>
    <t>一些球员可能需要额外的恢复时间.</t>
  </si>
  <si>
    <t>球员精力很低.</t>
  </si>
  <si>
    <t>小伙子们给了我们一切，筋疲力尽.</t>
  </si>
  <si>
    <t>球员们空无一人.</t>
  </si>
  <si>
    <t>您可能需要帮助球员及时恢复下一场比赛.</t>
  </si>
  <si>
    <t>小伙子们被枪杀了.他们需要恢复时间.</t>
  </si>
  <si>
    <t>我们错过了很多好机会.</t>
  </si>
  <si>
    <t>乞讨的机会太多了.</t>
  </si>
  <si>
    <t>前锋在进球前缺乏镇定的态度.</t>
  </si>
  <si>
    <t>我们未能转换很多机会.</t>
  </si>
  <si>
    <t>我们的前锋需要更多的临床经验.</t>
  </si>
  <si>
    <t>射门过多，无法达到目标.</t>
  </si>
  <si>
    <t>我们的某些枪击事件令人毛骨悚然.</t>
  </si>
  <si>
    <t>我们的射击缺乏准确性.</t>
  </si>
  <si>
    <t>我们的前锋们需要更多地达到目标.</t>
  </si>
  <si>
    <t>太多的远程努力未达到目标.</t>
  </si>
  <si>
    <t>我们的射击非常准确.</t>
  </si>
  <si>
    <t>我们的大多数枪击都是针对性的.</t>
  </si>
  <si>
    <t>我们的前锋在进球前表现出良好的准确性.</t>
  </si>
  <si>
    <t>我们很富有创造力.</t>
  </si>
  <si>
    <t>我们的前锋率领他们的防守.</t>
  </si>
  <si>
    <t>我们向前看挺好.</t>
  </si>
  <si>
    <t>我们奋斗了.</t>
  </si>
  <si>
    <t>我们的前锋未能产生影响.</t>
  </si>
  <si>
    <t>我们的进攻缺乏创造力.</t>
  </si>
  <si>
    <t>$playername在球场上上下摇摆.</t>
  </si>
  <si>
    <t>$playername确实是盒对盒.</t>
  </si>
  <si>
    <t>$playername防守很好，有时会支持袭击.</t>
  </si>
  <si>
    <t>我们的防守很好.</t>
  </si>
  <si>
    <t>我们在防守方面表现出色.</t>
  </si>
  <si>
    <t>我们的防御力很强.</t>
  </si>
  <si>
    <t>我们缺乏防御.</t>
  </si>
  <si>
    <t>我们无法应付他们的袭击.</t>
  </si>
  <si>
    <t>反对派前锋欺负我们的国防.</t>
  </si>
  <si>
    <t>$playername愚蠢地拿到了一张黄牌进行潜水.</t>
  </si>
  <si>
    <t>裁判员发现$playername的跳水，并给了他黄色.</t>
  </si>
  <si>
    <t>$playername愚蠢地想获得第二只黄色的潜水.</t>
  </si>
  <si>
    <t>$playername在捡到另一只黄色的潜水服后将自己下车.</t>
  </si>
  <si>
    <t>$playername未能将裁判与他的表演结合起来.</t>
  </si>
  <si>
    <t>$playername很幸运没有被预定潜水.</t>
  </si>
  <si>
    <t>$playername的戏剧表演为我们赢得了罚款.</t>
  </si>
  <si>
    <t>$playername中的巧妙模拟为我们赢得了罚款.</t>
  </si>
  <si>
    <t>$playername在反对派地区屈指可数.</t>
  </si>
  <si>
    <t>$playername很好地进入了禁区.</t>
  </si>
  <si>
    <t>$playername在盒子中找到了空间.</t>
  </si>
  <si>
    <t>$playername取得了一些不错的成绩.</t>
  </si>
  <si>
    <t>$playername尽管落后，但仍拒绝放弃.</t>
  </si>
  <si>
    <t>$playername在我们落后之后表现出了重返游戏的真正决心.</t>
  </si>
  <si>
    <t>当我们落后时，$playername挖了.</t>
  </si>
  <si>
    <t>$playername受到了愚蠢的伤害.他的思想并没有集中在游戏上.</t>
  </si>
  <si>
    <t>$playername可以避免受伤。.他的心态全错了.</t>
  </si>
  <si>
    <t>$playername只能为自己的受伤负责。.他的心态不正确.</t>
  </si>
  <si>
    <t>我们在中场击败了他们.</t>
  </si>
  <si>
    <t>我们的中场控制了比赛.</t>
  </si>
  <si>
    <t>我们在中场占据统治地位.</t>
  </si>
  <si>
    <t>我们在中场挣扎.</t>
  </si>
  <si>
    <t>反对派控制了中场.</t>
  </si>
  <si>
    <t>反对派在中场占主导地位.</t>
  </si>
  <si>
    <t>$playername位置不佳时感到不舒服.</t>
  </si>
  <si>
    <t>$playername发挥自己的首选位置是一个问题.</t>
  </si>
  <si>
    <t>反对派给$playername造成了麻烦，他们发挥了自己的优势.</t>
  </si>
  <si>
    <t>$playername是一个圆孔中的方形钉子.</t>
  </si>
  <si>
    <t>$playername不喜欢扮演位置错误的角色.</t>
  </si>
  <si>
    <t>玩家位置偏离位置会使他们感到疲倦.</t>
  </si>
  <si>
    <t>球员不在位置时会更快疲劳</t>
  </si>
  <si>
    <t>$playername显示了他的传球范围.</t>
  </si>
  <si>
    <t>$playername的过人是崇高的.</t>
  </si>
  <si>
    <t>我们表现​​出缺乏纪律性.</t>
  </si>
  <si>
    <t>我们今天犯规了.</t>
  </si>
  <si>
    <t>我们太激进了.</t>
  </si>
  <si>
    <t>我们丢了太多的任意球.</t>
  </si>
  <si>
    <t>我们的男孩太生气了.</t>
  </si>
  <si>
    <t>我们控制着财产.</t>
  </si>
  <si>
    <t>我们把球保持得很好.</t>
  </si>
  <si>
    <t>我们看上去很放心.</t>
  </si>
  <si>
    <t>$playername作为子项产生了影响.</t>
  </si>
  <si>
    <t>$playername当他加入时产生了真正的影响.</t>
  </si>
  <si>
    <t>$playername在替补席上很有用.</t>
  </si>
  <si>
    <t>$playername有时会保持良好状态.</t>
  </si>
  <si>
    <t>$playername显示了他为什么会成为好目标人.</t>
  </si>
  <si>
    <t>$playername表现出色.</t>
  </si>
  <si>
    <t>很好的结果.</t>
  </si>
  <si>
    <t>这是一个坚实的表现.</t>
  </si>
  <si>
    <t>一场胜利的胜利.</t>
  </si>
  <si>
    <t>小伙子们整体表现不错.</t>
  </si>
  <si>
    <t>我们的努力正在获得回报.</t>
  </si>
  <si>
    <t>俱乐部正在前进.</t>
  </si>
  <si>
    <t>让我们享受这个结果，然后专注于下一场比赛.</t>
  </si>
  <si>
    <t>结果如何!了不起的成就!</t>
  </si>
  <si>
    <t>整个团队都取得了令人难以置信的成就!</t>
  </si>
  <si>
    <t>哇!多么美好的一天!</t>
  </si>
  <si>
    <t>不错的成绩.这将提高团队的士气.</t>
  </si>
  <si>
    <t>进入下一轮!</t>
  </si>
  <si>
    <t>增强信心的结果.</t>
  </si>
  <si>
    <t>我们需要振作起来然后再去.</t>
  </si>
  <si>
    <t>我们需要加倍努力.</t>
  </si>
  <si>
    <t>我们应该从这个游戏中得到更多.</t>
  </si>
  <si>
    <t>今天倒退了一步.</t>
  </si>
  <si>
    <t>我们今天很不幸.</t>
  </si>
  <si>
    <t>表现不佳.</t>
  </si>
  <si>
    <t>令人失望的结果.</t>
  </si>
  <si>
    <t>让我们把这个结果抛在脑后继续前进.</t>
  </si>
  <si>
    <t>$playername年龄几岁.他的步伐和力量只会下降.</t>
  </si>
  <si>
    <t>$playername随着年龄的增长，步伐和力量将会减弱.</t>
  </si>
  <si>
    <t>$playername正在显示年龄迹象.</t>
  </si>
  <si>
    <t>到$ age岁$playername，将需要额外的恢复时间.</t>
  </si>
  <si>
    <t>$playername不是春鸡.年龄开始显现.</t>
  </si>
  <si>
    <t>$playername具有很大的潜力.</t>
  </si>
  <si>
    <t>$playername可以发展成为出色的参与者.</t>
  </si>
  <si>
    <t>我们应该帮助$playername发挥他的潜力.</t>
  </si>
  <si>
    <t>$playername具有潜力.</t>
  </si>
  <si>
    <t>在我们的帮助下$playername可以发挥他的潜力.</t>
  </si>
  <si>
    <t>获胜时我们需要变得更有韧性.</t>
  </si>
  <si>
    <t>下半场我们把比赛丢掉了.</t>
  </si>
  <si>
    <t>下半年的表现使我们付出了代价.</t>
  </si>
  <si>
    <t>下半年我们弄错了.</t>
  </si>
  <si>
    <t>我们在半场时间在前面，把它吹了.</t>
  </si>
  <si>
    <t>我们在下半年让铅滑走.</t>
  </si>
  <si>
    <t>半场领先之后很难做到.</t>
  </si>
  <si>
    <t>小伙子们感觉就像他们把比赛丢掉了.</t>
  </si>
  <si>
    <t>我们在最近15分钟内吹灭了它!</t>
  </si>
  <si>
    <t>我们需要保持韧性，直到比赛结束.</t>
  </si>
  <si>
    <t>我们需要保护铅.</t>
  </si>
  <si>
    <t>小伙子们在比赛中这么晚才被淘汰.</t>
  </si>
  <si>
    <t>我们最终失去了它.</t>
  </si>
  <si>
    <t>我们在最后投降了.</t>
  </si>
  <si>
    <t>我们在下半年进行了出色的反击.</t>
  </si>
  <si>
    <t>那是一个挑衅的卷土重来.</t>
  </si>
  <si>
    <t>下半年的表现令人难以置信.</t>
  </si>
  <si>
    <t>下半场有个好转!</t>
  </si>
  <si>
    <t>小伙子们很好地来自后面.</t>
  </si>
  <si>
    <t>球队在下半场表现出了真正的个性.</t>
  </si>
  <si>
    <t>那是充满活力的下半场复出.</t>
  </si>
  <si>
    <t>球队表现出了真正的反击实力.</t>
  </si>
  <si>
    <t>小伙子们从未放弃.</t>
  </si>
  <si>
    <t>小伙子们一直战斗到最后.</t>
  </si>
  <si>
    <t>那晚回来之后，男孩们嗡嗡作响.</t>
  </si>
  <si>
    <t>球队表现出了反击的本色.</t>
  </si>
  <si>
    <t>多么卷土重来!</t>
  </si>
  <si>
    <t>团队表现出了真正的信念，希望能在晚些时候将其扭转.</t>
  </si>
  <si>
    <t>我们需要继续努力.</t>
  </si>
  <si>
    <t>我们目前运转良好.</t>
  </si>
  <si>
    <t>我们需要保持专注，以保持这一进展.</t>
  </si>
  <si>
    <t>我们需要关注玩家的关注点，以确保比赛顺利进行.</t>
  </si>
  <si>
    <t>如果我们能让小队开心，我们就可以继续保持良好状态.</t>
  </si>
  <si>
    <t>我们经营不善.</t>
  </si>
  <si>
    <t>目前我们没有任何运气.</t>
  </si>
  <si>
    <t>我们需要扭转这种可怜的形式.</t>
  </si>
  <si>
    <t>如果我们解决了玩家的担忧，我们可以扭转这种糟糕的局面.</t>
  </si>
  <si>
    <t>如果我们提高班级的幸福感，我们可以回到制胜之道.</t>
  </si>
  <si>
    <t>如果我们能取得胜利，那将会给玩家带来巨大的升力.</t>
  </si>
  <si>
    <t>这种糟糕的表现使球员感到紧张.</t>
  </si>
  <si>
    <t>许多球员不满意被球队淘汰.</t>
  </si>
  <si>
    <t>我们对很多被淘汰的球员感到失望.</t>
  </si>
  <si>
    <t>一些球员担心被排斥在外.</t>
  </si>
  <si>
    <t>我们有些球员担心不参加比赛.</t>
  </si>
  <si>
    <t>一些玩家担心他们缺乏比赛时间.</t>
  </si>
  <si>
    <t>太多的球员担心球队的目前状态.</t>
  </si>
  <si>
    <t>太多的参与者担心他们的合同.</t>
  </si>
  <si>
    <t>太多的参与者关注他们的发展.</t>
  </si>
  <si>
    <t>$playername的形式很棒.</t>
  </si>
  <si>
    <t>$playername最近着火了.</t>
  </si>
  <si>
    <t>$playername的形式是电的.</t>
  </si>
  <si>
    <t>$playername位于最佳状态.</t>
  </si>
  <si>
    <t>$playername努力寻找形式.</t>
  </si>
  <si>
    <t>$playername的形式不正确.</t>
  </si>
  <si>
    <t>$playername今天再次挣扎.</t>
  </si>
  <si>
    <t>我们不能依靠$playername进行调整.</t>
  </si>
  <si>
    <t>$playername最近非常贫穷.</t>
  </si>
  <si>
    <t>$playername今天使$ num通过.</t>
  </si>
  <si>
    <t>$playername这个赛季现在有$ num个目标.</t>
  </si>
  <si>
    <t>$playername本赛季现在有$ num助攻.</t>
  </si>
  <si>
    <t>助理</t>
  </si>
  <si>
    <t>出勤率</t>
  </si>
  <si>
    <t>可用球员</t>
  </si>
  <si>
    <t>可用人员</t>
  </si>
  <si>
    <t>平均评分</t>
  </si>
  <si>
    <t>获奖情况</t>
  </si>
  <si>
    <t>客队</t>
  </si>
  <si>
    <t>自定义您的徽章</t>
  </si>
  <si>
    <t>1层</t>
  </si>
  <si>
    <t>第2层</t>
  </si>
  <si>
    <t>第三层</t>
  </si>
  <si>
    <t>第4层</t>
  </si>
  <si>
    <t>5层</t>
  </si>
  <si>
    <t>设计</t>
  </si>
  <si>
    <t>在徽章上滑动即可移动设计</t>
  </si>
  <si>
    <t>背景色</t>
  </si>
  <si>
    <t>保存徽章更改</t>
  </si>
  <si>
    <t>层色</t>
  </si>
  <si>
    <t>放大</t>
  </si>
  <si>
    <t>缩小</t>
  </si>
  <si>
    <t>右旋</t>
  </si>
  <si>
    <t>向左旋转</t>
  </si>
  <si>
    <t>空白</t>
  </si>
  <si>
    <t>广场</t>
  </si>
  <si>
    <t>圈</t>
  </si>
  <si>
    <t>带</t>
  </si>
  <si>
    <t>条带</t>
  </si>
  <si>
    <t>正方形</t>
  </si>
  <si>
    <t>条2</t>
  </si>
  <si>
    <t>鹘</t>
  </si>
  <si>
    <t>狮子</t>
  </si>
  <si>
    <t>公鸡</t>
  </si>
  <si>
    <t>天鹅</t>
  </si>
  <si>
    <t>鹰</t>
  </si>
  <si>
    <t>象</t>
  </si>
  <si>
    <t>马</t>
  </si>
  <si>
    <t>独角兽</t>
  </si>
  <si>
    <t>虎</t>
  </si>
  <si>
    <t>魔鬼</t>
  </si>
  <si>
    <t>格里芬</t>
  </si>
  <si>
    <t>球1</t>
  </si>
  <si>
    <t>球2</t>
  </si>
  <si>
    <t>球3</t>
  </si>
  <si>
    <t>球4</t>
  </si>
  <si>
    <t>5号球</t>
  </si>
  <si>
    <t>塔</t>
  </si>
  <si>
    <t>城堡</t>
  </si>
  <si>
    <t>剑</t>
  </si>
  <si>
    <t>头盔1</t>
  </si>
  <si>
    <t>轴</t>
  </si>
  <si>
    <t>头盔2</t>
  </si>
  <si>
    <t>大炮</t>
  </si>
  <si>
    <t>船</t>
  </si>
  <si>
    <t>门</t>
  </si>
  <si>
    <t>潮流</t>
  </si>
  <si>
    <t>旗</t>
  </si>
  <si>
    <t>目标</t>
  </si>
  <si>
    <t>开机</t>
  </si>
  <si>
    <t>哨</t>
  </si>
  <si>
    <t>沥青</t>
  </si>
  <si>
    <t>树</t>
  </si>
  <si>
    <t>三叶草</t>
  </si>
  <si>
    <t>玫瑰</t>
  </si>
  <si>
    <t>花</t>
  </si>
  <si>
    <t>竖琴</t>
  </si>
  <si>
    <t>横幅1</t>
  </si>
  <si>
    <t>横幅2</t>
  </si>
  <si>
    <t>横幅3</t>
  </si>
  <si>
    <t>冠1</t>
  </si>
  <si>
    <t>皇冠2</t>
  </si>
  <si>
    <t>皇冠3</t>
  </si>
  <si>
    <t>皇冠4</t>
  </si>
  <si>
    <t>明星1</t>
  </si>
  <si>
    <t>星2</t>
  </si>
  <si>
    <t>星3</t>
  </si>
  <si>
    <t>星4</t>
  </si>
  <si>
    <t>明星5</t>
  </si>
  <si>
    <t>星6</t>
  </si>
  <si>
    <t>新星</t>
  </si>
  <si>
    <t>翼1</t>
  </si>
  <si>
    <t>翼2</t>
  </si>
  <si>
    <t>翼3</t>
  </si>
  <si>
    <t>翼4</t>
  </si>
  <si>
    <t>翼5</t>
  </si>
  <si>
    <t>死亡1</t>
  </si>
  <si>
    <t>死亡2</t>
  </si>
  <si>
    <t>死亡3</t>
  </si>
  <si>
    <t>球</t>
  </si>
  <si>
    <t>上诉</t>
  </si>
  <si>
    <t>董事会会议</t>
  </si>
  <si>
    <t>董事会</t>
  </si>
  <si>
    <t>董事会目标</t>
  </si>
  <si>
    <t>申请资金</t>
  </si>
  <si>
    <t>董事会对您在目标方面的表现感到非常满意.</t>
  </si>
  <si>
    <t>您这次错过了董事会的期望.</t>
  </si>
  <si>
    <t>这是未来几周的目标.</t>
  </si>
  <si>
    <t>这是您未来几周的目标，请继续努力.</t>
  </si>
  <si>
    <t>这是您未来几周的目标，这次尝试并取得更大的成功.</t>
  </si>
  <si>
    <t>取得$ num个目标</t>
  </si>
  <si>
    <t>进行成功的团队交谈</t>
  </si>
  <si>
    <t>使用$ num技能培训卡</t>
  </si>
  <si>
    <t>使用一张技能训练卡</t>
  </si>
  <si>
    <t>使用$ num健身训练卡</t>
  </si>
  <si>
    <t>使用1张健身训练卡</t>
  </si>
  <si>
    <t>在接下来的五场比赛中赚取$ num积分</t>
  </si>
  <si>
    <t>童军$ num潜在目标玩家</t>
  </si>
  <si>
    <t>填补$ stafftype职位</t>
  </si>
  <si>
    <t>保持$ num干净的床单</t>
  </si>
  <si>
    <t>保持一张干净的床单</t>
  </si>
  <si>
    <t>以$ num个明确目标赢得比赛</t>
  </si>
  <si>
    <t>赢得$ num个游戏</t>
  </si>
  <si>
    <t>赢1场</t>
  </si>
  <si>
    <t>在接下来的5场比赛中赢或抽奖$ num</t>
  </si>
  <si>
    <t>赢或赢接下来的5场比赛中的1场</t>
  </si>
  <si>
    <t>连续赢取$ num个游戏</t>
  </si>
  <si>
    <t>在$ opp（$ comp）中赢得比赛</t>
  </si>
  <si>
    <t>将$ facility升级到$ num级</t>
  </si>
  <si>
    <t>召开成功的玩家会议</t>
  </si>
  <si>
    <t>董事会目标奖励</t>
  </si>
  <si>
    <t>水平</t>
  </si>
  <si>
    <t>小额投资</t>
  </si>
  <si>
    <t>巨额投资</t>
  </si>
  <si>
    <t>董事会投资</t>
  </si>
  <si>
    <t>购买</t>
  </si>
  <si>
    <t>取消玩家交换</t>
  </si>
  <si>
    <t>最近使用的上诉卡</t>
  </si>
  <si>
    <t>目前受伤</t>
  </si>
  <si>
    <t>最近使用过的治疗卡</t>
  </si>
  <si>
    <t>最近使用的会议卡</t>
  </si>
  <si>
    <t>不禁止</t>
  </si>
  <si>
    <t>不用担心</t>
  </si>
  <si>
    <t>不开心</t>
  </si>
  <si>
    <t>员工未被雇用</t>
  </si>
  <si>
    <t>没有受伤</t>
  </si>
  <si>
    <t>不在小队</t>
  </si>
  <si>
    <t>退休的</t>
  </si>
  <si>
    <t>退役</t>
  </si>
  <si>
    <t>能量饱满</t>
  </si>
  <si>
    <t>没有技能</t>
  </si>
  <si>
    <t>质量不对</t>
  </si>
  <si>
    <t>有侧面</t>
  </si>
  <si>
    <t>不能用</t>
  </si>
  <si>
    <t>潜力超标</t>
  </si>
  <si>
    <t>达到的潜力</t>
  </si>
  <si>
    <t>能量低</t>
  </si>
  <si>
    <t>达到的最高技能</t>
  </si>
  <si>
    <t>能量不足</t>
  </si>
  <si>
    <t>无法在这里申请卡</t>
  </si>
  <si>
    <t>教练卡</t>
  </si>
  <si>
    <t>经理卡</t>
  </si>
  <si>
    <t>员工提升卡</t>
  </si>
  <si>
    <t>员工助推卡</t>
  </si>
  <si>
    <t>员工卡</t>
  </si>
  <si>
    <t>职员卡</t>
  </si>
  <si>
    <t>技能</t>
  </si>
  <si>
    <t>适合度</t>
  </si>
  <si>
    <t>青年球员</t>
  </si>
  <si>
    <t>治疗</t>
  </si>
  <si>
    <t>童军球员</t>
  </si>
  <si>
    <t>事业</t>
  </si>
  <si>
    <t>职业评论</t>
  </si>
  <si>
    <t>职业统计</t>
  </si>
  <si>
    <t>禁令</t>
  </si>
  <si>
    <t>杯赛</t>
  </si>
  <si>
    <t>联赛排名</t>
  </si>
  <si>
    <t>下一个灯具</t>
  </si>
  <si>
    <t>改善玩家的应对能力</t>
  </si>
  <si>
    <t>提高球员技巧</t>
  </si>
  <si>
    <t>改善球员运球</t>
  </si>
  <si>
    <t>提高球员节奏</t>
  </si>
  <si>
    <t>提高球员实力</t>
  </si>
  <si>
    <t>改善门将处理</t>
  </si>
  <si>
    <t>提高守门员敏捷度</t>
  </si>
  <si>
    <t>改善守门员反应</t>
  </si>
  <si>
    <t>提高球员的多功能性</t>
  </si>
  <si>
    <t>帮助员工生成更好的技能卡</t>
  </si>
  <si>
    <t>帮助员工生成更好的健身卡</t>
  </si>
  <si>
    <t>帮助员工培养出更好的青年球员</t>
  </si>
  <si>
    <t>帮助员工培养出更好的侦察员</t>
  </si>
  <si>
    <t>帮助员工生成更好的治疗卡</t>
  </si>
  <si>
    <t>减少受伤恢复时间</t>
  </si>
  <si>
    <t>有机会增加团队力量</t>
  </si>
  <si>
    <t>减少禁令期限</t>
  </si>
  <si>
    <t>减少球员/员工的担忧</t>
  </si>
  <si>
    <t>延长球员/职员合同</t>
  </si>
  <si>
    <t>增加玩家精力</t>
  </si>
  <si>
    <t>可以将技能卡应用于玩家，以提高技能.。该玩家将受益于改善自己的盘带动作. ¬#A61214FF¬¬o:#A61214FF¬轻击并按住卡，然后将其拖到他的身上以进行应用¬s¬ .</t>
  </si>
  <si>
    <t>老板，让我们使用半场团队对话卡.</t>
  </si>
  <si>
    <t>老板，俱乐部接近联盟的底部，本赛季只剩下很少的比赛.情况非常令人绝望，但是董事会已经凑齐$ num来帮助您入门.</t>
  </si>
  <si>
    <t>优秀!您仍然有一些球员不在位，但是如果您要我选择球队，只需按ASSICKANT PICK .，请立即尝试.</t>
  </si>
  <si>
    <t xml:space="preserve">好的，这些是目前可用的教练.价格由STAR RATING和AGE .确定。随着教练年龄的增长，他们的评分将下降.浏览列表，并¬#A61214FF¬¬o:#A61214FF¬一对一地踢¬s¬ [ </t>
  </si>
  <si>
    <t>最后一件事：上司. . .您可以四处移动摄像机，以更好地了解动作.。¬#A61214FF¬¬o:#A61214FF¬在音高和阻力上的任何位置触摸¬s¬即可旋转摄像机.</t>
  </si>
  <si>
    <t>玩家卡会自动添加到您的班级.其他卡会添加到您的收藏中，可通过屏幕顶部的按钮访问.</t>
  </si>
  <si>
    <t>您可以在这里查看您的信用卡收藏夹.</t>
  </si>
  <si>
    <t xml:space="preserve">更好的包装包含更好的玩家.玩家卡上的星星颜色代表质量：灰色，青铜色，银色，金色或黑色.玩家越好，您就需要改善他的技能卡. </t>
  </si>
  <si>
    <t>CLUB屏幕显示有关俱乐部的各种统计信息.。此标签显示您的人际关系状态.保持较高的关系和降低关系会带来的好处!</t>
  </si>
  <si>
    <t>现在我们来看看教练的效果.您的教练可以将时间专注于技能，健身或青年.</t>
  </si>
  <si>
    <t>星级评定决定了教练卡的质量：更好的教练会产生更好的卡.有了更多的教练和设施，我们就可以培养青年球员，侦察目标或治疗受伤的球员.</t>
  </si>
  <si>
    <t>我们生成了一些ENERGY卡!，它们可以像疲惫的球员一样使用，以像SKILL卡.一样为他们提供更多的能量。</t>
  </si>
  <si>
    <t>PACE卡可提高玩家的最高速度，而STRENGTH卡则可提高玩家的挑战能力.有用!</t>
  </si>
  <si>
    <t>让我们完成您的管理员资料.输入名称，设置性别并选择您想去的地方.开心时，点击继续.</t>
  </si>
  <si>
    <t>就这样，老板!我会让你自己做点事.我会不时地回来帮忙，但是您随时可以点击标题上的帮助图标以获取其他指导</t>
  </si>
  <si>
    <t>那是团队准备就绪的老板!让我们进入比赛!</t>
  </si>
  <si>
    <t>您可以通过协商在任何时候同意合同。.协商失败会增加合同的成本，.</t>
  </si>
  <si>
    <t>尝试增加教练的合同.这样做会增加教练在俱乐部的停留时间，但也会增加合同的成本.</t>
  </si>
  <si>
    <t>最后，数据图表对于检查俱乐部的绩效如何影响球迷快乐或董事会满意度等关系非常有用.嘿!有人想采访您!</t>
  </si>
  <si>
    <t>我们的守护者当前受伤，所以让我们与受伤守护者上的副守护者. ¬#A61214FF¬¬o:#A61214FF¬ TAP AND HOLD ¬s¬交换一下，¬#A61214FF¬¬o:#A61214FF¬当拖曳¬s¬时，将卡交给备用守护者.</t>
  </si>
  <si>
    <t>继续做老板!让我们看看下半年我们能否在您的良好工作基础上发展!</t>
  </si>
  <si>
    <t>让我们尝试将传球动作串起来.记住，¬#A61214FF¬¬o:#A61214FF¬轻按玩家以直接通过传球¬s¬ .</t>
  </si>
  <si>
    <t>就是这样!现在，¬#A61214FF¬¬o:#A61214FF¬在球员前轻拍以使HIM跑到球上¬s¬ .</t>
  </si>
  <si>
    <t>您还将获得财务细分.主场比赛根据门票价格和售出的数量生成GATE收据.</t>
  </si>
  <si>
    <t>哇!多么糟糕的上司! |球员们真的为你打开了电源!看起来你完全对比赛控制感到满意.</t>
  </si>
  <si>
    <t>有了健身中心，我们可以聘请教练来改善球员的身体状况.现在就开始做.</t>
  </si>
  <si>
    <t>很棒! |在健身中心拥有教练意味着我们将开始生成健身卡，您可以用它来改善运动员.</t>
  </si>
  <si>
    <t>这是“ FORMATION”屏幕.点击并按住一个玩家卡，然后拖动以与其他玩家卡交换或将其移动到字段上的新位置.</t>
  </si>
  <si>
    <t>我们生成了一张技能卡!，进入“ SQUAD”屏幕，改善玩家的技能.</t>
  </si>
  <si>
    <t>几乎有老板，但是在我去之前，让我们快速浏览一下商店.</t>
  </si>
  <si>
    <t>现在，让我们尝试协商合同：使用较高或较低的按钮猜测高于或低于所示的衬衫编号：数字范围为1-11 .满意时点按[同意] .请记住，谈判失败会提高价格</t>
  </si>
  <si>
    <t>这支球队的防守上司非常虚弱.也许值得告诉他们更多地进攻.</t>
  </si>
  <si>
    <t>您的老板做得很好，但我建议我们尽快升级健身中心.</t>
  </si>
  <si>
    <t>出色的游戏老板!每场比赛之后，您都可以了解结果对您的人际关系产生的影响.</t>
  </si>
  <si>
    <t>有很多事情要做，但是让我们在那场精彩的训练之后就直接进入游戏.。每场比赛在桌下都是重要的，所以让我们看看是否可以获得结果.</t>
  </si>
  <si>
    <t>好的老板，是时候玩另一款游戏了!</t>
  </si>
  <si>
    <t>出色的老板.在健身中心拥有教练，可以为您的球员带来PACE和实力卡.让我们玩另一种游戏!</t>
  </si>
  <si>
    <t>这是比赛画面的上司.它会向您显示游戏的进度.比赛开始时，我们将切入要在动作上出现的瞬间. ¬#A61214FF¬¬o:#A61214FF¬ TAP PLAY</t>
  </si>
  <si>
    <t>卡片包通常会花钱给老板，但是这是您第一次免费获得该包。!</t>
  </si>
  <si>
    <t>此标签向您显示俱乐部和所有设施的概况.</t>
  </si>
  <si>
    <t>尽管此标签向您显示了赞助商.，升级俱乐部商店是获得更多赞助商. . . .和额外收入!的好方法</t>
  </si>
  <si>
    <t>教练在每场比赛后都不会生成牌：他们有冷却时间.，所以当这种情况发生时，请尝试让您的玩家休息!您不会获得任何技能卡，但会获得能量卡，可用于疲倦的玩家</t>
  </si>
  <si>
    <t>现在¬#A61214FF¬¬o:#A61214FF¬轻按并按住团队通话卡，然后将其拖到团队中¬s¬，向您的团队发表激励性演讲!</t>
  </si>
  <si>
    <t>现在看看您是否可以击败守门员!记住，¬#A61214FF¬¬o:#A61214FF¬向后拉并瞄准箭头¬s¬瞄准您的射击.</t>
  </si>
  <si>
    <t>如果您有足够的空间去尝试，请尝试运球. ¬#A61214FF¬¬o:#A61214FF¬直到开始开始跑步时，才将球拖回球员并拖回¬s¬ .</t>
  </si>
  <si>
    <t>始终尝试传递给未标记的球员.将传球瞄准球员面前，使他们冲向球. ¬#A61214FF¬¬o:#A61214FF¬朝球员前侧轻击球. ¬s¬</t>
  </si>
  <si>
    <t>这是您第一个得分机会!击败门将，瞄准进球角，¬#A61214FF¬¬o:#A61214FF¬拉回箭头直到红色变成箭头¬s¬，以发挥最大威力!</t>
  </si>
  <si>
    <t>我们可以通过适时的奔跑来突破防守线! ¬#A61214FF¬¬o:#A61214FF¬从防守者之间的球员¬s¬到目标.画一条路</t>
  </si>
  <si>
    <t>就这样!现在¬#A61214FF¬¬o:#A61214FF¬轻按路径¬s¬以执行防御分裂通道.</t>
  </si>
  <si>
    <t>完美!现在¬#A61214FF¬¬o:#A61214FF¬向后拉并瞄准箭头¬s¬朝进球的一角击败守门员.</t>
  </si>
  <si>
    <t>接下来要解决的问题!有两种类型的铲球：滑行铲球和块状铲球.我们将尝试块状铲球.因为您没有球，所以必须将球拖向球员</t>
  </si>
  <si>
    <t>¬#A61214FF¬¬o:#A61214FF¬在箭头变红¬s¬之前，先将球从球上拖到球上并释放，然后执行¬s¬</t>
  </si>
  <si>
    <t xml:space="preserve">这是所有比赛控制项，老板.尝试通过¬#A61214FF¬¬o:#A61214FF¬轻按团队题以通过¬s¬，¬#A61214FF¬¬o:#A61214FF¬拖回有争议的¬s¬和¬#A61214FF¬¬o:#A61214FF¬拖回拍摄[ </t>
  </si>
  <si>
    <t>团队看起来不错，老板.让我们一起去比赛.</t>
  </si>
  <si>
    <t>表现出色的老板!我们可以在下一场比赛中使用该团队谈话卡片，以在半场比赛中为我们的团队助一臂之力.</t>
  </si>
  <si>
    <t>尝试找出六个短语中的哪个变成绿色，然后在它们混在一起时轻按它们.您获得的越多，团队获得的精力就越多.</t>
  </si>
  <si>
    <t>训练玩家会使他们更有效.，但是，它也会消耗能量.。使用“辅助选择”将玩家调出并让他康复.</t>
  </si>
  <si>
    <t>做好工作的老板! |那是一次很棒的培训课程.，您准备好进入令人兴奋的足球管理世界!</t>
  </si>
  <si>
    <t>优秀!现在，下一次审判是关于带球. ¬#A61214FF¬¬o:#A61214FF¬用球和球向后扳伤球员¬s¬，让他朝一个方向奔跑：箭头变成绿色时，他将开始奔跑.</t>
  </si>
  <si>
    <t>就这样!向上拖动屏幕并越过蓝线.</t>
  </si>
  <si>
    <t>团队正在等待您的第一次训练，老板!让我们开始吧!</t>
  </si>
  <si>
    <t>让球员彼此传球很容易.只需¬#A61214FF¬¬o:#A61214FF¬轻拍没有球的球员¬s¬ .</t>
  </si>
  <si>
    <t>优秀!现在让您的团队进入太空. ¬#A61214FF¬¬o:#A61214FF¬轻拍另一个球员附近的区域¬s¬：最近的球员将冲向球.</t>
  </si>
  <si>
    <t>好!您还可以设置球员进行奔跑. ¬#A61214FF¬¬o:#A61214FF¬从没有球的球员处拖出一条路线¬s¬ .</t>
  </si>
  <si>
    <t>就是这样!现在，¬#A61214FF¬¬o:#A61214FF¬在路径上轻拍¬s¬将球传给球员以使其冲向.</t>
  </si>
  <si>
    <t>完美!下一次测试是关于射击. ¬#A61214FF¬¬o:#A61214FF¬用球和后拖将球员推向球门¬s¬ .随时释放射击；</t>
  </si>
  <si>
    <t>很棒!现在，¬#A61214FF¬¬o:#A61214FF¬轻按球的中心¬s¬使其笔直或在任一侧踢一下以增加卷发!</t>
  </si>
  <si>
    <t>当您雇用新员工时，他们会出现在屏幕上.目前我们只有一名技能教练，因此我们进行更改! ¬#A61214FF¬¬o:#A61214FF¬轻按教练按钮¬s¬ .</t>
  </si>
  <si>
    <t>在下一场比赛之前，让我们看一下CLUB屏幕. ¬#A61214FF¬¬o:#A61214FF¬现在轻按CLUB按钮¬s¬ .</t>
  </si>
  <si>
    <t>嗨，我是Simon Read，我会在这里为您提供有关游戏的所有重要提示.祝贺您被任命为$ clubname FC经理!</t>
  </si>
  <si>
    <t>团队肯定会感受到团队对话的影响，老板.我们可以提高下半年的工作效率.团队工作越努力，得分的机会就越多!</t>
  </si>
  <si>
    <t>冠军</t>
  </si>
  <si>
    <t>错过机会</t>
  </si>
  <si>
    <t>机会</t>
  </si>
  <si>
    <t>始终值得检查您完成了哪些成就，因为每一项都有奖励!</t>
  </si>
  <si>
    <t>嘿老板!如果您不想每次编辑团队徽章时都需要付款，请在商店中查看编辑器：一次购买即可进行任意更改.</t>
  </si>
  <si>
    <t>董事会不满意!如果您想要额外的投资，则需要让董事会满意.成功完成董事会目标.可使他们满意</t>
  </si>
  <si>
    <t>老板，现在您已经定居，董事会已为您设定了一些目标.完成这些任务将使他们满意!</t>
  </si>
  <si>
    <t>嘿老板!也许是时候考虑雇用侦察员了?然后我们可以通过从其他球队购买球员来提高阵容.</t>
  </si>
  <si>
    <t>嗨，老板!我注意到您没有使用卡片.，只是快速提醒您可以通过标题上的卡片图标访问卡片收藏夹.</t>
  </si>
  <si>
    <t>仔细选择老板：选择的任何关系都会有所帮助!</t>
  </si>
  <si>
    <t>FANS感到不高兴!如果您的FANS关系太低，您的出勤率将会下降.让团队表现出色以保持他们的快乐.</t>
  </si>
  <si>
    <t>选择最适合球队球员的阵型.正确的阵型可以利用对手的弱点.</t>
  </si>
  <si>
    <t>老板，您已经解锁了另一个编队!转到“ FORMATION”选项卡尝试一下.</t>
  </si>
  <si>
    <t>头球的动作与常规射击相同：只需轻按球的中心即可将球笔直拉直.</t>
  </si>
  <si>
    <t>老板，我们有一个受伤的球员!您需要将他转移到储备金中或使用治疗卡治愈他.</t>
  </si>
  <si>
    <t>嘿老板!如果您不想每次编辑团队工具包时都付款，请在商店中查看编辑器：一次购买即可进行任意数量的更改.</t>
  </si>
  <si>
    <t>老板，我们有一个低能量的球员!在这种状态下比赛会降低他的等级并增加受伤的机会.休息一下或使用能量卡.</t>
  </si>
  <si>
    <t>嘿老板，这是经理屏幕.，是我们所有职业数据和成就记录的地方：对面试很有用.</t>
  </si>
  <si>
    <t>嘿老板!如果您不想在每次重命名球队或体育场时都付款，请在商店中查看编辑器：一次购买即可进行任意更改.</t>
  </si>
  <si>
    <t>嘿老板，团队，希望您喜欢这个游戏.让我们知道您的想法!</t>
  </si>
  <si>
    <t>需要改进</t>
  </si>
  <si>
    <t>趣味游戏.评价!</t>
  </si>
  <si>
    <t>老板，您录制过重播了吗?好吧，这是他们保留的地方.您最多可以保存10个不同的重播.</t>
  </si>
  <si>
    <t>如果出现问题，您可以重试一次机会.您只能免费重试一场比赛，但可以通过观看广告或从商店购买一包东西来获得更多机会!</t>
  </si>
  <si>
    <t>有时玩家会遇到麻烦.您为解决问题而做出的选择会影响人际关系，玩家幸福感，或同时影响两者!</t>
  </si>
  <si>
    <t>轻按脸部左侧的星号即可将搜索列表中的玩家添加到您的候选列表中.</t>
  </si>
  <si>
    <t>老板定期检查您的消息!消息显示球员和俱乐部问题的日志，而社交包含新闻事件的日志.</t>
  </si>
  <si>
    <t>您有一件球衣SPONSOR !，您每周都会从SPONSORS那里赚到BUX .升级您的CLUB STORE并保持较高的SPONSORS关系可以获得更多的赞助商.</t>
  </si>
  <si>
    <t>您的赞助商不满意!如果您的赞助商关系下降，将来将很难吸引交易.赢得比赛让您的赞助人满意.</t>
  </si>
  <si>
    <t>购买物品可以充实您的职业! BUX可以购买物品，而CARD PACKS可以增加您的班组或人员.现在就购买一个!</t>
  </si>
  <si>
    <t>球员搜索列表可让您按位置，年龄，等级或价值对球员进行分类，以找到合适的球队阵容.</t>
  </si>
  <si>
    <t>转移窗口已打开，老板!我们可以买卖球员，直到其再次关闭.通过页眉上的SEARCH按钮进入转移市场.</t>
  </si>
  <si>
    <t>我们有一个不开心的玩家!不开心的玩家表现较差，收集了更多的黄牌.点击玩家以打开对话框，查看他的关注点.</t>
  </si>
  <si>
    <t>选择大陆</t>
  </si>
  <si>
    <t>选择联赛</t>
  </si>
  <si>
    <t>选择国家</t>
  </si>
  <si>
    <t>要求</t>
  </si>
  <si>
    <t>声称</t>
  </si>
  <si>
    <t>清除筛选</t>
  </si>
  <si>
    <t>俱乐部</t>
  </si>
  <si>
    <t>俱乐部名称</t>
  </si>
  <si>
    <t>俱乐部统计</t>
  </si>
  <si>
    <t>$ clubname不愿意出售</t>
  </si>
  <si>
    <t>$ clubname很高兴出售</t>
  </si>
  <si>
    <t>$ clubname要出售</t>
  </si>
  <si>
    <t>经理声誉：</t>
  </si>
  <si>
    <t>收支平衡价格.</t>
  </si>
  <si>
    <t>体育馆的名字：</t>
  </si>
  <si>
    <t>平衡收入和出勤率之间的价格.</t>
  </si>
  <si>
    <t>会所</t>
  </si>
  <si>
    <t>兴趣俱乐部</t>
  </si>
  <si>
    <t>交换踢球者?</t>
  </si>
  <si>
    <t>&lt;assistant&gt;&lt;pause&gt;我们正在奋斗，老板.我们可以尝试进攻重点.</t>
  </si>
  <si>
    <t>&lt;assistant&gt;&lt;pause&gt;我们不能破坏他们的防守，老板.我们需要进一步进攻.</t>
  </si>
  <si>
    <t>&lt;assistant&gt;&lt;pause&gt;他们的防守者完全掌握.也许我们应该进攻更多.</t>
  </si>
  <si>
    <t>&lt;assistant&gt;&lt;pause&gt;我们的前锋挣扎，老板.我们需要尝试一个进攻重点.</t>
  </si>
  <si>
    <t>&lt;assistant&gt;&lt;pause&gt;我们需要打破他们的防守.也许改变重点会有所帮助.</t>
  </si>
  <si>
    <t>&lt;assistant&gt;&lt;pause&gt;我们的攻击者目前无法进入游戏.让我们尝试攻击更多.</t>
  </si>
  <si>
    <t>&lt;assistant&gt;&lt;pause&gt;上司，我们正在奋斗中.也许换个形式会有所帮助?</t>
  </si>
  <si>
    <t>&lt;assistant&gt;&lt;pause&gt;我们不能破坏他们的防守，老板.也许我们应该改变我们的阵型?</t>
  </si>
  <si>
    <t>&lt;assistant&gt;&lt;pause&gt;他们的防守者完全处于控制之中.我们应该尝试其他的编队吗?</t>
  </si>
  <si>
    <t>&lt;assistant&gt;&lt;pause&gt;我们的前锋挣扎，老板.我们应该在战术上尝试一些不同的事情?</t>
  </si>
  <si>
    <t>&lt;assistant&gt;&lt;pause&gt;我们需要破坏他们的防御力.也许我们的编队是错误的.</t>
  </si>
  <si>
    <t>&lt;assistant&gt;&lt;pause&gt;我们的攻击者现在无法进入游戏.我们是否应该调整阵型?</t>
  </si>
  <si>
    <t>&lt;assistant&gt;&lt;pause&gt;老板，我们正在奋斗中.提高工作效率.</t>
  </si>
  <si>
    <t>&lt;assistant&gt;&lt;pause&gt;我们不能破坏他们的防守，老板.我们需要更加努力.</t>
  </si>
  <si>
    <t>&lt;assistant&gt;&lt;pause&gt;他们的捍卫者处于完全控制之中.我们是否应该提高工作效率?</t>
  </si>
  <si>
    <t>&lt;assistant&gt;&lt;pause&gt;我们的前锋挣扎，老板.我们应该提高工作效率.</t>
  </si>
  <si>
    <t>&lt;assistant&gt;&lt;pause&gt;我们需要打破他们的防守.我们可以提高工作效率.</t>
  </si>
  <si>
    <t>&lt;assistant&gt;&lt;pause&gt;我们的攻击者目前无法进入比赛.。团队需要更加努力地工作.</t>
  </si>
  <si>
    <t>&lt;assistant&gt;&lt;pause&gt;我们在防御中挣扎，老板.我们也许应该尝试在反击中击中他们.</t>
  </si>
  <si>
    <t>&lt;assistant&gt;&lt;pause&gt;我们无法应付他们的攻击者，上司.我们可以尝试以防御为重心以站稳脚跟.</t>
  </si>
  <si>
    <t>&lt;assistant&gt;&lt;pause&gt;他们的前锋正在使我们的防守者屈服.也许防守重点更适合我们.</t>
  </si>
  <si>
    <t>&lt;assistant&gt;&lt;pause&gt;我们的防守挣扎，老板.也许尝试反击重点?</t>
  </si>
  <si>
    <t>&lt;assistant&gt;&lt;pause&gt;我们需要加强防守.我们可以尝试将防守重点放在比赛上.</t>
  </si>
  <si>
    <t>&lt;assistant&gt;&lt;pause&gt;我们的防守者目前无法应对.我们应该在反击中击中他们.</t>
  </si>
  <si>
    <t>&lt;assistant&gt;&lt;pause&gt;老板，我们在防守上挣扎.也许改变阵型会有所帮助?</t>
  </si>
  <si>
    <t>&lt;assistant&gt;&lt;pause&gt;我们无法应付他们的攻击者，老板.也许我们应该改变我们的阵型?</t>
  </si>
  <si>
    <t>&lt;assistant&gt;&lt;pause&gt;他们的前锋正在捍卫我们的防守者.我们是否应该尝试其他阵型?</t>
  </si>
  <si>
    <t>&lt;assistant&gt;&lt;pause&gt;我们的防守处境艰难，上司.我们是否应该在战术上尝试一些不同的事情?</t>
  </si>
  <si>
    <t>&lt;assistant&gt;&lt;pause&gt;我们需要加强防御，上司.也许我们的编队是错误的.</t>
  </si>
  <si>
    <t>&lt;assistant&gt;&lt;pause&gt;我们的防守暂时无法应对.我们是否应该调整阵型?</t>
  </si>
  <si>
    <t>&lt;assistant&gt;&lt;pause&gt;老板，我们在防守上挣扎.提高工作效率.</t>
  </si>
  <si>
    <t>&lt;assistant&gt;&lt;pause&gt;我们无法应付他们的攻击者，老板.我们需要更加努力.</t>
  </si>
  <si>
    <t>&lt;assistant&gt;&lt;pause&gt;他们的前锋正在捍卫我们的防守者.我们应该提高工作效率?</t>
  </si>
  <si>
    <t>&lt;assistant&gt;&lt;pause&gt;我们的防守挣扎，老板.我们可以提高工作效率.</t>
  </si>
  <si>
    <t>&lt;assistant&gt;&lt;pause&gt;我们需要加强防御，上司.我们可以提高工作效率.</t>
  </si>
  <si>
    <t>&lt;assistant&gt;&lt;pause&gt;我们的防守者目前无法应对.球队需要更加努力地工作.</t>
  </si>
  <si>
    <t>&lt;assistant&gt;&lt;pause&gt;我们在中场挣扎，老板.我们应该调整重点.</t>
  </si>
  <si>
    <t>&lt;assistant&gt;&lt;pause&gt;我们不能应付他们的中场老板.我们可以尝试改变重点.</t>
  </si>
  <si>
    <t>&lt;assistant&gt;&lt;pause&gt;他们的中场球员正在主导比赛.也许我们应该改变重点.</t>
  </si>
  <si>
    <t>&lt;assistant&gt;&lt;pause&gt;我们的中场挣扎，老板.我们需要重新考虑我们的关注点.</t>
  </si>
  <si>
    <t>&lt;assistant&gt;&lt;pause&gt;我们需要控制中场.也许改变重点会有所帮助.</t>
  </si>
  <si>
    <t>&lt;assistant&gt;&lt;pause&gt;我们的中场暂时无法应对.我们应该改变重点吗?</t>
  </si>
  <si>
    <t>&lt;assistant&gt;&lt;pause&gt;我们在中场挣扎，老板.也许阵型的改变会有所帮助?</t>
  </si>
  <si>
    <t>&lt;assistant&gt;&lt;pause&gt;我们不能应付他们的中场老板.也许我们应该改变阵型?</t>
  </si>
  <si>
    <t>&lt;assistant&gt;&lt;pause&gt;他们的中场球员在争夺战.我们是否应该尝试其他阵型?</t>
  </si>
  <si>
    <t>&lt;assistant&gt;&lt;pause&gt;我们的中场挣扎，老板.我们应该在战术上尝试一些不同的事情?</t>
  </si>
  <si>
    <t>&lt;assistant&gt;&lt;pause&gt;我们需要控制中场.也许我们的阵型是错误的.</t>
  </si>
  <si>
    <t>&lt;assistant&gt;&lt;pause&gt;我们的中场暂时无法应对.我们是否应该调整阵型?</t>
  </si>
  <si>
    <t>&lt;assistant&gt;&lt;pause&gt;我们在中场挣扎，老板.让我们提高工作效率.</t>
  </si>
  <si>
    <t>&lt;assistant&gt;&lt;pause&gt;我们不能应付他们的中场老板.我们需要更加努力.</t>
  </si>
  <si>
    <t>&lt;assistant&gt;&lt;pause&gt;他们的中场球员正在比赛.我们应该提高工作效率?</t>
  </si>
  <si>
    <t>&lt;assistant&gt;&lt;pause&gt;我们的中场挣扎，老板.我们可以提高工作效率.</t>
  </si>
  <si>
    <t>&lt;assistant&gt;&lt;pause&gt;我们需要控制中场.我们可以提高工作效率.</t>
  </si>
  <si>
    <t>&lt;assistant&gt;&lt;pause&gt;我们的中场暂时无法应对.球队需要更加努力地工作.</t>
  </si>
  <si>
    <t>&lt;assistant&gt; $playername外面看起来很累，老板.他可以喝NRG饮料.</t>
  </si>
  <si>
    <t>&lt;assistant&gt;我们应该考虑给$playername喝一杯NRG，老板.他很累.</t>
  </si>
  <si>
    <t>&lt;assistant&gt; $playername被骗.我们应该给他喝NRG，老板.</t>
  </si>
  <si>
    <t>&lt;assistant&gt;老板在中场休息时给$playername喝NRG怎么样？?</t>
  </si>
  <si>
    <t>&lt;assistant&gt; $playername可以帮助提高NRG，老大.</t>
  </si>
  <si>
    <t>&lt;assistant&gt; $playername今天在外面挣扎，老板.我们应该给他喝NRG饮料.</t>
  </si>
  <si>
    <t>&lt;assistant&gt;&lt;pause&gt;老板，我们看上去很舒服.我们应该考虑休息的球员.</t>
  </si>
  <si>
    <t>&lt;assistant&gt;&lt;pause&gt;我们看起来很舒服，老板.我们可以给我们的一个潜艇跑出去.</t>
  </si>
  <si>
    <t>&lt;assistant&gt;&lt;pause&gt;看起来不错，老板.我们带一个潜艇去吧?</t>
  </si>
  <si>
    <t>&lt;assistant&gt;&lt;pause&gt;我们是否考虑休息一个球员，老板?</t>
  </si>
  <si>
    <t>&lt;assistant&gt;&lt;pause&gt;如何为老板带来潜艇?</t>
  </si>
  <si>
    <t>&lt;assistant&gt;嘿老板!遇到困难时，额外重试可以帮助您扭转比赛的潮流!</t>
  </si>
  <si>
    <t>&lt;assistant&gt;嘿老板!发生问题时，额外重试可以给您第二次机会实现至关重要的目标!</t>
  </si>
  <si>
    <t>&lt;assistant&gt;嘿老板!额外重试可让您将错误变成成功的目标!</t>
  </si>
  <si>
    <t>&lt;assistant&gt;老板，男孩们可以做一个鼓舞人心的团队谈话来增强他们的精力.</t>
  </si>
  <si>
    <t>&lt;assistant&gt;您应该给男孩们一个团队对话，老板.他们的精力低落.</t>
  </si>
  <si>
    <t>&lt;assistant&gt;激烈的团队交谈将使小伙子们精力旺盛，老板.</t>
  </si>
  <si>
    <t>&lt;assistant&gt;现在是时候进行团队讨论了，老板.这会增强团队的活力.</t>
  </si>
  <si>
    <t>&lt;assistant&gt;如何增强团队合作精神，老板?</t>
  </si>
  <si>
    <t>&lt;assistant&gt;老板谈话中的一些老式吹风机治疗会提高能量水平，老板.</t>
  </si>
  <si>
    <t>&lt;assistant&gt;老板，男孩们可以做一场激动人心的赛前团队谈话，以增强他们的精力.</t>
  </si>
  <si>
    <t>&lt;assistant&gt;老板，你应该在开始前与小伙子们聊天.他们精力低落.</t>
  </si>
  <si>
    <t>&lt;assistant&gt;赛前的团队谈话将使小伙子们精力旺盛，老板.</t>
  </si>
  <si>
    <t>&lt;assistant&gt;您应该给小伙子们进行赛前团队交谈，老板.给他们一点帮助.</t>
  </si>
  <si>
    <t>&lt;assistant&gt;老板如何进行赛前团队交谈，以提高精力水平?</t>
  </si>
  <si>
    <t>&lt;assistant&gt;&lt;pause&gt; $playername累了，老板.我们需要把他带走.</t>
  </si>
  <si>
    <t>&lt;assistant&gt;&lt;pause&gt; $playername不好意思，老板.我们应该考虑用他代替.</t>
  </si>
  <si>
    <t>&lt;assistant&gt;&lt;pause&gt; $playername的腿都掉了，老板.我们应该把他解雇.</t>
  </si>
  <si>
    <t>&lt;assistant&gt;&lt;pause&gt;我认为$playername持续时间不会更长，老板.</t>
  </si>
  <si>
    <t>&lt;assistant&gt;&lt;pause&gt; $playername很累，老板.也许我们应该代替他?</t>
  </si>
  <si>
    <t>&lt;assistant&gt;&lt;pause&gt;我们应该考虑减法$playername，上司.他很累.</t>
  </si>
  <si>
    <t>$ attackingteamname的一个长球</t>
  </si>
  <si>
    <t>$ attackingteamname的直接球</t>
  </si>
  <si>
    <t>长球因$ attackingteamname而友善</t>
  </si>
  <si>
    <t>$ attackingteamname的一个长长的球传出</t>
  </si>
  <si>
    <t>$ attackingforwardname可以使$ attackingteamname保持稳定</t>
  </si>
  <si>
    <t>粉丝呼吁$ attackingteamname</t>
  </si>
  <si>
    <t>$ attackingteamname受到球迷的鼓励</t>
  </si>
  <si>
    <t>$ attackingteamname粉丝敦促他们的团队前进</t>
  </si>
  <si>
    <t>$ attackingteamname粉丝落后于他们的团队</t>
  </si>
  <si>
    <t>攻击!攻击!攻击!哭泣$ attackingteamname粉丝</t>
  </si>
  <si>
    <t>$ attackingteamname在高音上赢得球</t>
  </si>
  <si>
    <t>$ attackingteamname的紧迫要求谁赢得了胜利</t>
  </si>
  <si>
    <t>$ attackingteamname赢得了上场球</t>
  </si>
  <si>
    <t>$ attackingteamname从对手防守中抢断</t>
  </si>
  <si>
    <t>$ attackingteamname按下并赢回</t>
  </si>
  <si>
    <t>$ attackingteamname受到攻击</t>
  </si>
  <si>
    <t>$ attackingteamname推进</t>
  </si>
  <si>
    <t>$ attackingteamname将球上移</t>
  </si>
  <si>
    <t>$ attackingteamname有机会攻击</t>
  </si>
  <si>
    <t>这是$ attackingteamname前进的机会</t>
  </si>
  <si>
    <t>&lt;!whistledelayed&gt; $ attackingteamname有一个角落</t>
  </si>
  <si>
    <t>&lt;!whistledelayed&gt; $ attackingteamname赢了一个角</t>
  </si>
  <si>
    <t>&lt;!whistledelayed&gt;这是$ attackingteamname的一个角落</t>
  </si>
  <si>
    <t>&lt;!whistledelayed&gt;裁判发信号给$ attackingteamname一个角球</t>
  </si>
  <si>
    <t>&lt;!whistledelayed&gt;助理裁判员示意$ attackingteamname将要角球</t>
  </si>
  <si>
    <t>$ attackingteamname自己赢一半</t>
  </si>
  <si>
    <t>$ attackingteamname尝试快速破解</t>
  </si>
  <si>
    <t>$ attackingteamname看起来要反击</t>
  </si>
  <si>
    <t>$ attackingteamname赢球，可以在这里突破</t>
  </si>
  <si>
    <t>$ attackingteamname在休息时捕获$ defendingteamname</t>
  </si>
  <si>
    <t>$ attackingteamname有机会反击</t>
  </si>
  <si>
    <t>$ attackingteamname自己承担一半</t>
  </si>
  <si>
    <t>$ attackingteamname尝试从后面构建</t>
  </si>
  <si>
    <t>$ attackingteamname看起来会发起攻击</t>
  </si>
  <si>
    <t>$ attackingkeepername将其传递出去</t>
  </si>
  <si>
    <t>$ attackingteamname将球带出防守</t>
  </si>
  <si>
    <t>$ attackingteamname从后面播放</t>
  </si>
  <si>
    <t>&lt;!whistledelayed&gt; $ attackingteamname任意球</t>
  </si>
  <si>
    <t>&lt;!whistledelayed&gt; $ attackingteamname赢得任意球</t>
  </si>
  <si>
    <t>&lt;!whistledelayed&gt;裁判员授予$ attackingteamname任意球</t>
  </si>
  <si>
    <t>&lt;!whistledelayed&gt;助理裁判员犯规，犯规| $ attackingteamname任意球</t>
  </si>
  <si>
    <t>$ attackingteamname在中场控球</t>
  </si>
  <si>
    <t>$ attackingteamname希望通过</t>
  </si>
  <si>
    <t>$ attackingteamname尝试从中场建设</t>
  </si>
  <si>
    <t>$ attackingkeepername将它踢上场</t>
  </si>
  <si>
    <t>$ attackingteamname中场拿到球</t>
  </si>
  <si>
    <t>&lt;!whistledelayed&gt; &lt;col_a&gt; $ defendingdefendername击倒了攻击者! |罚款!</t>
  </si>
  <si>
    <t>&lt;!whistledelayed&gt; &lt;col_a&gt; $ defendingdefendername | Penalty !在盒子里是个轻率的挑战</t>
  </si>
  <si>
    <t>&lt;!whistledelayed&gt; &lt;col_a&gt; $ defendingdefendername似乎使前锋绊倒了! |罚款!</t>
  </si>
  <si>
    <t>&lt;!whistledelayed&gt; &lt;col_a&gt;前锋因为承担$ defendingdefendername | Penerty而被绊倒!</t>
  </si>
  <si>
    <t>&lt;!whistledelayed&gt; &lt;col_a&gt;攻击者使用$ defendingdefendername并被倒下! |罚款!</t>
  </si>
  <si>
    <t>&lt;!whistledelayed&gt; &lt;col_a&gt; $ defendingdefendername伸出一条腿，使前锋倒下! |罚款!</t>
  </si>
  <si>
    <t>&lt;!whistledelayed&gt; &lt;col_a&gt;这似乎是$ defendingdefendername | Penalty的推动!</t>
  </si>
  <si>
    <t>&lt;!whistledelayed&gt; &lt;col_a&gt; $ defendingdefendername | Penalty看起来像手球!</t>
  </si>
  <si>
    <t>&lt;!whistledelayed&gt; &lt;col_a&gt;当然，这是$ defendingdefendername | Penalty !带来的麻烦。</t>
  </si>
  <si>
    <t>&lt;!whistledelayed&gt; &lt;col_a&gt;肯定是$ defendingdefendername | Penalty盒子里的手球!</t>
  </si>
  <si>
    <t>&lt;col_d&gt; &lt;!crowdoh&gt; &lt;PAC&gt;但是$ defendingdefendername用他的步伐阻止$ attackingforwardname</t>
  </si>
  <si>
    <t>&lt;col_d&gt; &lt;!crowdoh&gt; &lt;PAC&gt;但是$ attackingforwardname不能超过$ defendingdefendername</t>
  </si>
  <si>
    <t>&lt;col_d&gt; &lt;!crowdoh&gt; &lt;PAC&gt;但是$ defendingdefendername很快就可以阻止攻击</t>
  </si>
  <si>
    <t>&lt;col_d&gt; &lt;!crowdoh&gt; &lt;PAC&gt;但是$ defendingdefendername很好地追赶了$ attackingforwardname</t>
  </si>
  <si>
    <t>&lt;cold&gt; &lt;!crowdoh&gt; &lt;PACK&gt;但是$ defendingdefendername返回以停止$攻击正名</t>
  </si>
  <si>
    <t>&lt;col_d&gt; &lt;!crowdoh&gt; &lt;PAC&gt;但是$ defendingdefendername快速移动以关闭$ attackingforwardname</t>
  </si>
  <si>
    <t>&lt;col_d&gt; &lt;!crowdoh&gt; &lt;PAC&gt;但是$ defendingdefendername对于$ attackingforwardname来说太快了</t>
  </si>
  <si>
    <t>&lt;col_d&gt; &lt;!crowdoh&gt; &lt;PAC&gt;但是$ defendingdefendername快速关闭$ attackingforwardname</t>
  </si>
  <si>
    <t>&lt;col_d&gt; &lt;!crowdoh&gt; &lt;PAC&gt;但是$ defendingdefendername很好地跟踪了$ attackingforwardname</t>
  </si>
  <si>
    <t>&lt;col_d&gt; &lt;!crowdoh&gt; &lt;STR&gt;但是$ defendingdefendername用他的力量赢得了胜利</t>
  </si>
  <si>
    <t>&lt;col_d&gt; &lt;!crowdoh&gt; &lt;STR&gt;但是$ attackingforwardname被$ defendingdefendername抢走了</t>
  </si>
  <si>
    <t>&lt;col_d&gt; &lt;!crowdoh&gt; &lt;STR&gt;但是$ defendingdefendername使他的身体处于球和攻击者之间</t>
  </si>
  <si>
    <t>&lt;col_d&gt; &lt;!crowdoh&gt; &lt;STR&gt;但是$ defendingdefendername胜过$ attackingforwardname</t>
  </si>
  <si>
    <t>&lt;col_d&gt; &lt;!crowdoh&gt; &lt;STR&gt;但是$ defendingdefendername会使$ attackingforwardname失去作用</t>
  </si>
  <si>
    <t>&lt;col_d&gt; &lt;!crowdoh&gt; &lt;STR&gt;但是$ attackingforwardname被$ defendingdefendername削弱了</t>
  </si>
  <si>
    <t>&lt;col_d&gt; &lt;!crowdoh&gt; &lt;STR&gt;但是$ defendingdefendername在那里显示了他的力量</t>
  </si>
  <si>
    <t>&lt;col_d&gt; &lt;!crowdoh&gt; &lt;STR&gt;但是$ defendingdefendername很好地利用了他的身体</t>
  </si>
  <si>
    <t>&lt;col_d&gt; &lt;!crowdoh&gt; &lt;STR&gt;但是$ defendingdefendername对于$ attackingforwardname来说太强大了</t>
  </si>
  <si>
    <t>&lt;col_d&gt; &lt;!crowdoh&gt; &lt;STR&gt;但是$ defendingdefendername会使$ attackingforwardname陷入困境</t>
  </si>
  <si>
    <t>&lt;col_d&gt; &lt;!crowdoh&gt; &lt;! parry&gt; &lt;TCK&gt;但射门被$ defendingdefendername阻止</t>
  </si>
  <si>
    <t>&lt;col_d&gt; &lt;! kickshort&gt; &lt;!crowdoh&gt; &lt;TCK&gt;但这是$ defendingdefendername的好块</t>
  </si>
  <si>
    <t>&lt;col_d&gt; &lt;! kickshort&gt; &lt;! kickshort&gt; &lt;!crowdoh&gt; &lt;TCK&gt;但是它已经被$ defendingdefendername所阻止</t>
  </si>
  <si>
    <t>&lt;col_d&gt; &lt;! kicklong&gt; &lt;! kicklong&gt; &lt;!crowdoh&gt; &lt;TCK&gt;但该球被$ defendingdefendername清除。</t>
  </si>
  <si>
    <t>&lt;col_d&gt; &lt;! kickshort&gt; &lt;!crowdoh&gt; &lt;TCK&gt;但是它被$ defendingdefendername扰乱了安全性</t>
  </si>
  <si>
    <t>&lt;col_d&gt; &lt;! kickshort&gt; &lt;! parry&gt; &lt;!crowdoh&gt; &lt;TCK&gt;但这是$ defendingdefendername的好块</t>
  </si>
  <si>
    <t>&lt;col_d&gt; &lt;!crowdoh&gt; &lt;TCK&gt;但是使用$ defendingdefendername可以解决这个问题</t>
  </si>
  <si>
    <t>&lt;col_d&gt; &lt;! kickshort&gt; &lt;!crowdoh&gt; &lt;TCK&gt;哦，$ defendingdefendername的好助攻</t>
  </si>
  <si>
    <t>&lt;col_d&gt; &lt;! kicklong&gt; &lt;!crowdoh&gt; &lt;TCK&gt;但该球被$ defendingdefendername清除。</t>
  </si>
  <si>
    <t>&lt;col_d&gt; &lt;!whistledelayed&gt;裁判在这里发现了一些东西. . .</t>
  </si>
  <si>
    <t>&lt;col_d&gt; &lt;!whistledelayed&gt;助理裁判正在举报. . .</t>
  </si>
  <si>
    <t>&lt;col_d&gt; &lt;!whistledelayed&gt;这是一个令人讨厌的问题. . .</t>
  </si>
  <si>
    <t>&lt;col_d&gt; &lt;!whistledelayed&gt;裁判员停止比赛. . .</t>
  </si>
  <si>
    <t>&lt;col_d&gt; &lt;!whistledelayed&gt;这是轻率的挑战. . .</t>
  </si>
  <si>
    <t>&lt;col_d&gt; &lt;! parry&gt; &lt;HND&gt;但是$ defendingkeepername可以很好地捕获它</t>
  </si>
  <si>
    <t>&lt;col_d&gt; &lt;! parry&gt; &lt;HND&gt;但是$ defendingkeepername会跳转并保持不变</t>
  </si>
  <si>
    <t>&lt;col_d&gt; &lt;! parry&gt; &lt;HND&gt; $ defendingkeepername突飞猛进</t>
  </si>
  <si>
    <t>&lt;col_d&gt; &lt;! parry&gt; &lt;STR&gt;但是$ defendingkeepername会保留并保留</t>
  </si>
  <si>
    <t>&lt;col_d&gt; &lt;! parry&gt; &lt;STR&gt; $ defendingkeepername声称它很好</t>
  </si>
  <si>
    <t>&lt;col_d&gt; &lt;! parry&gt; &lt;STR&gt;但是$ defendingkeepername跳跃并获得了球</t>
  </si>
  <si>
    <t>&lt;col_d&gt; &lt;! kickshort&gt; &lt;TCK&gt; $ defendingdefendername使它清晰可见</t>
  </si>
  <si>
    <t>&lt;col_d&gt; &lt;! kickshort&gt; &lt;TCK&gt; $ defendingdefendername使它消失了</t>
  </si>
  <si>
    <t>&lt;col_d&gt; &lt;! kickshort&gt; &lt;TCK&gt;但$ defendingdefendername上升并清除球</t>
  </si>
  <si>
    <t>&lt;col_d&gt; &lt;! kickshort&gt; &lt;TCK&gt;但是$ defendingdefendername使它脱颖而出!</t>
  </si>
  <si>
    <t>&lt;col_d&gt; &lt;! kickshort&gt; &lt;TCK&gt;但是它已经被$ defendingdefendername淘汰了</t>
  </si>
  <si>
    <t>&lt;col_d&gt; &lt;! parry&gt; &lt;TCK&gt; $ defendingdefendername获取块</t>
  </si>
  <si>
    <t>&lt;col_d&gt; &lt;! kicklong&gt; &lt;TCK&gt;但是$ defendingdefendername将其清除</t>
  </si>
  <si>
    <t>&lt;col_d&gt; &lt;! parry&gt; &lt;TCK&gt;但是$ defendingdefendername阻止了投篮</t>
  </si>
  <si>
    <t>&lt;col_d&gt; &lt;! parry&gt; &lt;TCK&gt;但是$ defendingdefendername阻止它在线上!</t>
  </si>
  <si>
    <t>&lt;col_d&gt; &lt;! kicklong&gt; &lt;TCK&gt;但已通过$ defendingdefendername清除</t>
  </si>
  <si>
    <t>&lt;!短脚裤&gt; &lt;!crowdgoal&gt;目标!从拐角处回家!</t>
  </si>
  <si>
    <t>&lt;!短球&gt; &lt;!crowdgoal&gt;目标!强大的头球!</t>
  </si>
  <si>
    <t>&lt;!crowdgoal&gt;目标!管理者被困在无人区中!</t>
  </si>
  <si>
    <t>&lt;! kickshort&gt; &lt;!crowdgoal&gt;目标!球门之争，并被劝告回家</t>
  </si>
  <si>
    <t>&lt;!踢龙&gt; &lt;!crowdgoal&gt;目标!从盒子边缘钻回家</t>
  </si>
  <si>
    <t>&lt;col_d&gt; $ defendingteamname清除球</t>
  </si>
  <si>
    <t>&lt;col_d&gt; $ defendingteamname把球拿走</t>
  </si>
  <si>
    <t>&lt;col_d&gt; $ defendingteamname将球清除。</t>
  </si>
  <si>
    <t>&lt;!whistledelayed&gt; &lt;col_a&gt;这是$ attackingteamname的一个角落</t>
  </si>
  <si>
    <t>&lt;!whistledelayed&gt; &lt;col_a&gt; $ attackingteamname碰到了</t>
  </si>
  <si>
    <t>&lt;!whistledelayed&gt; &lt;col_a&gt; $ attackingteamname强制拐角</t>
  </si>
  <si>
    <t>&lt;!whistledelayed&gt; &lt;col_d&gt;这是$ attackingteamname的一个角落</t>
  </si>
  <si>
    <t>&lt;!whistledelayed&gt; &lt;col_d&gt; $ attackingteamname碰到了</t>
  </si>
  <si>
    <t>&lt;!whistledelayed&gt; &lt;col_d&gt; $ attackingteamname强制拐角</t>
  </si>
  <si>
    <t>&lt;!whistledelayed&gt; &lt;col_d&gt; $ defendingteamname任意球</t>
  </si>
  <si>
    <t>&lt;!whistledelayed&gt; &lt;col_d&gt; $ defendingteamname获得任意球</t>
  </si>
  <si>
    <t>&lt;!whistledelayed&gt; &lt;col_a&gt; $ attackingteamname任意球</t>
  </si>
  <si>
    <t>&lt;!whistledelayed&gt; &lt;col_a&gt; $ attackingteamname赢得任意球</t>
  </si>
  <si>
    <t>&lt;!whistledelayed&gt; &lt;col_d&gt; $ attackingteamname任意球</t>
  </si>
  <si>
    <t>&lt;!whistledelayed&gt; &lt;col_d&gt; $ attackingteamname获得任意球</t>
  </si>
  <si>
    <t>&lt;!crowdgoal&gt;目标! $playername收起球!</t>
  </si>
  <si>
    <t>&lt;!crowdgoal&gt; $playername分近距离得分!</t>
  </si>
  <si>
    <t>&lt;!crowdgoal&gt;这是$playername !的目标</t>
  </si>
  <si>
    <t>&lt;!crowdgoal&gt;目标!来自$playername !的整洁效果</t>
  </si>
  <si>
    <t>&lt;!crowdgoal&gt;目标! $playername将其丢掉!</t>
  </si>
  <si>
    <t>&lt;!crowdgoal&gt;目标! $playername炸毁它!</t>
  </si>
  <si>
    <t>&lt;!crowdgoal&gt;目标! $playername将其粉碎为!</t>
  </si>
  <si>
    <t>&lt;!crowdgoal&gt; $playername从近距离进行钻探!</t>
  </si>
  <si>
    <t>&lt;!crowdgoal&gt;目标!来自$playername !的净破坏者</t>
  </si>
  <si>
    <t>&lt;!crowdgoal&gt;目标!被$playername击碎!</t>
  </si>
  <si>
    <t>&lt;!crowdgoal&gt;目标! $playername将其运入篮网</t>
  </si>
  <si>
    <t>&lt;!crowdgoal&gt;进入! $playername进入目标</t>
  </si>
  <si>
    <t>&lt;!crowdgoal&gt;目标! $playername乐于助其运球</t>
  </si>
  <si>
    <t>&lt;!crowdgoal&gt;目标! $playername在!中点头</t>
  </si>
  <si>
    <t>&lt;!crowdgoal&gt; $playername头近距离射杀!</t>
  </si>
  <si>
    <t>&lt;!crowdgoal&gt;目标!由$playername !点头</t>
  </si>
  <si>
    <t>&lt;!crowdgoal&gt; $playername遥遥领先!</t>
  </si>
  <si>
    <t>&lt;!crowdgoal&gt;目标! $playername开出的头球!</t>
  </si>
  <si>
    <t>&lt;!crowdgoal&gt;目标! $playername的出色头球!</t>
  </si>
  <si>
    <t>&lt;!crowdgoal&gt;目标!以$playername !重击头球</t>
  </si>
  <si>
    <t>&lt;!crowdgoal&gt;目标! $playername的雷霆头球!</t>
  </si>
  <si>
    <t>&lt;!crowdgoal&gt;目标!以$playername !强势回家</t>
  </si>
  <si>
    <t>&lt;!crowdgoal&gt;目标!来自$playername !的令人难以置信的剪刀脚</t>
  </si>
  <si>
    <t>&lt;!crowdgoal&gt;目标!由$playername !造成的残忍的剪刀踢</t>
  </si>
  <si>
    <t>&lt;!crowdgoal&gt;目标!来自$playername !的惊人的杂技踢</t>
  </si>
  <si>
    <t>&lt;!crowdgoal&gt;目标! $playername !的令人难以置信的头顶踢</t>
  </si>
  <si>
    <t>&lt;!crowdgoal&gt;目标! $playername !的令人发指的顶空踢</t>
  </si>
  <si>
    <t>&lt;!crowdgoal&gt;目标! $playername !的远射</t>
  </si>
  <si>
    <t>&lt;!crowdgoal&gt; $playername从距离得分!</t>
  </si>
  <si>
    <t>&lt;!crowdgoal&gt;目标! $playername的惊人罢工!</t>
  </si>
  <si>
    <t>&lt;!crowdgoal&gt;目标! $playername的漂亮罢工!</t>
  </si>
  <si>
    <t>&lt;!crowdgoal&gt;目标!从远处发射$playername !</t>
  </si>
  <si>
    <t>&lt;!crowdgoal&gt;在!中，由$playername !强行驶过饲养员</t>
  </si>
  <si>
    <t>&lt;!crowdgoal&gt;由$playername !钻回家</t>
  </si>
  <si>
    <t>&lt;!crowdgoal&gt;在!的强力打击中$playername !</t>
  </si>
  <si>
    <t>&lt;!crowdgoal&gt; $playername !势不可挡的射门</t>
  </si>
  <si>
    <t>&lt;!crowdgoal&gt;来自$playername !的雷电</t>
  </si>
  <si>
    <t>&lt;!crowdgoal&gt; $playername主罚任意球</t>
  </si>
  <si>
    <t>&lt;!crowdgoal&gt; $playername击中惊人的任意球</t>
  </si>
  <si>
    <t>&lt;!crowdgoal&gt; $playername令人难以置信的任意球</t>
  </si>
  <si>
    <t>&lt;!crowdgoal&gt; $playername任意球破门</t>
  </si>
  <si>
    <t>&lt;!crowdgoal&gt; $playername奇妙的任意球</t>
  </si>
  <si>
    <t>&lt;!crowdgoal&gt; $playername任意球得分</t>
  </si>
  <si>
    <t>&lt;!crowdgoal&gt; $playername的任意球</t>
  </si>
  <si>
    <t>&lt;!crowdgoal&gt; $playername的欺骗性任意球</t>
  </si>
  <si>
    <t>&lt;!crowdgoal&gt;罚款$playername</t>
  </si>
  <si>
    <t>&lt;!crowdgoal&gt; $playername保持冷静并得分</t>
  </si>
  <si>
    <t>&lt;!crowdgoal&gt;从$playername中没有错误并处以罚款</t>
  </si>
  <si>
    <t>&lt;!crowdgoal&gt; $playername废除罚款</t>
  </si>
  <si>
    <t>&lt;!crowdgoal&gt; $playername得分</t>
  </si>
  <si>
    <t>&lt;!crowdgoal&gt; $playername角球得分令人难以置信</t>
  </si>
  <si>
    <t>&lt;!crowdgoal&gt; $playername !拐角处的目标令人难以置信</t>
  </si>
  <si>
    <t>&lt;!crowdgoal&gt; $playername直接从角落得分!</t>
  </si>
  <si>
    <t>&lt;!crowdgoal&gt;目标!射门得分!</t>
  </si>
  <si>
    <t>&lt;!crowdgoal&gt;目标! $playername无意中将其放入自己的网中</t>
  </si>
  <si>
    <t>&lt;!crowdgoal&gt;目标!进了$playername !</t>
  </si>
  <si>
    <t>&lt;!crowdgoal&gt;目标! $playername最后碰触!</t>
  </si>
  <si>
    <t>&lt;!crowdgoal&gt;目标!来自$playername的临床效果</t>
  </si>
  <si>
    <t>&lt;!crowdgoal&gt;目标!被$playername淘汰</t>
  </si>
  <si>
    <t>&lt;!crowdgoal&gt;目标! $playername分</t>
  </si>
  <si>
    <t>&lt;!crowdgoal&gt;目标!不错，以$playername完成</t>
  </si>
  <si>
    <t>&lt;!whistledelayed&gt; &lt;col_d&gt; $ defendingteamname射门得分</t>
  </si>
  <si>
    <t>&lt;!whistledelayed&gt; &lt;col_d&gt;这是$ defendingteamname的进球</t>
  </si>
  <si>
    <t>&lt;!whistledelayed&gt; &lt;col_d&gt; $ defendingteamname的进球</t>
  </si>
  <si>
    <t>&lt;col_d&gt; $ defendingteamname赢得比赛</t>
  </si>
  <si>
    <t>&lt;col_d&gt; $ defendingteamname停止攻击</t>
  </si>
  <si>
    <t>&lt;col_d&gt; $ defendingteamname重新获得所有权</t>
  </si>
  <si>
    <t>&lt;col_a&gt; $ attackingteamname老板收集球</t>
  </si>
  <si>
    <t>&lt;col_a&gt; $ attackingkeepername收集球</t>
  </si>
  <si>
    <t>&lt;col_a&gt; $ attackingkeepername接球</t>
  </si>
  <si>
    <t>&lt;col_d&gt; $ defendingteamname守护者收集球</t>
  </si>
  <si>
    <t>&lt;col_d&gt; $ defendingkeepername收集球</t>
  </si>
  <si>
    <t>&lt;col_d&gt; $ defendingkeepername得了球</t>
  </si>
  <si>
    <t>&lt;!whistledelayed&gt; $playername接球时触球两次</t>
  </si>
  <si>
    <t>&lt;!whistledelayed&gt;犯规| $playername两次触球</t>
  </si>
  <si>
    <t>&lt;!whistledelayed&gt;这是一个业余失误| $playername两次碰球</t>
  </si>
  <si>
    <t>$playername丢球</t>
  </si>
  <si>
    <t>$playername传球</t>
  </si>
  <si>
    <t>$playername输了</t>
  </si>
  <si>
    <t>&lt;!whistledelayed&gt; $playername越位</t>
  </si>
  <si>
    <t>&lt;!whistledelayed&gt; $playername越位犯规</t>
  </si>
  <si>
    <t>&lt;!crowdgoal&gt; &lt;col_d&gt;这是$playername !中的目标</t>
  </si>
  <si>
    <t>&lt;!crowdgoal&gt; &lt;col_d&gt;哦，亲爱的!来自$playername !的目标</t>
  </si>
  <si>
    <t>&lt;!crowdgoal&gt; &lt;col_d&gt; $playername将其纳入自己的目标!</t>
  </si>
  <si>
    <t>&lt;!whistledelayed&gt; &lt;! crowdgoalsfx&gt; &lt;col_a&gt; $ attackingteamname的罚款!</t>
  </si>
  <si>
    <t>&lt;!whistledelayed&gt; &lt;! crowdgoalsfx&gt; &lt;col_a&gt; $ attackingteamname赢得了点球!</t>
  </si>
  <si>
    <t>&lt;!whistledelayed&gt; &lt;! crowdgoalsfx&gt; &lt;col_a&gt; $ attackingteamname受罚!</t>
  </si>
  <si>
    <t>&lt;!whistledelayed&gt; &lt;! crowdgoalsfx&gt; &lt;col_d&gt;对$ attackingteamname的处罚!</t>
  </si>
  <si>
    <t>&lt;!whistledelayed&gt; &lt;! crowdgoalsfx&gt; &lt;col_d&gt; $ attackingteamname得到罚款!</t>
  </si>
  <si>
    <t>&lt;!whistledelayed&gt; &lt;! crowdgoalsfx&gt; &lt;col_d&gt; $ attackingteamname受罚!</t>
  </si>
  <si>
    <t>铅球高出横杆</t>
  </si>
  <si>
    <t>棒了</t>
  </si>
  <si>
    <t>进入Z行!</t>
  </si>
  <si>
    <t>那又高又广</t>
  </si>
  <si>
    <t>哦，亲爱的|他太过分了</t>
  </si>
  <si>
    <t>很高，很宽，不是很帅</t>
  </si>
  <si>
    <t>镜头刚好越过酒吧</t>
  </si>
  <si>
    <t>哦!刚过酒吧</t>
  </si>
  <si>
    <t>只是在横杆上几英寸</t>
  </si>
  <si>
    <t>射门远近</t>
  </si>
  <si>
    <t>他全都错了|离目标很远</t>
  </si>
  <si>
    <t>噢，亲爱的|那下着雪</t>
  </si>
  <si>
    <t>射门范围广</t>
  </si>
  <si>
    <t>这是很广泛的目标</t>
  </si>
  <si>
    <t>那张照片拍得很宽</t>
  </si>
  <si>
    <t>镜头只有几英寸宽!</t>
  </si>
  <si>
    <t>哦，就这么宽!</t>
  </si>
  <si>
    <t>那吹过哨子!</t>
  </si>
  <si>
    <t>&lt;!whistledelayed&gt; &lt;col_d&gt;全场掷界外球</t>
  </si>
  <si>
    <t>&lt;!whistledelayed&gt; &lt;col_d&gt;这是一个掷界外球</t>
  </si>
  <si>
    <t>&lt;!crowdgoal&gt;目标!美丽的任意球!</t>
  </si>
  <si>
    <t>&lt;!crowdgoal&gt;目标! Cur绕在墙壁上!</t>
  </si>
  <si>
    <t>&lt;!crowdgoal&gt;目标!右上角!</t>
  </si>
  <si>
    <t>&lt;!crowdgoal&gt;目标!运作良好的例行程序</t>
  </si>
  <si>
    <t>&lt;!crowdgoal&gt;目标!从墙上和里面偏转了!</t>
  </si>
  <si>
    <t>&lt;col_a&gt;&lt;+TRAIT&gt; $playername正在通过颈背进行比赛</t>
  </si>
  <si>
    <t>&lt;col_a&gt;&lt;+TRAIT&gt; $playername看上去决心要扭转这场比赛</t>
  </si>
  <si>
    <t>&lt;col_a&gt;&lt;+TRAIT&gt; $playername愿意带领他的团队前进</t>
  </si>
  <si>
    <t>&lt;col_a&gt;&lt;+TRAIT&gt; $playername没有显示让步$ defendingteamname的迹象</t>
  </si>
  <si>
    <t>&lt;col_a&gt;&lt;+TRAIT&gt; $playername拒绝放弃这场比赛</t>
  </si>
  <si>
    <t>&lt;col_a&gt;&lt;+TRAIT&gt; $playername拒绝让$ defendingteamname拥有自己的方式</t>
  </si>
  <si>
    <t>&lt;col_a&gt;&lt;+TRAIT&gt; $playername显示出坚定的决心</t>
  </si>
  <si>
    <t>&lt;!crowdgoal&gt;目标! | &lt;-AGI&gt; $ defendingkeepername无法达到目标!</t>
  </si>
  <si>
    <t>&lt;!crowdgoal&gt;出色的目标! | &lt;-AGI&gt;已超出$ defendingkeepername的位置</t>
  </si>
  <si>
    <t>&lt;!crowdgoal&gt;目标! | &lt;-AGI&gt;一个完全错误的偏斜脚$ defendingkeepername</t>
  </si>
  <si>
    <t>&lt;!crowdgoal&gt;就在! | &lt;-AGI&gt; $ defendingkeepername跳得不够快</t>
  </si>
  <si>
    <t>&lt;!crowdgoal&gt;在! | &lt;-AGI&gt;低射飞过$ defendingkeepername</t>
  </si>
  <si>
    <t>&lt;!crowdgoal&gt;就在! | &lt;-HND&gt;在$ defendingkeepername的名字下sc着脚</t>
  </si>
  <si>
    <t>&lt;!crowdoh&gt; &lt;-HND&gt; $ defendingkeepername阻止它退出. . . | &lt;!crowdgoal&gt;在那儿! $ attackingforwardname阻止反弹</t>
  </si>
  <si>
    <t>&lt;!crowdoh&gt; &lt;-HND&gt; $ defendingkeepername摸索了它! | &lt;!crowdgoal&gt;目标!由$ attackingforwardname点头回家</t>
  </si>
  <si>
    <t>&lt;!crowdoh&gt; &lt;-HND&gt; $ defendingkeepername丢球! | &lt;!crowdgoal&gt;目标! $ attackingforwardname将球踢回家</t>
  </si>
  <si>
    <t>&lt;!crowdgoal&gt;就在! | &lt;-HND&gt; $ defendingkeepername亲自接手，但无法阻止</t>
  </si>
  <si>
    <t>&lt;!crowdgoal&gt;目标! | &lt;-PAC&gt; $ defendingkeepername的动作缓慢</t>
  </si>
  <si>
    <t>$ defendingkeepername冲出. . . | &lt;-PAC&gt;但是$ attackingforwardname首先到达那里. . . | &lt;!crowdgoal&gt;目标!</t>
  </si>
  <si>
    <t>&lt;!crowdgoal&gt;目标! | &lt;-PAC&gt; $ defendingkeepername的速度太慢，无法拦截球</t>
  </si>
  <si>
    <t>&lt;-PAC&gt; $ defendingkeepername关闭了$ attackingforwardname，但是他太慢了. . . | &lt;!crowdgoal&gt;目标!</t>
  </si>
  <si>
    <t>&lt;!crowdgoal&gt;就在! | &lt;-PAC&gt; $ defendingkeepername无法足够快地将角度关闭</t>
  </si>
  <si>
    <t>&lt;!crowdgoal&gt;在! | &lt;-RFL&gt;中，他击中了$ defendingkeepername之前不能设置自己的位置</t>
  </si>
  <si>
    <t>&lt;!crowdgoal&gt;目标何在! | &lt;-RFL&gt; $ defendingkeepername扎根</t>
  </si>
  <si>
    <t>&lt;!crowdgoal&gt;就在! | &lt;-RFL&gt; $ defendingkeepername看着它驶过</t>
  </si>
  <si>
    <t>&lt;!crowdgoal&gt;目标! | &lt;-RFL&gt; $ defendingkeepername的反应不够快</t>
  </si>
  <si>
    <t>&lt;!crowdgoal&gt;就在! | &lt;-RFL&gt; $ attackingforwardname将其粉碎到$ defendingkeepername之后</t>
  </si>
  <si>
    <t>&lt;!crowdgoal&gt;就在! | $ defendingkeepername对此无能为力</t>
  </si>
  <si>
    <t>&lt;!crowdgoal&gt;这是一个目标! | $ defendingkeepername没有机会</t>
  </si>
  <si>
    <t>&lt;!crowdgoal&gt;在! | $ defendingkeepername对他的防守者大怒</t>
  </si>
  <si>
    <t>&lt;!crowdgoal&gt;目标! | $ attackingforwardname，只需轻按即可</t>
  </si>
  <si>
    <t>&lt;!crowdgoal&gt;目标! |防守不力使$ defendingkeepername失去了机会</t>
  </si>
  <si>
    <t>&lt;!crowdgoal&gt;有什么目标! |世界上没有一个守护者可以拯救那个目标</t>
  </si>
  <si>
    <t>&lt;!crowdgoal&gt;就在!奇妙的目标!</t>
  </si>
  <si>
    <t>&lt;!crowdgoal&gt; Goooooaaaaalllll !</t>
  </si>
  <si>
    <t>&lt;!crowdgoal&gt;在! |多么尖叫!</t>
  </si>
  <si>
    <t>&lt;!crowdgoal&gt;目标! |守门员没有机会</t>
  </si>
  <si>
    <t>&lt;!crowdgoal&gt;宏伟目标! |临床完成</t>
  </si>
  <si>
    <t>&lt;!crowdgoal&gt;就在! |从盒子的边缘钻进来</t>
  </si>
  <si>
    <t>&lt;!crowdgoal&gt;目标! |那不可阻挡</t>
  </si>
  <si>
    <t>&lt;!crowdgoal&gt;被枪杀! |真正的网络破坏者</t>
  </si>
  <si>
    <t>&lt;!crowdgoal&gt;目标! |远射</t>
  </si>
  <si>
    <t>&lt;!crowdgoal&gt;目标! |近距离猛击</t>
  </si>
  <si>
    <t>&lt;!crowdgoal&gt;在! |他撞了一个房子</t>
  </si>
  <si>
    <t>&lt;!crowdgoal&gt;目标!奇妙的罢工!</t>
  </si>
  <si>
    <t>&lt;!crowdgoal&gt;目标! |直入顶角</t>
  </si>
  <si>
    <t>&lt;!crowdgoal&gt;这是一个目标!精益求精!</t>
  </si>
  <si>
    <t>&lt;!crowdgoal&gt;目标! |它像子弹一样飞进去</t>
  </si>
  <si>
    <t>&lt;!crowdgoal&gt;超级进球! |整齐划开</t>
  </si>
  <si>
    <t>&lt;!crowdgoal&gt;就在! |从远处C来</t>
  </si>
  <si>
    <t>&lt;!crowdgoal&gt;目标! |精打细算的回家</t>
  </si>
  <si>
    <t>&lt;!crowdgoal&gt;动作准确!</t>
  </si>
  <si>
    <t>&lt;!crowdgoal&gt;目标!不可阻挡的射门!</t>
  </si>
  <si>
    <t>&lt;!招架&gt; &lt;!crowdgoal&gt;目标!偏斜且处于!</t>
  </si>
  <si>
    <t>&lt;!crowdgoal&gt;就在那里!崇高的努力!</t>
  </si>
  <si>
    <t>&lt;!crowdgoal&gt;目标! |那是绝对的饼干!</t>
  </si>
  <si>
    <t>&lt;!crowdgoal&gt;这是一个目标!有力的打击!</t>
  </si>
  <si>
    <t>&lt;!crowdgoal&gt;目标! |直接从顶部抽屉中取出</t>
  </si>
  <si>
    <t>&lt;!crowdgoal&gt;梦幻般的进球! |世界一流的成绩</t>
  </si>
  <si>
    <t>&lt;! hitpost&gt; &lt;!crowdgoal&gt;而且不在岗位上!</t>
  </si>
  <si>
    <t>&lt;!crowdgoal&gt;挑出一个! |超级进球</t>
  </si>
  <si>
    <t>&lt;!crowdgoal&gt;目标! |就像制导导弹</t>
  </si>
  <si>
    <t>&lt;!crowdgoal&gt;在! |令人难以置信的罢工!</t>
  </si>
  <si>
    <t>&lt;!whistledelayed&gt; &lt;!crowdoh&gt; $playername需要注意</t>
  </si>
  <si>
    <t>&lt;!whistledelayed&gt; &lt;!crowdoh&gt; $playername躺在地上</t>
  </si>
  <si>
    <t>&lt;!whistledelayed&gt; &lt;!crowdoh&gt;似乎$playername无法继续</t>
  </si>
  <si>
    <t>&lt;!whistledelayed&gt; &lt;!crowdoh&gt; $playername似乎受伤了</t>
  </si>
  <si>
    <t>&lt;!whistledelayed&gt; &lt;!crowdoh&gt; $playername敲了敲门</t>
  </si>
  <si>
    <t>&lt;assistant&gt;他全心全意地参加了那个挑战</t>
  </si>
  <si>
    <t>&lt;assistant&gt;他积极进去，表现最差</t>
  </si>
  <si>
    <t>&lt;assistant&gt;他似乎想伤害对手</t>
  </si>
  <si>
    <t>&lt;assistant&gt;他今天的心态不正确</t>
  </si>
  <si>
    <t>&lt;assistant&gt;这是一个不好的解决方案，使他事与愿违</t>
  </si>
  <si>
    <t>他在泥泞的球场上笨拙地滑倒了</t>
  </si>
  <si>
    <t>他的站立脚在球场上滑倒</t>
  </si>
  <si>
    <t>他溜进泥里了</t>
  </si>
  <si>
    <t>他在粗糙的草地上绊倒了</t>
  </si>
  <si>
    <t>他跌跌撞撞地跌落</t>
  </si>
  <si>
    <t>他正在步</t>
  </si>
  <si>
    <t>他可以不加干预地离开球场</t>
  </si>
  <si>
    <t>$ attackingteamname Physo正在帮助他摆脱困境</t>
  </si>
  <si>
    <t>他很痛苦</t>
  </si>
  <si>
    <t>$ attackingteamname Physo需要担架</t>
  </si>
  <si>
    <t>这可能很严重.他正在担架</t>
  </si>
  <si>
    <t>$ teamname已用完所有子项</t>
  </si>
  <si>
    <t>$ teamname没有剩余替代品</t>
  </si>
  <si>
    <t>&lt;+TRAIT&gt; $playername敲了敲门，但他正在把它甩开.</t>
  </si>
  <si>
    <t>&lt;+TRAIT&gt; $playername在那儿受到了重击，但并没有影响他.</t>
  </si>
  <si>
    <t>&lt;+TRAIT&gt; $playername被黑了，但他已经恢复正常并开始奔跑.</t>
  </si>
  <si>
    <t>&lt;+TRAIT&gt; $playername在那儿打了一个恶心的踢，但他又重新站起来并奔跑了.</t>
  </si>
  <si>
    <t>&lt;+TRAIT&gt; $playername在那里发生了头部冲突，但他仍在继续.</t>
  </si>
  <si>
    <t>&lt;col_d&gt;但是参考波继续播放!</t>
  </si>
  <si>
    <t>&lt;col_d&gt;裁判员摇摇头|不罚!</t>
  </si>
  <si>
    <t>&lt;col_d&gt;但是裁判告诉球员起床! |不罚分!</t>
  </si>
  <si>
    <t>&lt;col_d&gt;裁判员考虑了一秒钟. . . |没有罚款!</t>
  </si>
  <si>
    <t>&lt;col_d&gt;裁判员挥舞着手臂|他没有给他!</t>
  </si>
  <si>
    <t>&lt;!crowdoh&gt; &lt;col_d&gt;看门人必须走路! |红牌!</t>
  </si>
  <si>
    <t>&lt;!crowdoh&gt; &lt;col_d&gt;裁判别无选择，只能出示红牌!</t>
  </si>
  <si>
    <t>&lt;!crowdoh&gt; &lt;col_d&gt;裁判正伸手去拿一张牌. . . |它是红色的!</t>
  </si>
  <si>
    <t>&lt;!crowdoh&gt; &lt;col_d&gt; $ defendingkeepername遇到了麻烦|他离开了!</t>
  </si>
  <si>
    <t>&lt;!crowdoh&gt; &lt;col_d&gt;裁判到达一张卡片! | $ defendingkeepername被送走!</t>
  </si>
  <si>
    <t>$ attackingforwardname加紧处罚</t>
  </si>
  <si>
    <t>$ attackingforwardname将受罚</t>
  </si>
  <si>
    <t>$ attackingteamname现在可以接受罚款</t>
  </si>
  <si>
    <t>&lt;!whistledelayed&gt;是罚款!</t>
  </si>
  <si>
    <t>&lt;!whistledelayed&gt;裁判指出罚球点!</t>
  </si>
  <si>
    <t>&lt;!whistledelayed&gt;裁判员处以罚款!</t>
  </si>
  <si>
    <t>&lt;!whistledelayed&gt;裁判考虑了一秒钟. . . |罚款!</t>
  </si>
  <si>
    <t>&lt;!whistledelayed&gt;裁判指出地点|他已判罚!</t>
  </si>
  <si>
    <t>&lt;col_d&gt; $ defendingkeepername压倒了攻击者!</t>
  </si>
  <si>
    <t>&lt;col_d&gt; $ defendingkeepername似乎使前锋绊倒了!</t>
  </si>
  <si>
    <t>&lt;col_d&gt;当前锋担负$ defendingkeepername时被绊倒!</t>
  </si>
  <si>
    <t>&lt;col_d&gt;攻击者使用$ defendingkeepername并将其关闭!</t>
  </si>
  <si>
    <t>&lt;col_d&gt; $ defendingkeepername拿到球但击倒了前锋!</t>
  </si>
  <si>
    <t>&lt;col_d&gt; &lt;TIRED&gt; $ defendingkeepername犯规了！| &lt;col_a&gt; $ attackingteamname有了球，可以从这里进攻</t>
  </si>
  <si>
    <t>&lt;col_d&gt; &lt;TIRED&gt; $ defendingkeepername看起来很疲倦|他直接把它扔给了反对派</t>
  </si>
  <si>
    <t>&lt;col_d&gt; &lt;TIRED&gt;这是一个疲惫的$ defendingkeepername的错误|他直接将球扔给了对手</t>
  </si>
  <si>
    <t>&lt;col_d&gt; &lt;TIRED&gt;从$ defendingkeepername . . .来这很弱</t>
  </si>
  <si>
    <t>&lt;col_d&gt; &lt;TIRED&gt; $ defendingkeepername的疲倦直奔$ attackingteamname</t>
  </si>
  <si>
    <t>&lt;col_d&gt; &lt;TIRED&gt; $ defendingkeepername丢了球|但没有达到预定目标</t>
  </si>
  <si>
    <t>&lt;col_d&gt; &lt;TIRED&gt; $ defendingkeepername将球踢上场|但他没有得到任何距离</t>
  </si>
  <si>
    <t>&lt;assistant&gt;&lt;col_d&gt;&lt;UNHAPPY&gt; $ defendingkeepername今天看起来有些混乱</t>
  </si>
  <si>
    <t>&lt;assistant&gt;&lt;col_d&gt;&lt;UNHAPPY&gt; $ defendingkeepername送出球</t>
  </si>
  <si>
    <t>&lt;assistant&gt;&lt;col_d&gt;&lt;UNHAPPY&gt; $ defendingkeepername今天看起来分神</t>
  </si>
  <si>
    <t>&lt;assistant&gt;&lt;col_d&gt;&lt;UNHAPPY&gt; $ defendingkeepername反应缓慢</t>
  </si>
  <si>
    <t>&lt;assistant&gt;&lt;col_d&gt;&lt;UNHAPPY&gt; $ defendingkeepername在那儿暂时失去了注意力</t>
  </si>
  <si>
    <t>&lt;col_d&gt;他的团队现在必须更加努力</t>
  </si>
  <si>
    <t>&lt;col_d&gt;他的团队现在需要更加努力</t>
  </si>
  <si>
    <t>&lt;col_d&gt;他的队友对此不感激!</t>
  </si>
  <si>
    <t>&lt;col_d&gt;随着球场上球员的减少，他的球队将不得不更加努力</t>
  </si>
  <si>
    <t>&lt;!crowdoh&gt;但是送货情况不佳</t>
  </si>
  <si>
    <t>&lt;!crowdoh&gt;但这已超过所有人</t>
  </si>
  <si>
    <t>&lt;!crowdoh&gt;但令人失望的交付</t>
  </si>
  <si>
    <t>&lt;!crowdoh&gt;但未能击败第一个人</t>
  </si>
  <si>
    <t>&lt;!crowdoh&gt;但是很容易将球清除</t>
  </si>
  <si>
    <t>&lt;!crowdoh&gt;失踪!远高于$ attackingforwardname</t>
  </si>
  <si>
    <t>&lt;!crowdoh&gt;失踪! $ attackingforwardname射门广!</t>
  </si>
  <si>
    <t>&lt;!crowdoh&gt;哦，亲爱的. $ attackingforwardname的射门过去了</t>
  </si>
  <si>
    <t>&lt;!crowdoh&gt;但$ attackingforwardname加农炮的射门却从墙上撤退</t>
  </si>
  <si>
    <t>&lt;!crowdoh&gt;但是$ attackingforwardname会直接撞墙</t>
  </si>
  <si>
    <t>&lt;!whistledelayed&gt; &lt;!crowdoh&gt;但边裁员标记越位</t>
  </si>
  <si>
    <t>&lt;!crowdoh&gt;但是射门太远了</t>
  </si>
  <si>
    <t>&lt;!crowdoh&gt;这是一项很大的努力，但幅度很大</t>
  </si>
  <si>
    <t>&lt;! hitpost&gt; &lt;!crowdoh&gt;枪击声打在木制品上!</t>
  </si>
  <si>
    <t>&lt;! hitpost&gt; &lt;!crowdoh&gt; Ooh !砸在酒吧上</t>
  </si>
  <si>
    <t>&lt;!招架&gt; &lt;!crowdoh&gt;已保存! | $ attackingforwardname直指守门员</t>
  </si>
  <si>
    <t>&lt;! kicklong&gt; &lt;!crowdoh&gt;但$ attackingforwardname将射门高出了横梁</t>
  </si>
  <si>
    <t>&lt;!crowdoh&gt;但这是$ attackingforwardname所做的驯服工作|永远不会给饲养员带来麻烦</t>
  </si>
  <si>
    <t>&lt;! kickshort&gt; &lt;!crowdoh&gt;哦，亲爱的. $ attackingforwardname将其切成薄片</t>
  </si>
  <si>
    <t>&lt;!踢短球&gt; &lt;!crowdoh&gt;但是射门被拉开了| $ attackingforwardname应该已经得分了</t>
  </si>
  <si>
    <t>&lt;! parry&gt; &lt;!crowdoh&gt;但$ attackingforwardname的射门直接对守门员</t>
  </si>
  <si>
    <t>&lt;!crowdoh&gt;但是$ attackingforwardname浪费了很大的机会</t>
  </si>
  <si>
    <t>&lt;!crowdoh&gt;但已超出$ attackingforwardname的限制</t>
  </si>
  <si>
    <t>&lt;! hitpost&gt; &lt;!crowdoh&gt;哦! $ attackingforwardname被木工拒绝</t>
  </si>
  <si>
    <t>&lt;! kicklong&gt; &lt;!crowdoh&gt;但是$ attackingforwardname的射门未完全击中目标</t>
  </si>
  <si>
    <t>&lt;!crowdoh&gt;但是机会却在乞讨| $ attackingforwardname的失败尝试</t>
  </si>
  <si>
    <t>&lt;! kicklong&gt; &lt;!crowdoh&gt;但$ attackingforwardname的射门最终出现在看台上</t>
  </si>
  <si>
    <t>&lt;! hitnet&gt; &lt;!crowdoh&gt;但是$ attackingforwardname的射门击中了边网</t>
  </si>
  <si>
    <t>&lt;! hitnet&gt; &lt;!crowdoh&gt;但是$ attackingforwardname的镜头落在了网顶上</t>
  </si>
  <si>
    <t>&lt;! kicklong&gt; &lt;!crowdoh&gt;哦，亲爱的.我不敢相信$ attackingforwardname错过了那个人!</t>
  </si>
  <si>
    <t>&lt;! kicklong&gt; &lt;!crowdoh&gt;但是$ attackingforwardname的射门很高</t>
  </si>
  <si>
    <t>&lt;!短脚裤&gt; &lt;!crowdoh&gt;失踪! |浪费了千载难逢的机会</t>
  </si>
  <si>
    <t>&lt;! kickshort&gt; &lt;!crowdoh&gt;一个可怕的小姐! | $ attackingforwardname完全把它装了瓶</t>
  </si>
  <si>
    <t>&lt;!crowdoh&gt;噢，亲爱的人| $ attackingforwardname怎么从那里错过了?</t>
  </si>
  <si>
    <t>&lt;!crowdoh&gt;哦，没有! |得分比错过更容易</t>
  </si>
  <si>
    <t>&lt;! kickshort&gt; &lt;!crowdoh&gt;吹过哨子|距$ attackingforwardname仅几英寸宽</t>
  </si>
  <si>
    <t>&lt;col_d&gt;&lt;-PAC&gt; $ defendingdefendername跟不上$ attackingforwardname</t>
  </si>
  <si>
    <t>&lt;col_a&gt; &lt;-PAC&gt; $ attackingforwardname击败$ defendingdefendername</t>
  </si>
  <si>
    <t>&lt;col_d&gt;&lt;-PAC&gt; $ defendingdefendername比$ attackingforwardname快</t>
  </si>
  <si>
    <t>&lt;col_d&gt;&lt;-PAC&gt; $ defendingdefendername被击败</t>
  </si>
  <si>
    <t>&lt;col_d&gt;&lt;-PAC&gt; $ defendingdefendername仅次于球</t>
  </si>
  <si>
    <t>&lt;col_d&gt;&lt;-PAC&gt; $ defendingdefendername没有步伐</t>
  </si>
  <si>
    <t>&lt;col_a&gt; &lt;-PAC&gt; $ attackingforwardname跳过$ defendingdefendername</t>
  </si>
  <si>
    <t>&lt;col_a&gt; &lt;-PAC&gt; $ attackingforwardname冲过$ defendingdefendername</t>
  </si>
  <si>
    <t>&lt;col_a&gt; &lt;-PAC&gt; $ attackingforwardname皮肤$ defendingdefendername进行步速</t>
  </si>
  <si>
    <t>&lt;col_d&gt;&lt;-PAC&gt; $ defendingdefendername太慢了</t>
  </si>
  <si>
    <t>&lt;col_d&gt; &lt;-STR&gt; $ defendingdefendername不够强大</t>
  </si>
  <si>
    <t>&lt;col_a&gt;&lt;-STR&gt; $ attackingforwardname超过$ defendingdefendername</t>
  </si>
  <si>
    <t>&lt;col_d&gt; &lt;-STR&gt; $ defendingdefendername没有力量阻止$ attackingforwardname</t>
  </si>
  <si>
    <t>&lt;col_d&gt; &lt;-STR&gt; $ defendingdefendername那里没有显示足够的强度</t>
  </si>
  <si>
    <t>&lt;col_d&gt; &lt;-STR&gt; $ defendingdefendername放在一边</t>
  </si>
  <si>
    <t>&lt;col_d&gt; &lt;-STR&gt; $ defendingdefendername笨拙</t>
  </si>
  <si>
    <t>&lt;col_a&gt;&lt;-STR&gt; $ attackingforwardname对于$ defendingdefendername来说太强大了</t>
  </si>
  <si>
    <t>&lt;col_a&gt;&lt;-STR&gt; $ attackingforwardname推迟了$ defendingdefendername</t>
  </si>
  <si>
    <t>&lt;col_a&gt;&lt;-STR&gt; $ attackingforwardname运用自己的实力超越了$ defendingdefendername</t>
  </si>
  <si>
    <t>&lt;col_a&gt;&lt;-STR&gt; $ attackingforwardname刷掉$ defendingdefendername</t>
  </si>
  <si>
    <t>&lt;col_d&gt;&lt;-TCK&gt; $ defendingdefendername无法解决</t>
  </si>
  <si>
    <t>&lt;col_d&gt;&lt;-TCK&gt;通过$ defendingdefendername进行铲球的尝试很糟糕。</t>
  </si>
  <si>
    <t>&lt;col_d&gt;&lt;-TCK&gt; $ defendingdefendername的作用很弱</t>
  </si>
  <si>
    <t>&lt;col_a&gt; &lt;-TCK&gt; $ attackingforwardname跳过$ defendingdefendername的对策</t>
  </si>
  <si>
    <t>&lt;col_a&gt; &lt;-TCK&gt; $ attackingforwardname超出$ defendingdefendername的幽灵</t>
  </si>
  <si>
    <t>&lt;col_d&gt;&lt;-TCK&gt; $ defendingdefendername无法介入</t>
  </si>
  <si>
    <t>&lt;col_d&gt;&lt;-TCK&gt;这是$ defendingdefendername的可悲解决方案</t>
  </si>
  <si>
    <t>&lt;col_d&gt;&lt;-TCK&gt; $ defendingdefendername丢球，$ attackingteamname丢球</t>
  </si>
  <si>
    <t>&lt;col_d&gt;天哪知道$playername为何在外场比赛|对手在他周围奔跑!</t>
  </si>
  <si>
    <t>&lt;col_d&gt; $playername便宜地将球传给了他|他在外场出战时看起来很失落. . .</t>
  </si>
  <si>
    <t>&lt;col_d&gt; $playername完全不在位置|他无法关闭对手. . .</t>
  </si>
  <si>
    <t>&lt;col_d&gt; $playername这是一个绝望的挑战|他错过了球员和球!</t>
  </si>
  <si>
    <t>&lt;col_a&gt; $ attackingteamname正在直接越过$playername . . .</t>
  </si>
  <si>
    <t>&lt;col_d&gt; $playername进球看上去很不稳| &lt;col_a&gt; $ attackingteamname再次进攻. . .</t>
  </si>
  <si>
    <t>&lt;col_a&gt; $ attackingteamname继续施加压力$playername |他正在接受再次测试. . .</t>
  </si>
  <si>
    <t>&lt;col_d&gt;您可以说$playername不是天生的守门员| &lt;col_a&gt; $ attackingteamname外观再次对其进行测试. . .</t>
  </si>
  <si>
    <t>&lt;col_d&gt; $playername将球直接传给对方. . .</t>
  </si>
  <si>
    <t>&lt;col_d&gt; $playername在这里慢了下来. . .</t>
  </si>
  <si>
    <t>&lt;col_a&gt; $ attackingteamname突破! | &lt;col_d&gt; $playername没有关闭前锋!</t>
  </si>
  <si>
    <t>&lt;col_d&gt; $playername到处都是海上| &lt;col_a&gt;这里再次出现$ attackingteamname . . .</t>
  </si>
  <si>
    <t>&lt;col_a&gt; $ attackingteamname期待再次测试$playername |他们向前推进. . .</t>
  </si>
  <si>
    <t>&lt;col_d&gt; $playername显然是薄弱的环节| &lt;col_a&gt; $ attackingteamname正在四处拍摄</t>
  </si>
  <si>
    <t>&lt;col_d&gt; $playername的进球看上去很笨拙| &lt;col_a&gt; $ attackingteamname继续测试他. . .</t>
  </si>
  <si>
    <t>&lt;col_d&gt; $playername已被发现拥有. . .</t>
  </si>
  <si>
    <t>&lt;col_d&gt; $playername不在位置| &lt;col_a&gt; $ attackingteamname有机会突破. . .</t>
  </si>
  <si>
    <t>&lt;col_d&gt; $playername . . .的定位不佳</t>
  </si>
  <si>
    <t>&lt;col_d&gt; $playername超出了他的视野| &lt;col_a&gt;这里有$ attackingteamname . . .</t>
  </si>
  <si>
    <t>&lt;col_a&gt; $ attackingteamname遇到$playername . . .的错误</t>
  </si>
  <si>
    <t>&lt;! crowdcheer&gt; &lt;!whistledelayed&gt; $ attackingteamname的罚款!</t>
  </si>
  <si>
    <t>&lt;! crowdcheer&gt; &lt;!whistledelayed&gt; $ attackingteamname受罚!</t>
  </si>
  <si>
    <t>&lt;!crowdgoal&gt;目标!奇妙的罚款!</t>
  </si>
  <si>
    <t>&lt;!crowdgoal&gt;目标!战栗</t>
  </si>
  <si>
    <t>&lt;!crowdgoal&gt;目标!门将无法阻止它!</t>
  </si>
  <si>
    <t>&lt;!crowdgoal&gt;目标!直下中间</t>
  </si>
  <si>
    <t>&lt;!crowdgoal&gt;目标!不可阻挡的罚款!</t>
  </si>
  <si>
    <t>&lt;!crowdgoal&gt;目标!他将其收起!</t>
  </si>
  <si>
    <t>&lt;!crowdgoal&gt;目标!他得分!</t>
  </si>
  <si>
    <t>&lt;!crowdgoal&gt;目标!他没有犯错!</t>
  </si>
  <si>
    <t>&lt;!crowdgoal&gt;目标!钻回家!</t>
  </si>
  <si>
    <t>&lt;!crowdgoal&gt;目标!很好地收起球!</t>
  </si>
  <si>
    <t>&lt;!crowdgoal&gt;目标!他将其开火!</t>
  </si>
  <si>
    <t>&lt;!crowdgoal&gt;目标!守护者没有机会!</t>
  </si>
  <si>
    <t>&lt;!crowdoh&gt;失踪!他没有以足够的力量踢过球!</t>
  </si>
  <si>
    <t>&lt;!crowdoh&gt;失踪!他弄得一团糟!</t>
  </si>
  <si>
    <t>&lt;!crowdoh&gt;失踪!神经变得更好!</t>
  </si>
  <si>
    <t>&lt;!crowdoh&gt;未命中!那是很糟糕的刑罚!</t>
  </si>
  <si>
    <t>&lt;!招架&gt; &lt;!crowdoh&gt;已保存!管理员猜对了!</t>
  </si>
  <si>
    <t>&lt;!招架&gt; &lt;!crowdoh&gt;守护者的一次奇妙保存!</t>
  </si>
  <si>
    <t>&lt;!招架&gt; &lt;!crowdoh&gt;被管理员保存!</t>
  </si>
  <si>
    <t>&lt;!招架&gt; &lt;!crowdoh&gt;被饲养员赶走!</t>
  </si>
  <si>
    <t>&lt;!招架&gt; &lt;!crowdoh&gt;管理员将其保存!</t>
  </si>
  <si>
    <t>&lt;!招架&gt; &lt;!crowdoh&gt;已保存!门将走对了路!</t>
  </si>
  <si>
    <t>&lt;!crowdoh&gt;失踪!横扫酒吧!</t>
  </si>
  <si>
    <t>&lt;!crowdoh&gt;失踪!他开枪射击!</t>
  </si>
  <si>
    <t>&lt;!招架&gt; &lt;!crowdoh&gt;已保存!从守护者那里获得的奇妙保存</t>
  </si>
  <si>
    <t>&lt;!招架&gt; &lt;!crowdoh&gt;已保存!管理员将其推开!</t>
  </si>
  <si>
    <t>$ attackingteamname必须得分才能留在</t>
  </si>
  <si>
    <t>如果$ attackingteamname得分了，他们就赢了</t>
  </si>
  <si>
    <t>$ attackingteamname罚款</t>
  </si>
  <si>
    <t>&lt;!crowdgoal&gt; $ teamname赢得点球大战!</t>
  </si>
  <si>
    <t>&lt;!crowdgoal&gt; $ teamname已经做到了! |他们赢得了点球大战!</t>
  </si>
  <si>
    <t>&lt;assistant&gt; &lt;DISLIKE&gt; &lt;col_d&gt;这是$playername和$playername 2之间的误解</t>
  </si>
  <si>
    <t>&lt;assistant&gt; &lt;DISLIKE&gt; &lt;col_d&gt; $playername本应将球打向$playername 2，但将球送出</t>
  </si>
  <si>
    <t>&lt;assistant&gt; &lt;DISLIKE&gt; &lt;col_d&gt; $playername无法预料到$playername 2的通过</t>
  </si>
  <si>
    <t>&lt;assistant&gt; &lt;DISLIKE&gt; &lt;col_d&gt; $playername和$playername 2的波长不同|他们将球传给了对方. . .</t>
  </si>
  <si>
    <t>&lt;assistant&gt; &lt;DISLIKE&gt; &lt;col_d&gt; $playername 2没料到$playername的传球</t>
  </si>
  <si>
    <t>&lt;assistant&gt; &lt;DISLIKE&gt; &lt;col_d&gt; $playername 2没有从$playername读取通行证</t>
  </si>
  <si>
    <t>&lt;assistant&gt; &lt;DISLIKE&gt; &lt;col_d&gt; $playername 2和$playername之间的误解将球赠予了$ attackingteamname</t>
  </si>
  <si>
    <t>&lt;assistant&gt; &lt;DISLIKE&gt; &lt;col_d&gt; $playername和$playername 2之间的沟通不畅|他们直接将其传达给反对派. . .</t>
  </si>
  <si>
    <t>&lt;col_d&gt; &lt;TIRED&gt; $playername被殴打</t>
  </si>
  <si>
    <t>&lt;col_d&gt; &lt;TIRED&gt; $playername跟不上比赛</t>
  </si>
  <si>
    <t>&lt;col_d&gt; &lt;TIRED&gt; $playername跟不上他的男人</t>
  </si>
  <si>
    <t>&lt;col_d&gt; &lt;TIRED&gt; $playername让比赛绕过他|他的腿走了</t>
  </si>
  <si>
    <t>&lt;col_d&gt; &lt;TIRED&gt; $playername无法追球</t>
  </si>
  <si>
    <t>&lt;col_d&gt; &lt;TIRED&gt; $playername无法追赶他的对手</t>
  </si>
  <si>
    <t>&lt;col_d&gt; &lt;TIRED&gt; $playername看起来很累|他把球给了</t>
  </si>
  <si>
    <t>&lt;col_d&gt; &lt;TIRED&gt;这是$playername的一个累赘</t>
  </si>
  <si>
    <t>&lt;col_d&gt; &lt;TIRED&gt;看上去疲倦的$playername肌肉发达</t>
  </si>
  <si>
    <t>&lt;col_d&gt; &lt;TIRED&gt; $playername让他的男人摆脱他</t>
  </si>
  <si>
    <t>&lt;col_a&gt; &lt;TIRED&gt; $ attackingteamname从$playername接球</t>
  </si>
  <si>
    <t>&lt;col_d&gt; &lt;TIRED&gt; $playername脱颖而出</t>
  </si>
  <si>
    <t>&lt;col_d&gt; $playername努力跟上</t>
  </si>
  <si>
    <t>&lt;col_d&gt; &lt;TIRED&gt; $playername无法及时到达终点</t>
  </si>
  <si>
    <t>&lt;col_d&gt; &lt;TIRED&gt; $playername看上去很疲倦</t>
  </si>
  <si>
    <t>&lt;col_d&gt; &lt;TIRED&gt;这是一个累的错误$playername</t>
  </si>
  <si>
    <t>&lt;col_d&gt; &lt;TIRED&gt; $playername追球失败|他看上去很疲倦</t>
  </si>
  <si>
    <t>&lt;col_d&gt; &lt;TIRED&gt; $playername太容易捆绑在一起</t>
  </si>
  <si>
    <t>&lt;col_d&gt; &lt;TIRED&gt; $playername面临挑战</t>
  </si>
  <si>
    <t>&lt;col_a&gt; &lt;TIRED&gt; $ attackingteamname消除了疲劳$playername</t>
  </si>
  <si>
    <t>&lt;assistant&gt;&lt;col_d&gt;&lt;UNHAPPY&gt; $playername今天看起来很不正常</t>
  </si>
  <si>
    <t>&lt;assistant&gt; &lt;col_a&gt; &lt;UNHAPPY&gt; $ attackingteamname拦截通过$playername的传球</t>
  </si>
  <si>
    <t>&lt;assistant&gt;&lt;col_d&gt;&lt;UNHAPPY&gt; $playername被剥夺</t>
  </si>
  <si>
    <t>&lt;assistant&gt; &lt;col_a&gt; &lt;UNHAPPY&gt; $ attackingteamname轻松从$playername接球</t>
  </si>
  <si>
    <t>&lt;assistant&gt;&lt;col_d&gt;&lt;UNHAPPY&gt; $playername拒绝追捕对手</t>
  </si>
  <si>
    <t>&lt;assistant&gt; &lt;col_a&gt; &lt;UNHAPPY&gt; $ attackingteamname从$playername抢断</t>
  </si>
  <si>
    <t>&lt;assistant&gt; &lt;col_a&gt; &lt;UNHAPPY&gt; $ attackingteamname受到攻击| &lt;col_d&gt; $playername太容易放弃了球</t>
  </si>
  <si>
    <t>&lt;assistant&gt;&lt;col_d&gt;&lt;UNHAPPY&gt; $playername传球</t>
  </si>
  <si>
    <t>&lt;assistant&gt;&lt;col_d&gt;&lt;UNHAPPY&gt; $playername无法追踪他的男人</t>
  </si>
  <si>
    <t>&lt;assistant&gt;&lt;col_d&gt;&lt;UNHAPPY&gt; $playername不适用于团队</t>
  </si>
  <si>
    <t>&lt;assistant&gt;&lt;col_d&gt;&lt;UNHAPPY&gt; $playername让比赛绕过他</t>
  </si>
  <si>
    <t>&lt;assistant&gt;&lt;col_d&gt;&lt;UNHAPPY&gt; $playername今天步调不快</t>
  </si>
  <si>
    <t>&lt;assistant&gt;&lt;col_d&gt;&lt;UNHAPPY&gt; $playername无法控制球</t>
  </si>
  <si>
    <t>&lt;assistant&gt;&lt;col_d&gt;&lt;UNHAPPY&gt;这是来自$playername的糟糕传球</t>
  </si>
  <si>
    <t>&lt;assistant&gt;&lt;col_d&gt;&lt;UNHAPPY&gt; $playername看起来不感兴趣</t>
  </si>
  <si>
    <t>&lt;col_d&gt; &lt;! parry&gt; &lt;!crowdoh&gt; &lt;AGI&gt;但这是$ defendingkeepername节省下来的大笔潜水</t>
  </si>
  <si>
    <t>&lt;col_d&gt; &lt;! parry&gt; &lt;!crowdoh&gt; &lt;AGI&gt;但是它被$ defendingkeepername推开了</t>
  </si>
  <si>
    <t>&lt;col_d&gt; &lt;! parry&gt; &lt;!crowdoh&gt; &lt;AGI&gt;但是它被$ defendingkeepername屏蔽了</t>
  </si>
  <si>
    <t>&lt;col_d&gt; &lt;! parry&gt; &lt;!crowdoh&gt; &lt;AGI&gt;但是$ defendingkeepername向左俯冲并将其掌控</t>
  </si>
  <si>
    <t>&lt;col_d&gt; &lt;! parry&gt; &lt;!crowdoh&gt; &lt;AGI&gt;但是$ defendingkeepername向右跳然后将其推开</t>
  </si>
  <si>
    <t>&lt;col_d&gt; &lt;! parry&gt; &lt;!crowdoh&gt; &lt;AGI&gt;但是$ defendingkeepername显示了他的敏捷性，将其掌控</t>
  </si>
  <si>
    <t>&lt;col_d&gt; &lt;! parry&gt; &lt;!crowdoh&gt; &lt;AGI&gt;但是$ defendingkeepername潜入了他的目标并将其保存</t>
  </si>
  <si>
    <t>&lt;col_d&gt; &lt;! parry&gt; &lt;!crowdoh&gt; &lt;AGI&gt;但是$ defendingkeepername可以保存跳水</t>
  </si>
  <si>
    <t>&lt;col_d&gt; &lt;! parry&gt; &lt;!crowdoh&gt; &lt;HND&gt;但是$ defendingkeepername会使它窒息</t>
  </si>
  <si>
    <t>&lt;col_d&gt; &lt;! parry&gt; &lt;!crowdoh&gt; &lt;HND&gt;但是$ defendingkeepername捕获了它</t>
  </si>
  <si>
    <t>&lt;col_d&gt; &lt;! parry&gt; &lt;!crowdoh&gt; &lt;HND&gt;由$ defendingkeepername保存.保存良好.</t>
  </si>
  <si>
    <t>&lt;col_d&gt; &lt;! parry&gt; &lt;!crowdoh&gt; &lt;HND&gt;但是$ defendingkeepername保持良好</t>
  </si>
  <si>
    <t>&lt;col_d&gt; &lt;! parry&gt; &lt;!crowdoh&gt; &lt;HND&gt;哦! $ defendingkeepername大大节省了</t>
  </si>
  <si>
    <t>&lt;col_d&gt; &lt;! parry&gt; &lt;!crowdoh&gt; &lt;HND&gt;但是$ defendingkeepername在那里显示安全的手牌</t>
  </si>
  <si>
    <t>&lt;col_d&gt; &lt;! parry&gt; &lt;!crowdoh&gt; &lt;HND&gt;但$ defendingkeepername却举手</t>
  </si>
  <si>
    <t>&lt;col_d&gt; &lt;! parry&gt; &lt;!crowdoh&gt; &lt;PAC&gt;但是$ defendingkeepername迅速赶出拦截</t>
  </si>
  <si>
    <t>&lt;col_d&gt; &lt;! parry&gt; &lt;!crowdoh&gt; &lt;PAC&gt;但是$ defendingkeepername很快就离开了比赛并得到球</t>
  </si>
  <si>
    <t>&lt;col_d&gt; &lt;! parry&gt; &lt;!crowdoh&gt; &lt;PAC&gt;但是$ defendingkeepername首先到达那里</t>
  </si>
  <si>
    <t>&lt;col_d&gt; &lt;! parry&gt; &lt;!crowdoh&gt; &lt;PAC&gt;但是守护者$ defendingkeepername快速关闭了角度</t>
  </si>
  <si>
    <t>&lt;col_d&gt; &lt;! parry&gt; &lt;!crowdoh&gt; &lt;PAC&gt;但是$ defendingkeepername很快就下线了，这使球更窒息</t>
  </si>
  <si>
    <t>&lt;col_d&gt; &lt;! parry&gt; &lt;!crowdoh&gt; &lt;RFL&gt;但这与$ defendingkeepername相比节省了很多</t>
  </si>
  <si>
    <t>&lt;col_d&gt; &lt;! parry&gt; &lt;!crowdoh&gt; &lt;RFL&gt; $ defendingkeepername保存的良好反应</t>
  </si>
  <si>
    <t>&lt;col_d&gt; &lt;! parry&gt; &lt;!crowdoh&gt; &lt;RFL&gt;但是它被$ defendingkeepername屏蔽了</t>
  </si>
  <si>
    <t>&lt;col_d&gt; &lt;! parry&gt; &lt;!crowdoh&gt; &lt;RFL&gt;哦! $ defendingkeepername保存了一个不错的反应</t>
  </si>
  <si>
    <t>&lt;col_d&gt; &lt;! parry&gt; &lt;!crowdoh&gt; &lt;RFL&gt; $ defendingkeepername显示良好的反应并将其推开</t>
  </si>
  <si>
    <t>&lt;col_d&gt; &lt;! parry&gt; &lt;!crowdoh&gt; &lt;RFL&gt;但是$ defendingkeepername可以保存反射</t>
  </si>
  <si>
    <t>&lt;col_d&gt; &lt;! parry&gt; &lt;!crowdoh&gt; &lt;RFL&gt; $ defendingkeepername反应迅速，将其掌控</t>
  </si>
  <si>
    <t>&lt;col_d&gt;这是$playername的第二个黄色|他已经离开!</t>
  </si>
  <si>
    <t>&lt;col_d&gt;这不太适合$playername |这是第二张黄牌!</t>
  </si>
  <si>
    <t>&lt;col_d&gt; $playername在这里遇到麻烦|第二黄，他不在了!</t>
  </si>
  <si>
    <t>&lt;col_d&gt; $playername拿到另一张黄牌|他必须离开!</t>
  </si>
  <si>
    <t>&lt;col_d&gt; $playername前往隧道|是第二个黄色!</t>
  </si>
  <si>
    <t>$ attackingteamname有机会得分. . .</t>
  </si>
  <si>
    <t>$ attackingteamname突破数字. . .</t>
  </si>
  <si>
    <t>$ attackingteamname . . .这是一个机会</t>
  </si>
  <si>
    <t>$ attackingteamname看起来有威胁. . .</t>
  </si>
  <si>
    <t>&lt;! kickshort&gt;这里有$ attackingteamname . . .</t>
  </si>
  <si>
    <t>$ attackingteamname在这里看起来很危险. . .</t>
  </si>
  <si>
    <t>$ attackingteamname . . .的机会打开了</t>
  </si>
  <si>
    <t>$ attackingteamname已达到目标. . .</t>
  </si>
  <si>
    <t>&lt;!踢龙&gt; $ attackingteamname将球向前踢. . .</t>
  </si>
  <si>
    <t>$ attackingteamname有很大的机会. . .</t>
  </si>
  <si>
    <t>&lt;! kicklong&gt; $ attackingteamname放入框中. . .</t>
  </si>
  <si>
    <t>$ attackingteamname向前推送. . .</t>
  </si>
  <si>
    <t>&lt;! kicklong&gt; $ attackingteamname出现了一个十字架. . .</t>
  </si>
  <si>
    <t>&lt;! kickshort&gt; $ attackingteamname的足球真不错. . .</t>
  </si>
  <si>
    <t>&lt;!踢短裤&gt; $ attackingteamname很好地移动了球. . .</t>
  </si>
  <si>
    <t>&lt;col_d&gt; $playername因暴力不当行为而被遣送!</t>
  </si>
  <si>
    <t>&lt;col_d&gt;这是$playername !的红牌</t>
  </si>
  <si>
    <t>&lt;col_d&gt; $playername处于关闭状态! |红牌顺子!</t>
  </si>
  <si>
    <t>&lt;col_d&gt;红牌! | $playername被送出!</t>
  </si>
  <si>
    <t>&lt;col_d&gt; $playername正在抗议，但它是一张红牌!</t>
  </si>
  <si>
    <t>用$ teamname代替</t>
  </si>
  <si>
    <t>这是$ teamname的替代</t>
  </si>
  <si>
    <t>$ teamname带来了一个子</t>
  </si>
  <si>
    <t>$ teamname带来了一些新鲜事物</t>
  </si>
  <si>
    <t>$ teamname正在进行一些更改</t>
  </si>
  <si>
    <t>攻击者</t>
  </si>
  <si>
    <t>防御者</t>
  </si>
  <si>
    <t>前锋</t>
  </si>
  <si>
    <t>守护者</t>
  </si>
  <si>
    <t>中场</t>
  </si>
  <si>
    <t>&lt;+TRAIT&gt; $playername进行了一次肺爆破训练|他接住了球. . .</t>
  </si>
  <si>
    <t>&lt;+TRAIT&gt; $playername支持进攻|皮球落在他身上. . .</t>
  </si>
  <si>
    <t>&lt;+TRAIT&gt; $playername在危险的位置接球</t>
  </si>
  <si>
    <t>&lt;+TRAIT&gt; $playername的大力支持球|他控球</t>
  </si>
  <si>
    <t>&lt;+TRAIT&gt; $playername在进攻三分球中获胜</t>
  </si>
  <si>
    <t>$playername必须走路! |这是他的第二项可定罪!</t>
  </si>
  <si>
    <t>那是$playername !的第二张黄牌|他必须去!</t>
  </si>
  <si>
    <t>这意味着他必须去! | $playername获得比赛的第二个黄色!</t>
  </si>
  <si>
    <t>裁判挥手将其甩开! |没有罚款!</t>
  </si>
  <si>
    <t>但是裁判员说继续比赛!</t>
  </si>
  <si>
    <t>但是裁判说没有处罚!</t>
  </si>
  <si>
    <t>&lt;!whistledelayed&gt;裁判员给了它! |罚款!</t>
  </si>
  <si>
    <t>&lt;!whistledelayed&gt;裁判指出地点! |罚款!</t>
  </si>
  <si>
    <t>&lt;!whistledelayed&gt;这是罚款! |联系很少</t>
  </si>
  <si>
    <t>&lt;!whistledelayed&gt;这是罚款! |辩护人说这是一次跳水</t>
  </si>
  <si>
    <t>&lt;!whistledelayed&gt;裁判员吹口哨|黄牌为$playername进行潜水!</t>
  </si>
  <si>
    <t>$playername被正确预定潜水.</t>
  </si>
  <si>
    <t>&lt;!whistledelayed&gt;裁判员打电话给$playername，|他给了他一张黄牌进行潜水!</t>
  </si>
  <si>
    <t>裁判从$playername明显跳水，并预订了他.</t>
  </si>
  <si>
    <t>&lt;!whistledelayed&gt; $playername在这里可能会遇到麻烦. . . |这是潜水的黄牌!</t>
  </si>
  <si>
    <t>&lt;+TRAIT&gt; $playername在罚球区落下!</t>
  </si>
  <si>
    <t>&lt;+TRAIT&gt; $playername在罚罚箱中移过!</t>
  </si>
  <si>
    <t>&lt;+TRAIT&gt; $playername恰好位于箱子内!</t>
  </si>
  <si>
    <t>&lt;+TRAIT&gt;似乎$playername被绊倒在盒子里!</t>
  </si>
  <si>
    <t>&lt;+TRAIT&gt;看起来像是推动盒子中的$playername !</t>
  </si>
  <si>
    <t>&lt;+TRAIT&gt; $playername有机会进入盒子</t>
  </si>
  <si>
    <t>&lt;+TRAIT&gt;球掉到箱子内的$playername</t>
  </si>
  <si>
    <t>&lt;+TRAIT&gt; $playername闯入该区域|球落在他身上. . .</t>
  </si>
  <si>
    <t>&lt;+TRAIT&gt; $playername在区域. . .接球</t>
  </si>
  <si>
    <t>&lt;+TRAIT&gt;球被鞭打入盒子|落到$playername</t>
  </si>
  <si>
    <t>&lt;+TRAIT&gt; $playername传球. . .</t>
  </si>
  <si>
    <t>&lt;+TRAIT&gt; $playername将脚踩在球上|现在他将球向前踢. . .</t>
  </si>
  <si>
    <t>&lt;+TRAIT&gt;来自$playername . . .的敏锐传球</t>
  </si>
  <si>
    <t>&lt;+TRAIT&gt; $playername发起攻击. . .</t>
  </si>
  <si>
    <t>&lt;+TRAIT&gt; $playername向前送球. . .</t>
  </si>
  <si>
    <t>&lt;+TRAIT&gt;这是来自$playername . . .的灵巧轻弹</t>
  </si>
  <si>
    <t>&lt;+TRAIT&gt; $playername提供了前向通过. . .</t>
  </si>
  <si>
    <t>&lt;+TRAIT&gt; $playername找到队友. . .</t>
  </si>
  <si>
    <t>&lt;+TRAIT&gt; $playername抬起头|他通过了. . .</t>
  </si>
  <si>
    <t>&lt;+TRAIT&gt; $playername扫描田野|他找到了他的男人. . .</t>
  </si>
  <si>
    <t>&lt;+TRAIT&gt;球落到替补球员$playername . . .</t>
  </si>
  <si>
    <t>&lt;+TRAIT&gt; $playername自上来以来就产生了影响|他拿到了球. . .</t>
  </si>
  <si>
    <t>&lt;+TRAIT&gt; $playername自参与以来就参与其中|他向前推动. . .</t>
  </si>
  <si>
    <t>&lt;+TRAIT&gt; $playername接球|替补得分突破. . .</t>
  </si>
  <si>
    <t>&lt;+TRAIT&gt; $playername自上来以来一直是威胁|他正在向前突破. . .</t>
  </si>
  <si>
    <t>&lt;+TRAIT&gt; $playername腿部新鲜，心情愉快|他正努力有所作为. . .</t>
  </si>
  <si>
    <t>&lt;+TRAIT&gt; $playername持球良好. . .</t>
  </si>
  <si>
    <t>&lt;+TRAIT&gt; $playername握住球并等待支撑. . .</t>
  </si>
  <si>
    <t>&lt;+TRAIT&gt; $playername为$ attackingteamname提供出口</t>
  </si>
  <si>
    <t>&lt;+TRAIT&gt; $ attackingteamname将球提高到$playername |他将球保持得很好. . .</t>
  </si>
  <si>
    <t>&lt;+TRAIT&gt;目标男子$playername接球. . .</t>
  </si>
  <si>
    <t>&lt;assistant&gt;&lt;EXP&gt;&lt;col_a&gt; $playername表现出色|他展示了他的经验| $ attackingteamname正在进攻</t>
  </si>
  <si>
    <t>&lt;assistant&gt;&lt;EXP&gt;&lt;col_a&gt; $playername试图在游戏上加盖一些权限|他获得了$ attackingteamname前进. . .</t>
  </si>
  <si>
    <t>&lt;assistant&gt;&lt;EXP&gt;&lt;col_a&gt; $playername赢回球|那是老球员的聪明选择| $ attackingteamname突破</t>
  </si>
  <si>
    <t>&lt;assistant&gt;&lt;EXP&gt;&lt;col_a&gt; $playername从运球员身上抢断了球|他为此太聪明了而不能倒下!</t>
  </si>
  <si>
    <t>&lt;assistant&gt;&lt;EXP&gt;&lt;col_a&gt; $playername拦截通行证|他在那儿表现出了很高的意识. . .</t>
  </si>
  <si>
    <t>&lt;assistant&gt;&lt;EXP&gt;&lt;col_a&gt;这是$playername的一次出色拦截|他利用自己的所有经验</t>
  </si>
  <si>
    <t>&lt;assistant&gt;&lt;EXP&gt;&lt;col_a&gt; $playername显示了他的控球经验</t>
  </si>
  <si>
    <t>&lt;assistant&gt; &lt;EXP&gt; &lt;assistant&gt;&lt;EXP&gt;&lt;col_a&gt; $playername的出色战术意识|他让自己的球队再次发动进攻. . .</t>
  </si>
  <si>
    <t>&lt;assistant&gt;&lt;EXP&gt;&lt;col_a&gt; $playername保持了自己的位置，抢到了皮球|经验赢得了挑战!</t>
  </si>
  <si>
    <t>&lt;assistant&gt;&lt;EXP&gt;&lt;col_a&gt; $ defendingteamname输给了$playername |他为此太明智了. . .</t>
  </si>
  <si>
    <t>&lt;assistant&gt;&lt;EXP&gt;&lt;col_a&gt; &lt;!whistledelayed&gt; $playername赢任意球|他在那里运用了他的所有经验!</t>
  </si>
  <si>
    <t>&lt;assistant&gt;&lt;EXP&gt;&lt;col_a&gt; &lt;!whistledelayed&gt; $playername获得任意球|那是明智球员的明智选择</t>
  </si>
  <si>
    <t>&lt;assistant&gt;&lt;EXP&gt;&lt;col_a&gt; &lt;!whistledelayed&gt; $playername挑战并赢得任意球</t>
  </si>
  <si>
    <t>&lt;assistant&gt;&lt;EXP&gt;&lt;col_a&gt; &lt;!whistledelayed&gt; $playername得到任意球|他在那里很聪明</t>
  </si>
  <si>
    <t>&lt;assistant&gt;&lt;EXP&gt;&lt;col_a&gt; &lt;!whistledelayed&gt; $playername轻松摔倒但获得任意球|裁判真的没有选择</t>
  </si>
  <si>
    <t>&lt;col_d&gt;这将是$playername的黄牌</t>
  </si>
  <si>
    <t>&lt;col_d&gt;这是一张黄牌| $playername进入书中</t>
  </si>
  <si>
    <t>&lt;col_d&gt;被$playername故意犯规|黄牌</t>
  </si>
  <si>
    <t>&lt;col_d&gt; $playername拿到一张黄牌</t>
  </si>
  <si>
    <t>&lt;col_d&gt;裁判员进入他的口袋|一张$playername的黄牌</t>
  </si>
  <si>
    <t>&lt;assistant&gt;&lt;-EXP&gt;&lt;col_d&gt;从年轻时起分布不佳$playername . . .</t>
  </si>
  <si>
    <t>&lt;assistant&gt;&lt;-EXP&gt;&lt;col_d&gt;菜鸟守护者$playername看起来很紧张|他招架了一个弱小的投篮重新发挥作用. . .</t>
  </si>
  <si>
    <t>&lt;assistant&gt;&lt;-EXP&gt;&lt;col_d&gt; $playername将需要快速学习|他直接将球掷向了对手</t>
  </si>
  <si>
    <t>&lt;assistant&gt;&lt;-EXP&gt;&lt;col_d&gt;那是年轻时的糟糕表现$playername</t>
  </si>
  <si>
    <t>&lt;assistant&gt;&lt;-EXP&gt;&lt;col_d&gt; $playername显示了他的经验|他直接给了$ attackingteamname . . .</t>
  </si>
  <si>
    <t>&lt;assistant&gt;&lt;-EXP&gt;&lt;col_d&gt; $playername望着他的深处| &lt;col_a&gt;他直接把它扔给了$ attackingteamname . . .</t>
  </si>
  <si>
    <t>&lt;assistant&gt;&lt;-EXP&gt;&lt;col_d&gt; $playername似乎没有为第一支球队做好准备| &lt;col_a&gt;他的分配不佳. . .</t>
  </si>
  <si>
    <t>&lt;assistant&gt;&lt;-EXP&gt;&lt;col_d&gt;小伙子$playername实在无法参加一队比赛| &lt;col_a&gt;他在驯服的十字架上扑了一下. . .</t>
  </si>
  <si>
    <t>&lt;assistant&gt;&lt;-EXP&gt;&lt;col_d&gt;小伙子$playername被扔到了最深处| &lt;col_a&gt; $ attackingteamname可以闻到血液. . .</t>
  </si>
  <si>
    <t>&lt;assistant&gt;&lt;-EXP&gt;&lt;col_d&gt;年轻$playername显然在外面挣扎| &lt;col_a&gt; $ attackingteamname对他开枪. . .</t>
  </si>
  <si>
    <t>&lt;assistant&gt;&lt;-EXP&gt;&lt;col_d&gt; $playername完全超出了他的深度| &lt;col_a&gt;这里有$ attackingteamname . . .</t>
  </si>
  <si>
    <t>&lt;assistant&gt;&lt;-EXP&gt;&lt;col_d&gt; $playername显然还没有准备好对第一队采取行动| &lt;col_a&gt; $ attackingteamname攻击. . .</t>
  </si>
  <si>
    <t>&lt;assistant&gt;&lt;-EXP&gt;&lt;col_d&gt;小伙子$playername对于进攻时的一线队行动| &lt;col_a&gt; $ attackingteamname太原始了. . .</t>
  </si>
  <si>
    <t>&lt;assistant&gt;&lt;-EXP&gt;&lt;col_d&gt;小伙子$playername被扔到了最深处| &lt;col_a&gt;这里是$ attackingteamname . . .</t>
  </si>
  <si>
    <t>&lt;assistant&gt;&lt;-EXP&gt;&lt;col_d&gt;年轻$playername显然在外面挣扎| &lt;col_a&gt; $ attackingteamname正在和他玩弄. . .</t>
  </si>
  <si>
    <t>&lt;assistant&gt;&lt;-EXP&gt;&lt;col_d&gt; $playername犯了菜鸟错误. . .</t>
  </si>
  <si>
    <t>&lt;assistant&gt;&lt;-EXP&gt;&lt;col_d&gt;年轻$playername看着大海. . .</t>
  </si>
  <si>
    <t>&lt;assistant&gt;&lt;-EXP&gt;&lt;col_d&gt; $playername将需要快速学习|他已将球传开了. . .</t>
  </si>
  <si>
    <t>&lt;assistant&gt;&lt;-EXP&gt;&lt;col_d&gt;这是年轻时的愚蠢错误$playername</t>
  </si>
  <si>
    <t>&lt;assistant&gt;&lt;-EXP&gt;&lt;col_d&gt; $playername显示了他的经验. . .</t>
  </si>
  <si>
    <t>&lt;assistant&gt;&lt;-EXP&gt;&lt;col_d&gt;小伙子$playername犯了一个愚蠢的错误</t>
  </si>
  <si>
    <t>&lt;assistant&gt;&lt;-EXP&gt;&lt;col_d&gt;这是小伙子的错误$playername</t>
  </si>
  <si>
    <t>&lt;assistant&gt;&lt;-EXP&gt;&lt;col_d&gt; $playername显示他的经验不足|菜鸟错误</t>
  </si>
  <si>
    <t>&lt;assistant&gt;&lt;-EXP&gt;&lt;col_d&gt; $playername犯的一个错误|表明他缺乏经验</t>
  </si>
  <si>
    <t>&lt;assistant&gt;&lt;-EXP&gt;&lt;col_d&gt; $playername位置不正确|他的经验不足，在那儿背叛了他. . .</t>
  </si>
  <si>
    <t>&lt;assistant&gt; &lt;-EXP&gt; &lt;col_a&gt; $ attackingteamname处理年轻人$playername</t>
  </si>
  <si>
    <t>&lt;assistant&gt;&lt;-EXP&gt;&lt;col_d&gt; $playername的愚蠢犯规|暴露了他缺乏经验</t>
  </si>
  <si>
    <t>&lt;assistant&gt;&lt;-EXP&gt;&lt;col_d&gt;这是年轻人的轻率挑战$playername</t>
  </si>
  <si>
    <t>&lt;assistant&gt;&lt;-EXP&gt;&lt;col_d&gt;年轻$playername将他的对手捆在了地上</t>
  </si>
  <si>
    <t>&lt;assistant&gt;&lt;-EXP&gt;&lt;col_d&gt; $playername被骗去挑战. . .</t>
  </si>
  <si>
    <t>&lt;assistant&gt;&lt;-EXP&gt;&lt;col_d&gt;在危险区域这是不必要的挑战| $playername表明他在那里没有经验</t>
  </si>
  <si>
    <t>没有足够的现金</t>
  </si>
  <si>
    <t>需要$设施等级$ num</t>
  </si>
  <si>
    <t>辅导课程</t>
  </si>
  <si>
    <t>提高守门员的敏捷性</t>
  </si>
  <si>
    <t>添加面</t>
  </si>
  <si>
    <t>影响</t>
  </si>
  <si>
    <t>+1健身卡</t>
  </si>
  <si>
    <t>增强门将的处理能力</t>
  </si>
  <si>
    <t>+1治疗卡</t>
  </si>
  <si>
    <t>进展</t>
  </si>
  <si>
    <t>增强守门员的反应能力</t>
  </si>
  <si>
    <t>休息队</t>
  </si>
  <si>
    <t>+ $ num个NRG卡</t>
  </si>
  <si>
    <t>+1球探名单上的球员</t>
  </si>
  <si>
    <t>技能专长</t>
  </si>
  <si>
    <t>团队合作</t>
  </si>
  <si>
    <t>+1技能卡</t>
  </si>
  <si>
    <t>青年</t>
  </si>
  <si>
    <t>+1青年球员卡</t>
  </si>
  <si>
    <t>提高玩家的多功能性</t>
  </si>
  <si>
    <t>冷却时间：$ num</t>
  </si>
  <si>
    <t>正在连接. . .</t>
  </si>
  <si>
    <t>冷却时间：$ num-升级工具</t>
  </si>
  <si>
    <t>检查互联网连接</t>
  </si>
  <si>
    <t>冷却时间：$ num-工作人员不满意</t>
  </si>
  <si>
    <t>促进球员的运球</t>
  </si>
  <si>
    <t>雇用员工使用设施</t>
  </si>
  <si>
    <t>提高玩家的节奏</t>
  </si>
  <si>
    <t>增强球员的力量</t>
  </si>
  <si>
    <t>增强玩家的处理能力</t>
  </si>
  <si>
    <t>提升玩家的技巧</t>
  </si>
  <si>
    <t>购买设施以雇用员工</t>
  </si>
  <si>
    <t>竞争</t>
  </si>
  <si>
    <t>友好</t>
  </si>
  <si>
    <t>比赛项目</t>
  </si>
  <si>
    <t>最好的地方</t>
  </si>
  <si>
    <t>联盟</t>
  </si>
  <si>
    <t>联赛延续</t>
  </si>
  <si>
    <t>泳池</t>
  </si>
  <si>
    <t>区域排序</t>
  </si>
  <si>
    <t>合同</t>
  </si>
  <si>
    <t>发展历程</t>
  </si>
  <si>
    <t>团队形式</t>
  </si>
  <si>
    <t>管理</t>
  </si>
  <si>
    <t>选拔</t>
  </si>
  <si>
    <t>合同关注</t>
  </si>
  <si>
    <t>发展关注</t>
  </si>
  <si>
    <t>形式关注</t>
  </si>
  <si>
    <t>高度关注</t>
  </si>
  <si>
    <t>管理问题</t>
  </si>
  <si>
    <t>选择问题</t>
  </si>
  <si>
    <t>培训关注</t>
  </si>
  <si>
    <t>训练</t>
  </si>
  <si>
    <t>顾虑</t>
  </si>
  <si>
    <t>形成</t>
  </si>
  <si>
    <t>恭喜啦</t>
  </si>
  <si>
    <t>数据同意管理</t>
  </si>
  <si>
    <t>数据使用</t>
  </si>
  <si>
    <t>此游戏带有广告支持.我们希望为您提供更好，更有用，重复次数更少的广告，并且为此，我们需要跟踪有关您设备的一些详细信息.。要达成共识，您必须年满16岁</t>
  </si>
  <si>
    <t>同意</t>
  </si>
  <si>
    <t>更多信息</t>
  </si>
  <si>
    <t>不同意</t>
  </si>
  <si>
    <t>大陆</t>
  </si>
  <si>
    <t>欧陆</t>
  </si>
  <si>
    <t>大陆航空公司</t>
  </si>
  <si>
    <t>大陆比赛</t>
  </si>
  <si>
    <t>大陆组合</t>
  </si>
  <si>
    <t>大洲</t>
  </si>
  <si>
    <t>继续</t>
  </si>
  <si>
    <t>合同到期</t>
  </si>
  <si>
    <t>合约时长</t>
  </si>
  <si>
    <t>合同谈判</t>
  </si>
  <si>
    <t>合约报价</t>
  </si>
  <si>
    <t>需要</t>
  </si>
  <si>
    <t>已过期</t>
  </si>
  <si>
    <t>过期</t>
  </si>
  <si>
    <t>聘请</t>
  </si>
  <si>
    <t>雇用</t>
  </si>
  <si>
    <t>增加合同</t>
  </si>
  <si>
    <t>合约长度：$ num个</t>
  </si>
  <si>
    <t>未录用</t>
  </si>
  <si>
    <t>更新</t>
  </si>
  <si>
    <t>术语</t>
  </si>
  <si>
    <t>增加合同期限</t>
  </si>
  <si>
    <t>冷却</t>
  </si>
  <si>
    <t>角落</t>
  </si>
  <si>
    <t>在新闻发布会上，您会被问到以下问题：</t>
  </si>
  <si>
    <t>$playername禁赛目前剩下多少场比赛?</t>
  </si>
  <si>
    <t>您职业生涯中最大的损失是什么?</t>
  </si>
  <si>
    <t>本赛季你最大的损失是什么?</t>
  </si>
  <si>
    <t>您职业中最大的胜利是什么?</t>
  </si>
  <si>
    <t>您本赛季最大的胜利是什么?</t>
  </si>
  <si>
    <t>您目前的体育场容量是多少?</t>
  </si>
  <si>
    <t>因伤缺席$playername还有几场比赛?</t>
  </si>
  <si>
    <t>您目前的联赛位置是什么?</t>
  </si>
  <si>
    <t>您的健身中心在什么水平上?</t>
  </si>
  <si>
    <t>您是否建立了健身中心?</t>
  </si>
  <si>
    <t>您的医疗单元是什么级别?</t>
  </si>
  <si>
    <t>您是否已建立医疗单元?</t>
  </si>
  <si>
    <t>您的侦查员办公室在什么级别?</t>
  </si>
  <si>
    <t>您是否已经建立了侦察员办公室?</t>
  </si>
  <si>
    <t>您的CLUB STORE是什么级别？?</t>
  </si>
  <si>
    <t>您是否已建立CLUB STORE？?</t>
  </si>
  <si>
    <t>您的训练水平是多少？?</t>
  </si>
  <si>
    <t>您是否建立了培训基地？?</t>
  </si>
  <si>
    <t>您的青年学院是什么水平?</t>
  </si>
  <si>
    <t>您建立了青年学院吗?</t>
  </si>
  <si>
    <t>您的健身教练的名字是什么?</t>
  </si>
  <si>
    <t>您的PHYSIO的名字是什么?</t>
  </si>
  <si>
    <t>您的SCOUT叫什么名字?</t>
  </si>
  <si>
    <t>您的技能教练的名字是什么?</t>
  </si>
  <si>
    <t>谁是本赛季迄今为止球队中助攻最多的球员?</t>
  </si>
  <si>
    <t>到目前为止，哪个球员获得了本赛季最多的红牌?</t>
  </si>
  <si>
    <t>谁是本赛季您目前的最佳射手？?</t>
  </si>
  <si>
    <t>到目前为止，哪个球员拿到了本赛季最多的黄牌?</t>
  </si>
  <si>
    <t>您的YOUTH COACH的名字是什么?</t>
  </si>
  <si>
    <t>下一场比赛您有多少前锋可用?</t>
  </si>
  <si>
    <t>下一场比赛您有多少个守门员?</t>
  </si>
  <si>
    <t>您的球队有多少名前锋球员?</t>
  </si>
  <si>
    <t>您的阵容中有多少个守门员?</t>
  </si>
  <si>
    <t>您有多少员工?</t>
  </si>
  <si>
    <t>由于受伤或禁令，有多少名球员无法参加下一场比赛?</t>
  </si>
  <si>
    <t>$ manager name会在与$ opposed clubname对抗赛之前举行完美的新闻发布会.</t>
  </si>
  <si>
    <t>您现在的票价是多少?</t>
  </si>
  <si>
    <t>您在职业生涯中买了几名球员?</t>
  </si>
  <si>
    <t>您在职业生涯中卖出了多少名球员?</t>
  </si>
  <si>
    <t>您的职业生涯获胜率是多少?</t>
  </si>
  <si>
    <t>您本赛季的胜率是多少?</t>
  </si>
  <si>
    <t>您在职业生涯中签了多少青年球员?</t>
  </si>
  <si>
    <t>猴子机油</t>
  </si>
  <si>
    <t>两个</t>
  </si>
  <si>
    <t>几英里以外</t>
  </si>
  <si>
    <t>gimmecover .与</t>
  </si>
  <si>
    <t>4壁炉墙</t>
  </si>
  <si>
    <t>打开.</t>
  </si>
  <si>
    <t>霍姆</t>
  </si>
  <si>
    <t>土狼</t>
  </si>
  <si>
    <t>奥塞特国际</t>
  </si>
  <si>
    <t>Whyte &amp;里昂</t>
  </si>
  <si>
    <t>北方邮政</t>
  </si>
  <si>
    <t>软焦点</t>
  </si>
  <si>
    <t>willbuyanytank . com</t>
  </si>
  <si>
    <t>一条腿短</t>
  </si>
  <si>
    <t>超级激光猫</t>
  </si>
  <si>
    <t>折扣摄录机仓库</t>
  </si>
  <si>
    <t>盘绕的蟒蛇</t>
  </si>
  <si>
    <t>正确的球拍</t>
  </si>
  <si>
    <t>羊驼毛</t>
  </si>
  <si>
    <t>布朗之屋</t>
  </si>
  <si>
    <t>智能电信</t>
  </si>
  <si>
    <t>主菜</t>
  </si>
  <si>
    <t>皮箱</t>
  </si>
  <si>
    <t>CA是bank</t>
  </si>
  <si>
    <t>搪瓷器</t>
  </si>
  <si>
    <t>天鹅漆</t>
  </si>
  <si>
    <t>扭曲帽</t>
  </si>
  <si>
    <t>银河系</t>
  </si>
  <si>
    <t>恐怖通道</t>
  </si>
  <si>
    <t>京东</t>
  </si>
  <si>
    <t>炸薯条</t>
  </si>
  <si>
    <t>纽斯塔郡</t>
  </si>
  <si>
    <t>U型靴</t>
  </si>
  <si>
    <t>美国叉</t>
  </si>
  <si>
    <t>幸运地</t>
  </si>
  <si>
    <t>无限技能</t>
  </si>
  <si>
    <t>狼人的</t>
  </si>
  <si>
    <t>修女第二</t>
  </si>
  <si>
    <t>猎犬</t>
  </si>
  <si>
    <t>维托·莫扎里拉（Vito Mozzarella）</t>
  </si>
  <si>
    <t>大T</t>
  </si>
  <si>
    <t>武ぷ</t>
  </si>
  <si>
    <t>街头巴士涡轮增压</t>
  </si>
  <si>
    <t>嫩枝&amp;浆果</t>
  </si>
  <si>
    <t>布莱恩网络</t>
  </si>
  <si>
    <t>S &amp; Y技术</t>
  </si>
  <si>
    <t>矮人厅</t>
  </si>
  <si>
    <t>这是一间健身房</t>
  </si>
  <si>
    <t>跑一点</t>
  </si>
  <si>
    <t>把事情简单化</t>
  </si>
  <si>
    <t>放在甲板上</t>
  </si>
  <si>
    <t>我想从你那里看到更多</t>
  </si>
  <si>
    <t>把一切都留在球场上</t>
  </si>
  <si>
    <t>尝试放松</t>
  </si>
  <si>
    <t>加快节奏</t>
  </si>
  <si>
    <t>设定节奏</t>
  </si>
  <si>
    <t>向上推高音</t>
  </si>
  <si>
    <t>不要着急</t>
  </si>
  <si>
    <t>保持财产</t>
  </si>
  <si>
    <t>更快地关闭它们</t>
  </si>
  <si>
    <t>寻找通行证</t>
  </si>
  <si>
    <t>表现出一些热情</t>
  </si>
  <si>
    <t>为粉丝做</t>
  </si>
  <si>
    <t>更临床</t>
  </si>
  <si>
    <t>给与走</t>
  </si>
  <si>
    <t>寻找空间</t>
  </si>
  <si>
    <t>落后</t>
  </si>
  <si>
    <t>工作渠道</t>
  </si>
  <si>
    <t>使用侧面</t>
  </si>
  <si>
    <t>停下巴士</t>
  </si>
  <si>
    <t>赢得50/50</t>
  </si>
  <si>
    <t>保持紧密</t>
  </si>
  <si>
    <t>陷在</t>
  </si>
  <si>
    <t>使用宽度</t>
  </si>
  <si>
    <t>追逐每个球</t>
  </si>
  <si>
    <t>不要被吓到</t>
  </si>
  <si>
    <t>相信自己的能力</t>
  </si>
  <si>
    <t>不要向他们表示敬意</t>
  </si>
  <si>
    <t>杯子</t>
  </si>
  <si>
    <t>当前俱乐部</t>
  </si>
  <si>
    <t>现行合同</t>
  </si>
  <si>
    <t>定制</t>
  </si>
  <si>
    <t>资料检视</t>
  </si>
  <si>
    <t>日期</t>
  </si>
  <si>
    <t>1天前</t>
  </si>
  <si>
    <t>1个月前</t>
  </si>
  <si>
    <t>1周前</t>
  </si>
  <si>
    <t>四月</t>
  </si>
  <si>
    <t>八月</t>
  </si>
  <si>
    <t>十二月</t>
  </si>
  <si>
    <t>二月</t>
  </si>
  <si>
    <t>星期五</t>
  </si>
  <si>
    <t>一月</t>
  </si>
  <si>
    <t>七月</t>
  </si>
  <si>
    <t>六月</t>
  </si>
  <si>
    <t>游行</t>
  </si>
  <si>
    <t>可以</t>
  </si>
  <si>
    <t>星期一</t>
  </si>
  <si>
    <t>十一月</t>
  </si>
  <si>
    <t>$ num天前</t>
  </si>
  <si>
    <t>$ num月前</t>
  </si>
  <si>
    <t>$ num周前</t>
  </si>
  <si>
    <t>十月</t>
  </si>
  <si>
    <t>星期六</t>
  </si>
  <si>
    <t>九月</t>
  </si>
  <si>
    <t>星期日</t>
  </si>
  <si>
    <t>星期四</t>
  </si>
  <si>
    <t>今天</t>
  </si>
  <si>
    <t>星期二</t>
  </si>
  <si>
    <t>星期三</t>
  </si>
  <si>
    <t>天</t>
  </si>
  <si>
    <t>期望的转移</t>
  </si>
  <si>
    <t>困境!</t>
  </si>
  <si>
    <t>困境奖励</t>
  </si>
  <si>
    <t>给您的其中一位玩家加¬#252525FF¬TRAIT¬s¬</t>
  </si>
  <si>
    <t>从其中一位玩家中删除负面的¬#252525FF¬TRAIT¬s¬</t>
  </si>
  <si>
    <t>板</t>
  </si>
  <si>
    <t>距离</t>
  </si>
  <si>
    <t>做!</t>
  </si>
  <si>
    <t>做训练</t>
  </si>
  <si>
    <t>捐</t>
  </si>
  <si>
    <t>收益</t>
  </si>
  <si>
    <t>东</t>
  </si>
  <si>
    <t>多数出现</t>
  </si>
  <si>
    <t>最助攻</t>
  </si>
  <si>
    <t>最干净的床单</t>
  </si>
  <si>
    <t>明星球员</t>
  </si>
  <si>
    <t>最佳射手</t>
  </si>
  <si>
    <t>青年明星球员</t>
  </si>
  <si>
    <t>能源</t>
  </si>
  <si>
    <t>能源成本</t>
  </si>
  <si>
    <t>能量恢复</t>
  </si>
  <si>
    <t>经验值</t>
  </si>
  <si>
    <t>额外重试!</t>
  </si>
  <si>
    <t>对于$ num个比赛</t>
  </si>
  <si>
    <t>在Facebook上像我们一样获得游戏更新和新闻!</t>
  </si>
  <si>
    <t>设备</t>
  </si>
  <si>
    <t>建立</t>
  </si>
  <si>
    <t>俱乐部店</t>
  </si>
  <si>
    <t>商店&amp;财务</t>
  </si>
  <si>
    <t>转角架</t>
  </si>
  <si>
    <t>现在的水平</t>
  </si>
  <si>
    <t>东展位</t>
  </si>
  <si>
    <t>健身中心</t>
  </si>
  <si>
    <t>信息</t>
  </si>
  <si>
    <t>医疗单位</t>
  </si>
  <si>
    <t>医学&amp;体育科学</t>
  </si>
  <si>
    <t>下一级</t>
  </si>
  <si>
    <t>北看台</t>
  </si>
  <si>
    <t>重建</t>
  </si>
  <si>
    <t>侦察员办公室</t>
  </si>
  <si>
    <t>南看台</t>
  </si>
  <si>
    <t>体育场</t>
  </si>
  <si>
    <t>训练场</t>
  </si>
  <si>
    <t>升级</t>
  </si>
  <si>
    <t>西看台</t>
  </si>
  <si>
    <t>青年学院</t>
  </si>
  <si>
    <t>通过商店销售产生收入</t>
  </si>
  <si>
    <t>开设财务部门并解锁短期赞助</t>
  </si>
  <si>
    <t>增加店铺销售</t>
  </si>
  <si>
    <t>解锁第二个短期赞助位</t>
  </si>
  <si>
    <t>可以租用FITNESS COACH来生成FITNESS卡</t>
  </si>
  <si>
    <t>改善赛后恢复</t>
  </si>
  <si>
    <t>减少青铜FITNESS卡的冷却时间</t>
  </si>
  <si>
    <t>减少银色FITNESS卡的冷却时间</t>
  </si>
  <si>
    <t>减少FITNESS黄金卡的冷却时间</t>
  </si>
  <si>
    <t>减少黑色FITNESS卡的冷却时间</t>
  </si>
  <si>
    <t>可以租用PHYSIO来产生治疗卡.可以查看小队的担忧</t>
  </si>
  <si>
    <t>查看球队中的球员TRAITS .，最高治疗效果提高至-2</t>
  </si>
  <si>
    <t>查看其他班级的球员TRAITS .将最大治疗效果提高至-3</t>
  </si>
  <si>
    <t>将最大伤痛长度减少15％.，将最大治疗量增加至-4</t>
  </si>
  <si>
    <t>最大治疗量提高至-5</t>
  </si>
  <si>
    <t>减少最大伤害长度30％</t>
  </si>
  <si>
    <t>几乎无法玩的泥潭</t>
  </si>
  <si>
    <t>提高通过精度</t>
  </si>
  <si>
    <t>减少比赛中的能量损失</t>
  </si>
  <si>
    <t>减少伤害发生</t>
  </si>
  <si>
    <t>选择精美的剪草样式</t>
  </si>
  <si>
    <t>冬季加热不足可保持表面质量</t>
  </si>
  <si>
    <t>可以雇用一名SCOUT来产生转会目标.可以购买球员</t>
  </si>
  <si>
    <t>可以查看联盟中任何球员的技能</t>
  </si>
  <si>
    <t>减少青铜级选手的SCOUT冷却时间.查看其他阵容中的选手</t>
  </si>
  <si>
    <t>减少银级选手的SCOUT冷却时间</t>
  </si>
  <si>
    <t>减少金牌玩家的SCOUT冷却时间</t>
  </si>
  <si>
    <t>减少黑色质量球员的SCOUT冷却时间</t>
  </si>
  <si>
    <t>需要所有看台级别$ num</t>
  </si>
  <si>
    <t>全面体育场改造</t>
  </si>
  <si>
    <t>需要所有体育场升级</t>
  </si>
  <si>
    <t>可以租用技能教练来生成技能卡.可以查看小队技能</t>
  </si>
  <si>
    <t>附加卡的机会</t>
  </si>
  <si>
    <t>减少青铜技能卡的冷却时间</t>
  </si>
  <si>
    <t>减少白银技能卡的冷却时间</t>
  </si>
  <si>
    <t>减少黄金技能卡的冷却时间</t>
  </si>
  <si>
    <t>减少黑色技能卡上的冷却时间</t>
  </si>
  <si>
    <t>��正在施工🚧</t>
  </si>
  <si>
    <t>未开发土地</t>
  </si>
  <si>
    <t>可以雇用青年教练培养年轻球员</t>
  </si>
  <si>
    <t>增加YOUTH ACADEMY球员的默认合同时长</t>
  </si>
  <si>
    <t>减少冷却时间，获得青铜品质的青年玩家</t>
  </si>
  <si>
    <t>减少银质青年玩家的冷却时间</t>
  </si>
  <si>
    <t>降低青年玩家黄金品质的冷却时间</t>
  </si>
  <si>
    <t>减少黑色品质青年玩家的冷却时间</t>
  </si>
  <si>
    <t>为球迷提供更多席位.增加主场比赛的门票收入</t>
  </si>
  <si>
    <t>升级前，所有看台必须为3级</t>
  </si>
  <si>
    <t>设施等级</t>
  </si>
  <si>
    <t>点按即可打开</t>
  </si>
  <si>
    <t>失败</t>
  </si>
  <si>
    <t>失败!</t>
  </si>
  <si>
    <t>¬#A61214FF¬¬o:#A61214FF¬欢迎使用帮助文件¬s¬ ||需要帮助的内容?使用右侧的主题滚动列表选择您需要帮助的主题，希望我能够为您提供答案</t>
  </si>
  <si>
    <t>传递给玩家</t>
  </si>
  <si>
    <t>¬#A61214FF¬¬o:#A61214FF¬传球给球员¬s¬ ||当您的球队控球时，敲击其中一名球员的传球机会给他们.传球的准确性受球场质量和幸福感的影响。</t>
  </si>
  <si>
    <t>通过空间</t>
  </si>
  <si>
    <t>¬#A61214FF¬¬o:#A61214FF¬直传空间¬s¬ ||当您的球队控制球时，轻按音高即可到达该地点。.传球的准确性受音高和球手快乐程度的影响。</t>
  </si>
  <si>
    <t>设置运行</t>
  </si>
  <si>
    <t>¬#A61214FF¬¬o:#A61214FF¬设定跑动¬s¬ ||当您的球队控制球时，触碰一名球员并拖动您想要他们奔跑的路径.</t>
  </si>
  <si>
    <t>盘带</t>
  </si>
  <si>
    <t>¬#A61214FF¬¬o:#A61214FF¬ DRIBBLING ¬s¬ ||触摸拥有球的球员，然后向后拖动直到出现箭头.。当箭头变为绿色时，球员将开始带球运球.。</t>
  </si>
  <si>
    <t>射击</t>
  </si>
  <si>
    <t>¬#A61214FF¬¬o:#A61214FF¬射击¬s¬ ||触摸控球的球员并向后拖动，直到出现箭头.。箭头的方向指示射击的方向，箭头的颜色和长度指示射击的力量</t>
  </si>
  <si>
    <t>滚球</t>
  </si>
  <si>
    <t>¬#A61214FF¬¬o:#A61214FF¬卷曲&amp;放球¬s¬ ||选择了射门力量和方向后，您就可以击球了.轻按球的中央可以将球踢直.轻按底部</t>
  </si>
  <si>
    <t>块尾</t>
  </si>
  <si>
    <t>¬#A61214FF¬¬o:#A61214FF¬ BLOCK TACKLING ¬s¬ ||当对方控球时，触碰一名球员并用球将他拖向球员.您可以在屏幕上按住并调整球员的方向.如果球员拦截</t>
  </si>
  <si>
    <t>幻灯片提示</t>
  </si>
  <si>
    <t xml:space="preserve">¬#A61214FF¬¬o:#A61214FF¬ SLIDE TACKLING ¬s¬ ||当对方持球时，触摸球员，并用球将他拖向球员.当箭头变为红色时释放屏幕，球员将进行滑车动作[ </t>
  </si>
  <si>
    <t>任意球</t>
  </si>
  <si>
    <t>¬#A61214FF¬¬o:#A61214FF¬任意球，角球&amp;罚球¬s¬ ||如果您的一名球员犯规，您将获得任意球.如果您的一名球员犯规，在罚球区内，您将被授予</t>
  </si>
  <si>
    <t>相机</t>
  </si>
  <si>
    <t xml:space="preserve">¬#A61214FF¬¬o:#A61214FF¬ CAMERA CONTROLS ¬s¬ ||触摸屏幕上的任意位置（避免玩家）并拖动以旋转和倾斜相机.可以通过在屏幕上的任意位置点击并按住两根手指并捏住来放大或缩小相机[ </t>
  </si>
  <si>
    <t>¬#A61214FF¬¬o:#A61214FF¬重试几率¬s¬ ||如果机会失败，可以重试.每场比赛都有一次免费重试.您可以通过在有机会的情况下观看广告或通过获得重试来获得额外的重试</t>
  </si>
  <si>
    <t>工作效率</t>
  </si>
  <si>
    <t>¬#A61214FF¬¬o:#A61214FF¬改变工作效率¬s¬ ||提高球队的工作效率将增强球队的防守能力，增加比赛中得分的机会，但同时也会使您的球队更疲倦</t>
  </si>
  <si>
    <t>焦点</t>
  </si>
  <si>
    <t>¬#A61214FF¬¬o:#A61214FF¬改变专心¬s¬ ||后卫会降低让步的机会，但比赛的机会会越来越接近自己的进球. COUNTER会减少让步的机会，这意味着您的比赛机会更有可能突破，但是</t>
  </si>
  <si>
    <t>替代品</t>
  </si>
  <si>
    <t>¬#A61214FF¬¬o:#A61214FF¬进行替换¬s¬ ||要在比赛中进行替换，请点击“战术”按钮，然后将一名球员从您的替补中拖到您要替换的球员上.当您对自己的更改感到满意时，</t>
  </si>
  <si>
    <t>团队交流</t>
  </si>
  <si>
    <t>¬#A61214FF¬¬o:#A61214FF¬进行团队讨论¬s¬ ||如果您的团队在中途休息很累，最好让他们进行团队讨论.轻按“战术”按钮，选择“卡片”选项卡并将TEAMTALK卡片拖到</t>
  </si>
  <si>
    <t>协助帮助</t>
  </si>
  <si>
    <t>¬#A61214FF¬¬o:#A61214FF¬辅助评论¬s¬ ||在比赛中，您可能会注意到助理教练的评论.。他可以为您的球队在球场上的表现提供有用的见解，并提供有关如何改善球队表现的建议.</t>
  </si>
  <si>
    <t>¬#A61214FF¬¬o:#A61214FF¬升级您的体育场¬s¬ ||点击任意一个看台以打开升级菜单.升级您的看台将增加座位容量和盈利潜力.要升级到顶级体育场，您还将</t>
  </si>
  <si>
    <t>¬#A61214FF¬¬o:#A61214FF¬升级您的球场¬s¬ ||轻按您的球场以打开升级菜单.升级您的球场可以减少球员在比赛中使用的精力，减少受伤的机会，并提高击球的准确性</t>
  </si>
  <si>
    <t>训练地面</t>
  </si>
  <si>
    <t>¬#A61214FF¬¬o:#A61214FF¬升级您的训练场¬s¬ ||轻按您的训练场以打开升级菜单.升级您的训练场可减少技能卡的冷却时间，这意味着您可以在比赛后更频繁地生成技能卡.</t>
  </si>
  <si>
    <t>¬#A61214FF¬¬o:#A61214FF¬升级健身中心¬s¬ ||点击健身中心以打开升级菜单.升级健身中心可减少FITNESS卡的冷却时间，这意味着您可以在比赛后更频繁地生成FITNESS卡.</t>
  </si>
  <si>
    <t>¬#A61214FF¬¬o:#A61214FF¬升级您的青年学院¬s¬ ||轻按您的青年学院以打开升级菜单.升级您的青年学院会减少青年玩家的冷却时间，这意味着您可以在比赛后更频繁地产生新的青年玩家.</t>
  </si>
  <si>
    <t>¬#A61214FF¬¬o:#A61214FF¬升级您的医疗单元¬s¬ ||点击您的医疗单元以打开升级菜单.升级您的医疗单元可以增加治疗卡的功能，这意味着您可以通过更多的比赛来减少受伤的时间.</t>
  </si>
  <si>
    <t>¬#A61214FF¬¬o:#A61214FF¬升级球探的办公室¬s¬ ||点击球探的办公室以打开升级菜单.升级球探的办公室会减少对球探球员的冷却时间，这意味着您可以在比赛后更频繁地对球探进行球探.球探球员</t>
  </si>
  <si>
    <t>俱乐部商店</t>
  </si>
  <si>
    <t xml:space="preserve">¬#A61214FF¬¬o:#A61214FF¬升级您的俱乐部商店¬s¬ ||轻按俱乐部商店以打开升级菜单.升级俱乐部商店不仅会在每次比赛后增加商店的销售额，而且还可以签署第二和第三名赞助者的功能[ </t>
  </si>
  <si>
    <t>联赛规则</t>
  </si>
  <si>
    <t>¬#A61214FF¬¬o:#A61214FF¬联赛规则¬s¬ ||您的球队将获得三分胜利，一分被平局，无损失分.如果各队并列得分，进球差，则进球得分</t>
  </si>
  <si>
    <t>促销活动</t>
  </si>
  <si>
    <t xml:space="preserve">¬#A61214FF¬¬o:#A61214FF¬晋升或升职¬s¬ ||要在赛季结束后自动晋升到更高的位置，您的团队通常必须排在第一位。.自动晋升的位置在左侧边缘有绿色条纹[ </t>
  </si>
  <si>
    <t>¬#A61214FF¬¬o:#A61214FF¬杯比赛¬s¬ ||杯比赛通常是淘汰赛.虽然您可能会面对杯中更高或更低级别的球队，但值得尝试的是尽可能地进步</t>
  </si>
  <si>
    <t>编队</t>
  </si>
  <si>
    <t>¬#A61214FF¬¬o:#A61214FF¬更改队形¬s¬ ||在“ FORMATION”选项卡上轻击以查看可供您使用的队形.选择更具进攻性的队形将帮助您在比赛中获得更多机会，同时选择更具防御性的队形将减少机会</t>
  </si>
  <si>
    <t>职位</t>
  </si>
  <si>
    <t>¬#A61214FF¬¬o:#A61214FF¬玩家位置¬s¬ ||每个玩家都有位置.您可以通过在其上添加AIDE SIDE卡来使玩家变得更加灵活.位置不正确的玩家效果不佳：他们的评分会不断闪烁并降低到</t>
  </si>
  <si>
    <t>团队选择</t>
  </si>
  <si>
    <t>¬#A61214FF¬¬o:#A61214FF¬团队选择¬s¬ ||最好选择能量水平高的前11名，并且让每个球员都在他们选择的位置上比赛.如果您希望让助手来选择球队，只需按下ASSISTANT</t>
  </si>
  <si>
    <t>球员素质</t>
  </si>
  <si>
    <t>¬#A61214FF¬¬o:#A61214FF¬球员素质&amp;潜力¬s¬ ||球员的评分从1至100 .星星的颜色也反映了他们的素质：球员从灰色，青铜色，银色和金色到黑色.</t>
  </si>
  <si>
    <t>特质</t>
  </si>
  <si>
    <t>¬#A61214FF¬¬o:#A61214FF¬玩家特征¬s¬ ||某些玩家具有特质，由玩家卡右下角的图标指示.轻按玩家卡以打开玩家对话框并查看特质是什么.</t>
  </si>
  <si>
    <t>玩家担忧</t>
  </si>
  <si>
    <t>¬#A61214FF¬¬o:#A61214FF¬玩家关注¬s¬ ||要查看玩家的关注点，请点击玩家卡以打开玩家对话框.。如果玩家有关注点，他们不仅会显得不那么开心，而且在执行过程中也会降低效率</t>
  </si>
  <si>
    <t>合约</t>
  </si>
  <si>
    <t>¬#A61214FF¬¬o:#A61214FF¬ PLAYER CONTRACTS ¬s¬ ||您会在消息屏幕上收到有关到期球员合同的警告.可以通过在播放器上打CONTRACT卡或点击播放器卡来延长球员合同</t>
  </si>
  <si>
    <t>球员退役</t>
  </si>
  <si>
    <t>¬#A61214FF¬¬o:#A61214FF¬球员退役¬s¬ ||球员从35岁开始退休.退役球员的球员证上带有灰色能量图标.您不能签署或续签本赛季退役球员的合同</t>
  </si>
  <si>
    <t>购买玩家</t>
  </si>
  <si>
    <t xml:space="preserve">¬#A61214FF¬¬o:#A61214FF¬购买&amp;出售玩家¬s¬ ||玩家可以通过点击他们的玩家卡，选择“动作”标签并点击“提供要约”按钮来购买。.搜索玩家的最佳方法是搜索屏幕（ </t>
  </si>
  <si>
    <t>受伤</t>
  </si>
  <si>
    <t>¬#A61214FF¬¬o:#A61214FF¬受伤¬s¬ ||受伤的球员显示为闪烁并且在其牌上有红色轮廓.您不能为受伤的球员安排比赛.在受伤的球员上打治疗牌以减少</t>
  </si>
  <si>
    <t>停权</t>
  </si>
  <si>
    <t>¬#A61214FF¬¬o:#A61214FF¬ SUSPENSIONS ¬s¬ ||被暂停的玩家显示为闪烁并且在其卡的周围带有红色轮廓.您无法为已暂停的玩家安排比赛.在已暂停的玩家上玩APPEAL卡以减少</t>
  </si>
  <si>
    <t>班级限制</t>
  </si>
  <si>
    <t>¬#A61214FF¬¬o:#A61214FF¬ SQUAD LIMIT ¬s¬ ||您可以在不超过小队限额的情况下签约球员，这时您将无法再签约球员，直到出售或释放其他球员为止。.此规则的例外是球员</t>
  </si>
  <si>
    <t>团队评价</t>
  </si>
  <si>
    <t>¬#A61214FF¬¬o:#A61214FF¬球队评分¬s¬ ||您的球队排名显示在球队选择的右下角.这是基于开始11时所有球员的平均评分得出的值。.</t>
  </si>
  <si>
    <t>团队幸福感</t>
  </si>
  <si>
    <t>¬#A61214FF¬¬o:#A61214FF¬ TEAM HAPPINESS ¬s¬ ||您的球队幸福感显示在您的球队选择的右下角.这是一个基于开始11岁时所有球员的平均幸福感所得出的值。.</t>
  </si>
  <si>
    <t>团队能源</t>
  </si>
  <si>
    <t>¬#A61214FF¬¬o:#A61214FF¬ TEAM ENERGY ¬s¬ ||您的球队能量显示在球队选择的右下角.这是一个基于开始前所有球员平均能量的值11 .</t>
  </si>
  <si>
    <t>新秀</t>
  </si>
  <si>
    <t>¬#A61214FF¬¬o:#A61214FF¬新秀球员¬s¬ ||未在球队出场很多的年轻球员更容易犯错，并给对手留下机会.在比赛后期引入新秀球员是很明智的。</t>
  </si>
  <si>
    <t>员工招聘</t>
  </si>
  <si>
    <t>¬#A61214FF¬¬o:#A61214FF¬雇用&amp;员工编制¬s¬ ||建立设施时，您需要雇用人员才能从该设施开始生成卡.轻按“人员编制”按钮会显示可用教练的列表</t>
  </si>
  <si>
    <t>提升员工</t>
  </si>
  <si>
    <t>¬#A61214FF¬¬o:#A61214FF¬提高员工水平¬s¬ ||通过在教练上打出质量等于或高于他们的质量的教练卡，可以提高教练的评分.例如，仅获得铜牌或更高水平的教练才能提高铜牌教练的水平</t>
  </si>
  <si>
    <t>员工退休</t>
  </si>
  <si>
    <t xml:space="preserve">¬#A61214FF¬¬o:#A61214FF¬退休人员¬s¬ ||从60岁开始退休的教练.您不能签署或续签本赛季即将退休的教练的合同.教练的退休评分接近退休年龄时开始降低[ </t>
  </si>
  <si>
    <t>技能教练</t>
  </si>
  <si>
    <t>¬#A61214FF¬¬o:#A61214FF¬技能教练¬s¬ ||技能教练在比赛结束后会生成技能卡.，其中包括可提高发球技巧，技巧，盘带，增加边路，处理能力，敏捷性和反应能力的卡.。技能教练的评分越高，</t>
  </si>
  <si>
    <t>健身教练</t>
  </si>
  <si>
    <t>¬#A61214FF¬¬o:#A61214FF¬健身教练¬s¬ ||健身教练在比赛结束后生成健身卡.，其中包括提高力量和步伐的卡.健身教练的评分越高，则生成的卡的质量就越高.</t>
  </si>
  <si>
    <t>青年教练</t>
  </si>
  <si>
    <t>¬#A61214FF¬¬o:#A61214FF¬ YOUTH COACH ¬s¬ ||青年教练在比赛后产生青年球员.您的青年教练的等级越高，产生的青年球员的质量就越高.</t>
  </si>
  <si>
    <t>侦察</t>
  </si>
  <si>
    <t>¬#A61214FF¬¬o:#A61214FF¬ SCOUT ¬s¬ ||球探生成转播目标.这些已添加到搜索屏幕上的球探球员列表中.球探球员的转会费比其他方式低.</t>
  </si>
  <si>
    <t>物理</t>
  </si>
  <si>
    <t>¬#A61214FF¬¬o:#A61214FF¬ PHYSIO ¬s¬ || Physios生成治疗卡.在受伤的玩家上玩治疗卡可减少卡上所述的游戏次数.。您的Physio评分越高，得分越高</t>
  </si>
  <si>
    <t>¬#A61214FF¬¬o:#A61214FF¬董事会¬s¬ ||您与董事会的关系反映出董事会对您的俱乐部管理层的满意程度.您可以通过点击俱乐部屏幕上的董事会来要求资金，但是如果您这样做，</t>
  </si>
  <si>
    <t>粉丝</t>
  </si>
  <si>
    <t>¬#A61214FF¬¬o:#A61214FF¬ FANS ¬s¬ ||您与FANS的关系反映了FANS对俱乐部管理的满意程度.您可以通过点击俱乐部屏幕上的FANS来调整门票和俱乐部商店的价格，但是</t>
  </si>
  <si>
    <t>新闻</t>
  </si>
  <si>
    <t>¬#A61214FF¬¬o:#A61214FF¬ PRESS ¬s¬ ||您的PRESS关系反映了您在PRESS中受到好评的程度.高PRESS关系可以增加比赛的出席率并增加从广播中获得的收入.</t>
  </si>
  <si>
    <t>赞助者</t>
  </si>
  <si>
    <t>¬#A61214FF¬¬o:#A61214FF¬赞助者¬s¬ ||您的赞助者关系反映了您的赞助者与俱乐部联系的快乐程度.</t>
  </si>
  <si>
    <t>数据图</t>
  </si>
  <si>
    <t xml:space="preserve">¬#A61214FF¬¬o:#A61214FF¬ DATA GRAPH ¬s¬ ||数据图有助于分析您的选择对球杆的影响.轻击屏幕右侧的任何按钮以打开或关闭数据点. </t>
  </si>
  <si>
    <t>¬#A61214FF¬¬o:#A61214FF¬购买重试¬s¬ ||您总是会在每场比赛中进行一次重试，但如果永远不够，那么购买一包重试是将每场比赛的重试翻倍至两次的好方法.</t>
  </si>
  <si>
    <t>购买按钮</t>
  </si>
  <si>
    <t xml:space="preserve">¬#A61214FF¬¬o:#A61214FF¬购买BUX ¬s¬ ||为提高球队实力或升级建筑物而进行的储蓄可能既困难又耗时.购买Bux是增强您的职业生涯并立即促进俱乐部进步的最佳方法! </t>
  </si>
  <si>
    <t>采购卡</t>
  </si>
  <si>
    <t>¬#A61214FF¬¬o:#A61214FF¬购买卡包¬s¬ ||没有比买卡包更好的方法来立即改善您的员工或打球队.购买球员包的额外好处是，即使在球队之外，他们也可以将球员添加到您的球队中</t>
  </si>
  <si>
    <t>门收据</t>
  </si>
  <si>
    <t>¬#A61214FF¬¬o:#A61214FF¬门票收入¬s¬ ||门票收入是根据比赛人数乘以门票价格得出的.增加展位的容量并提升为更好的部门是增加出席人数的好方法.</t>
  </si>
  <si>
    <t>广播</t>
  </si>
  <si>
    <t>¬#A61214FF¬¬o:#A61214FF¬广播收入¬s¬ ||广播收入取决于您的团队实力和团队水平.晋升到更高的部门并建立良好的PRESS关系是增加广告收入的最佳方法</t>
  </si>
  <si>
    <t>店铺销售</t>
  </si>
  <si>
    <t>¬#A61214FF¬¬o:#A61214FF¬俱乐部商店的销售¬s¬ ||俱乐部商店的销售基于商店的升级程度和价格设置的依据.可以在俱乐部屏幕上调整商店的价格.</t>
  </si>
  <si>
    <t>赢取奖金</t>
  </si>
  <si>
    <t>¬#A61214FF¬¬o:#A61214FF¬获胜&amp;进球奖励¬s¬ ||您的获胜和进球奖励由您选择与哪个签约赞助商决定.一些赞助商有较高的获胜奖励，而其他赞助商则有较高的目标奖励.</t>
  </si>
  <si>
    <t>股东持股</t>
  </si>
  <si>
    <t>¬#A61214FF¬¬o:#A61214FF¬ SHAREHOLDER CUT ¬s¬ ||俱乐部股东总是削减赛后收入.您可以在俱乐部屏幕上向董事会要求资金，但如果这样做，董事会将增加股东削减</t>
  </si>
  <si>
    <t>市场经理</t>
  </si>
  <si>
    <t>¬#A61214FF¬¬o:#A61214FF¬营销经理¬s¬ ||您可以从商店购买营销经理.营销经理会从您参加的每场比赛中增加您的收入!</t>
  </si>
  <si>
    <t>发电卡</t>
  </si>
  <si>
    <t xml:space="preserve">¬#A61214FF¬¬o:#A61214FF¬生成卡片¬s¬ ||您建立并配备人员的任何设施都可以在比赛结束后生成卡片.设施中职员的评分越高，他们产生的卡片就越好. </t>
  </si>
  <si>
    <t>降温</t>
  </si>
  <si>
    <t>¬#A61214FF¬¬o:#A61214FF¬冷却机制¬s¬ ||一旦您生成了卡片，该设施就会“冷却”，并且无法用于许多游戏.升级设施和提高设施人员的素质都会降低</t>
  </si>
  <si>
    <t>转移视窗</t>
  </si>
  <si>
    <t>¬#A61214FF¬¬o:#A61214FF¬转移窗口¬s¬ ||转移窗口是您可以购买球员的时期.当转移窗口打开或即将关闭时，助手会通知您.</t>
  </si>
  <si>
    <t>玩家搜寻</t>
  </si>
  <si>
    <t>¬#A61214FF¬¬o:#A61214FF¬寻找球员¬s¬ ||最简单的球员搜索方法是通过搜索屏幕，可通过顶部栏上的放大镜图标访问.。该屏幕可让您按位置，年龄，等级过滤球员</t>
  </si>
  <si>
    <t>入围</t>
  </si>
  <si>
    <t>¬#A61214FF¬¬o:#A61214FF¬列出玩家¬s¬ ||找到感兴趣的玩家并想记住以后再玩时，入围是一项有用的功能.您可以通过点击入围图标来入围玩家</t>
  </si>
  <si>
    <t>球探球员</t>
  </si>
  <si>
    <t>¬#A61214FF¬¬o:#A61214FF¬侦查球员¬s¬ ||当侦察员侦查球员时，他会被添加到“搜索”屏幕上的“侦查球员”列表中.可以通过选择“侦查”选项卡在搜索屏幕上查看侦查球员.</t>
  </si>
  <si>
    <t>经理XP</t>
  </si>
  <si>
    <t xml:space="preserve">¬#A61214FF¬¬o:#A61214FF¬ MANAGER XP &amp;等级¬s¬ ||通过在屏幕的左上角点击您的经理的剪影可以访问经理屏幕.通过收集Manager XP可以提高经理级别. </t>
  </si>
  <si>
    <t>¬#A61214FF¬¬o:#A61214FF¬成就¬s¬ ||成就可以在“经理”屏幕的“成就”选项卡上查看.完成成就可赚到您的经理经验值，可以提升您的经理水平.在获得成就的每个成就上点击CLAIM按钮即可获得经验值</t>
  </si>
  <si>
    <t>奖杯</t>
  </si>
  <si>
    <t>¬#A61214FF¬¬o:#A61214FF¬奖杯¬s¬ ||您可以在管理器屏幕的“奖杯”选项卡上查看可中奖的奖杯.已赢得的奖杯以彩色显示.</t>
  </si>
  <si>
    <t>重播</t>
  </si>
  <si>
    <t>¬#A61214FF¬¬o:#A61214FF¬重放¬s¬ ||如果您保存了任何重放，则可以通过管理器屏幕上的“重放”选项卡进行访问.。您最多可以将10个重放保存到收藏夹中，其中任何一个都可以记录和</t>
  </si>
  <si>
    <t>¬#A61214FF¬¬o:#A61214FF¬完成董事会目标¬s¬ ||完成董事会目标有两个很大的好处.第一个是，它可以保持您与董事会之间的良好关系：如果您想申请资金，总是有用的!第二个是，这非常好</t>
  </si>
  <si>
    <t>面试</t>
  </si>
  <si>
    <t>¬#A61214FF¬¬o:#A61214FF¬在面试中取得成功¬s¬ ||作为足球俱乐部的经理，总有人对您要说的东西感兴趣.。您会定期接受采访，新闻界会要求您进行测试</t>
  </si>
  <si>
    <t>困境</t>
  </si>
  <si>
    <t>¬#A61214FF¬¬o:#A61214FF¬做出艰难的选择¬s¬ ||您偶尔会遇到困境.只需选择那个时候对您最有价值的奖励.</t>
  </si>
  <si>
    <t>突发事件</t>
  </si>
  <si>
    <t>¬#A61214FF¬¬o:#A61214FF¬处理突发事件¬s¬ ||有时玩家的行为可能会引起问题.当这些事件发生时，系统会询问您要采取什么措施.您可以对玩家进行现金罚款</t>
  </si>
  <si>
    <t>脚踝</t>
  </si>
  <si>
    <t>¬#A61214FF¬¬o:#A61214FF¬处理标枪¬s¬ ||发生丑闻时，您可以对球员进行批评，以减少他们的幸福感和您的董事会&amp;赞助商关系.您可以现金罚款他们，减少他们的幸福感和您的粉丝&amp;</t>
  </si>
  <si>
    <t>留言内容</t>
  </si>
  <si>
    <t>¬#A61214FF¬¬o:#A61214FF¬了解消息¬s¬ ||“消息”屏幕会记录您收到的消息.“消息”选项卡中显示需要采取操作的重要消息，而“社交”选项卡中则显示球员和俱乐部的推文.</t>
  </si>
  <si>
    <t>奖项</t>
  </si>
  <si>
    <t>¬#A61214FF¬¬o:#A61214FF¬联赛&amp;俱乐部奖¬s¬ ||在本赛季结束时，您会看到联盟和您的俱乐部的奖项摘要，包括最佳射手，最佳助攻，年度最佳球员，年轻球员</t>
  </si>
  <si>
    <t>¬#A61214FF¬¬o:#A61214FF¬合同¬s¬ ||在本赛季结束时，您将获得员工和球员合同的概述.您将看到正在退休的人员以及员工和球员剩下的时间最少</t>
  </si>
  <si>
    <t>财政</t>
  </si>
  <si>
    <t xml:space="preserve">¬#A61214FF¬¬o:#A61214FF¬财务¬s¬ ||您将在本赛季结束时获得联赛的财务奖励.奖励的大小取决于您的完成状况：您的团队完成得越高，奖励就越大[ </t>
  </si>
  <si>
    <t>运动联盟!</t>
  </si>
  <si>
    <t>¬#A61214FF¬¬o:#A61214FF¬前进到另一个联盟! ¬s¬ ||也许您已经达到了联赛的顶峰. . .也许没有什么可以赢得的?嗯，那时候您可能会</t>
  </si>
  <si>
    <t>哥哥</t>
  </si>
  <si>
    <t>兄弟</t>
  </si>
  <si>
    <t>友人</t>
  </si>
  <si>
    <t>父亲</t>
  </si>
  <si>
    <t>失去了一个兄弟（年龄适中）</t>
  </si>
  <si>
    <t>$playername岁时父亲去世了</t>
  </si>
  <si>
    <t>$playername岁时母亲去世了</t>
  </si>
  <si>
    <t>$playername岁时，父母去世了</t>
  </si>
  <si>
    <t>失去了一个姐姐（年龄适中）</t>
  </si>
  <si>
    <t>母亲</t>
  </si>
  <si>
    <t>$playername在$ age岁时成为孤儿</t>
  </si>
  <si>
    <t>妹妹</t>
  </si>
  <si>
    <t>姐妹</t>
  </si>
  <si>
    <t>粉丝们</t>
  </si>
  <si>
    <t>俱乐部商店价格</t>
  </si>
  <si>
    <t>会所销售</t>
  </si>
  <si>
    <t>票价</t>
  </si>
  <si>
    <t>名字</t>
  </si>
  <si>
    <t>输入名字. . .</t>
  </si>
  <si>
    <t>一种</t>
  </si>
  <si>
    <t>远</t>
  </si>
  <si>
    <t>再见</t>
  </si>
  <si>
    <t>家</t>
  </si>
  <si>
    <t>中性</t>
  </si>
  <si>
    <t>治具</t>
  </si>
  <si>
    <t>今天的灯具</t>
  </si>
  <si>
    <t>犯规</t>
  </si>
  <si>
    <t>赌博</t>
  </si>
  <si>
    <t>赌博成瘾</t>
  </si>
  <si>
    <t>游戏</t>
  </si>
  <si>
    <t>性别</t>
  </si>
  <si>
    <t>女</t>
  </si>
  <si>
    <t>男</t>
  </si>
  <si>
    <t>一般</t>
  </si>
  <si>
    <t>获得Bux</t>
  </si>
  <si>
    <t>前进!</t>
  </si>
  <si>
    <t>目标!</t>
  </si>
  <si>
    <t>每局进球</t>
  </si>
  <si>
    <t>老板下午好.</t>
  </si>
  <si>
    <t>晚上好，老板.</t>
  </si>
  <si>
    <t>老板早上好.</t>
  </si>
  <si>
    <t>组</t>
  </si>
  <si>
    <t>团体</t>
  </si>
  <si>
    <t>1-4组</t>
  </si>
  <si>
    <t>5-8组</t>
  </si>
  <si>
    <t>H T</t>
  </si>
  <si>
    <t>幸福</t>
  </si>
  <si>
    <t>愤怒</t>
  </si>
  <si>
    <t>快乐</t>
  </si>
  <si>
    <t>郁闷</t>
  </si>
  <si>
    <t>很高兴</t>
  </si>
  <si>
    <t>帽子戏法</t>
  </si>
  <si>
    <t>标头</t>
  </si>
  <si>
    <t>救命</t>
  </si>
  <si>
    <t>小费</t>
  </si>
  <si>
    <t>完成谈判</t>
  </si>
  <si>
    <t>猜测更高或更低以提高报价.范围从1到11 .</t>
  </si>
  <si>
    <t>演戏</t>
  </si>
  <si>
    <t>羽毛球</t>
  </si>
  <si>
    <t>蘑菇狩猎</t>
  </si>
  <si>
    <t>乐器</t>
  </si>
  <si>
    <t>折纸</t>
  </si>
  <si>
    <t>彩弹射击</t>
  </si>
  <si>
    <t>绘画</t>
  </si>
  <si>
    <t>跑酷</t>
  </si>
  <si>
    <t>摄影</t>
  </si>
  <si>
    <t>扑克</t>
  </si>
  <si>
    <t>马球</t>
  </si>
  <si>
    <t>明信片收集</t>
  </si>
  <si>
    <t>棒球</t>
  </si>
  <si>
    <t>陶器</t>
  </si>
  <si>
    <t>漂流</t>
  </si>
  <si>
    <t>阅读</t>
  </si>
  <si>
    <t>记录收集</t>
  </si>
  <si>
    <t>复古视频游戏</t>
  </si>
  <si>
    <t>攀岩</t>
  </si>
  <si>
    <t>轮滑</t>
  </si>
  <si>
    <t>划船</t>
  </si>
  <si>
    <t>橄榄球</t>
  </si>
  <si>
    <t>航行</t>
  </si>
  <si>
    <t>篮球</t>
  </si>
  <si>
    <t>瑜珈</t>
  </si>
  <si>
    <t>水肺潜水</t>
  </si>
  <si>
    <t>雕刻</t>
  </si>
  <si>
    <t>收集贝壳</t>
  </si>
  <si>
    <t>缝制</t>
  </si>
  <si>
    <t>唱歌</t>
  </si>
  <si>
    <t>滑板运动</t>
  </si>
  <si>
    <t>素描</t>
  </si>
  <si>
    <t>跳伞</t>
  </si>
  <si>
    <t>沙滩排球</t>
  </si>
  <si>
    <t>斯诺克台球</t>
  </si>
  <si>
    <t>制皂</t>
  </si>
  <si>
    <t>壁球</t>
  </si>
  <si>
    <t>集邮</t>
  </si>
  <si>
    <t>单口喜剧</t>
  </si>
  <si>
    <t>冲浪</t>
  </si>
  <si>
    <t>游泳的</t>
  </si>
  <si>
    <t>桌上足球</t>
  </si>
  <si>
    <t>乒乓球</t>
  </si>
  <si>
    <t>桌上游戏</t>
  </si>
  <si>
    <t>养蜂业</t>
  </si>
  <si>
    <t>跆拳道</t>
  </si>
  <si>
    <t>太极拳</t>
  </si>
  <si>
    <t>动物标本</t>
  </si>
  <si>
    <t>电视盒</t>
  </si>
  <si>
    <t>十针保龄球</t>
  </si>
  <si>
    <t>网球</t>
  </si>
  <si>
    <t>修剪</t>
  </si>
  <si>
    <t>玩具收集</t>
  </si>
  <si>
    <t>火车发现</t>
  </si>
  <si>
    <t>视频游戏</t>
  </si>
  <si>
    <t>台球</t>
  </si>
  <si>
    <t>老爷车</t>
  </si>
  <si>
    <t>排球</t>
  </si>
  <si>
    <t>水上运动</t>
  </si>
  <si>
    <t>itt</t>
  </si>
  <si>
    <t>木雕</t>
  </si>
  <si>
    <t>观鸟</t>
  </si>
  <si>
    <t>铁匠</t>
  </si>
  <si>
    <t>藏书</t>
  </si>
  <si>
    <t>拳击</t>
  </si>
  <si>
    <t>动作人物收集</t>
  </si>
  <si>
    <t>Brazilian就-级调速</t>
  </si>
  <si>
    <t>霹雳舞</t>
  </si>
  <si>
    <t>桥</t>
  </si>
  <si>
    <t>巴士发现</t>
  </si>
  <si>
    <t>歌舞表演</t>
  </si>
  <si>
    <t>书法</t>
  </si>
  <si>
    <t>露营</t>
  </si>
  <si>
    <t>蜡烛制作</t>
  </si>
  <si>
    <t>木工</t>
  </si>
  <si>
    <t>棋</t>
  </si>
  <si>
    <t>飞机发现</t>
  </si>
  <si>
    <t>攀登</t>
  </si>
  <si>
    <t>咖啡烘焙</t>
  </si>
  <si>
    <t>硬币收集</t>
  </si>
  <si>
    <t>漫画书</t>
  </si>
  <si>
    <t>电脑编程</t>
  </si>
  <si>
    <t>烹饪</t>
  </si>
  <si>
    <t>角色扮演</t>
  </si>
  <si>
    <t>创意写作</t>
  </si>
  <si>
    <t>蟋蟀</t>
  </si>
  <si>
    <t>填字游戏</t>
  </si>
  <si>
    <t>业余戏剧</t>
  </si>
  <si>
    <t>密码学</t>
  </si>
  <si>
    <t>冰壶</t>
  </si>
  <si>
    <t>循环</t>
  </si>
  <si>
    <t>跳舞</t>
  </si>
  <si>
    <t>飞镖</t>
  </si>
  <si>
    <t>占卜</t>
  </si>
  <si>
    <t>驾驶</t>
  </si>
  <si>
    <t>无人机飞</t>
  </si>
  <si>
    <t>电子产品</t>
  </si>
  <si>
    <t>刺绣</t>
  </si>
  <si>
    <t>古玩</t>
  </si>
  <si>
    <t>电子竞技</t>
  </si>
  <si>
    <t>时尚</t>
  </si>
  <si>
    <t>击剑</t>
  </si>
  <si>
    <t>花样滑冰</t>
  </si>
  <si>
    <t>钓鱼</t>
  </si>
  <si>
    <t>养鱼</t>
  </si>
  <si>
    <t>插花</t>
  </si>
  <si>
    <t>飞行</t>
  </si>
  <si>
    <t>觅食</t>
  </si>
  <si>
    <t>化石狩猎</t>
  </si>
  <si>
    <t>射箭</t>
  </si>
  <si>
    <t>自由式足球</t>
  </si>
  <si>
    <t>园艺</t>
  </si>
  <si>
    <t>家谱</t>
  </si>
  <si>
    <t>基本知识</t>
  </si>
  <si>
    <t>幽灵狩猎</t>
  </si>
  <si>
    <t>吹玻璃</t>
  </si>
  <si>
    <t>打高尔夫球</t>
  </si>
  <si>
    <t>涂鸦</t>
  </si>
  <si>
    <t>体操</t>
  </si>
  <si>
    <t>手球</t>
  </si>
  <si>
    <t>艺术收藏</t>
  </si>
  <si>
    <t>远足</t>
  </si>
  <si>
    <t>曲棍球</t>
  </si>
  <si>
    <t>自酿</t>
  </si>
  <si>
    <t>骑马</t>
  </si>
  <si>
    <t>狩猎</t>
  </si>
  <si>
    <t>水培法</t>
  </si>
  <si>
    <t>冰球</t>
  </si>
  <si>
    <t>溜冰</t>
  </si>
  <si>
    <t>昆虫采集</t>
  </si>
  <si>
    <t>珠宝制作</t>
  </si>
  <si>
    <t>占星术</t>
  </si>
  <si>
    <t>拼图</t>
  </si>
  <si>
    <t>柔道</t>
  </si>
  <si>
    <t>戏法</t>
  </si>
  <si>
    <t>卡巴迪</t>
  </si>
  <si>
    <t>卡丁车赛车</t>
  </si>
  <si>
    <t>皮划艇</t>
  </si>
  <si>
    <t>放风筝</t>
  </si>
  <si>
    <t>风筝冲浪</t>
  </si>
  <si>
    <t>刀投掷</t>
  </si>
  <si>
    <t>针织</t>
  </si>
  <si>
    <t>天文学</t>
  </si>
  <si>
    <t>长曲棍球</t>
  </si>
  <si>
    <t>激光标签</t>
  </si>
  <si>
    <t>草坪碗</t>
  </si>
  <si>
    <t>积木玩具</t>
  </si>
  <si>
    <t>魔法</t>
  </si>
  <si>
    <t>金属探测</t>
  </si>
  <si>
    <t>赛车运动</t>
  </si>
  <si>
    <t>山地骑行</t>
  </si>
  <si>
    <t>登山运动</t>
  </si>
  <si>
    <t>电影</t>
  </si>
  <si>
    <t>家用套件</t>
  </si>
  <si>
    <t>客套</t>
  </si>
  <si>
    <t>主队</t>
  </si>
  <si>
    <t>小时</t>
  </si>
  <si>
    <t>移除广告</t>
  </si>
  <si>
    <t>玩游戏没有任何广告</t>
  </si>
  <si>
    <t>$ num星巴克</t>
  </si>
  <si>
    <t>25星Bux</t>
  </si>
  <si>
    <t>50星Bux</t>
  </si>
  <si>
    <t>100星Bux</t>
  </si>
  <si>
    <t>250星Bux</t>
  </si>
  <si>
    <t>500星Bux</t>
  </si>
  <si>
    <t>1,000星巴克</t>
  </si>
  <si>
    <t>2,500星巴克</t>
  </si>
  <si>
    <t>5,000星巴克</t>
  </si>
  <si>
    <t>忽视</t>
  </si>
  <si>
    <t>您已签署新的$ type赞助商.</t>
  </si>
  <si>
    <t>这是您获得$ num奖金的奖金</t>
  </si>
  <si>
    <t>膝盖</t>
  </si>
  <si>
    <t>肩</t>
  </si>
  <si>
    <t>臂</t>
  </si>
  <si>
    <t>踝</t>
  </si>
  <si>
    <t>腹股沟</t>
  </si>
  <si>
    <t>背部</t>
  </si>
  <si>
    <t>头</t>
  </si>
  <si>
    <t>颈部</t>
  </si>
  <si>
    <t>脚丫子</t>
  </si>
  <si>
    <t>手</t>
  </si>
  <si>
    <t>胸部</t>
  </si>
  <si>
    <t>国际化</t>
  </si>
  <si>
    <t>国际统计</t>
  </si>
  <si>
    <t>记住绿色序列!</t>
  </si>
  <si>
    <t>面试!</t>
  </si>
  <si>
    <t>酒类</t>
  </si>
  <si>
    <t>兴奋剂</t>
  </si>
  <si>
    <t>吸毒者</t>
  </si>
  <si>
    <t>赌徒</t>
  </si>
  <si>
    <t>性瘾者</t>
  </si>
  <si>
    <t>暴力</t>
  </si>
  <si>
    <t>自定义您的工具包</t>
  </si>
  <si>
    <t>超凡</t>
  </si>
  <si>
    <t>颜色</t>
  </si>
  <si>
    <t>守门员</t>
  </si>
  <si>
    <t>短裤</t>
  </si>
  <si>
    <t>袖子</t>
  </si>
  <si>
    <t>篮筐</t>
  </si>
  <si>
    <t>普通</t>
  </si>
  <si>
    <t>主</t>
  </si>
  <si>
    <t>中学</t>
  </si>
  <si>
    <t>保存工具包更改</t>
  </si>
  <si>
    <t>设为主要</t>
  </si>
  <si>
    <t>设置为中学</t>
  </si>
  <si>
    <t>姓</t>
  </si>
  <si>
    <t>输入姓氏. . .</t>
  </si>
  <si>
    <t>变更检视</t>
  </si>
  <si>
    <t>经理级增加</t>
  </si>
  <si>
    <t>腿</t>
  </si>
  <si>
    <t>腿麻木</t>
  </si>
  <si>
    <t>职业生涯</t>
  </si>
  <si>
    <t>载入重播</t>
  </si>
  <si>
    <t>玩家组合中包含优秀的玩家，可立即帮助您的球队.</t>
  </si>
  <si>
    <t>守门员包中包含出色的球员，可立即为您的防守力量提供帮助.</t>
  </si>
  <si>
    <t>防御包包含出色的球员，可以立即为您的防御力量提供帮助.</t>
  </si>
  <si>
    <t>中场组合包含出色的球员，可立即增强您的中场实力.</t>
  </si>
  <si>
    <t>攻击包中包含优秀的球员，可立即为您的攻击强度提供助益.</t>
  </si>
  <si>
    <t>经理包中包含用于解决球员和员工问题的好卡片.</t>
  </si>
  <si>
    <t>教练包中包含出色的技能和健身卡，可提高球员的能力.</t>
  </si>
  <si>
    <t>从商店获得更多重试，以重试比赛中错过的机会.</t>
  </si>
  <si>
    <t>从商店获得收入增长，以增加每场比赛的收入.</t>
  </si>
  <si>
    <t>从商店获得投资包，以增加俱乐部的财务状况.</t>
  </si>
  <si>
    <t>在比赛中使用TEAM TALK卡来提高球队的能量水平.</t>
  </si>
  <si>
    <t>在小队屏幕或球员资料上使用NRG卡，以使您的球队保持最佳状态.</t>
  </si>
  <si>
    <t>$ initial $ userlastname的消息：嗨，老板，下次与董事会会面之前只剩下1场比赛.让我们确保达到目标!</t>
  </si>
  <si>
    <t>$ initial $ userlastname的消息：老板，下一次与董事会会面之前，只有$ num的比赛.让我们确保达到目标!</t>
  </si>
  <si>
    <t>$ initial $ user姓氏的消息：$ player lastname出了点问题.我想您需要在$ nextopponent游戏之前安排与他的会面.</t>
  </si>
  <si>
    <t>$ initial $ userlastname的消息：让我们进行下一场比赛!到我们完成时，新的$ facility将准备进行检查.</t>
  </si>
  <si>
    <t>给$ initial $ userlastname的消息：嘿老板，下一场比赛是$ competition .让我们确保我们打赢了!</t>
  </si>
  <si>
    <t>$ initial $ userlastname的消息：老板，每天都有奖励在等着您.回来找回它!</t>
  </si>
  <si>
    <t>$ initial $ userlastname的消息：嗨，老板，我们无法使用$ facility，因为没有人可以运行它.让我们看看谁有空!</t>
  </si>
  <si>
    <t>$ initial $ userlastname的消息：老板，我们已经排队了一些新的赞助商，我们只需要您做出决定!</t>
  </si>
  <si>
    <t>给$ initial $ user姓氏的消息：$ player lastname认为他可以成为对抗$ nextopponent的人.我们应该扮演他吗?</t>
  </si>
  <si>
    <t>$ initial $ userlastname的消息：$ playerlastname仍在与$ nextopponent进行比赛.，您想替换谁？?</t>
  </si>
  <si>
    <t>$ initial $ userlastname的消息：嗨，老板，您想在与$ nextopponent的比赛中使用哪些战术?</t>
  </si>
  <si>
    <t>给$ initial $ userlastname的消息：嘿老板，小队看起来很累.让我们在玩$ nextopponent之前先改变一下东西!</t>
  </si>
  <si>
    <t>$ initial $ userlastname的消息：嗨，老板，在转会窗口打开之前仅剩1场比赛.您是否关注任何球员?</t>
  </si>
  <si>
    <t>$ initial $ userlastname的消息：嗨，老板，在转移窗口打开之前，只有$ num比赛了.您是否关注任何球员?</t>
  </si>
  <si>
    <t>提供医疗级别</t>
  </si>
  <si>
    <t>可用于SCOUT OFFICE级别</t>
  </si>
  <si>
    <t>可提供训练地面水平</t>
  </si>
  <si>
    <t>需要健身中心</t>
  </si>
  <si>
    <t>锁定到$ level级</t>
  </si>
  <si>
    <t>需要医疗设施</t>
  </si>
  <si>
    <t>需要侦察兵办公室</t>
  </si>
  <si>
    <t>需要青年学院</t>
  </si>
  <si>
    <t>低能耗!</t>
  </si>
  <si>
    <t>经理统计</t>
  </si>
  <si>
    <t>月经理</t>
  </si>
  <si>
    <t>明星经理</t>
  </si>
  <si>
    <t>比赛的人</t>
  </si>
  <si>
    <t>交通运输部</t>
  </si>
  <si>
    <t>比赛</t>
  </si>
  <si>
    <t>比赛套件</t>
  </si>
  <si>
    <t>比赛统计</t>
  </si>
  <si>
    <t>比赛类型</t>
  </si>
  <si>
    <t>角</t>
  </si>
  <si>
    <t>额外的时间</t>
  </si>
  <si>
    <t>全职</t>
  </si>
  <si>
    <t>半场</t>
  </si>
  <si>
    <t>进行中</t>
  </si>
  <si>
    <t>开始</t>
  </si>
  <si>
    <t>越位</t>
  </si>
  <si>
    <t>罚则</t>
  </si>
  <si>
    <t>罚款</t>
  </si>
  <si>
    <t>红牌</t>
  </si>
  <si>
    <t>已保存</t>
  </si>
  <si>
    <t>代换</t>
  </si>
  <si>
    <t>黄牌</t>
  </si>
  <si>
    <t>火柴</t>
  </si>
  <si>
    <t>米</t>
  </si>
  <si>
    <t>选择您要讨论的问题</t>
  </si>
  <si>
    <t>玩家资料已更新</t>
  </si>
  <si>
    <t>有个会议</t>
  </si>
  <si>
    <t>董事会满意度</t>
  </si>
  <si>
    <t>粉丝幸福</t>
  </si>
  <si>
    <t>新闻关系</t>
  </si>
  <si>
    <t>赞助商关系</t>
  </si>
  <si>
    <t>仪表</t>
  </si>
  <si>
    <t>时间到</t>
  </si>
  <si>
    <t>分钟</t>
  </si>
  <si>
    <t>士气</t>
  </si>
  <si>
    <t>MESSAGE¦此球员目前未被禁止.</t>
  </si>
  <si>
    <t>MESSAGE¦您不能在此播放器上使用另一张APPEAL卡，老板.</t>
  </si>
  <si>
    <t>消息¦您的团队中有一名停赛球员!请替换他.</t>
  </si>
  <si>
    <t>消息¦没关系的老板.</t>
  </si>
  <si>
    <t>MESSAGE¦所有插槽目前都在冷却中.</t>
  </si>
  <si>
    <t>教练错误…嘿老板，您已经生成了一张卡片，您需要等到下一场比赛结束之后才能使用.</t>
  </si>
  <si>
    <t>教练错误…正在连线，请再试一次.</t>
  </si>
  <si>
    <t>教练错误…嘿老板，您尚未建造此设施.您需要建造它并雇用人员才能使用它.</t>
  </si>
  <si>
    <t>教练错误…请检查您的互联网连接，然后重试.</t>
  </si>
  <si>
    <t>教练错误…嘿老板，您尚未为此设施聘请职员.您需要先聘请职员才能使用该设施.</t>
  </si>
  <si>
    <t>教练错误…嘿老板，这个插槽正在冷却中.</t>
  </si>
  <si>
    <t>教练错误…嘿老板，这个插槽正在冷却中.您需要升级$ facility以减少冷却时间.</t>
  </si>
  <si>
    <t>教练错误…嘿老板，这个时间是在冷却中.您需要增加此工作人员的幸福感以减少冷却时间.</t>
  </si>
  <si>
    <t>MESSAGE¦该球员已经可以在该位置进行比赛!</t>
  </si>
  <si>
    <t>消息¦您不能再给门将带来更多好处!</t>
  </si>
  <si>
    <t>MESSAGE¦ $playername已经发挥了他的潜力.</t>
  </si>
  <si>
    <t>MESSAGE¦您尚未保存更改.确定要离开编辑器?</t>
  </si>
  <si>
    <t>MESSAGE¦您想保留这些更改并返回比赛吗?</t>
  </si>
  <si>
    <t>警告! ¦确定要删除此保存文件? |您将丢失重播文件以及为此职业购买的任何BUX或卡.</t>
  </si>
  <si>
    <t>警告! ¦确定要退出游戏的主菜单?</t>
  </si>
  <si>
    <t>MESSAGE¦您尚未保存更改.确定要离开套件编辑器?</t>
  </si>
  <si>
    <t>MESSAGE¦ Boss，我们还没有$ anfacility .</t>
  </si>
  <si>
    <t>信息¦我已经汇总了一份最紧急的合同清单，以与今年离开我们的人一起续签.</t>
  </si>
  <si>
    <t>重新分配特许权¦您负责团队的时间在这个国家或地区已经取得了显著成就，老板.您想不想有机会在另一个国家尝试您的管理技能?</t>
  </si>
  <si>
    <t>警告! ¦您真的要解雇$ name ?</t>
  </si>
  <si>
    <t>消息¦您的团队中有一名受伤的球员!请替换他.</t>
  </si>
  <si>
    <t>MESSAGE¦您无法在此播放器上使用此功能.</t>
  </si>
  <si>
    <t>消息¦您没有守门员!一名年轻的守门员已从学院提拔，但董事会并不高兴!</t>
  </si>
  <si>
    <t>消息¦您没有守门员!如果不解决此问题，则会从学院提拔一名年轻的守门员，而董事会将不会高兴!</t>
  </si>
  <si>
    <t>MESSAGE…您没有足够的合格球员来组建一支由替补组成的完整球队!阵容大小将由冲入学院的球员组成.董事会不高兴!</t>
  </si>
  <si>
    <t>MESSAGE¦您没有足够的合格球员来组建一支由替补人员组成的完整团队!如果您不解决此问题，小队的人数将由冲入学院的球员组成.董事会将不会</t>
  </si>
  <si>
    <t>MESSAGE¦距离您上一次与这位玩家老板见面还为时过早.在下一场比赛之后再试一次.</t>
  </si>
  <si>
    <t>MESSAGE¦ $playername厌倦了这些不断的合同谈判尝试.他不再对我们签约感兴趣.</t>
  </si>
  <si>
    <t>MESSAGE¦您是否希望将$ personname的合同增加$ matches个，以增加$ num个?</t>
  </si>
  <si>
    <t>MESSAGE¦您是否希望在$ matches比赛合同上以$ num ?签署$ personname ?</t>
  </si>
  <si>
    <t>新赛季…新赛季开始了!您希望我为本赛季开始设置多少个友谊赛?</t>
  </si>
  <si>
    <t>MESSAGE¦我们没有$ anstafftype职位可用!您需要解雇$ staffname .</t>
  </si>
  <si>
    <t>讯息¦没有守门员我们无法继续!</t>
  </si>
  <si>
    <t>MESSAGE¦ $ personname不想这么快就重新协商合同.在下一场比赛之后再试一次.</t>
  </si>
  <si>
    <t>MESSAGE¦您现金不足|去商店再买一些!</t>
  </si>
  <si>
    <t>MESSAGE¦此播放器能量不足!</t>
  </si>
  <si>
    <t>MESSAGE¦该球员目前受伤.</t>
  </si>
  <si>
    <t>MESSAGE¦您要释放播放器吗？?</t>
  </si>
  <si>
    <t>MESSAGE¦这位球员没有价值.你想免费释放他?</t>
  </si>
  <si>
    <t>MESSAGE¦这位球员没有任何价值，因为他从未参加过比赛.您想免费释放他吗?</t>
  </si>
  <si>
    <t>警告! ¦确定要删除此保存的重放吗?</t>
  </si>
  <si>
    <t>警告!…此插槽中存在重播.您确定要覆盖此保存的重播?</t>
  </si>
  <si>
    <t>MESSAGE¦您不能在关闭转会窗口的情况下出售播放器.您想免费释放此播放器?</t>
  </si>
  <si>
    <t>MESSAGE¦Boss，董事会要求球队中至少有2位守门员.。在出售此球员之前，请先找到替代者.</t>
  </si>
  <si>
    <t>MESSAGE¦此球员将在合同到期时退休.</t>
  </si>
  <si>
    <t>MESSAGE¦老板，您目前无法出售此球员。.球队中的最低球员数量为$ num .。</t>
  </si>
  <si>
    <t>MESSAGE¦老板，直到下一场比赛之后，您才可以尝试再次出售此球员.</t>
  </si>
  <si>
    <t>MESSAGE¦ Boss，具有$ type的合同已过期，因此我们需要进行新的交易.</t>
  </si>
  <si>
    <t xml:space="preserve">MESSAGE¦Boss，一些公司有兴趣赞助俱乐部的$ type .每个赞助商都会为一定数量的比赛支付获胜奖金和进球奖励.由您来选择俱乐部的最佳交易. </t>
  </si>
  <si>
    <t>MESSAGE¦您不能在此职员上使用此信息.</t>
  </si>
  <si>
    <t>MESSAGE¦此工作人员已获得最高评价!</t>
  </si>
  <si>
    <t>MESSAGE¦您的团队已经有足够的精力.</t>
  </si>
  <si>
    <t>MESSAGE¦Boss，如果我们想在首发阵容中使用他，我们需要提供$ name合同.</t>
  </si>
  <si>
    <t>MESSAGE¦确定要发布$playername ?</t>
  </si>
  <si>
    <t>MESSAGE¦在$ num比赛合同上签名$playername ?</t>
  </si>
  <si>
    <t>董事会的信息¦董事会对您在实现目标方面的进展感到非常满意.</t>
  </si>
  <si>
    <t>董事会的信息¦董事会目前不准备给您任何额外的资金.</t>
  </si>
  <si>
    <t>董事会的信息¦董事会现在不准备给您任何额外的资金.股东比例太高.</t>
  </si>
  <si>
    <t>董事会的信息¦董事会向俱乐部投入了额外的现金，但增加了股东的利益.</t>
  </si>
  <si>
    <t>讯息¦您不能在我身上玩这个，我不为您工作.</t>
  </si>
  <si>
    <t>董事会寄语¦此球员未售出.您想免费释放他吗？?</t>
  </si>
  <si>
    <t>董事会寄语¦您这次没有达到董事会的期望.尝试在我们的下一个目标中取得更大的成功.</t>
  </si>
  <si>
    <t>来自董事会的消息¦现在您已经定居，董事会为您提供了一些目标.完成这些任务将使我们感到高兴!</t>
  </si>
  <si>
    <t>董事会的信息¦董事会为您提供一些目标.完成这些任务将使我们感到高兴!</t>
  </si>
  <si>
    <t>董事会的信息¦现在是时候让我们回顾一下为您设定的目标了.</t>
  </si>
  <si>
    <t>董事会的信息¦董事会对您在目标方面的进展感到非常满意.我们为未来几周设定了一些新的目标.</t>
  </si>
  <si>
    <t>发展¦好的guv !我们刚刚完成了新的CLUB STORE !，应该会为您带来一些额外的收入.。小伙子们告诉我您可以通过CLUB屏幕来调整商品价格，但是我不会</t>
  </si>
  <si>
    <t>发展¦好的guv !我们已经完成您的健身中心的整合.您现在可以雇用FITNESS教练并开始提高球员的STRENGTH和PACE属性.这不是我的专业领域，但是伙计们告诉我，</t>
  </si>
  <si>
    <t xml:space="preserve">发展¦好的guv !我们刚刚对您的新医疗器械进行了最后润色.我不是专家，但是伙计们告诉我，您现在可以聘请PHYSIO来帮助受伤的球员更快地康复. </t>
  </si>
  <si>
    <t>发展¦好的guv !您的新SCOUT办事处已经准备就绪!，您现在可以招募SCOUT，他们将寻找潜在的转移目标供您签名.</t>
  </si>
  <si>
    <t>发展¦好的guv !使用2级训练场，您可以使用ADD SIDE卡来增加玩家的偏爱位置，无论意味着什么.</t>
  </si>
  <si>
    <t>发展¦好的guv !您的$ facility名称已经升级.小伙子们做得很不错.无论如何，现在都可以使用了.</t>
  </si>
  <si>
    <t>发展¦好的guv !您最大的体育场升级已经完成.小伙子们做得很不错.无论如何，现在都可以使用了.</t>
  </si>
  <si>
    <t>发展¦好吧guv !您的青年学院已经全部完成.显然，您现在可以聘请YOUTH COACH并开始为团队引入新的人才.</t>
  </si>
  <si>
    <t>消息：作为$ offerclubname的董事长，我想出价[ca]出价$playername .，我认为这是一个合理的出价，希望您能认真考虑一下.</t>
  </si>
  <si>
    <t>我了解$ clubname FC委员会认为您应该出售.</t>
  </si>
  <si>
    <t>我听说该球员在$ clubname FC球迷中很受欢迎.</t>
  </si>
  <si>
    <t>有人告诉我玩家热衷于移动.</t>
  </si>
  <si>
    <t>我听说该球员在$ clubname FC小队中很受欢迎.</t>
  </si>
  <si>
    <t>我听说球员不喜欢$ clubname FC小队.</t>
  </si>
  <si>
    <t>消息：作为$ offerclubname的主席，我谨通知您我们撤回对$playername .的报价</t>
  </si>
  <si>
    <t>讯息¦您无法在我身上玩，我没有那种技巧.</t>
  </si>
  <si>
    <t>MESSAGE¦您不能在我身上玩.要提高玩家的技能，您需要打出一张等同于或高于其质量的卡.例如，要提高一名铜牌玩家，您需要玩</t>
  </si>
  <si>
    <t>讯息¦我已经退休了，你不能在我身上玩这个.</t>
  </si>
  <si>
    <t>INCIDENT¦ $playername $ fill_missedtraining其他一些球员说，他的呼吸中可以闻到酒精的味道.</t>
  </si>
  <si>
    <t>INCIDENT¦ $playername $ fill_missedtraining他的借口是他在健身房里劳累过度，无法下沙发.</t>
  </si>
  <si>
    <t>INCIDENT¦ $playername $ fill_missedtraining当他终于出现时，他的眼睛显得疲倦而浮躁.</t>
  </si>
  <si>
    <t>INCIDENT¦ $playername $ fill_missedtraining显然他是今天早些时候在投注站被发现的.</t>
  </si>
  <si>
    <t>INCIDENT¦ $playername $ fill_missedtraining显然他整夜都在开派对.</t>
  </si>
  <si>
    <t>今天，事件INC $playername参与了一场训练场失败.，他完全错了，必须冷静下来.</t>
  </si>
  <si>
    <t>INCIDENT¦ $playername在今天的训练中引起了激烈的争论.，他必须早些被送回家冷却一下.</t>
  </si>
  <si>
    <t>INCIDENT¦ $playername在今天的训练中遇到了几次轻率的挑战.他可能会伤害队友.</t>
  </si>
  <si>
    <t>INCIDENT¦ $playername需要将他的$ pettype交给兽医.他可以休假吗?</t>
  </si>
  <si>
    <t>INCIDENT¦ $playername的$ pettype'$ petname'生病了.他可以休假吗?</t>
  </si>
  <si>
    <t>突发事件显然，今天有一个非常酷的“ $ hobby”会议正在举行. $playername可以请假吗?</t>
  </si>
  <si>
    <t>事件¦ $playername想要参加一个&lt;$&gt;'$ hobby'事件.他可以请假吗?</t>
  </si>
  <si>
    <t>事故$playername今天下午可以跳过训练吗?他今晚需要参加&lt;an&gt;'musictaste'演出.</t>
  </si>
  <si>
    <t>事故今晚有&lt;an&gt;“ $ musictaste”音乐会.可以$playername跳过今天下午的训练以提早出发?</t>
  </si>
  <si>
    <t>INCIDENT¦ $playername $ fill_latefortraining他不得不带其随机家庭成员去医院.</t>
  </si>
  <si>
    <t>INCIDENT¦ $playername $ fill_latefortrain他的$ randomfamily成员显然生病了.</t>
  </si>
  <si>
    <t>INCIDENT¦ $playername $ fill_latefortraining他的$ random家人的汽车坏了.</t>
  </si>
  <si>
    <t>INCIDENT¦ $playername $ fill_latefortraining显然他的$ randomfamily成员需要紧急的帮助.</t>
  </si>
  <si>
    <t>INCIDENT¦ $playername $ fill_latefortraining他的$ randomfamily成员需要上班才能上班，却陷入交通拥堵.</t>
  </si>
  <si>
    <t>INCIDENT¦ $playername $ fill_latefortraining他没有时间跟粉丝谈论他的“ $ hobby”爱好.</t>
  </si>
  <si>
    <t>INCIDENT¦ $playername $ fill_latefortraining他在网上与同伴一起聊天谈论自己的“ $ hobby”嗜好.</t>
  </si>
  <si>
    <t>INCIDENT¦ $playername $ fill_latefortraining显然他昨晚在&lt;an&gt;'$ musictaste'演唱会上出来了.</t>
  </si>
  <si>
    <t>INCIDENT¦ $playername $ fill_latefortraining他昨晚在&lt;an&gt;'musictaste'音乐演唱会上回来很晚.</t>
  </si>
  <si>
    <t>INCIDENT¦ $playername $ fill_latefortraining他说他必须把自己的$ pettype'$ petname'交给兽医.</t>
  </si>
  <si>
    <t>INCIDENT¦ $playername $ fill_latefortraining显然他的宠物$ pettype'$ petname'生病了.</t>
  </si>
  <si>
    <t>INCIDENT¦ $playername $ fill_latefortraining他对交通做了些微的借口.</t>
  </si>
  <si>
    <t>INCIDENT¦ $playername $ fill_latefortraining他拒绝解释.</t>
  </si>
  <si>
    <t>INCIDENT¦ $playername $ fill_latefortraining他说他有一个家庭问题需要处理.</t>
  </si>
  <si>
    <t>INCIDENT¦ $playername $ fill_latefortraining他不会告诉任何人这样做的原因.</t>
  </si>
  <si>
    <t>INCIDENT¦ $playername $ fill_latefortraining当被问到为什么迟到时，他才走了.</t>
  </si>
  <si>
    <t>今天错过训练.</t>
  </si>
  <si>
    <t>今天早上没有参加训练.</t>
  </si>
  <si>
    <t>今天从未参加培训.</t>
  </si>
  <si>
    <t>完全错过了培训课程.</t>
  </si>
  <si>
    <t>老板没来参加培训.</t>
  </si>
  <si>
    <t>今天早上训练迟到了.</t>
  </si>
  <si>
    <t>今天参加训练迟到了.</t>
  </si>
  <si>
    <t>今天晚了30分钟到达训练.</t>
  </si>
  <si>
    <t>在培训课程中途到达.</t>
  </si>
  <si>
    <t>未能按时到达培训地点.</t>
  </si>
  <si>
    <t>会议¦您想谈什么?</t>
  </si>
  <si>
    <t>会议¦您想要什么?</t>
  </si>
  <si>
    <t>会议¦哦，是你.现在怎么样?</t>
  </si>
  <si>
    <t>会议¦你好老板，你想谈什么?</t>
  </si>
  <si>
    <t>会议¦嘿老板，怎么了?</t>
  </si>
  <si>
    <t>会议¦嗨，老板.你在想什么?</t>
  </si>
  <si>
    <t>会议¦你好.你想谈什么?</t>
  </si>
  <si>
    <t>会议¦你好老板.这是怎么回事?</t>
  </si>
  <si>
    <t>会议¦您想见我?</t>
  </si>
  <si>
    <t>会议¦谢谢老板.在那次会议之后，我感到很开心.</t>
  </si>
  <si>
    <t>会议¦与老板交谈是件好事.我现在对事情有点高兴.</t>
  </si>
  <si>
    <t>会议¦很棒的会议老板.我现在感觉更加积极.</t>
  </si>
  <si>
    <t>会议¦感谢会议老板.我现在感觉好些了.</t>
  </si>
  <si>
    <t>会议¦好的聊天老板.</t>
  </si>
  <si>
    <t>会议¦嗨，老板.目前我很高兴.感谢您的询问!</t>
  </si>
  <si>
    <t>谈判¦您无法解决此问题之前，无法提高此人的合同.</t>
  </si>
  <si>
    <t>谈判¦ $ personname暂时不愿谈判合同，原因是您迄今为止对一些发展方面的关注忽略了.</t>
  </si>
  <si>
    <t>由于对最近的FORM团队的担忧，NEGOTIATION¦ $ personname目前不希望谈判合同。</t>
  </si>
  <si>
    <t>由于对您的管理层的担忧，NEGOTIATION¦ $ personname目前不希望谈判合同.</t>
  </si>
  <si>
    <t>谈判¦我决定合同到期时要退休.</t>
  </si>
  <si>
    <t>MESSAGE¦不用了，老板.适合我的时候保存一下.</t>
  </si>
  <si>
    <t>MESSAGE…我目前对NRG充满兴趣，老板.节省给其他人!</t>
  </si>
  <si>
    <t>MESSAGE¦您必须等到下一场比赛之后，才能在此播放器上使用另一张TREATMENT卡.</t>
  </si>
  <si>
    <t>MESSAGE¦此球员当前未受伤.</t>
  </si>
  <si>
    <t>MESSAGE¦下列球员在比赛中受伤：$ players .</t>
  </si>
  <si>
    <t>MESSAGE¦ $playername敲门，但他将在下一场比赛中及时恢复.</t>
  </si>
  <si>
    <t>MESSAGE¦ $playername在比赛中受伤（$受伤），很可能会错过1场比赛.</t>
  </si>
  <si>
    <t>MESSAGE¦ $playername在比赛中受伤（$受伤），很可能会错过$ num比赛.</t>
  </si>
  <si>
    <t>讯息¦您无法在我身上弹奏，我不在您的阵容中.</t>
  </si>
  <si>
    <t>SPORTS NEWS¦ $ managername赢得本月的月度经理奖.</t>
  </si>
  <si>
    <t>SPORTS NEWS¦ $ managername在今天的新闻发布会上无法回答最基本的问题.</t>
  </si>
  <si>
    <t>$ otherclubname已被亿万富翁商人接管.</t>
  </si>
  <si>
    <t>$ otherclubname经理将小队带到海滩胜地.</t>
  </si>
  <si>
    <t>$ otherclubname的董事长公开表示，他们将不会出售其任何主要参与者.</t>
  </si>
  <si>
    <t>$ otherclubname已宣布过去12个月创纪录的创纪录利润.</t>
  </si>
  <si>
    <t>$ otherclubname的经理宣布，他的妻子比主管的小丑更了解足球.</t>
  </si>
  <si>
    <t>$ otherclubname经理透露，这些球员最近在团体晚宴上很喜欢布吉舞.</t>
  </si>
  <si>
    <t>$ otherclubname的董事长透露，他们已在俱乐部食堂聘请了一位顶级厨师.</t>
  </si>
  <si>
    <t>$ otherclubname试图重组他们的球探系统时招募了一位著名的首席球探.</t>
  </si>
  <si>
    <t>$ otherclubname已大力投资于青年计划并升级了培训设施.</t>
  </si>
  <si>
    <t>$ otherclubname已与新赞助商签署了有利可图的协议.</t>
  </si>
  <si>
    <t>$ otherclubname因管理俱乐部财务的方式而受到联盟官员的称赞.</t>
  </si>
  <si>
    <t>$ otherclubname因对各种慈善机构的杰出贡献而受到赞扬.</t>
  </si>
  <si>
    <t>$ otherclubname小队今天在训练场上被集体拥抱拍照!</t>
  </si>
  <si>
    <t>$ otherclubname经理决定，小队今天不用训练，而是在游乐场上度过一天!</t>
  </si>
  <si>
    <t>$ otherclubname主席如果以良好的位置结束比赛，将给球队带来巨额奖金.</t>
  </si>
  <si>
    <t>$ otherclubname处于危机中，并且面临严重的财务困难.</t>
  </si>
  <si>
    <t>$ otherclubname训练场发生了一起事件，至少有5名玩家参与了争吵.</t>
  </si>
  <si>
    <t>$ otherclubname的经理已被指控酒后驾驶罪.</t>
  </si>
  <si>
    <t>$ otherclubname的经理在比赛后发表愤怒的评论后被禁止触摸线.</t>
  </si>
  <si>
    <t>$ otherclubname的经理将在本周出庭，以面对有关税收欺诈的指控.</t>
  </si>
  <si>
    <t>最近，一些$ otherclubname的球员被流感击倒.</t>
  </si>
  <si>
    <t>水管爆裂后，昨天更衣室不得不放弃培训，以$ otherclubname命名.</t>
  </si>
  <si>
    <t>$ otherclubname的粉丝一直在外面抗议，要求更改董事会.</t>
  </si>
  <si>
    <t>$ otherclubname可能因违反转会市场法规而被停赛.</t>
  </si>
  <si>
    <t>$ otherclubname粉丝在最近的一场游戏中被指控进行辱骂圣歌.</t>
  </si>
  <si>
    <t>一群$ otherclubname牌手在夜总会殴打之后正在受到警察的讯问.。</t>
  </si>
  <si>
    <t>据说$ otherclubname处于危机中，原因是球员工资过高，严重破坏了俱乐部的财务状况.</t>
  </si>
  <si>
    <t>$ otherclubname的幕后工作人员在薪资问题上分歧后退出俱乐部.</t>
  </si>
  <si>
    <t>有传言说，$ otherclubname的球员对苛刻的训练时间表不满意.</t>
  </si>
  <si>
    <t>几个$ otherclubname的玩家在吃了食堂烤宽面条后被神秘的胃虫击中.。</t>
  </si>
  <si>
    <t>SPORTS NEWS¦ $playername是$ myteamname的当之无愧的人，此前他为$ oppteamname提供了$ numassists协助.</t>
  </si>
  <si>
    <t>体育新闻¦创意人$playername在对抗$ oppteamname的激动人心的比赛中为$ myteamname提供了令人难以置信的$ numassists助攻.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</si>
</sst>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5700"/>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s>
  <fills count="9">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C00000"/>
        <bgColor indexed="64"/>
      </patternFill>
    </fill>
    <fill>
      <patternFill patternType="solid">
        <fgColor theme="0" tint="-0.34998626667073579"/>
        <bgColor indexed="64"/>
      </patternFill>
    </fill>
    <fill>
      <patternFill patternType="solid">
        <fgColor theme="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2" borderId="0" applyNumberFormat="0" applyBorder="0" applyAlignment="0" applyProtection="0"/>
  </cellStyleXfs>
  <cellXfs count="58">
    <xf numFmtId="0" fontId="0" fillId="0" borderId="0" xfId="0"/>
    <xf numFmtId="0" fontId="0" fillId="0" borderId="0" xfId="0" applyFill="1" applyAlignment="1">
      <alignment wrapText="1"/>
    </xf>
    <xf numFmtId="0" fontId="3" fillId="0" borderId="1" xfId="0" applyFont="1" applyFill="1" applyBorder="1" applyAlignment="1">
      <alignment wrapText="1"/>
    </xf>
    <xf numFmtId="0" fontId="0" fillId="0" borderId="1" xfId="0" applyBorder="1"/>
    <xf numFmtId="0" fontId="0" fillId="0" borderId="0" xfId="0"/>
    <xf numFmtId="0" fontId="2" fillId="2" borderId="1" xfId="1" applyFont="1" applyBorder="1" applyAlignment="1">
      <alignment horizontal="center"/>
    </xf>
    <xf numFmtId="0" fontId="2" fillId="2" borderId="1" xfId="1" applyFont="1" applyBorder="1" applyAlignment="1">
      <alignment horizontal="center" wrapText="1"/>
    </xf>
    <xf numFmtId="0" fontId="0" fillId="0" borderId="0" xfId="0" applyFill="1"/>
    <xf numFmtId="0" fontId="4" fillId="0" borderId="1" xfId="1" applyFont="1" applyFill="1" applyBorder="1" applyAlignment="1">
      <alignment horizontal="left" wrapText="1"/>
    </xf>
    <xf numFmtId="0" fontId="0" fillId="0" borderId="1" xfId="1" applyFont="1" applyFill="1" applyBorder="1" applyAlignment="1">
      <alignment horizontal="left" wrapText="1"/>
    </xf>
    <xf numFmtId="0" fontId="0" fillId="0" borderId="1" xfId="0" applyBorder="1" applyAlignment="1">
      <alignment wrapText="1"/>
    </xf>
    <xf numFmtId="0" fontId="0" fillId="0" borderId="1" xfId="0" applyFill="1" applyBorder="1" applyAlignment="1">
      <alignment wrapText="1"/>
    </xf>
    <xf numFmtId="0" fontId="0" fillId="0" borderId="1" xfId="0" applyFont="1" applyBorder="1" applyAlignment="1">
      <alignment wrapText="1"/>
    </xf>
    <xf numFmtId="0" fontId="0" fillId="3" borderId="1" xfId="0" applyFill="1" applyBorder="1" applyAlignment="1">
      <alignment wrapText="1"/>
    </xf>
    <xf numFmtId="0" fontId="2" fillId="4" borderId="1" xfId="0" applyFont="1" applyFill="1" applyBorder="1" applyAlignment="1">
      <alignment horizontal="center"/>
    </xf>
    <xf numFmtId="0" fontId="2" fillId="4" borderId="1" xfId="0" applyFont="1" applyFill="1" applyBorder="1" applyAlignment="1">
      <alignment horizontal="center" wrapText="1"/>
    </xf>
    <xf numFmtId="0" fontId="0" fillId="5" borderId="1" xfId="0" applyFill="1" applyBorder="1"/>
    <xf numFmtId="0" fontId="0" fillId="0" borderId="1" xfId="0" applyBorder="1" applyAlignment="1">
      <alignment vertical="center"/>
    </xf>
    <xf numFmtId="0" fontId="0" fillId="0" borderId="1" xfId="0" applyBorder="1" applyAlignment="1">
      <alignment vertical="center" wrapText="1"/>
    </xf>
    <xf numFmtId="0" fontId="3" fillId="0" borderId="0" xfId="0" applyFont="1" applyFill="1"/>
    <xf numFmtId="0" fontId="3" fillId="0" borderId="1" xfId="0" applyFont="1" applyFill="1" applyBorder="1"/>
    <xf numFmtId="0" fontId="0" fillId="0" borderId="1" xfId="0" applyFill="1" applyBorder="1"/>
    <xf numFmtId="0" fontId="0" fillId="6" borderId="1" xfId="0" applyFill="1" applyBorder="1"/>
    <xf numFmtId="0" fontId="0" fillId="5" borderId="1" xfId="0" applyFill="1" applyBorder="1" applyAlignment="1">
      <alignment wrapText="1"/>
    </xf>
    <xf numFmtId="0" fontId="0" fillId="0" borderId="1" xfId="0" quotePrefix="1" applyFill="1" applyBorder="1" applyAlignment="1">
      <alignment wrapText="1"/>
    </xf>
    <xf numFmtId="0" fontId="0" fillId="6" borderId="2" xfId="0" applyFill="1" applyBorder="1"/>
    <xf numFmtId="0" fontId="0" fillId="0" borderId="1" xfId="0" applyBorder="1"/>
    <xf numFmtId="0" fontId="0" fillId="0" borderId="1" xfId="0" applyFill="1" applyBorder="1" applyAlignment="1">
      <alignment wrapText="1"/>
    </xf>
    <xf numFmtId="0" fontId="0" fillId="0" borderId="1" xfId="0" applyFill="1" applyBorder="1" applyAlignment="1">
      <alignment wrapText="1"/>
    </xf>
    <xf numFmtId="0" fontId="0" fillId="0" borderId="1" xfId="0" applyBorder="1" applyAlignment="1">
      <alignment wrapText="1"/>
    </xf>
    <xf numFmtId="0" fontId="0" fillId="5" borderId="1" xfId="0" applyFill="1"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1" xfId="0" applyFont="1" applyBorder="1" applyAlignment="1">
      <alignment vertical="center" wrapText="1"/>
    </xf>
    <xf numFmtId="0" fontId="0" fillId="5" borderId="2" xfId="0" applyFill="1" applyBorder="1"/>
    <xf numFmtId="0" fontId="0" fillId="5" borderId="2" xfId="0" applyFill="1" applyBorder="1" applyAlignment="1">
      <alignment wrapText="1"/>
    </xf>
    <xf numFmtId="0" fontId="0" fillId="0" borderId="1" xfId="0" applyFill="1" applyBorder="1" applyAlignment="1"/>
    <xf numFmtId="9" fontId="0" fillId="0" borderId="1" xfId="0" applyNumberFormat="1" applyBorder="1" applyAlignment="1">
      <alignment wrapText="1"/>
    </xf>
    <xf numFmtId="0" fontId="3" fillId="0" borderId="1" xfId="0" applyFont="1" applyFill="1" applyBorder="1" applyAlignment="1"/>
    <xf numFmtId="0" fontId="0" fillId="0" borderId="1" xfId="0" quotePrefix="1" applyBorder="1" applyAlignment="1">
      <alignment wrapText="1"/>
    </xf>
    <xf numFmtId="0" fontId="0" fillId="6" borderId="1" xfId="0" applyFill="1" applyBorder="1" applyAlignment="1">
      <alignment wrapText="1"/>
    </xf>
    <xf numFmtId="0" fontId="0" fillId="6" borderId="1" xfId="0" applyFill="1" applyBorder="1" applyAlignment="1"/>
    <xf numFmtId="0" fontId="0" fillId="0" borderId="0" xfId="0" applyFill="1" applyBorder="1"/>
    <xf numFmtId="0" fontId="0" fillId="0" borderId="0" xfId="0" applyFill="1" applyBorder="1" applyAlignment="1">
      <alignment wrapText="1"/>
    </xf>
    <xf numFmtId="0" fontId="0" fillId="0" borderId="0" xfId="0" applyBorder="1" applyAlignment="1">
      <alignment wrapText="1"/>
    </xf>
    <xf numFmtId="0" fontId="3" fillId="0" borderId="0" xfId="0" applyFont="1" applyFill="1" applyBorder="1"/>
    <xf numFmtId="0" fontId="0" fillId="7" borderId="1" xfId="0" applyFill="1" applyBorder="1"/>
    <xf numFmtId="0" fontId="0" fillId="7" borderId="1" xfId="0" applyFill="1" applyBorder="1" applyAlignment="1">
      <alignment wrapText="1"/>
    </xf>
    <xf numFmtId="0" fontId="3" fillId="7" borderId="1" xfId="0" applyFont="1" applyFill="1" applyBorder="1"/>
    <xf numFmtId="0" fontId="0" fillId="0" borderId="0" xfId="0" applyBorder="1" applyAlignment="1"/>
    <xf numFmtId="0" fontId="0" fillId="0" borderId="0" xfId="0" applyBorder="1"/>
    <xf numFmtId="0" fontId="0" fillId="7" borderId="2" xfId="0" applyFill="1" applyBorder="1"/>
    <xf numFmtId="0" fontId="0" fillId="7" borderId="0" xfId="0" applyFill="1" applyBorder="1"/>
    <xf numFmtId="0" fontId="3" fillId="7" borderId="0" xfId="0" applyFont="1" applyFill="1" applyBorder="1"/>
    <xf numFmtId="0" fontId="3" fillId="0" borderId="0" xfId="0" applyFont="1" applyFill="1" applyBorder="1" applyAlignment="1">
      <alignment wrapText="1"/>
    </xf>
    <xf numFmtId="0" fontId="3" fillId="7" borderId="1" xfId="0" applyFont="1" applyFill="1" applyBorder="1" applyAlignment="1">
      <alignment wrapText="1"/>
    </xf>
    <xf numFmtId="0" fontId="0" fillId="8" borderId="0" xfId="0" applyFill="1"/>
    <xf numFmtId="0" fontId="0" fillId="0" borderId="3" xfId="0" applyFill="1" applyBorder="1"/>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E2C5B-55E4-4948-B67D-934D30A629B4}">
  <dimension ref="B1:O5860"/>
  <sheetViews>
    <sheetView tabSelected="1" topLeftCell="A2681" zoomScale="85" zoomScaleNormal="85" workbookViewId="0">
      <selection activeCell="D2688" sqref="D2688"/>
    </sheetView>
  </sheetViews>
  <sheetFormatPr baseColWidth="10" defaultColWidth="9.1640625" defaultRowHeight="15" x14ac:dyDescent="0.2"/>
  <cols>
    <col min="1" max="1" width="9.1640625" style="7"/>
    <col min="2" max="2" width="25.1640625" style="7" customWidth="1"/>
    <col min="3" max="3" width="63.83203125" style="1" customWidth="1"/>
    <col min="4" max="4" width="63.83203125" style="7" customWidth="1"/>
    <col min="5" max="5" width="38.5" style="7" customWidth="1"/>
    <col min="6" max="6" width="38.5" style="19" customWidth="1"/>
    <col min="7" max="7" width="30.33203125" style="1" customWidth="1"/>
    <col min="8" max="8" width="36.5" style="1" customWidth="1"/>
    <col min="9" max="10" width="9.1640625" style="7"/>
    <col min="11" max="11" width="9.1640625" style="56"/>
    <col min="12" max="12" width="9.1640625" style="7"/>
    <col min="13" max="13" width="25.1640625" style="7" customWidth="1"/>
    <col min="14" max="15" width="23.5" style="7" customWidth="1"/>
    <col min="16" max="16384" width="9.1640625" style="7"/>
  </cols>
  <sheetData>
    <row r="1" spans="2:15" x14ac:dyDescent="0.2">
      <c r="B1" s="42"/>
      <c r="C1" s="43"/>
      <c r="D1" s="42"/>
      <c r="E1" s="42"/>
      <c r="F1" s="45"/>
      <c r="G1" s="43"/>
      <c r="H1" s="43"/>
      <c r="M1" s="42"/>
    </row>
    <row r="2" spans="2:15" ht="16" x14ac:dyDescent="0.2">
      <c r="B2" s="5" t="s">
        <v>10567</v>
      </c>
      <c r="C2" s="6" t="s">
        <v>11443</v>
      </c>
      <c r="D2" s="6" t="s">
        <v>11442</v>
      </c>
      <c r="E2" s="5" t="s">
        <v>11446</v>
      </c>
      <c r="F2" s="5" t="s">
        <v>11447</v>
      </c>
      <c r="G2" s="6" t="s">
        <v>11444</v>
      </c>
      <c r="H2" s="6" t="s">
        <v>11445</v>
      </c>
      <c r="M2" s="42"/>
    </row>
    <row r="3" spans="2:15" ht="16" x14ac:dyDescent="0.2">
      <c r="B3" s="21" t="s">
        <v>0</v>
      </c>
      <c r="C3" s="11" t="s">
        <v>1</v>
      </c>
      <c r="D3" s="22" t="s">
        <v>11441</v>
      </c>
      <c r="E3" s="22" t="s">
        <v>11441</v>
      </c>
      <c r="F3" s="22" t="s">
        <v>11441</v>
      </c>
      <c r="G3" s="21" t="s">
        <v>11440</v>
      </c>
      <c r="H3" s="22" t="s">
        <v>11439</v>
      </c>
      <c r="M3" s="21" t="s">
        <v>0</v>
      </c>
    </row>
    <row r="4" spans="2:15" x14ac:dyDescent="0.2">
      <c r="B4" s="21" t="s">
        <v>2</v>
      </c>
      <c r="C4" s="11">
        <v>0</v>
      </c>
      <c r="D4" s="22" t="s">
        <v>11441</v>
      </c>
      <c r="E4" s="22" t="s">
        <v>11441</v>
      </c>
      <c r="F4" s="22" t="s">
        <v>11441</v>
      </c>
      <c r="G4" s="21" t="s">
        <v>11440</v>
      </c>
      <c r="H4" s="22" t="s">
        <v>11439</v>
      </c>
      <c r="M4" s="21" t="s">
        <v>2</v>
      </c>
    </row>
    <row r="5" spans="2:15" ht="16" x14ac:dyDescent="0.2">
      <c r="B5" s="21" t="s">
        <v>3</v>
      </c>
      <c r="C5" s="11" t="s">
        <v>4</v>
      </c>
      <c r="D5" s="22" t="s">
        <v>11441</v>
      </c>
      <c r="E5" s="22" t="s">
        <v>11441</v>
      </c>
      <c r="F5" s="22" t="s">
        <v>11441</v>
      </c>
      <c r="G5" s="21" t="s">
        <v>11440</v>
      </c>
      <c r="H5" s="22" t="s">
        <v>11439</v>
      </c>
      <c r="M5" s="21" t="s">
        <v>3</v>
      </c>
    </row>
    <row r="6" spans="2:15" ht="16" x14ac:dyDescent="0.2">
      <c r="B6" s="21" t="s">
        <v>5</v>
      </c>
      <c r="C6" s="31" t="s">
        <v>5</v>
      </c>
      <c r="D6" s="16" t="s">
        <v>12350</v>
      </c>
      <c r="E6" s="21"/>
      <c r="F6" s="20"/>
      <c r="G6" s="21" t="s">
        <v>11440</v>
      </c>
      <c r="H6" s="22" t="s">
        <v>11439</v>
      </c>
      <c r="M6" s="21" t="s">
        <v>5</v>
      </c>
      <c r="N6" s="7" t="str">
        <f t="shared" ref="N6:N69" si="0">D6</f>
        <v>一队</v>
      </c>
      <c r="O6" s="7" t="str">
        <f t="shared" ref="O6:O37" si="1">N6</f>
        <v>一队</v>
      </c>
    </row>
    <row r="7" spans="2:15" ht="16" x14ac:dyDescent="0.2">
      <c r="B7" s="21" t="s">
        <v>6</v>
      </c>
      <c r="C7" s="11" t="s">
        <v>6</v>
      </c>
      <c r="D7" s="16" t="s">
        <v>12351</v>
      </c>
      <c r="E7" s="21"/>
      <c r="F7" s="20"/>
      <c r="G7" s="21" t="s">
        <v>11440</v>
      </c>
      <c r="H7" s="22" t="s">
        <v>11439</v>
      </c>
      <c r="M7" s="21" t="s">
        <v>6</v>
      </c>
      <c r="N7" s="7" t="str">
        <f t="shared" si="0"/>
        <v>能力</v>
      </c>
      <c r="O7" s="7" t="str">
        <f t="shared" si="1"/>
        <v>能力</v>
      </c>
    </row>
    <row r="8" spans="2:15" ht="16" x14ac:dyDescent="0.2">
      <c r="B8" s="21" t="s">
        <v>7</v>
      </c>
      <c r="C8" s="11" t="s">
        <v>7</v>
      </c>
      <c r="D8" s="16" t="s">
        <v>12352</v>
      </c>
      <c r="E8" s="21"/>
      <c r="F8" s="20"/>
      <c r="G8" s="21" t="s">
        <v>11440</v>
      </c>
      <c r="H8" s="22" t="s">
        <v>11439</v>
      </c>
      <c r="M8" s="21" t="s">
        <v>7</v>
      </c>
      <c r="N8" s="7" t="str">
        <f t="shared" si="0"/>
        <v>关于</v>
      </c>
      <c r="O8" s="7" t="str">
        <f t="shared" si="1"/>
        <v>关于</v>
      </c>
    </row>
    <row r="9" spans="2:15" ht="16" x14ac:dyDescent="0.2">
      <c r="B9" s="21" t="s">
        <v>8</v>
      </c>
      <c r="C9" s="11" t="s">
        <v>8</v>
      </c>
      <c r="D9" s="16" t="s">
        <v>12353</v>
      </c>
      <c r="E9" s="21"/>
      <c r="F9" s="20"/>
      <c r="G9" s="21" t="s">
        <v>11440</v>
      </c>
      <c r="H9" s="22" t="s">
        <v>11439</v>
      </c>
      <c r="M9" s="21" t="s">
        <v>8</v>
      </c>
      <c r="N9" s="7" t="str">
        <f t="shared" si="0"/>
        <v>接受</v>
      </c>
      <c r="O9" s="7" t="str">
        <f t="shared" si="1"/>
        <v>接受</v>
      </c>
    </row>
    <row r="10" spans="2:15" ht="16" x14ac:dyDescent="0.2">
      <c r="B10" s="21" t="s">
        <v>9</v>
      </c>
      <c r="C10" s="11" t="s">
        <v>9</v>
      </c>
      <c r="D10" s="16" t="s">
        <v>12354</v>
      </c>
      <c r="E10" s="21"/>
      <c r="F10" s="20"/>
      <c r="G10" s="21" t="s">
        <v>11440</v>
      </c>
      <c r="H10" s="22" t="s">
        <v>11439</v>
      </c>
      <c r="M10" s="21" t="s">
        <v>9</v>
      </c>
      <c r="N10" s="7" t="str">
        <f t="shared" si="0"/>
        <v>成就</v>
      </c>
      <c r="O10" s="7" t="str">
        <f t="shared" si="1"/>
        <v>成就</v>
      </c>
    </row>
    <row r="11" spans="2:15" ht="16" x14ac:dyDescent="0.2">
      <c r="B11" s="21" t="s">
        <v>10</v>
      </c>
      <c r="C11" s="11" t="s">
        <v>11</v>
      </c>
      <c r="D11" s="16" t="s">
        <v>12355</v>
      </c>
      <c r="E11" s="21"/>
      <c r="F11" s="20"/>
      <c r="G11" s="21" t="s">
        <v>11440</v>
      </c>
      <c r="H11" s="22" t="s">
        <v>11439</v>
      </c>
      <c r="M11" s="21" t="s">
        <v>10</v>
      </c>
      <c r="N11" s="7" t="str">
        <f t="shared" si="0"/>
        <v>升级培训地面</v>
      </c>
      <c r="O11" s="7" t="str">
        <f t="shared" si="1"/>
        <v>升级培训地面</v>
      </c>
    </row>
    <row r="12" spans="2:15" ht="16" x14ac:dyDescent="0.2">
      <c r="B12" s="21" t="s">
        <v>12</v>
      </c>
      <c r="C12" s="11" t="s">
        <v>13</v>
      </c>
      <c r="D12" s="16" t="s">
        <v>12356</v>
      </c>
      <c r="E12" s="21"/>
      <c r="F12" s="20"/>
      <c r="G12" s="21" t="s">
        <v>11440</v>
      </c>
      <c r="H12" s="22" t="s">
        <v>11439</v>
      </c>
      <c r="M12" s="21" t="s">
        <v>12</v>
      </c>
      <c r="N12" s="7" t="str">
        <f t="shared" si="0"/>
        <v>建立俱乐部商店</v>
      </c>
      <c r="O12" s="7" t="str">
        <f t="shared" si="1"/>
        <v>建立俱乐部商店</v>
      </c>
    </row>
    <row r="13" spans="2:15" ht="16" x14ac:dyDescent="0.2">
      <c r="B13" s="21" t="s">
        <v>14</v>
      </c>
      <c r="C13" s="11" t="s">
        <v>15</v>
      </c>
      <c r="D13" s="16" t="s">
        <v>12357</v>
      </c>
      <c r="E13" s="21"/>
      <c r="F13" s="20"/>
      <c r="G13" s="21" t="s">
        <v>11440</v>
      </c>
      <c r="H13" s="22" t="s">
        <v>11439</v>
      </c>
      <c r="M13" s="21" t="s">
        <v>14</v>
      </c>
      <c r="N13" s="7" t="str">
        <f t="shared" si="0"/>
        <v>建立一个医疗单位</v>
      </c>
      <c r="O13" s="7" t="str">
        <f t="shared" si="1"/>
        <v>建立一个医疗单位</v>
      </c>
    </row>
    <row r="14" spans="2:15" ht="16" x14ac:dyDescent="0.2">
      <c r="B14" s="21" t="s">
        <v>16</v>
      </c>
      <c r="C14" s="11" t="s">
        <v>17</v>
      </c>
      <c r="D14" s="16" t="s">
        <v>12358</v>
      </c>
      <c r="E14" s="21"/>
      <c r="F14" s="20"/>
      <c r="G14" s="21" t="s">
        <v>11440</v>
      </c>
      <c r="H14" s="22" t="s">
        <v>11439</v>
      </c>
      <c r="M14" s="21" t="s">
        <v>16</v>
      </c>
      <c r="N14" s="7" t="str">
        <f t="shared" si="0"/>
        <v>雇用PHYSIO</v>
      </c>
      <c r="O14" s="7" t="str">
        <f t="shared" si="1"/>
        <v>雇用PHYSIO</v>
      </c>
    </row>
    <row r="15" spans="2:15" ht="16" x14ac:dyDescent="0.2">
      <c r="B15" s="21" t="s">
        <v>18</v>
      </c>
      <c r="C15" s="11" t="s">
        <v>19</v>
      </c>
      <c r="D15" s="16" t="s">
        <v>12359</v>
      </c>
      <c r="E15" s="21"/>
      <c r="F15" s="20"/>
      <c r="G15" s="21" t="s">
        <v>11440</v>
      </c>
      <c r="H15" s="22" t="s">
        <v>11439</v>
      </c>
      <c r="M15" s="21" t="s">
        <v>18</v>
      </c>
      <c r="N15" s="7" t="str">
        <f t="shared" si="0"/>
        <v>建立侦察员办公室</v>
      </c>
      <c r="O15" s="7" t="str">
        <f t="shared" si="1"/>
        <v>建立侦察员办公室</v>
      </c>
    </row>
    <row r="16" spans="2:15" ht="16" x14ac:dyDescent="0.2">
      <c r="B16" s="21" t="s">
        <v>20</v>
      </c>
      <c r="C16" s="11" t="s">
        <v>21</v>
      </c>
      <c r="D16" s="16" t="s">
        <v>12360</v>
      </c>
      <c r="E16" s="21"/>
      <c r="F16" s="20"/>
      <c r="G16" s="21" t="s">
        <v>11440</v>
      </c>
      <c r="H16" s="22" t="s">
        <v>11439</v>
      </c>
      <c r="M16" s="21" t="s">
        <v>20</v>
      </c>
      <c r="N16" s="7" t="str">
        <f t="shared" si="0"/>
        <v>雇用侦察兵</v>
      </c>
      <c r="O16" s="7" t="str">
        <f t="shared" si="1"/>
        <v>雇用侦察兵</v>
      </c>
    </row>
    <row r="17" spans="2:15" x14ac:dyDescent="0.2">
      <c r="B17" s="21" t="s">
        <v>22</v>
      </c>
      <c r="C17" s="50" t="s">
        <v>11788</v>
      </c>
      <c r="D17" s="16" t="s">
        <v>12361</v>
      </c>
      <c r="E17" s="21"/>
      <c r="F17" s="20"/>
      <c r="G17" s="21" t="s">
        <v>11440</v>
      </c>
      <c r="H17" s="22" t="s">
        <v>11439</v>
      </c>
      <c r="M17" s="21" t="s">
        <v>22</v>
      </c>
      <c r="N17" s="7" t="str">
        <f t="shared" si="0"/>
        <v>升级健身中心</v>
      </c>
      <c r="O17" s="7" t="str">
        <f t="shared" si="1"/>
        <v>升级健身中心</v>
      </c>
    </row>
    <row r="18" spans="2:15" ht="16" x14ac:dyDescent="0.2">
      <c r="B18" s="21" t="s">
        <v>23</v>
      </c>
      <c r="C18" s="11" t="s">
        <v>24</v>
      </c>
      <c r="D18" s="16" t="s">
        <v>12362</v>
      </c>
      <c r="E18" s="21"/>
      <c r="F18" s="20"/>
      <c r="G18" s="21" t="s">
        <v>11440</v>
      </c>
      <c r="H18" s="22" t="s">
        <v>11439</v>
      </c>
      <c r="M18" s="21" t="s">
        <v>23</v>
      </c>
      <c r="N18" s="7" t="str">
        <f t="shared" si="0"/>
        <v>举行成功的新闻发布会</v>
      </c>
      <c r="O18" s="7" t="str">
        <f t="shared" si="1"/>
        <v>举行成功的新闻发布会</v>
      </c>
    </row>
    <row r="19" spans="2:15" ht="16" x14ac:dyDescent="0.2">
      <c r="B19" s="21" t="s">
        <v>25</v>
      </c>
      <c r="C19" s="11" t="s">
        <v>26</v>
      </c>
      <c r="D19" s="16" t="s">
        <v>12363</v>
      </c>
      <c r="E19" s="21"/>
      <c r="F19" s="20"/>
      <c r="G19" s="21" t="s">
        <v>11440</v>
      </c>
      <c r="H19" s="22" t="s">
        <v>11439</v>
      </c>
      <c r="M19" s="21" t="s">
        <v>25</v>
      </c>
      <c r="N19" s="7" t="str">
        <f t="shared" si="0"/>
        <v>建立一个青年学院</v>
      </c>
      <c r="O19" s="7" t="str">
        <f t="shared" si="1"/>
        <v>建立一个青年学院</v>
      </c>
    </row>
    <row r="20" spans="2:15" ht="16" x14ac:dyDescent="0.2">
      <c r="B20" s="21" t="s">
        <v>27</v>
      </c>
      <c r="C20" s="11" t="s">
        <v>28</v>
      </c>
      <c r="D20" s="16" t="s">
        <v>12364</v>
      </c>
      <c r="E20" s="21"/>
      <c r="F20" s="20"/>
      <c r="G20" s="21" t="s">
        <v>11440</v>
      </c>
      <c r="H20" s="22" t="s">
        <v>11439</v>
      </c>
      <c r="M20" s="21" t="s">
        <v>27</v>
      </c>
      <c r="N20" s="7" t="str">
        <f t="shared" si="0"/>
        <v>升级音高</v>
      </c>
      <c r="O20" s="7" t="str">
        <f t="shared" si="1"/>
        <v>升级音高</v>
      </c>
    </row>
    <row r="21" spans="2:15" ht="16" x14ac:dyDescent="0.2">
      <c r="B21" s="21" t="s">
        <v>29</v>
      </c>
      <c r="C21" s="11" t="s">
        <v>30</v>
      </c>
      <c r="D21" s="16" t="s">
        <v>12365</v>
      </c>
      <c r="E21" s="21"/>
      <c r="F21" s="20"/>
      <c r="G21" s="21" t="s">
        <v>11440</v>
      </c>
      <c r="H21" s="22" t="s">
        <v>11439</v>
      </c>
      <c r="M21" s="21" t="s">
        <v>29</v>
      </c>
      <c r="N21" s="7" t="str">
        <f t="shared" si="0"/>
        <v>赢得联赛</v>
      </c>
      <c r="O21" s="7" t="str">
        <f t="shared" si="1"/>
        <v>赢得联赛</v>
      </c>
    </row>
    <row r="22" spans="2:15" ht="16" x14ac:dyDescent="0.2">
      <c r="B22" s="21" t="s">
        <v>31</v>
      </c>
      <c r="C22" s="11" t="s">
        <v>32</v>
      </c>
      <c r="D22" s="16" t="s">
        <v>12366</v>
      </c>
      <c r="E22" s="21"/>
      <c r="F22" s="20"/>
      <c r="G22" s="21" t="s">
        <v>11440</v>
      </c>
      <c r="H22" s="22" t="s">
        <v>11439</v>
      </c>
      <c r="M22" s="21" t="s">
        <v>31</v>
      </c>
      <c r="N22" s="7" t="str">
        <f t="shared" si="0"/>
        <v>赢得杯赛</v>
      </c>
      <c r="O22" s="7" t="str">
        <f t="shared" si="1"/>
        <v>赢得杯赛</v>
      </c>
    </row>
    <row r="23" spans="2:15" ht="16" x14ac:dyDescent="0.2">
      <c r="B23" s="21" t="s">
        <v>33</v>
      </c>
      <c r="C23" s="11" t="s">
        <v>34</v>
      </c>
      <c r="D23" s="16" t="s">
        <v>12366</v>
      </c>
      <c r="E23" s="21"/>
      <c r="F23" s="20"/>
      <c r="G23" s="21" t="s">
        <v>11440</v>
      </c>
      <c r="H23" s="22" t="s">
        <v>11439</v>
      </c>
      <c r="M23" s="21" t="s">
        <v>33</v>
      </c>
      <c r="N23" s="7" t="str">
        <f t="shared" si="0"/>
        <v>赢得杯赛</v>
      </c>
      <c r="O23" s="7" t="str">
        <f t="shared" si="1"/>
        <v>赢得杯赛</v>
      </c>
    </row>
    <row r="24" spans="2:15" ht="16" x14ac:dyDescent="0.2">
      <c r="B24" s="21" t="s">
        <v>35</v>
      </c>
      <c r="C24" s="11" t="s">
        <v>36</v>
      </c>
      <c r="D24" s="16" t="s">
        <v>12367</v>
      </c>
      <c r="E24" s="21"/>
      <c r="F24" s="20"/>
      <c r="G24" s="21" t="s">
        <v>11440</v>
      </c>
      <c r="H24" s="22" t="s">
        <v>11439</v>
      </c>
      <c r="M24" s="21" t="s">
        <v>35</v>
      </c>
      <c r="N24" s="7" t="str">
        <f t="shared" si="0"/>
        <v>赢得欧陆俱乐部比赛</v>
      </c>
      <c r="O24" s="7" t="str">
        <f t="shared" si="1"/>
        <v>赢得欧陆俱乐部比赛</v>
      </c>
    </row>
    <row r="25" spans="2:15" ht="16" x14ac:dyDescent="0.2">
      <c r="B25" s="21" t="s">
        <v>37</v>
      </c>
      <c r="C25" s="11" t="s">
        <v>38</v>
      </c>
      <c r="D25" s="16" t="s">
        <v>12368</v>
      </c>
      <c r="E25" s="21"/>
      <c r="F25" s="20"/>
      <c r="G25" s="21" t="s">
        <v>11440</v>
      </c>
      <c r="H25" s="22" t="s">
        <v>11439</v>
      </c>
      <c r="M25" s="21" t="s">
        <v>37</v>
      </c>
      <c r="N25" s="7" t="str">
        <f t="shared" si="0"/>
        <v>赢得欧陆俱乐部锦标赛</v>
      </c>
      <c r="O25" s="7" t="str">
        <f t="shared" si="1"/>
        <v>赢得欧陆俱乐部锦标赛</v>
      </c>
    </row>
    <row r="26" spans="2:15" ht="16" x14ac:dyDescent="0.2">
      <c r="B26" s="21" t="s">
        <v>39</v>
      </c>
      <c r="C26" s="11" t="s">
        <v>40</v>
      </c>
      <c r="D26" s="16" t="s">
        <v>12369</v>
      </c>
      <c r="E26" s="21"/>
      <c r="F26" s="20"/>
      <c r="G26" s="21" t="s">
        <v>11440</v>
      </c>
      <c r="H26" s="22" t="s">
        <v>11439</v>
      </c>
      <c r="M26" s="21" t="s">
        <v>39</v>
      </c>
      <c r="N26" s="7" t="str">
        <f t="shared" si="0"/>
        <v>球进了</v>
      </c>
      <c r="O26" s="7" t="str">
        <f t="shared" si="1"/>
        <v>球进了</v>
      </c>
    </row>
    <row r="27" spans="2:15" ht="16" x14ac:dyDescent="0.2">
      <c r="B27" s="21" t="s">
        <v>41</v>
      </c>
      <c r="C27" s="11" t="s">
        <v>42</v>
      </c>
      <c r="D27" s="16" t="s">
        <v>12370</v>
      </c>
      <c r="E27" s="21"/>
      <c r="F27" s="20"/>
      <c r="G27" s="21" t="s">
        <v>11440</v>
      </c>
      <c r="H27" s="22" t="s">
        <v>11439</v>
      </c>
      <c r="M27" s="21" t="s">
        <v>41</v>
      </c>
      <c r="N27" s="7" t="str">
        <f t="shared" si="0"/>
        <v>一场比赛进球3个进球</v>
      </c>
      <c r="O27" s="7" t="str">
        <f t="shared" si="1"/>
        <v>一场比赛进球3个进球</v>
      </c>
    </row>
    <row r="28" spans="2:15" ht="16" x14ac:dyDescent="0.2">
      <c r="B28" s="21" t="s">
        <v>43</v>
      </c>
      <c r="C28" s="11" t="s">
        <v>44</v>
      </c>
      <c r="D28" s="16" t="s">
        <v>12371</v>
      </c>
      <c r="E28" s="21"/>
      <c r="F28" s="20"/>
      <c r="G28" s="21" t="s">
        <v>11440</v>
      </c>
      <c r="H28" s="22" t="s">
        <v>11439</v>
      </c>
      <c r="M28" s="21" t="s">
        <v>43</v>
      </c>
      <c r="N28" s="7" t="str">
        <f t="shared" si="0"/>
        <v>以5个进球赢得一场比赛</v>
      </c>
      <c r="O28" s="7" t="str">
        <f t="shared" si="1"/>
        <v>以5个进球赢得一场比赛</v>
      </c>
    </row>
    <row r="29" spans="2:15" ht="16" x14ac:dyDescent="0.2">
      <c r="B29" s="21" t="s">
        <v>45</v>
      </c>
      <c r="C29" s="11" t="s">
        <v>46</v>
      </c>
      <c r="D29" s="16" t="s">
        <v>12372</v>
      </c>
      <c r="E29" s="21"/>
      <c r="F29" s="20"/>
      <c r="G29" s="21" t="s">
        <v>11440</v>
      </c>
      <c r="H29" s="22" t="s">
        <v>11439</v>
      </c>
      <c r="M29" s="21" t="s">
        <v>45</v>
      </c>
      <c r="N29" s="7" t="str">
        <f t="shared" si="0"/>
        <v>1场比赛中传10球</v>
      </c>
      <c r="O29" s="7" t="str">
        <f t="shared" si="1"/>
        <v>1场比赛中传10球</v>
      </c>
    </row>
    <row r="30" spans="2:15" ht="16" x14ac:dyDescent="0.2">
      <c r="B30" s="21" t="s">
        <v>47</v>
      </c>
      <c r="C30" s="11" t="s">
        <v>48</v>
      </c>
      <c r="D30" s="16" t="s">
        <v>12373</v>
      </c>
      <c r="E30" s="21"/>
      <c r="F30" s="20"/>
      <c r="G30" s="21" t="s">
        <v>11440</v>
      </c>
      <c r="H30" s="22" t="s">
        <v>11439</v>
      </c>
      <c r="M30" s="21" t="s">
        <v>47</v>
      </c>
      <c r="N30" s="7" t="str">
        <f t="shared" si="0"/>
        <v>1场比赛获得20传</v>
      </c>
      <c r="O30" s="7" t="str">
        <f t="shared" si="1"/>
        <v>1场比赛获得20传</v>
      </c>
    </row>
    <row r="31" spans="2:15" ht="16" x14ac:dyDescent="0.2">
      <c r="B31" s="21" t="s">
        <v>49</v>
      </c>
      <c r="C31" s="11" t="s">
        <v>50</v>
      </c>
      <c r="D31" s="16" t="s">
        <v>12374</v>
      </c>
      <c r="E31" s="21"/>
      <c r="F31" s="20"/>
      <c r="G31" s="21" t="s">
        <v>11440</v>
      </c>
      <c r="H31" s="22" t="s">
        <v>11439</v>
      </c>
      <c r="M31" s="21" t="s">
        <v>49</v>
      </c>
      <c r="N31" s="7" t="str">
        <f t="shared" si="0"/>
        <v>升职</v>
      </c>
      <c r="O31" s="7" t="str">
        <f t="shared" si="1"/>
        <v>升职</v>
      </c>
    </row>
    <row r="32" spans="2:15" ht="16" x14ac:dyDescent="0.2">
      <c r="B32" s="21" t="s">
        <v>51</v>
      </c>
      <c r="C32" s="11" t="s">
        <v>52</v>
      </c>
      <c r="D32" s="16" t="s">
        <v>12375</v>
      </c>
      <c r="E32" s="21"/>
      <c r="F32" s="20"/>
      <c r="G32" s="21" t="s">
        <v>11440</v>
      </c>
      <c r="H32" s="22" t="s">
        <v>11439</v>
      </c>
      <c r="M32" s="21" t="s">
        <v>51</v>
      </c>
      <c r="N32" s="7" t="str">
        <f t="shared" si="0"/>
        <v>调整团队组成</v>
      </c>
      <c r="O32" s="7" t="str">
        <f t="shared" si="1"/>
        <v>调整团队组成</v>
      </c>
    </row>
    <row r="33" spans="2:15" ht="16" x14ac:dyDescent="0.2">
      <c r="B33" s="21" t="s">
        <v>53</v>
      </c>
      <c r="C33" s="11" t="s">
        <v>54</v>
      </c>
      <c r="D33" s="16" t="s">
        <v>12376</v>
      </c>
      <c r="E33" s="21"/>
      <c r="F33" s="20"/>
      <c r="G33" s="21" t="s">
        <v>11440</v>
      </c>
      <c r="H33" s="22" t="s">
        <v>11439</v>
      </c>
      <c r="M33" s="21" t="s">
        <v>53</v>
      </c>
      <c r="N33" s="7" t="str">
        <f t="shared" si="0"/>
        <v>赢得联赛冠军</v>
      </c>
      <c r="O33" s="7" t="str">
        <f t="shared" si="1"/>
        <v>赢得联赛冠军</v>
      </c>
    </row>
    <row r="34" spans="2:15" ht="16" x14ac:dyDescent="0.2">
      <c r="B34" s="21" t="s">
        <v>55</v>
      </c>
      <c r="C34" s="11" t="s">
        <v>11601</v>
      </c>
      <c r="D34" s="16" t="s">
        <v>12377</v>
      </c>
      <c r="E34" s="21"/>
      <c r="F34" s="20"/>
      <c r="G34" s="21" t="s">
        <v>11440</v>
      </c>
      <c r="H34" s="22" t="s">
        <v>11439</v>
      </c>
      <c r="M34" s="21" t="s">
        <v>55</v>
      </c>
      <c r="N34" s="7" t="str">
        <f t="shared" si="0"/>
        <v>在联赛中保持不败</v>
      </c>
      <c r="O34" s="7" t="str">
        <f t="shared" si="1"/>
        <v>在联赛中保持不败</v>
      </c>
    </row>
    <row r="35" spans="2:15" ht="16" x14ac:dyDescent="0.2">
      <c r="B35" s="21" t="s">
        <v>56</v>
      </c>
      <c r="C35" s="11" t="s">
        <v>57</v>
      </c>
      <c r="D35" s="16" t="s">
        <v>12378</v>
      </c>
      <c r="E35" s="21"/>
      <c r="F35" s="20"/>
      <c r="G35" s="21" t="s">
        <v>11440</v>
      </c>
      <c r="H35" s="22" t="s">
        <v>11439</v>
      </c>
      <c r="M35" s="21" t="s">
        <v>56</v>
      </c>
      <c r="N35" s="7" t="str">
        <f t="shared" si="0"/>
        <v>做高音（联赛，杯赛和欧式杯赛）</v>
      </c>
      <c r="O35" s="7" t="str">
        <f t="shared" si="1"/>
        <v>做高音（联赛，杯赛和欧式杯赛）</v>
      </c>
    </row>
    <row r="36" spans="2:15" ht="16" x14ac:dyDescent="0.2">
      <c r="B36" s="21" t="s">
        <v>58</v>
      </c>
      <c r="C36" s="11" t="s">
        <v>59</v>
      </c>
      <c r="D36" s="16" t="s">
        <v>12379</v>
      </c>
      <c r="E36" s="21"/>
      <c r="F36" s="20"/>
      <c r="G36" s="21" t="s">
        <v>11440</v>
      </c>
      <c r="H36" s="22" t="s">
        <v>11439</v>
      </c>
      <c r="M36" s="21" t="s">
        <v>58</v>
      </c>
      <c r="N36" s="7" t="str">
        <f t="shared" si="0"/>
        <v>签署赞助协议</v>
      </c>
      <c r="O36" s="7" t="str">
        <f t="shared" si="1"/>
        <v>签署赞助协议</v>
      </c>
    </row>
    <row r="37" spans="2:15" ht="16" x14ac:dyDescent="0.2">
      <c r="B37" s="21" t="s">
        <v>60</v>
      </c>
      <c r="C37" s="11" t="s">
        <v>61</v>
      </c>
      <c r="D37" s="16" t="s">
        <v>12380</v>
      </c>
      <c r="E37" s="21"/>
      <c r="F37" s="20"/>
      <c r="G37" s="21" t="s">
        <v>11440</v>
      </c>
      <c r="H37" s="22" t="s">
        <v>11439</v>
      </c>
      <c r="M37" s="21" t="s">
        <v>60</v>
      </c>
      <c r="N37" s="7" t="str">
        <f t="shared" si="0"/>
        <v>购买侦察兵</v>
      </c>
      <c r="O37" s="7" t="str">
        <f t="shared" si="1"/>
        <v>购买侦察兵</v>
      </c>
    </row>
    <row r="38" spans="2:15" ht="16" x14ac:dyDescent="0.2">
      <c r="B38" s="21" t="s">
        <v>62</v>
      </c>
      <c r="C38" s="11" t="s">
        <v>63</v>
      </c>
      <c r="D38" s="16" t="s">
        <v>12381</v>
      </c>
      <c r="E38" s="21"/>
      <c r="F38" s="20"/>
      <c r="G38" s="21" t="s">
        <v>11440</v>
      </c>
      <c r="H38" s="22" t="s">
        <v>11439</v>
      </c>
      <c r="M38" s="21" t="s">
        <v>62</v>
      </c>
      <c r="N38" s="7" t="str">
        <f t="shared" si="0"/>
        <v>签约青年球员</v>
      </c>
      <c r="O38" s="7" t="str">
        <f t="shared" ref="O38:O69" si="2">N38</f>
        <v>签约青年球员</v>
      </c>
    </row>
    <row r="39" spans="2:15" ht="16" x14ac:dyDescent="0.2">
      <c r="B39" s="21" t="s">
        <v>64</v>
      </c>
      <c r="C39" s="11" t="s">
        <v>65</v>
      </c>
      <c r="D39" s="16" t="s">
        <v>12382</v>
      </c>
      <c r="E39" s="21"/>
      <c r="F39" s="20"/>
      <c r="G39" s="21" t="s">
        <v>11440</v>
      </c>
      <c r="H39" s="22" t="s">
        <v>11439</v>
      </c>
      <c r="M39" s="21" t="s">
        <v>64</v>
      </c>
      <c r="N39" s="7" t="str">
        <f t="shared" si="0"/>
        <v>使用NRG卡</v>
      </c>
      <c r="O39" s="7" t="str">
        <f t="shared" si="2"/>
        <v>使用NRG卡</v>
      </c>
    </row>
    <row r="40" spans="2:15" ht="16" x14ac:dyDescent="0.2">
      <c r="B40" s="21" t="s">
        <v>66</v>
      </c>
      <c r="C40" s="11" t="s">
        <v>67</v>
      </c>
      <c r="D40" s="16" t="s">
        <v>12383</v>
      </c>
      <c r="E40" s="21"/>
      <c r="F40" s="20"/>
      <c r="G40" s="21" t="s">
        <v>11440</v>
      </c>
      <c r="H40" s="22" t="s">
        <v>11439</v>
      </c>
      <c r="M40" s="21" t="s">
        <v>66</v>
      </c>
      <c r="N40" s="7" t="str">
        <f t="shared" si="0"/>
        <v>召开玩家会议</v>
      </c>
      <c r="O40" s="7" t="str">
        <f t="shared" si="2"/>
        <v>召开玩家会议</v>
      </c>
    </row>
    <row r="41" spans="2:15" ht="16" x14ac:dyDescent="0.2">
      <c r="B41" s="21" t="s">
        <v>68</v>
      </c>
      <c r="C41" s="11" t="s">
        <v>69</v>
      </c>
      <c r="D41" s="16" t="s">
        <v>12384</v>
      </c>
      <c r="E41" s="21"/>
      <c r="F41" s="20"/>
      <c r="G41" s="21" t="s">
        <v>11440</v>
      </c>
      <c r="H41" s="22" t="s">
        <v>11439</v>
      </c>
      <c r="M41" s="21" t="s">
        <v>68</v>
      </c>
      <c r="N41" s="7" t="str">
        <f t="shared" si="0"/>
        <v>使用治疗卡</v>
      </c>
      <c r="O41" s="7" t="str">
        <f t="shared" si="2"/>
        <v>使用治疗卡</v>
      </c>
    </row>
    <row r="42" spans="2:15" ht="16" x14ac:dyDescent="0.2">
      <c r="B42" s="21" t="s">
        <v>70</v>
      </c>
      <c r="C42" s="11" t="s">
        <v>71</v>
      </c>
      <c r="D42" s="16" t="s">
        <v>12385</v>
      </c>
      <c r="E42" s="21"/>
      <c r="F42" s="20"/>
      <c r="G42" s="21" t="s">
        <v>11440</v>
      </c>
      <c r="H42" s="22" t="s">
        <v>11439</v>
      </c>
      <c r="M42" s="21" t="s">
        <v>70</v>
      </c>
      <c r="N42" s="7" t="str">
        <f t="shared" si="0"/>
        <v>使用合约延期卡</v>
      </c>
      <c r="O42" s="7" t="str">
        <f t="shared" si="2"/>
        <v>使用合约延期卡</v>
      </c>
    </row>
    <row r="43" spans="2:15" ht="16" x14ac:dyDescent="0.2">
      <c r="B43" s="21" t="s">
        <v>72</v>
      </c>
      <c r="C43" s="11" t="s">
        <v>73</v>
      </c>
      <c r="D43" s="16" t="s">
        <v>12386</v>
      </c>
      <c r="E43" s="21"/>
      <c r="F43" s="20"/>
      <c r="G43" s="21" t="s">
        <v>11440</v>
      </c>
      <c r="H43" s="22" t="s">
        <v>11439</v>
      </c>
      <c r="M43" s="21" t="s">
        <v>72</v>
      </c>
      <c r="N43" s="7" t="str">
        <f t="shared" si="0"/>
        <v>进行比赛</v>
      </c>
      <c r="O43" s="7" t="str">
        <f t="shared" si="2"/>
        <v>进行比赛</v>
      </c>
    </row>
    <row r="44" spans="2:15" ht="16" x14ac:dyDescent="0.2">
      <c r="B44" s="21" t="s">
        <v>74</v>
      </c>
      <c r="C44" s="11" t="s">
        <v>75</v>
      </c>
      <c r="D44" s="16" t="s">
        <v>12387</v>
      </c>
      <c r="E44" s="21"/>
      <c r="F44" s="20"/>
      <c r="G44" s="21" t="s">
        <v>11440</v>
      </c>
      <c r="H44" s="22" t="s">
        <v>11439</v>
      </c>
      <c r="M44" s="21" t="s">
        <v>74</v>
      </c>
      <c r="N44" s="7" t="str">
        <f t="shared" si="0"/>
        <v>使用团队谈话卡</v>
      </c>
      <c r="O44" s="7" t="str">
        <f t="shared" si="2"/>
        <v>使用团队谈话卡</v>
      </c>
    </row>
    <row r="45" spans="2:15" ht="16" x14ac:dyDescent="0.2">
      <c r="B45" s="21" t="s">
        <v>76</v>
      </c>
      <c r="C45" s="11" t="s">
        <v>77</v>
      </c>
      <c r="D45" s="16" t="s">
        <v>12388</v>
      </c>
      <c r="E45" s="21"/>
      <c r="F45" s="20"/>
      <c r="G45" s="21" t="s">
        <v>11440</v>
      </c>
      <c r="H45" s="22" t="s">
        <v>11439</v>
      </c>
      <c r="M45" s="21" t="s">
        <v>76</v>
      </c>
      <c r="N45" s="7" t="str">
        <f t="shared" si="0"/>
        <v>使用禁令上诉卡</v>
      </c>
      <c r="O45" s="7" t="str">
        <f t="shared" si="2"/>
        <v>使用禁令上诉卡</v>
      </c>
    </row>
    <row r="46" spans="2:15" ht="16" x14ac:dyDescent="0.2">
      <c r="B46" s="21" t="s">
        <v>78</v>
      </c>
      <c r="C46" s="11" t="s">
        <v>79</v>
      </c>
      <c r="D46" s="16" t="s">
        <v>12389</v>
      </c>
      <c r="E46" s="21"/>
      <c r="F46" s="20"/>
      <c r="G46" s="21" t="s">
        <v>11440</v>
      </c>
      <c r="H46" s="22" t="s">
        <v>11439</v>
      </c>
      <c r="M46" s="21" t="s">
        <v>78</v>
      </c>
      <c r="N46" s="7" t="str">
        <f t="shared" si="0"/>
        <v>使用员工提升卡</v>
      </c>
      <c r="O46" s="7" t="str">
        <f t="shared" si="2"/>
        <v>使用员工提升卡</v>
      </c>
    </row>
    <row r="47" spans="2:15" ht="16" x14ac:dyDescent="0.2">
      <c r="B47" s="21" t="s">
        <v>80</v>
      </c>
      <c r="C47" s="11" t="s">
        <v>81</v>
      </c>
      <c r="D47" s="16" t="s">
        <v>12390</v>
      </c>
      <c r="E47" s="21"/>
      <c r="F47" s="20"/>
      <c r="G47" s="21" t="s">
        <v>11440</v>
      </c>
      <c r="H47" s="22" t="s">
        <v>11439</v>
      </c>
      <c r="M47" s="21" t="s">
        <v>80</v>
      </c>
      <c r="N47" s="7" t="str">
        <f t="shared" si="0"/>
        <v>获得100％董事会关系</v>
      </c>
      <c r="O47" s="7" t="str">
        <f t="shared" si="2"/>
        <v>获得100％董事会关系</v>
      </c>
    </row>
    <row r="48" spans="2:15" ht="16" x14ac:dyDescent="0.2">
      <c r="B48" s="21" t="s">
        <v>82</v>
      </c>
      <c r="C48" s="11" t="s">
        <v>83</v>
      </c>
      <c r="D48" s="16" t="s">
        <v>12391</v>
      </c>
      <c r="E48" s="21"/>
      <c r="F48" s="20"/>
      <c r="G48" s="21" t="s">
        <v>11440</v>
      </c>
      <c r="H48" s="22" t="s">
        <v>11439</v>
      </c>
      <c r="M48" s="21" t="s">
        <v>82</v>
      </c>
      <c r="N48" s="7" t="str">
        <f t="shared" si="0"/>
        <v>获得100％的FANS关系</v>
      </c>
      <c r="O48" s="7" t="str">
        <f t="shared" si="2"/>
        <v>获得100％的FANS关系</v>
      </c>
    </row>
    <row r="49" spans="2:15" ht="16" x14ac:dyDescent="0.2">
      <c r="B49" s="21" t="s">
        <v>84</v>
      </c>
      <c r="C49" s="11" t="s">
        <v>85</v>
      </c>
      <c r="D49" s="16" t="s">
        <v>12392</v>
      </c>
      <c r="E49" s="21"/>
      <c r="F49" s="20"/>
      <c r="G49" s="21" t="s">
        <v>11440</v>
      </c>
      <c r="H49" s="22" t="s">
        <v>11439</v>
      </c>
      <c r="M49" s="21" t="s">
        <v>84</v>
      </c>
      <c r="N49" s="7" t="str">
        <f t="shared" si="0"/>
        <v>获得100％赞助者关系</v>
      </c>
      <c r="O49" s="7" t="str">
        <f t="shared" si="2"/>
        <v>获得100％赞助者关系</v>
      </c>
    </row>
    <row r="50" spans="2:15" ht="16" x14ac:dyDescent="0.2">
      <c r="B50" s="21" t="s">
        <v>86</v>
      </c>
      <c r="C50" s="11" t="s">
        <v>87</v>
      </c>
      <c r="D50" s="16" t="s">
        <v>12393</v>
      </c>
      <c r="E50" s="21"/>
      <c r="F50" s="20"/>
      <c r="G50" s="21" t="s">
        <v>11440</v>
      </c>
      <c r="H50" s="22" t="s">
        <v>11439</v>
      </c>
      <c r="M50" s="21" t="s">
        <v>86</v>
      </c>
      <c r="N50" s="7" t="str">
        <f t="shared" si="0"/>
        <v>玩了10个赛季</v>
      </c>
      <c r="O50" s="7" t="str">
        <f t="shared" si="2"/>
        <v>玩了10个赛季</v>
      </c>
    </row>
    <row r="51" spans="2:15" ht="16" x14ac:dyDescent="0.2">
      <c r="B51" s="21" t="s">
        <v>88</v>
      </c>
      <c r="C51" s="11" t="s">
        <v>89</v>
      </c>
      <c r="D51" s="16" t="s">
        <v>12394</v>
      </c>
      <c r="E51" s="21"/>
      <c r="F51" s="20"/>
      <c r="G51" s="21" t="s">
        <v>11440</v>
      </c>
      <c r="H51" s="22" t="s">
        <v>11439</v>
      </c>
      <c r="M51" s="21" t="s">
        <v>88</v>
      </c>
      <c r="N51" s="7" t="str">
        <f t="shared" si="0"/>
        <v>进球20个进球</v>
      </c>
      <c r="O51" s="7" t="str">
        <f t="shared" si="2"/>
        <v>进球20个进球</v>
      </c>
    </row>
    <row r="52" spans="2:15" ht="16" x14ac:dyDescent="0.2">
      <c r="B52" s="21" t="s">
        <v>90</v>
      </c>
      <c r="C52" s="11" t="s">
        <v>91</v>
      </c>
      <c r="D52" s="16" t="s">
        <v>12395</v>
      </c>
      <c r="E52" s="21"/>
      <c r="F52" s="20"/>
      <c r="G52" s="21" t="s">
        <v>11440</v>
      </c>
      <c r="H52" s="22" t="s">
        <v>11439</v>
      </c>
      <c r="M52" s="21" t="s">
        <v>90</v>
      </c>
      <c r="N52" s="7" t="str">
        <f t="shared" si="0"/>
        <v>进球50个进球</v>
      </c>
      <c r="O52" s="7" t="str">
        <f t="shared" si="2"/>
        <v>进球50个进球</v>
      </c>
    </row>
    <row r="53" spans="2:15" ht="16" x14ac:dyDescent="0.2">
      <c r="B53" s="21" t="s">
        <v>92</v>
      </c>
      <c r="C53" s="11" t="s">
        <v>93</v>
      </c>
      <c r="D53" s="16" t="s">
        <v>12396</v>
      </c>
      <c r="E53" s="21"/>
      <c r="F53" s="20"/>
      <c r="G53" s="21" t="s">
        <v>11440</v>
      </c>
      <c r="H53" s="22" t="s">
        <v>11439</v>
      </c>
      <c r="M53" s="21" t="s">
        <v>92</v>
      </c>
      <c r="N53" s="7" t="str">
        <f t="shared" si="0"/>
        <v>进球100个进球</v>
      </c>
      <c r="O53" s="7" t="str">
        <f t="shared" si="2"/>
        <v>进球100个进球</v>
      </c>
    </row>
    <row r="54" spans="2:15" ht="16" x14ac:dyDescent="0.2">
      <c r="B54" s="21" t="s">
        <v>94</v>
      </c>
      <c r="C54" s="11" t="s">
        <v>95</v>
      </c>
      <c r="D54" s="16" t="s">
        <v>12397</v>
      </c>
      <c r="E54" s="21"/>
      <c r="F54" s="20"/>
      <c r="G54" s="21" t="s">
        <v>11440</v>
      </c>
      <c r="H54" s="22" t="s">
        <v>11439</v>
      </c>
      <c r="M54" s="21" t="s">
        <v>94</v>
      </c>
      <c r="N54" s="7" t="str">
        <f t="shared" si="0"/>
        <v>使用技能培训卡</v>
      </c>
      <c r="O54" s="7" t="str">
        <f t="shared" si="2"/>
        <v>使用技能培训卡</v>
      </c>
    </row>
    <row r="55" spans="2:15" ht="16" x14ac:dyDescent="0.2">
      <c r="B55" s="21" t="s">
        <v>96</v>
      </c>
      <c r="C55" s="11" t="s">
        <v>97</v>
      </c>
      <c r="D55" s="16" t="s">
        <v>12398</v>
      </c>
      <c r="E55" s="21"/>
      <c r="F55" s="20"/>
      <c r="G55" s="21" t="s">
        <v>11440</v>
      </c>
      <c r="H55" s="22" t="s">
        <v>11439</v>
      </c>
      <c r="M55" s="21" t="s">
        <v>96</v>
      </c>
      <c r="N55" s="7" t="str">
        <f t="shared" si="0"/>
        <v>得分250个进球</v>
      </c>
      <c r="O55" s="7" t="str">
        <f t="shared" si="2"/>
        <v>得分250个进球</v>
      </c>
    </row>
    <row r="56" spans="2:15" ht="16" x14ac:dyDescent="0.2">
      <c r="B56" s="21" t="s">
        <v>98</v>
      </c>
      <c r="C56" s="11" t="s">
        <v>99</v>
      </c>
      <c r="D56" s="16" t="s">
        <v>12399</v>
      </c>
      <c r="E56" s="21"/>
      <c r="F56" s="20"/>
      <c r="G56" s="21" t="s">
        <v>11440</v>
      </c>
      <c r="H56" s="22" t="s">
        <v>11439</v>
      </c>
      <c r="M56" s="21" t="s">
        <v>98</v>
      </c>
      <c r="N56" s="7" t="str">
        <f t="shared" si="0"/>
        <v>得分500个目标</v>
      </c>
      <c r="O56" s="7" t="str">
        <f t="shared" si="2"/>
        <v>得分500个目标</v>
      </c>
    </row>
    <row r="57" spans="2:15" ht="16" x14ac:dyDescent="0.2">
      <c r="B57" s="21" t="s">
        <v>100</v>
      </c>
      <c r="C57" s="11" t="s">
        <v>101</v>
      </c>
      <c r="D57" s="16" t="s">
        <v>12400</v>
      </c>
      <c r="E57" s="21"/>
      <c r="F57" s="20"/>
      <c r="G57" s="21" t="s">
        <v>11440</v>
      </c>
      <c r="H57" s="22" t="s">
        <v>11439</v>
      </c>
      <c r="M57" s="21" t="s">
        <v>100</v>
      </c>
      <c r="N57" s="7" t="str">
        <f t="shared" si="0"/>
        <v>得分1000个目标</v>
      </c>
      <c r="O57" s="7" t="str">
        <f t="shared" si="2"/>
        <v>得分1000个目标</v>
      </c>
    </row>
    <row r="58" spans="2:15" ht="16" x14ac:dyDescent="0.2">
      <c r="B58" s="21" t="s">
        <v>102</v>
      </c>
      <c r="C58" s="11" t="s">
        <v>103</v>
      </c>
      <c r="D58" s="16" t="s">
        <v>12401</v>
      </c>
      <c r="E58" s="21"/>
      <c r="F58" s="20"/>
      <c r="G58" s="21" t="s">
        <v>11440</v>
      </c>
      <c r="H58" s="22" t="s">
        <v>11439</v>
      </c>
      <c r="M58" s="21" t="s">
        <v>102</v>
      </c>
      <c r="N58" s="7" t="str">
        <f t="shared" si="0"/>
        <v>得分点击</v>
      </c>
      <c r="O58" s="7" t="str">
        <f t="shared" si="2"/>
        <v>得分点击</v>
      </c>
    </row>
    <row r="59" spans="2:15" ht="16" x14ac:dyDescent="0.2">
      <c r="B59" s="21" t="s">
        <v>104</v>
      </c>
      <c r="C59" s="11" t="s">
        <v>105</v>
      </c>
      <c r="D59" s="16" t="s">
        <v>12402</v>
      </c>
      <c r="E59" s="21"/>
      <c r="F59" s="20"/>
      <c r="G59" s="21" t="s">
        <v>11440</v>
      </c>
      <c r="H59" s="22" t="s">
        <v>11439</v>
      </c>
      <c r="M59" s="21" t="s">
        <v>104</v>
      </c>
      <c r="N59" s="7" t="str">
        <f t="shared" si="0"/>
        <v>在禁区外得分</v>
      </c>
      <c r="O59" s="7" t="str">
        <f t="shared" si="2"/>
        <v>在禁区外得分</v>
      </c>
    </row>
    <row r="60" spans="2:15" ht="16" x14ac:dyDescent="0.2">
      <c r="B60" s="21" t="s">
        <v>106</v>
      </c>
      <c r="C60" s="11" t="s">
        <v>107</v>
      </c>
      <c r="D60" s="16" t="s">
        <v>12403</v>
      </c>
      <c r="E60" s="21"/>
      <c r="F60" s="20"/>
      <c r="G60" s="21" t="s">
        <v>11440</v>
      </c>
      <c r="H60" s="22" t="s">
        <v>11439</v>
      </c>
      <c r="M60" s="21" t="s">
        <v>106</v>
      </c>
      <c r="N60" s="7" t="str">
        <f t="shared" si="0"/>
        <v>从30码处进​​球</v>
      </c>
      <c r="O60" s="7" t="str">
        <f t="shared" si="2"/>
        <v>从30码处进​​球</v>
      </c>
    </row>
    <row r="61" spans="2:15" ht="16" x14ac:dyDescent="0.2">
      <c r="B61" s="21" t="s">
        <v>108</v>
      </c>
      <c r="C61" s="11" t="s">
        <v>109</v>
      </c>
      <c r="D61" s="16" t="s">
        <v>12404</v>
      </c>
      <c r="E61" s="21"/>
      <c r="F61" s="20"/>
      <c r="G61" s="21" t="s">
        <v>11440</v>
      </c>
      <c r="H61" s="22" t="s">
        <v>11439</v>
      </c>
      <c r="M61" s="21" t="s">
        <v>108</v>
      </c>
      <c r="N61" s="7" t="str">
        <f t="shared" si="0"/>
        <v>从40码处射入一球</v>
      </c>
      <c r="O61" s="7" t="str">
        <f t="shared" si="2"/>
        <v>从40码处射入一球</v>
      </c>
    </row>
    <row r="62" spans="2:15" ht="16" x14ac:dyDescent="0.2">
      <c r="B62" s="21" t="s">
        <v>110</v>
      </c>
      <c r="C62" s="31" t="s">
        <v>111</v>
      </c>
      <c r="D62" s="16" t="s">
        <v>12405</v>
      </c>
      <c r="E62" s="21"/>
      <c r="F62" s="20"/>
      <c r="G62" s="21" t="s">
        <v>11440</v>
      </c>
      <c r="H62" s="22" t="s">
        <v>11439</v>
      </c>
      <c r="M62" s="21" t="s">
        <v>110</v>
      </c>
      <c r="N62" s="7" t="str">
        <f t="shared" si="0"/>
        <v>雇用技能教练</v>
      </c>
      <c r="O62" s="7" t="str">
        <f t="shared" si="2"/>
        <v>雇用技能教练</v>
      </c>
    </row>
    <row r="63" spans="2:15" ht="16" x14ac:dyDescent="0.2">
      <c r="B63" s="21" t="s">
        <v>112</v>
      </c>
      <c r="C63" s="11" t="s">
        <v>113</v>
      </c>
      <c r="D63" s="16" t="s">
        <v>12406</v>
      </c>
      <c r="E63" s="21"/>
      <c r="F63" s="20"/>
      <c r="G63" s="21" t="s">
        <v>11440</v>
      </c>
      <c r="H63" s="22" t="s">
        <v>11439</v>
      </c>
      <c r="M63" s="21" t="s">
        <v>112</v>
      </c>
      <c r="N63" s="7" t="str">
        <f t="shared" si="0"/>
        <v>雇用健身教练</v>
      </c>
      <c r="O63" s="7" t="str">
        <f t="shared" si="2"/>
        <v>雇用健身教练</v>
      </c>
    </row>
    <row r="64" spans="2:15" ht="16" x14ac:dyDescent="0.2">
      <c r="B64" s="21" t="s">
        <v>114</v>
      </c>
      <c r="C64" s="11" t="s">
        <v>115</v>
      </c>
      <c r="D64" s="16" t="s">
        <v>12407</v>
      </c>
      <c r="E64" s="21"/>
      <c r="F64" s="20"/>
      <c r="G64" s="21" t="s">
        <v>11440</v>
      </c>
      <c r="H64" s="22" t="s">
        <v>11439</v>
      </c>
      <c r="M64" s="21" t="s">
        <v>114</v>
      </c>
      <c r="N64" s="7" t="str">
        <f t="shared" si="0"/>
        <v>雇用青年教练</v>
      </c>
      <c r="O64" s="7" t="str">
        <f t="shared" si="2"/>
        <v>雇用青年教练</v>
      </c>
    </row>
    <row r="65" spans="2:15" ht="16" x14ac:dyDescent="0.2">
      <c r="B65" s="21" t="s">
        <v>116</v>
      </c>
      <c r="C65" s="11" t="s">
        <v>117</v>
      </c>
      <c r="D65" s="16" t="s">
        <v>12408</v>
      </c>
      <c r="E65" s="21"/>
      <c r="F65" s="20"/>
      <c r="G65" s="21" t="s">
        <v>11440</v>
      </c>
      <c r="H65" s="22" t="s">
        <v>11439</v>
      </c>
      <c r="M65" s="21" t="s">
        <v>116</v>
      </c>
      <c r="N65" s="7" t="str">
        <f t="shared" si="0"/>
        <v>使用健身训练卡</v>
      </c>
      <c r="O65" s="7" t="str">
        <f t="shared" si="2"/>
        <v>使用健身训练卡</v>
      </c>
    </row>
    <row r="66" spans="2:15" ht="16" x14ac:dyDescent="0.2">
      <c r="B66" s="21" t="s">
        <v>118</v>
      </c>
      <c r="C66" s="11" t="s">
        <v>119</v>
      </c>
      <c r="D66" s="16" t="s">
        <v>12409</v>
      </c>
      <c r="E66" s="21"/>
      <c r="F66" s="20"/>
      <c r="G66" s="21" t="s">
        <v>11440</v>
      </c>
      <c r="H66" s="22" t="s">
        <v>11439</v>
      </c>
      <c r="M66" s="21" t="s">
        <v>118</v>
      </c>
      <c r="N66" s="7" t="str">
        <f t="shared" si="0"/>
        <v>成功完成BOARD目标</v>
      </c>
      <c r="O66" s="7" t="str">
        <f t="shared" si="2"/>
        <v>成功完成BOARD目标</v>
      </c>
    </row>
    <row r="67" spans="2:15" ht="16" x14ac:dyDescent="0.2">
      <c r="B67" s="21" t="s">
        <v>120</v>
      </c>
      <c r="C67" s="11" t="s">
        <v>121</v>
      </c>
      <c r="D67" s="16" t="s">
        <v>12410</v>
      </c>
      <c r="E67" s="21"/>
      <c r="F67" s="20"/>
      <c r="G67" s="21" t="s">
        <v>11440</v>
      </c>
      <c r="H67" s="22" t="s">
        <v>11439</v>
      </c>
      <c r="M67" s="21" t="s">
        <v>120</v>
      </c>
      <c r="N67" s="7" t="str">
        <f t="shared" si="0"/>
        <v>调整票价</v>
      </c>
      <c r="O67" s="7" t="str">
        <f t="shared" si="2"/>
        <v>调整票价</v>
      </c>
    </row>
    <row r="68" spans="2:15" ht="16" x14ac:dyDescent="0.2">
      <c r="B68" s="21" t="s">
        <v>122</v>
      </c>
      <c r="C68" s="11" t="s">
        <v>123</v>
      </c>
      <c r="D68" s="16" t="s">
        <v>12411</v>
      </c>
      <c r="E68" s="21"/>
      <c r="F68" s="20"/>
      <c r="G68" s="21" t="s">
        <v>11440</v>
      </c>
      <c r="H68" s="22" t="s">
        <v>11439</v>
      </c>
      <c r="M68" s="21" t="s">
        <v>122</v>
      </c>
      <c r="N68" s="7" t="str">
        <f t="shared" si="0"/>
        <v>升级您的体育场</v>
      </c>
      <c r="O68" s="7" t="str">
        <f t="shared" si="2"/>
        <v>升级您的体育场</v>
      </c>
    </row>
    <row r="69" spans="2:15" ht="16" x14ac:dyDescent="0.2">
      <c r="B69" s="21" t="s">
        <v>124</v>
      </c>
      <c r="C69" s="11" t="s">
        <v>125</v>
      </c>
      <c r="D69" s="16" t="s">
        <v>12412</v>
      </c>
      <c r="E69" s="21"/>
      <c r="F69" s="20"/>
      <c r="G69" s="21" t="s">
        <v>11440</v>
      </c>
      <c r="H69" s="22" t="s">
        <v>11439</v>
      </c>
      <c r="M69" s="21" t="s">
        <v>124</v>
      </c>
      <c r="N69" s="7" t="str">
        <f t="shared" si="0"/>
        <v>成就进度：</v>
      </c>
      <c r="O69" s="7" t="str">
        <f t="shared" si="2"/>
        <v>成就进度：</v>
      </c>
    </row>
    <row r="70" spans="2:15" ht="16" x14ac:dyDescent="0.2">
      <c r="B70" s="21" t="s">
        <v>126</v>
      </c>
      <c r="C70" s="11" t="s">
        <v>126</v>
      </c>
      <c r="D70" s="16" t="s">
        <v>12413</v>
      </c>
      <c r="E70" s="21"/>
      <c r="F70" s="20"/>
      <c r="G70" s="21" t="s">
        <v>11440</v>
      </c>
      <c r="H70" s="22" t="s">
        <v>11439</v>
      </c>
      <c r="M70" s="21" t="s">
        <v>126</v>
      </c>
      <c r="N70" s="7" t="str">
        <f t="shared" ref="N70:N133" si="3">D70</f>
        <v>成就成就</v>
      </c>
      <c r="O70" s="7" t="str">
        <f t="shared" ref="O70:O81" si="4">N70</f>
        <v>成就成就</v>
      </c>
    </row>
    <row r="71" spans="2:15" ht="16" x14ac:dyDescent="0.2">
      <c r="B71" s="21" t="s">
        <v>127</v>
      </c>
      <c r="C71" s="11" t="s">
        <v>128</v>
      </c>
      <c r="D71" s="16" t="s">
        <v>12414</v>
      </c>
      <c r="E71" s="21"/>
      <c r="F71" s="20"/>
      <c r="G71" s="21" t="s">
        <v>11440</v>
      </c>
      <c r="H71" s="22" t="s">
        <v>11439</v>
      </c>
      <c r="M71" s="21" t="s">
        <v>127</v>
      </c>
      <c r="N71" s="7" t="str">
        <f t="shared" si="3"/>
        <v>这个游戏看起来很有趣，让我们看看.</v>
      </c>
      <c r="O71" s="7" t="str">
        <f t="shared" si="4"/>
        <v>这个游戏看起来很有趣，让我们看看.</v>
      </c>
    </row>
    <row r="72" spans="2:15" ht="16" x14ac:dyDescent="0.2">
      <c r="B72" s="21" t="s">
        <v>129</v>
      </c>
      <c r="C72" s="11" t="s">
        <v>130</v>
      </c>
      <c r="D72" s="16" t="s">
        <v>12415</v>
      </c>
      <c r="E72" s="21"/>
      <c r="F72" s="20"/>
      <c r="G72" s="21" t="s">
        <v>11440</v>
      </c>
      <c r="H72" s="22" t="s">
        <v>11439</v>
      </c>
      <c r="M72" s="21" t="s">
        <v>129</v>
      </c>
      <c r="N72" s="7" t="str">
        <f t="shared" si="3"/>
        <v>我是对的，这个游戏很有趣.让我回到它上面. . .</v>
      </c>
      <c r="O72" s="7" t="str">
        <f t="shared" si="4"/>
        <v>我是对的，这个游戏很有趣.让我回到它上面. . .</v>
      </c>
    </row>
    <row r="73" spans="2:15" ht="16" x14ac:dyDescent="0.2">
      <c r="B73" s="21" t="s">
        <v>131</v>
      </c>
      <c r="C73" s="11" t="s">
        <v>132</v>
      </c>
      <c r="D73" s="16" t="s">
        <v>12416</v>
      </c>
      <c r="E73" s="21"/>
      <c r="F73" s="20"/>
      <c r="G73" s="21" t="s">
        <v>11440</v>
      </c>
      <c r="H73" s="22" t="s">
        <v>11439</v>
      </c>
      <c r="M73" s="21" t="s">
        <v>131</v>
      </c>
      <c r="N73" s="7" t="str">
        <f t="shared" si="3"/>
        <v>学会编织，这样我就可以制作&lt;an&gt; $ clubname FC围巾.</v>
      </c>
      <c r="O73" s="7" t="str">
        <f t="shared" si="4"/>
        <v>学会编织，这样我就可以制作&lt;an&gt; $ clubname FC围巾.</v>
      </c>
    </row>
    <row r="74" spans="2:15" ht="16" x14ac:dyDescent="0.2">
      <c r="B74" s="21" t="s">
        <v>133</v>
      </c>
      <c r="C74" s="11" t="s">
        <v>134</v>
      </c>
      <c r="D74" s="16" t="s">
        <v>12417</v>
      </c>
      <c r="E74" s="21"/>
      <c r="F74" s="20"/>
      <c r="G74" s="21" t="s">
        <v>11440</v>
      </c>
      <c r="H74" s="22" t="s">
        <v>11439</v>
      </c>
      <c r="M74" s="21" t="s">
        <v>133</v>
      </c>
      <c r="N74" s="7" t="str">
        <f t="shared" si="3"/>
        <v>不知道这个周末该怎么办，我需要来自&lt;工作人员姓名&gt;的建议.</v>
      </c>
      <c r="O74" s="7" t="str">
        <f t="shared" si="4"/>
        <v>不知道这个周末该怎么办，我需要来自&lt;工作人员姓名&gt;的建议.</v>
      </c>
    </row>
    <row r="75" spans="2:15" ht="16" x14ac:dyDescent="0.2">
      <c r="B75" s="21" t="s">
        <v>135</v>
      </c>
      <c r="C75" s="11" t="s">
        <v>136</v>
      </c>
      <c r="D75" s="16" t="s">
        <v>12418</v>
      </c>
      <c r="E75" s="21"/>
      <c r="F75" s="20"/>
      <c r="G75" s="21" t="s">
        <v>11440</v>
      </c>
      <c r="H75" s="22" t="s">
        <v>11439</v>
      </c>
      <c r="M75" s="21" t="s">
        <v>135</v>
      </c>
      <c r="N75" s="7" t="str">
        <f t="shared" si="3"/>
        <v>考虑让我的头发看起来更像&lt;playername&gt; &lt;position&gt; .</v>
      </c>
      <c r="O75" s="7" t="str">
        <f t="shared" si="4"/>
        <v>考虑让我的头发看起来更像&lt;playername&gt; &lt;position&gt; .</v>
      </c>
    </row>
    <row r="76" spans="2:15" ht="32" x14ac:dyDescent="0.2">
      <c r="B76" s="21" t="s">
        <v>137</v>
      </c>
      <c r="C76" s="11" t="s">
        <v>138</v>
      </c>
      <c r="D76" s="16" t="s">
        <v>12419</v>
      </c>
      <c r="E76" s="21"/>
      <c r="F76" s="20"/>
      <c r="G76" s="21" t="s">
        <v>11440</v>
      </c>
      <c r="H76" s="22" t="s">
        <v>11439</v>
      </c>
      <c r="M76" s="21" t="s">
        <v>137</v>
      </c>
      <c r="N76" s="7" t="str">
        <f t="shared" si="3"/>
        <v>引发了关于为什么$ clubname FC在下个赛季要跻身联盟榜首的争论.</v>
      </c>
      <c r="O76" s="7" t="str">
        <f t="shared" si="4"/>
        <v>引发了关于为什么$ clubname FC在下个赛季要跻身联盟榜首的争论.</v>
      </c>
    </row>
    <row r="77" spans="2:15" ht="32" x14ac:dyDescent="0.2">
      <c r="B77" s="21" t="s">
        <v>139</v>
      </c>
      <c r="C77" s="11" t="s">
        <v>140</v>
      </c>
      <c r="D77" s="16" t="s">
        <v>12420</v>
      </c>
      <c r="E77" s="21"/>
      <c r="F77" s="20"/>
      <c r="G77" s="21" t="s">
        <v>11440</v>
      </c>
      <c r="H77" s="22" t="s">
        <v>11439</v>
      </c>
      <c r="M77" s="21" t="s">
        <v>139</v>
      </c>
      <c r="N77" s="7" t="str">
        <f t="shared" si="3"/>
        <v>引发了一个争论，为什么$ clubname FC下个赛季将在联赛中名列前茅，并赢得了这场胜利.</v>
      </c>
      <c r="O77" s="7" t="str">
        <f t="shared" si="4"/>
        <v>引发了一个争论，为什么$ clubname FC下个赛季将在联赛中名列前茅，并赢得了这场胜利.</v>
      </c>
    </row>
    <row r="78" spans="2:15" ht="16" x14ac:dyDescent="0.2">
      <c r="B78" s="21" t="s">
        <v>141</v>
      </c>
      <c r="C78" s="11" t="s">
        <v>142</v>
      </c>
      <c r="D78" s="16" t="s">
        <v>12421</v>
      </c>
      <c r="E78" s="21"/>
      <c r="F78" s="20"/>
      <c r="G78" s="21" t="s">
        <v>11440</v>
      </c>
      <c r="H78" s="22" t="s">
        <v>11439</v>
      </c>
      <c r="M78" s="21" t="s">
        <v>141</v>
      </c>
      <c r="N78" s="7" t="str">
        <f t="shared" si="3"/>
        <v>梦见&lt;playername&gt; &lt;position&gt; .并不奇怪.</v>
      </c>
      <c r="O78" s="7" t="str">
        <f t="shared" si="4"/>
        <v>梦见&lt;playername&gt; &lt;position&gt; .并不奇怪.</v>
      </c>
    </row>
    <row r="79" spans="2:15" ht="16" x14ac:dyDescent="0.2">
      <c r="B79" s="21" t="s">
        <v>143</v>
      </c>
      <c r="C79" s="11" t="s">
        <v>144</v>
      </c>
      <c r="D79" s="16" t="s">
        <v>12422</v>
      </c>
      <c r="E79" s="21"/>
      <c r="F79" s="20"/>
      <c r="G79" s="21" t="s">
        <v>11440</v>
      </c>
      <c r="H79" s="22" t="s">
        <v>11439</v>
      </c>
      <c r="M79" s="21" t="s">
        <v>143</v>
      </c>
      <c r="N79" s="7" t="str">
        <f t="shared" si="3"/>
        <v>我可能会养一条狗并将其命名为&lt;staffname&gt; .</v>
      </c>
      <c r="O79" s="7" t="str">
        <f t="shared" si="4"/>
        <v>我可能会养一条狗并将其命名为&lt;staffname&gt; .</v>
      </c>
    </row>
    <row r="80" spans="2:15" ht="16" x14ac:dyDescent="0.2">
      <c r="B80" s="21" t="s">
        <v>145</v>
      </c>
      <c r="C80" s="11" t="s">
        <v>146</v>
      </c>
      <c r="D80" s="16" t="s">
        <v>12423</v>
      </c>
      <c r="E80" s="21"/>
      <c r="F80" s="20"/>
      <c r="G80" s="21" t="s">
        <v>11440</v>
      </c>
      <c r="H80" s="22" t="s">
        <v>11439</v>
      </c>
      <c r="M80" s="21" t="s">
        <v>145</v>
      </c>
      <c r="N80" s="7" t="str">
        <f t="shared" si="3"/>
        <v>今年不打算休假，我们有一些董事会目标可以实现.</v>
      </c>
      <c r="O80" s="7" t="str">
        <f t="shared" si="4"/>
        <v>今年不打算休假，我们有一些董事会目标可以实现.</v>
      </c>
    </row>
    <row r="81" spans="2:15" ht="16" x14ac:dyDescent="0.2">
      <c r="B81" s="21" t="s">
        <v>147</v>
      </c>
      <c r="C81" s="11" t="s">
        <v>148</v>
      </c>
      <c r="D81" s="16" t="s">
        <v>12424</v>
      </c>
      <c r="E81" s="21"/>
      <c r="F81" s="20"/>
      <c r="G81" s="21" t="s">
        <v>11440</v>
      </c>
      <c r="H81" s="22" t="s">
        <v>11439</v>
      </c>
      <c r="M81" s="21" t="s">
        <v>147</v>
      </c>
      <c r="N81" s="7" t="str">
        <f t="shared" si="3"/>
        <v>昨天我在街上看到&lt;playername&gt; &lt;position&gt;时可能发誓.</v>
      </c>
      <c r="O81" s="7" t="str">
        <f t="shared" si="4"/>
        <v>昨天我在街上看到&lt;playername&gt; &lt;position&gt;时可能发誓.</v>
      </c>
    </row>
    <row r="82" spans="2:15" ht="32" x14ac:dyDescent="0.2">
      <c r="B82" s="21" t="s">
        <v>149</v>
      </c>
      <c r="C82" s="11" t="s">
        <v>150</v>
      </c>
      <c r="D82" s="16" t="s">
        <v>12425</v>
      </c>
      <c r="E82" s="21" t="s">
        <v>11404</v>
      </c>
      <c r="F82" s="2" t="s">
        <v>11406</v>
      </c>
      <c r="G82" s="31" t="s">
        <v>150</v>
      </c>
      <c r="H82" s="30"/>
      <c r="M82" s="21" t="s">
        <v>149</v>
      </c>
      <c r="N82" s="7" t="str">
        <f t="shared" si="3"/>
        <v>可以肯定的是，我很快就会被&lt;nation&gt;教练召集.</v>
      </c>
      <c r="O82" s="7">
        <f>H82</f>
        <v>0</v>
      </c>
    </row>
    <row r="83" spans="2:15" ht="16" x14ac:dyDescent="0.2">
      <c r="B83" s="21" t="s">
        <v>151</v>
      </c>
      <c r="C83" s="11" t="s">
        <v>152</v>
      </c>
      <c r="D83" s="16" t="s">
        <v>12426</v>
      </c>
      <c r="E83" s="21"/>
      <c r="F83" s="20"/>
      <c r="G83" s="21" t="s">
        <v>11440</v>
      </c>
      <c r="H83" s="22" t="s">
        <v>11439</v>
      </c>
      <c r="M83" s="21" t="s">
        <v>151</v>
      </c>
      <c r="N83" s="7" t="str">
        <f t="shared" si="3"/>
        <v>开始在我的踢拇指上长出老茧.</v>
      </c>
      <c r="O83" s="7" t="str">
        <f>N83</f>
        <v>开始在我的踢拇指上长出老茧.</v>
      </c>
    </row>
    <row r="84" spans="2:15" ht="32" x14ac:dyDescent="0.2">
      <c r="B84" s="21" t="s">
        <v>153</v>
      </c>
      <c r="C84" s="11" t="s">
        <v>154</v>
      </c>
      <c r="D84" s="16" t="s">
        <v>12427</v>
      </c>
      <c r="E84" s="21"/>
      <c r="F84" s="20"/>
      <c r="G84" s="21" t="s">
        <v>11440</v>
      </c>
      <c r="H84" s="22" t="s">
        <v>11439</v>
      </c>
      <c r="M84" s="21" t="s">
        <v>153</v>
      </c>
      <c r="N84" s="7" t="str">
        <f t="shared" si="3"/>
        <v>昨晚根本无法入睡.担心&lt;playername&gt; &lt;s&gt; &lt;position&gt;当前形式.</v>
      </c>
      <c r="O84" s="7" t="str">
        <f>N84</f>
        <v>昨晚根本无法入睡.担心&lt;playername&gt; &lt;s&gt; &lt;position&gt;当前形式.</v>
      </c>
    </row>
    <row r="85" spans="2:15" ht="16" x14ac:dyDescent="0.2">
      <c r="B85" s="21" t="s">
        <v>155</v>
      </c>
      <c r="C85" s="11" t="s">
        <v>156</v>
      </c>
      <c r="D85" s="16" t="s">
        <v>12428</v>
      </c>
      <c r="E85" s="21"/>
      <c r="F85" s="20"/>
      <c r="G85" s="21" t="s">
        <v>11440</v>
      </c>
      <c r="H85" s="22" t="s">
        <v>11439</v>
      </c>
      <c r="M85" s="21" t="s">
        <v>155</v>
      </c>
      <c r="N85" s="7" t="str">
        <f t="shared" si="3"/>
        <v>&lt;nation&gt;尚未致电.也许他们留下了一条消息.</v>
      </c>
      <c r="O85" s="7" t="str">
        <f>N85</f>
        <v>&lt;nation&gt;尚未致电.也许他们留下了一条消息.</v>
      </c>
    </row>
    <row r="86" spans="2:15" ht="16" x14ac:dyDescent="0.2">
      <c r="B86" s="21" t="s">
        <v>157</v>
      </c>
      <c r="C86" s="11" t="s">
        <v>158</v>
      </c>
      <c r="D86" s="16" t="s">
        <v>12429</v>
      </c>
      <c r="E86" s="21"/>
      <c r="F86" s="20"/>
      <c r="G86" s="21" t="s">
        <v>11440</v>
      </c>
      <c r="H86" s="22" t="s">
        <v>11439</v>
      </c>
      <c r="M86" s="21" t="s">
        <v>157</v>
      </c>
      <c r="N86" s="7" t="str">
        <f t="shared" si="3"/>
        <v>我记得&lt;playername&gt; &lt;s&gt; &lt;position&gt;生日，但是忘记了自己的生日. . .</v>
      </c>
      <c r="O86" s="7" t="str">
        <f>N86</f>
        <v>我记得&lt;playername&gt; &lt;s&gt; &lt;position&gt;生日，但是忘记了自己的生日. . .</v>
      </c>
    </row>
    <row r="87" spans="2:15" ht="32" x14ac:dyDescent="0.2">
      <c r="B87" s="21" t="s">
        <v>159</v>
      </c>
      <c r="C87" s="11" t="s">
        <v>160</v>
      </c>
      <c r="D87" s="16" t="s">
        <v>12430</v>
      </c>
      <c r="E87" s="21"/>
      <c r="F87" s="20"/>
      <c r="G87" s="21" t="s">
        <v>11440</v>
      </c>
      <c r="H87" s="22" t="s">
        <v>11439</v>
      </c>
      <c r="M87" s="21" t="s">
        <v>159</v>
      </c>
      <c r="N87" s="7" t="str">
        <f t="shared" si="3"/>
        <v>也可以在下一场&lt;nation&gt;比赛时出现。</v>
      </c>
      <c r="O87" s="7" t="str">
        <f>N87</f>
        <v>也可以在下一场&lt;nation&gt;比赛时出现。</v>
      </c>
    </row>
    <row r="88" spans="2:15" ht="32" x14ac:dyDescent="0.2">
      <c r="B88" s="21" t="s">
        <v>161</v>
      </c>
      <c r="C88" s="11" t="s">
        <v>162</v>
      </c>
      <c r="D88" s="16" t="s">
        <v>12431</v>
      </c>
      <c r="E88" s="21" t="s">
        <v>11404</v>
      </c>
      <c r="F88" s="2" t="s">
        <v>11407</v>
      </c>
      <c r="G88" s="31" t="s">
        <v>162</v>
      </c>
      <c r="H88" s="30"/>
      <c r="M88" s="21" t="s">
        <v>161</v>
      </c>
      <c r="N88" s="7" t="str">
        <f t="shared" si="3"/>
        <v>已将“ $ clubname FC的经理”添加到我的简历的“爱好”部分.</v>
      </c>
      <c r="O88" s="7">
        <f>H88</f>
        <v>0</v>
      </c>
    </row>
    <row r="89" spans="2:15" ht="32" x14ac:dyDescent="0.2">
      <c r="B89" s="21" t="s">
        <v>163</v>
      </c>
      <c r="C89" s="11" t="s">
        <v>164</v>
      </c>
      <c r="D89" s="16" t="s">
        <v>12432</v>
      </c>
      <c r="E89" s="21"/>
      <c r="F89" s="20"/>
      <c r="G89" s="21" t="s">
        <v>11440</v>
      </c>
      <c r="H89" s="22" t="s">
        <v>11439</v>
      </c>
      <c r="M89" s="21" t="s">
        <v>163</v>
      </c>
      <c r="N89" s="7" t="str">
        <f t="shared" si="3"/>
        <v>写一封措辞强烈的信，说明地面电视缺少$ clubname FC游戏.</v>
      </c>
      <c r="O89" s="7" t="str">
        <f>N89</f>
        <v>写一封措辞强烈的信，说明地面电视缺少$ clubname FC游戏.</v>
      </c>
    </row>
    <row r="90" spans="2:15" ht="48" x14ac:dyDescent="0.2">
      <c r="B90" s="21" t="s">
        <v>165</v>
      </c>
      <c r="C90" s="11" t="s">
        <v>166</v>
      </c>
      <c r="D90" s="16" t="s">
        <v>12433</v>
      </c>
      <c r="E90" s="21" t="s">
        <v>11404</v>
      </c>
      <c r="F90" s="2" t="s">
        <v>11407</v>
      </c>
      <c r="G90" s="31" t="s">
        <v>166</v>
      </c>
      <c r="H90" s="30"/>
      <c r="M90" s="21" t="s">
        <v>165</v>
      </c>
      <c r="N90" s="7" t="str">
        <f t="shared" si="3"/>
        <v>在我的简历的“以前的工作”部分添加了“ $ clubname FC的经理” .</v>
      </c>
      <c r="O90" s="7">
        <f>H90</f>
        <v>0</v>
      </c>
    </row>
    <row r="91" spans="2:15" ht="16" x14ac:dyDescent="0.2">
      <c r="B91" s="21" t="s">
        <v>167</v>
      </c>
      <c r="C91" s="11" t="s">
        <v>168</v>
      </c>
      <c r="D91" s="16" t="s">
        <v>12434</v>
      </c>
      <c r="E91" s="21"/>
      <c r="F91" s="20"/>
      <c r="G91" s="21" t="s">
        <v>11440</v>
      </c>
      <c r="H91" s="22" t="s">
        <v>11439</v>
      </c>
      <c r="M91" s="21" t="s">
        <v>167</v>
      </c>
      <c r="N91" s="7" t="str">
        <f t="shared" si="3"/>
        <v>发现如何正式重命名我的房子后，我现在住在“ $ stadiumname” .</v>
      </c>
      <c r="O91" s="7" t="str">
        <f>N91</f>
        <v>发现如何正式重命名我的房子后，我现在住在“ $ stadiumname” .</v>
      </c>
    </row>
    <row r="92" spans="2:15" ht="48" x14ac:dyDescent="0.2">
      <c r="B92" s="21" t="s">
        <v>169</v>
      </c>
      <c r="C92" s="11" t="s">
        <v>170</v>
      </c>
      <c r="D92" s="16" t="s">
        <v>12435</v>
      </c>
      <c r="E92" s="21" t="s">
        <v>11404</v>
      </c>
      <c r="F92" s="2" t="s">
        <v>11407</v>
      </c>
      <c r="G92" s="31" t="s">
        <v>170</v>
      </c>
      <c r="H92" s="30"/>
      <c r="M92" s="21" t="s">
        <v>169</v>
      </c>
      <c r="N92" s="7" t="str">
        <f t="shared" si="3"/>
        <v>在我的简历的“当前就业”部分中添加了“ $ clubname FC的经理” .</v>
      </c>
      <c r="O92" s="7">
        <f>H92</f>
        <v>0</v>
      </c>
    </row>
    <row r="93" spans="2:15" ht="32" x14ac:dyDescent="0.2">
      <c r="B93" s="21" t="s">
        <v>171</v>
      </c>
      <c r="C93" s="11" t="s">
        <v>172</v>
      </c>
      <c r="D93" s="16" t="s">
        <v>12436</v>
      </c>
      <c r="E93" s="21"/>
      <c r="F93" s="20"/>
      <c r="G93" s="21" t="s">
        <v>11440</v>
      </c>
      <c r="H93" s="22" t="s">
        <v>11439</v>
      </c>
      <c r="M93" s="21" t="s">
        <v>171</v>
      </c>
      <c r="N93" s="7" t="str">
        <f t="shared" si="3"/>
        <v>再考虑一下，如果&lt;nation&gt;打电话给我.我是$ clubname FC终身.</v>
      </c>
      <c r="O93" s="7" t="str">
        <f>N93</f>
        <v>再考虑一下，如果&lt;nation&gt;打电话给我.我是$ clubname FC终身.</v>
      </c>
    </row>
    <row r="94" spans="2:15" ht="16" x14ac:dyDescent="0.2">
      <c r="B94" s="21" t="s">
        <v>173</v>
      </c>
      <c r="C94" s="11" t="s">
        <v>174</v>
      </c>
      <c r="D94" s="16" t="s">
        <v>12437</v>
      </c>
      <c r="E94" s="21"/>
      <c r="F94" s="20"/>
      <c r="G94" s="21" t="s">
        <v>11440</v>
      </c>
      <c r="H94" s="22" t="s">
        <v>11439</v>
      </c>
      <c r="M94" s="21" t="s">
        <v>173</v>
      </c>
      <c r="N94" s="7" t="str">
        <f t="shared" si="3"/>
        <v>如果我能拿到防水电话，我可以继续在淋浴间玩耍.</v>
      </c>
      <c r="O94" s="7" t="str">
        <f>N94</f>
        <v>如果我能拿到防水电话，我可以继续在淋浴间玩耍.</v>
      </c>
    </row>
    <row r="95" spans="2:15" ht="48" x14ac:dyDescent="0.2">
      <c r="B95" s="21" t="s">
        <v>175</v>
      </c>
      <c r="C95" s="11" t="s">
        <v>176</v>
      </c>
      <c r="D95" s="16" t="s">
        <v>12438</v>
      </c>
      <c r="E95" s="21" t="s">
        <v>11404</v>
      </c>
      <c r="F95" s="2" t="s">
        <v>11408</v>
      </c>
      <c r="G95" s="31" t="s">
        <v>176</v>
      </c>
      <c r="H95" s="30"/>
      <c r="M95" s="21" t="s">
        <v>175</v>
      </c>
      <c r="N95" s="7" t="str">
        <f t="shared" si="3"/>
        <v>丢掉我的简历.只要我管理$ clubname FC，就不需要其他工作.</v>
      </c>
      <c r="O95" s="7">
        <f>H95</f>
        <v>0</v>
      </c>
    </row>
    <row r="96" spans="2:15" ht="32" x14ac:dyDescent="0.2">
      <c r="B96" s="21" t="s">
        <v>177</v>
      </c>
      <c r="C96" s="11" t="s">
        <v>178</v>
      </c>
      <c r="D96" s="16" t="s">
        <v>12439</v>
      </c>
      <c r="E96" s="21"/>
      <c r="F96" s="20"/>
      <c r="G96" s="21" t="s">
        <v>11440</v>
      </c>
      <c r="H96" s="22" t="s">
        <v>11439</v>
      </c>
      <c r="M96" s="21" t="s">
        <v>177</v>
      </c>
      <c r="N96" s="7" t="str">
        <f t="shared" si="3"/>
        <v>短暂休息一下看电影.我想&lt;playername&gt; &lt;position&gt;本来会喜欢的.</v>
      </c>
      <c r="O96" s="7" t="str">
        <f t="shared" ref="O96:O103" si="5">N96</f>
        <v>短暂休息一下看电影.我想&lt;playername&gt; &lt;position&gt;本来会喜欢的.</v>
      </c>
    </row>
    <row r="97" spans="2:15" ht="16" x14ac:dyDescent="0.2">
      <c r="B97" s="21" t="s">
        <v>179</v>
      </c>
      <c r="C97" s="11" t="s">
        <v>180</v>
      </c>
      <c r="D97" s="16" t="s">
        <v>12440</v>
      </c>
      <c r="E97" s="21"/>
      <c r="F97" s="20"/>
      <c r="G97" s="21" t="s">
        <v>11440</v>
      </c>
      <c r="H97" s="22" t="s">
        <v>11439</v>
      </c>
      <c r="M97" s="21" t="s">
        <v>179</v>
      </c>
      <c r="N97" s="7" t="str">
        <f t="shared" si="3"/>
        <v>我可能会得到一个离散的“ $ clubname FC”纹身.</v>
      </c>
      <c r="O97" s="7" t="str">
        <f t="shared" si="5"/>
        <v>我可能会得到一个离散的“ $ clubname FC”纹身.</v>
      </c>
    </row>
    <row r="98" spans="2:15" ht="16" x14ac:dyDescent="0.2">
      <c r="B98" s="21" t="s">
        <v>181</v>
      </c>
      <c r="C98" s="11" t="s">
        <v>182</v>
      </c>
      <c r="D98" s="16" t="s">
        <v>12441</v>
      </c>
      <c r="E98" s="21"/>
      <c r="F98" s="20"/>
      <c r="G98" s="21" t="s">
        <v>11440</v>
      </c>
      <c r="H98" s="22" t="s">
        <v>11439</v>
      </c>
      <c r="M98" s="21" t="s">
        <v>181</v>
      </c>
      <c r="N98" s="7" t="str">
        <f t="shared" si="3"/>
        <v>我的背上可能会纹身有&lt;playername&gt; &lt;s&gt; &lt;position&gt;脸.</v>
      </c>
      <c r="O98" s="7" t="str">
        <f t="shared" si="5"/>
        <v>我的背上可能会纹身有&lt;playername&gt; &lt;s&gt; &lt;position&gt;脸.</v>
      </c>
    </row>
    <row r="99" spans="2:15" ht="32" x14ac:dyDescent="0.2">
      <c r="B99" s="21" t="s">
        <v>183</v>
      </c>
      <c r="C99" s="11" t="s">
        <v>184</v>
      </c>
      <c r="D99" s="16" t="s">
        <v>12442</v>
      </c>
      <c r="E99" s="21"/>
      <c r="F99" s="20"/>
      <c r="G99" s="21" t="s">
        <v>11440</v>
      </c>
      <c r="H99" s="22" t="s">
        <v>11439</v>
      </c>
      <c r="M99" s="21" t="s">
        <v>183</v>
      </c>
      <c r="N99" s="7" t="str">
        <f t="shared" si="3"/>
        <v>一直在问陌生人他们是否准备好接受$ clubname FC的心意.</v>
      </c>
      <c r="O99" s="7" t="str">
        <f t="shared" si="5"/>
        <v>一直在问陌生人他们是否准备好接受$ clubname FC的心意.</v>
      </c>
    </row>
    <row r="100" spans="2:15" ht="16" x14ac:dyDescent="0.2">
      <c r="B100" s="21" t="s">
        <v>185</v>
      </c>
      <c r="C100" s="11" t="s">
        <v>186</v>
      </c>
      <c r="D100" s="16" t="s">
        <v>12443</v>
      </c>
      <c r="E100" s="21"/>
      <c r="F100" s="20"/>
      <c r="G100" s="21" t="s">
        <v>11440</v>
      </c>
      <c r="H100" s="22" t="s">
        <v>11439</v>
      </c>
      <c r="M100" s="21" t="s">
        <v>185</v>
      </c>
      <c r="N100" s="7" t="str">
        <f t="shared" si="3"/>
        <v>&lt;playername&gt; &lt;position&gt;是我的精神动物.</v>
      </c>
      <c r="O100" s="7" t="str">
        <f t="shared" si="5"/>
        <v>&lt;playername&gt; &lt;position&gt;是我的精神动物.</v>
      </c>
    </row>
    <row r="101" spans="2:15" ht="32" x14ac:dyDescent="0.2">
      <c r="B101" s="21" t="s">
        <v>187</v>
      </c>
      <c r="C101" s="11" t="s">
        <v>188</v>
      </c>
      <c r="D101" s="16" t="s">
        <v>12444</v>
      </c>
      <c r="E101" s="21"/>
      <c r="F101" s="20"/>
      <c r="G101" s="21" t="s">
        <v>11440</v>
      </c>
      <c r="H101" s="22" t="s">
        <v>11439</v>
      </c>
      <c r="M101" s="21" t="s">
        <v>187</v>
      </c>
      <c r="N101" s="7" t="str">
        <f t="shared" si="3"/>
        <v>如果每个人都可以落后于$ clubname FC，我认为我们可以实现世界和平.</v>
      </c>
      <c r="O101" s="7" t="str">
        <f t="shared" si="5"/>
        <v>如果每个人都可以落后于$ clubname FC，我认为我们可以实现世界和平.</v>
      </c>
    </row>
    <row r="102" spans="2:15" ht="16" x14ac:dyDescent="0.2">
      <c r="B102" s="21" t="s">
        <v>189</v>
      </c>
      <c r="C102" s="11" t="s">
        <v>190</v>
      </c>
      <c r="D102" s="16" t="s">
        <v>12445</v>
      </c>
      <c r="E102" s="21"/>
      <c r="F102" s="20"/>
      <c r="G102" s="21" t="s">
        <v>11440</v>
      </c>
      <c r="H102" s="22" t="s">
        <v>11439</v>
      </c>
      <c r="M102" s="21" t="s">
        <v>189</v>
      </c>
      <c r="N102" s="7" t="str">
        <f t="shared" si="3"/>
        <v>&lt;staffname&gt;基本上就像我的家人.</v>
      </c>
      <c r="O102" s="7" t="str">
        <f t="shared" si="5"/>
        <v>&lt;staffname&gt;基本上就像我的家人.</v>
      </c>
    </row>
    <row r="103" spans="2:15" ht="16" x14ac:dyDescent="0.2">
      <c r="B103" s="21" t="s">
        <v>191</v>
      </c>
      <c r="C103" s="11" t="s">
        <v>192</v>
      </c>
      <c r="D103" s="16" t="s">
        <v>12446</v>
      </c>
      <c r="E103" s="21"/>
      <c r="F103" s="20"/>
      <c r="G103" s="21" t="s">
        <v>11440</v>
      </c>
      <c r="H103" s="22" t="s">
        <v>11439</v>
      </c>
      <c r="M103" s="21" t="s">
        <v>191</v>
      </c>
      <c r="N103" s="7" t="str">
        <f t="shared" si="3"/>
        <v>改变我的遗嘱.我所有的财产归于&lt;工作人员姓名&gt; .</v>
      </c>
      <c r="O103" s="7" t="str">
        <f t="shared" si="5"/>
        <v>改变我的遗嘱.我所有的财产归于&lt;工作人员姓名&gt; .</v>
      </c>
    </row>
    <row r="104" spans="2:15" ht="32" x14ac:dyDescent="0.2">
      <c r="B104" s="21" t="s">
        <v>193</v>
      </c>
      <c r="C104" s="11" t="s">
        <v>194</v>
      </c>
      <c r="D104" s="16" t="s">
        <v>12447</v>
      </c>
      <c r="E104" s="21" t="s">
        <v>11404</v>
      </c>
      <c r="F104" s="2" t="s">
        <v>11408</v>
      </c>
      <c r="G104" s="31" t="s">
        <v>194</v>
      </c>
      <c r="H104" s="30"/>
      <c r="M104" s="21" t="s">
        <v>193</v>
      </c>
      <c r="N104" s="7" t="str">
        <f t="shared" si="3"/>
        <v>我死后，在我的墓碑上凿了$ clubname FC的胜利记录.</v>
      </c>
      <c r="O104" s="7">
        <f>H104</f>
        <v>0</v>
      </c>
    </row>
    <row r="105" spans="2:15" ht="16" x14ac:dyDescent="0.2">
      <c r="B105" s="21" t="s">
        <v>195</v>
      </c>
      <c r="C105" s="11" t="s">
        <v>196</v>
      </c>
      <c r="D105" s="16" t="s">
        <v>12448</v>
      </c>
      <c r="E105" s="21"/>
      <c r="F105" s="20"/>
      <c r="G105" s="21" t="s">
        <v>11440</v>
      </c>
      <c r="H105" s="22" t="s">
        <v>11439</v>
      </c>
      <c r="M105" s="21" t="s">
        <v>195</v>
      </c>
      <c r="N105" s="7" t="str">
        <f t="shared" si="3"/>
        <v>开始希望有更多的人像&lt;staffname&gt; .一样有用。</v>
      </c>
      <c r="O105" s="7" t="str">
        <f t="shared" ref="O105:O110" si="6">N105</f>
        <v>开始希望有更多的人像&lt;staffname&gt; .一样有用。</v>
      </c>
    </row>
    <row r="106" spans="2:15" ht="16" x14ac:dyDescent="0.2">
      <c r="B106" s="21" t="s">
        <v>197</v>
      </c>
      <c r="C106" s="11" t="s">
        <v>198</v>
      </c>
      <c r="D106" s="16" t="s">
        <v>12449</v>
      </c>
      <c r="E106" s="21"/>
      <c r="F106" s="20"/>
      <c r="G106" s="21" t="s">
        <v>11440</v>
      </c>
      <c r="H106" s="22" t="s">
        <v>11439</v>
      </c>
      <c r="M106" s="21" t="s">
        <v>197</v>
      </c>
      <c r="N106" s="7" t="str">
        <f t="shared" si="3"/>
        <v>如果$ clubname FC是真实的，我会购买一张季票.</v>
      </c>
      <c r="O106" s="7" t="str">
        <f t="shared" si="6"/>
        <v>如果$ clubname FC是真实的，我会购买一张季票.</v>
      </c>
    </row>
    <row r="107" spans="2:15" ht="16" x14ac:dyDescent="0.2">
      <c r="B107" s="21" t="s">
        <v>199</v>
      </c>
      <c r="C107" s="11" t="s">
        <v>200</v>
      </c>
      <c r="D107" s="16" t="s">
        <v>12450</v>
      </c>
      <c r="E107" s="21"/>
      <c r="F107" s="20"/>
      <c r="G107" s="21" t="s">
        <v>11440</v>
      </c>
      <c r="H107" s="22" t="s">
        <v>11439</v>
      </c>
      <c r="M107" s="21" t="s">
        <v>199</v>
      </c>
      <c r="N107" s="7" t="str">
        <f t="shared" si="3"/>
        <v>在线检查了我是否可以为$ clubname FC购买季票.以防万一.</v>
      </c>
      <c r="O107" s="7" t="str">
        <f t="shared" si="6"/>
        <v>在线检查了我是否可以为$ clubname FC购买季票.以防万一.</v>
      </c>
    </row>
    <row r="108" spans="2:15" ht="32" x14ac:dyDescent="0.2">
      <c r="B108" s="21" t="s">
        <v>201</v>
      </c>
      <c r="C108" s="11" t="s">
        <v>202</v>
      </c>
      <c r="D108" s="16" t="s">
        <v>12451</v>
      </c>
      <c r="E108" s="21"/>
      <c r="F108" s="20"/>
      <c r="G108" s="21" t="s">
        <v>11440</v>
      </c>
      <c r="H108" s="22" t="s">
        <v>11439</v>
      </c>
      <c r="M108" s="21" t="s">
        <v>201</v>
      </c>
      <c r="N108" s="7" t="str">
        <f t="shared" si="3"/>
        <v>为$ clubname FC设计了自己的季票并打印出来了.现在感觉更好.</v>
      </c>
      <c r="O108" s="7" t="str">
        <f t="shared" si="6"/>
        <v>为$ clubname FC设计了自己的季票并打印出来了.现在感觉更好.</v>
      </c>
    </row>
    <row r="109" spans="2:15" ht="16" x14ac:dyDescent="0.2">
      <c r="B109" s="21" t="s">
        <v>203</v>
      </c>
      <c r="C109" s="11" t="s">
        <v>204</v>
      </c>
      <c r="D109" s="16" t="s">
        <v>12452</v>
      </c>
      <c r="E109" s="21"/>
      <c r="F109" s="20"/>
      <c r="G109" s="21" t="s">
        <v>11440</v>
      </c>
      <c r="H109" s="22" t="s">
        <v>11439</v>
      </c>
      <c r="M109" s="21" t="s">
        <v>203</v>
      </c>
      <c r="N109" s="7" t="str">
        <f t="shared" si="3"/>
        <v>创作了一首关于&lt;playername&gt; &lt;position&gt;的歌曲，以便我在演奏时可以对其进行吟唱.</v>
      </c>
      <c r="O109" s="7" t="str">
        <f t="shared" si="6"/>
        <v>创作了一首关于&lt;playername&gt; &lt;position&gt;的歌曲，以便我在演奏时可以对其进行吟唱.</v>
      </c>
    </row>
    <row r="110" spans="2:15" ht="16" x14ac:dyDescent="0.2">
      <c r="B110" s="21" t="s">
        <v>205</v>
      </c>
      <c r="C110" s="11" t="s">
        <v>206</v>
      </c>
      <c r="D110" s="16" t="s">
        <v>12453</v>
      </c>
      <c r="E110" s="21"/>
      <c r="F110" s="20"/>
      <c r="G110" s="21" t="s">
        <v>11440</v>
      </c>
      <c r="H110" s="22" t="s">
        <v>11439</v>
      </c>
      <c r="M110" s="21" t="s">
        <v>205</v>
      </c>
      <c r="N110" s="7" t="str">
        <f t="shared" si="3"/>
        <v>努力回忆起$ clubname FC .之前的情况。</v>
      </c>
      <c r="O110" s="7" t="str">
        <f t="shared" si="6"/>
        <v>努力回忆起$ clubname FC .之前的情况。</v>
      </c>
    </row>
    <row r="111" spans="2:15" ht="48" x14ac:dyDescent="0.2">
      <c r="B111" s="21" t="s">
        <v>207</v>
      </c>
      <c r="C111" s="11" t="s">
        <v>208</v>
      </c>
      <c r="D111" s="16" t="s">
        <v>12454</v>
      </c>
      <c r="E111" s="21" t="s">
        <v>11404</v>
      </c>
      <c r="F111" s="2" t="s">
        <v>11409</v>
      </c>
      <c r="G111" s="31" t="s">
        <v>208</v>
      </c>
      <c r="H111" s="30"/>
      <c r="M111" s="21" t="s">
        <v>207</v>
      </c>
      <c r="N111" s="7" t="str">
        <f t="shared" si="3"/>
        <v>班长的平均年龄是平均年龄，老板.我建议带些新鲜血液.</v>
      </c>
      <c r="O111" s="7">
        <f>H111</f>
        <v>0</v>
      </c>
    </row>
    <row r="112" spans="2:15" ht="64" x14ac:dyDescent="0.2">
      <c r="B112" s="21" t="s">
        <v>209</v>
      </c>
      <c r="C112" s="11" t="s">
        <v>210</v>
      </c>
      <c r="D112" s="16" t="s">
        <v>12455</v>
      </c>
      <c r="E112" s="21" t="s">
        <v>11404</v>
      </c>
      <c r="F112" s="2" t="s">
        <v>11409</v>
      </c>
      <c r="G112" s="31" t="s">
        <v>210</v>
      </c>
      <c r="H112" s="30"/>
      <c r="M112" s="21" t="s">
        <v>209</v>
      </c>
      <c r="N112" s="7" t="str">
        <f t="shared" si="3"/>
        <v>班长的平均年龄是$ average_age，老板.我建议引进一或两个经验丰富的球员.</v>
      </c>
      <c r="O112" s="7">
        <f>H112</f>
        <v>0</v>
      </c>
    </row>
    <row r="113" spans="2:15" ht="16" x14ac:dyDescent="0.2">
      <c r="B113" s="21" t="s">
        <v>211</v>
      </c>
      <c r="C113" s="11" t="s">
        <v>212</v>
      </c>
      <c r="D113" s="16" t="s">
        <v>12456</v>
      </c>
      <c r="E113" s="21"/>
      <c r="F113" s="20"/>
      <c r="G113" s="21" t="s">
        <v>11440</v>
      </c>
      <c r="H113" s="22" t="s">
        <v>11439</v>
      </c>
      <c r="M113" s="21" t="s">
        <v>211</v>
      </c>
      <c r="N113" s="7" t="str">
        <f t="shared" si="3"/>
        <v>下一场比赛后，董事会将审核我们的目标.</v>
      </c>
      <c r="O113" s="7" t="str">
        <f t="shared" ref="O113:O129" si="7">N113</f>
        <v>下一场比赛后，董事会将审核我们的目标.</v>
      </c>
    </row>
    <row r="114" spans="2:15" ht="16" x14ac:dyDescent="0.2">
      <c r="B114" s="21" t="s">
        <v>213</v>
      </c>
      <c r="C114" s="11" t="s">
        <v>214</v>
      </c>
      <c r="D114" s="16" t="s">
        <v>12457</v>
      </c>
      <c r="E114" s="21"/>
      <c r="F114" s="20"/>
      <c r="G114" s="21" t="s">
        <v>11440</v>
      </c>
      <c r="H114" s="22" t="s">
        <v>11439</v>
      </c>
      <c r="M114" s="21" t="s">
        <v>213</v>
      </c>
      <c r="N114" s="7" t="str">
        <f t="shared" si="3"/>
        <v>一些参与者担心他们的合同.</v>
      </c>
      <c r="O114" s="7" t="str">
        <f t="shared" si="7"/>
        <v>一些参与者担心他们的合同.</v>
      </c>
    </row>
    <row r="115" spans="2:15" ht="16" x14ac:dyDescent="0.2">
      <c r="B115" s="21" t="s">
        <v>215</v>
      </c>
      <c r="C115" s="11" t="s">
        <v>216</v>
      </c>
      <c r="D115" s="16" t="s">
        <v>12458</v>
      </c>
      <c r="E115" s="21"/>
      <c r="F115" s="20"/>
      <c r="G115" s="21" t="s">
        <v>11440</v>
      </c>
      <c r="H115" s="22" t="s">
        <v>11439</v>
      </c>
      <c r="M115" s="21" t="s">
        <v>215</v>
      </c>
      <c r="N115" s="7" t="str">
        <f t="shared" si="3"/>
        <v>一些参与者担心他们缺乏发展.</v>
      </c>
      <c r="O115" s="7" t="str">
        <f t="shared" si="7"/>
        <v>一些参与者担心他们缺乏发展.</v>
      </c>
    </row>
    <row r="116" spans="2:15" ht="16" x14ac:dyDescent="0.2">
      <c r="B116" s="21" t="s">
        <v>217</v>
      </c>
      <c r="C116" s="11" t="s">
        <v>218</v>
      </c>
      <c r="D116" s="16" t="s">
        <v>12459</v>
      </c>
      <c r="E116" s="21"/>
      <c r="F116" s="20"/>
      <c r="G116" s="21" t="s">
        <v>11440</v>
      </c>
      <c r="H116" s="22" t="s">
        <v>11439</v>
      </c>
      <c r="M116" s="21" t="s">
        <v>217</v>
      </c>
      <c r="N116" s="7" t="str">
        <f t="shared" si="3"/>
        <v>许多玩家都在关注您的管理技能.</v>
      </c>
      <c r="O116" s="7" t="str">
        <f t="shared" si="7"/>
        <v>许多玩家都在关注您的管理技能.</v>
      </c>
    </row>
    <row r="117" spans="2:15" ht="32" x14ac:dyDescent="0.2">
      <c r="B117" s="21" t="s">
        <v>219</v>
      </c>
      <c r="C117" s="11" t="s">
        <v>220</v>
      </c>
      <c r="D117" s="16" t="s">
        <v>12460</v>
      </c>
      <c r="E117" s="21"/>
      <c r="F117" s="20"/>
      <c r="G117" s="21" t="s">
        <v>11440</v>
      </c>
      <c r="H117" s="22" t="s">
        <v>11439</v>
      </c>
      <c r="M117" s="21" t="s">
        <v>219</v>
      </c>
      <c r="N117" s="7" t="str">
        <f t="shared" si="3"/>
        <v>许多球员都在关注当前的球队FORM .我们需要一场胜利才能增强球队实力.</v>
      </c>
      <c r="O117" s="7" t="str">
        <f t="shared" si="7"/>
        <v>许多球员都在关注当前的球队FORM .我们需要一场胜利才能增强球队实力.</v>
      </c>
    </row>
    <row r="118" spans="2:15" ht="16" x14ac:dyDescent="0.2">
      <c r="B118" s="21" t="s">
        <v>221</v>
      </c>
      <c r="C118" s="11" t="s">
        <v>222</v>
      </c>
      <c r="D118" s="16" t="s">
        <v>12461</v>
      </c>
      <c r="E118" s="21"/>
      <c r="F118" s="20"/>
      <c r="G118" s="21" t="s">
        <v>11440</v>
      </c>
      <c r="H118" s="22" t="s">
        <v>11439</v>
      </c>
      <c r="M118" s="21" t="s">
        <v>221</v>
      </c>
      <c r="N118" s="7" t="str">
        <f t="shared" si="3"/>
        <v>目前我们缺少$ position保险.</v>
      </c>
      <c r="O118" s="7" t="str">
        <f t="shared" si="7"/>
        <v>目前我们缺少$ position保险.</v>
      </c>
    </row>
    <row r="119" spans="2:15" ht="16" x14ac:dyDescent="0.2">
      <c r="B119" s="21" t="s">
        <v>223</v>
      </c>
      <c r="C119" s="11" t="s">
        <v>224</v>
      </c>
      <c r="D119" s="16" t="s">
        <v>12462</v>
      </c>
      <c r="E119" s="21"/>
      <c r="F119" s="20"/>
      <c r="G119" s="21" t="s">
        <v>11440</v>
      </c>
      <c r="H119" s="22" t="s">
        <v>11439</v>
      </c>
      <c r="M119" s="21" t="s">
        <v>223</v>
      </c>
      <c r="N119" s="7" t="str">
        <f t="shared" si="3"/>
        <v>$ position位置是我们最弱的位置.</v>
      </c>
      <c r="O119" s="7" t="str">
        <f t="shared" si="7"/>
        <v>$ position位置是我们最弱的位置.</v>
      </c>
    </row>
    <row r="120" spans="2:15" ht="16" x14ac:dyDescent="0.2">
      <c r="B120" s="21" t="s">
        <v>225</v>
      </c>
      <c r="C120" s="11" t="s">
        <v>226</v>
      </c>
      <c r="D120" s="16" t="s">
        <v>12463</v>
      </c>
      <c r="E120" s="21"/>
      <c r="F120" s="20"/>
      <c r="G120" s="21" t="s">
        <v>11440</v>
      </c>
      <c r="H120" s="22" t="s">
        <v>11439</v>
      </c>
      <c r="M120" s="21" t="s">
        <v>225</v>
      </c>
      <c r="N120" s="7" t="str">
        <f t="shared" si="3"/>
        <v>我认为，我们应该寻求尽快升级我们的$ facility .</v>
      </c>
      <c r="O120" s="7" t="str">
        <f t="shared" si="7"/>
        <v>我认为，我们应该寻求尽快升级我们的$ facility .</v>
      </c>
    </row>
    <row r="121" spans="2:15" ht="16" x14ac:dyDescent="0.2">
      <c r="B121" s="21" t="s">
        <v>227</v>
      </c>
      <c r="C121" s="11" t="s">
        <v>228</v>
      </c>
      <c r="D121" s="16" t="s">
        <v>12464</v>
      </c>
      <c r="E121" s="21"/>
      <c r="F121" s="20"/>
      <c r="G121" s="21" t="s">
        <v>11440</v>
      </c>
      <c r="H121" s="22" t="s">
        <v>11439</v>
      </c>
      <c r="M121" s="21" t="s">
        <v>227</v>
      </c>
      <c r="N121" s="7" t="str">
        <f t="shared" si="3"/>
        <v>目前，小队的整体幸福感很低.</v>
      </c>
      <c r="O121" s="7" t="str">
        <f t="shared" si="7"/>
        <v>目前，小队的整体幸福感很低.</v>
      </c>
    </row>
    <row r="122" spans="2:15" ht="16" x14ac:dyDescent="0.2">
      <c r="B122" s="21" t="s">
        <v>229</v>
      </c>
      <c r="C122" s="11" t="s">
        <v>230</v>
      </c>
      <c r="D122" s="16" t="s">
        <v>12465</v>
      </c>
      <c r="E122" s="21"/>
      <c r="F122" s="20"/>
      <c r="G122" s="21" t="s">
        <v>11440</v>
      </c>
      <c r="H122" s="22" t="s">
        <v>11439</v>
      </c>
      <c r="M122" s="21" t="s">
        <v>229</v>
      </c>
      <c r="N122" s="7" t="str">
        <f t="shared" si="3"/>
        <v>别忘了我们有一个空缺的$ stafftype职位需要填补.</v>
      </c>
      <c r="O122" s="7" t="str">
        <f t="shared" si="7"/>
        <v>别忘了我们有一个空缺的$ stafftype职位需要填补.</v>
      </c>
    </row>
    <row r="123" spans="2:15" ht="16" x14ac:dyDescent="0.2">
      <c r="B123" s="21" t="s">
        <v>231</v>
      </c>
      <c r="C123" s="11" t="s">
        <v>232</v>
      </c>
      <c r="D123" s="16" t="s">
        <v>12466</v>
      </c>
      <c r="E123" s="21"/>
      <c r="F123" s="20"/>
      <c r="G123" s="21" t="s">
        <v>11440</v>
      </c>
      <c r="H123" s="22" t="s">
        <v>11439</v>
      </c>
      <c r="M123" s="21" t="s">
        <v>231</v>
      </c>
      <c r="N123" s="7" t="str">
        <f t="shared" si="3"/>
        <v>我认为我们的票价对比赛的出勤率有负面影响.</v>
      </c>
      <c r="O123" s="7" t="str">
        <f t="shared" si="7"/>
        <v>我认为我们的票价对比赛的出勤率有负面影响.</v>
      </c>
    </row>
    <row r="124" spans="2:15" ht="16" x14ac:dyDescent="0.2">
      <c r="B124" s="21" t="s">
        <v>233</v>
      </c>
      <c r="C124" s="11" t="s">
        <v>234</v>
      </c>
      <c r="D124" s="16" t="s">
        <v>12467</v>
      </c>
      <c r="E124" s="21"/>
      <c r="F124" s="20"/>
      <c r="G124" s="21" t="s">
        <v>11440</v>
      </c>
      <c r="H124" s="22" t="s">
        <v>11439</v>
      </c>
      <c r="M124" s="21" t="s">
        <v>233</v>
      </c>
      <c r="N124" s="7" t="str">
        <f t="shared" si="3"/>
        <v>我们与$关系的关系非常低，需要引起您的注意.</v>
      </c>
      <c r="O124" s="7" t="str">
        <f t="shared" si="7"/>
        <v>我们与$关系的关系非常低，需要引起您的注意.</v>
      </c>
    </row>
    <row r="125" spans="2:15" ht="16" x14ac:dyDescent="0.2">
      <c r="B125" s="21" t="s">
        <v>235</v>
      </c>
      <c r="C125" s="11" t="s">
        <v>236</v>
      </c>
      <c r="D125" s="16" t="s">
        <v>12468</v>
      </c>
      <c r="E125" s="21"/>
      <c r="F125" s="20"/>
      <c r="G125" s="21" t="s">
        <v>11440</v>
      </c>
      <c r="H125" s="22" t="s">
        <v>11439</v>
      </c>
      <c r="M125" s="21" t="s">
        <v>235</v>
      </c>
      <c r="N125" s="7" t="str">
        <f t="shared" si="3"/>
        <v>我们可能需要考虑尽快增加体育场容量.</v>
      </c>
      <c r="O125" s="7" t="str">
        <f t="shared" si="7"/>
        <v>我们可能需要考虑尽快增加体育场容量.</v>
      </c>
    </row>
    <row r="126" spans="2:15" ht="32" x14ac:dyDescent="0.2">
      <c r="B126" s="21" t="s">
        <v>237</v>
      </c>
      <c r="C126" s="11" t="s">
        <v>238</v>
      </c>
      <c r="D126" s="16" t="s">
        <v>12469</v>
      </c>
      <c r="E126" s="21"/>
      <c r="F126" s="20"/>
      <c r="G126" s="21" t="s">
        <v>11440</v>
      </c>
      <c r="H126" s="22" t="s">
        <v>11439</v>
      </c>
      <c r="M126" s="21" t="s">
        <v>237</v>
      </c>
      <c r="N126" s="7" t="str">
        <f t="shared" si="3"/>
        <v>$playername十分不高兴.也许您应该开会开会以消除气氛?</v>
      </c>
      <c r="O126" s="7" t="str">
        <f t="shared" si="7"/>
        <v>$playername十分不高兴.也许您应该开会开会以消除气氛?</v>
      </c>
    </row>
    <row r="127" spans="2:15" ht="32" x14ac:dyDescent="0.2">
      <c r="B127" s="21" t="s">
        <v>239</v>
      </c>
      <c r="C127" s="11" t="s">
        <v>240</v>
      </c>
      <c r="D127" s="16" t="s">
        <v>12470</v>
      </c>
      <c r="E127" s="21"/>
      <c r="F127" s="20"/>
      <c r="G127" s="21" t="s">
        <v>11440</v>
      </c>
      <c r="H127" s="22" t="s">
        <v>11439</v>
      </c>
      <c r="M127" s="21" t="s">
        <v>239</v>
      </c>
      <c r="N127" s="7" t="str">
        <f t="shared" si="3"/>
        <v>我们的下一个目标是反对$ clubname，为什么不在比赛开始前重试!</v>
      </c>
      <c r="O127" s="7" t="str">
        <f t="shared" si="7"/>
        <v>我们的下一个目标是反对$ clubname，为什么不在比赛开始前重试!</v>
      </c>
    </row>
    <row r="128" spans="2:15" ht="32" x14ac:dyDescent="0.2">
      <c r="B128" s="21" t="s">
        <v>241</v>
      </c>
      <c r="C128" s="11" t="s">
        <v>242</v>
      </c>
      <c r="D128" s="16" t="s">
        <v>12471</v>
      </c>
      <c r="E128" s="21"/>
      <c r="F128" s="20"/>
      <c r="G128" s="21" t="s">
        <v>11440</v>
      </c>
      <c r="H128" s="22" t="s">
        <v>11439</v>
      </c>
      <c r="M128" s="21" t="s">
        <v>241</v>
      </c>
      <c r="N128" s="7" t="str">
        <f t="shared" si="3"/>
        <v>我们有一场至关重要的杯赛与$ clubname对抗，为什么不在比赛前重试!</v>
      </c>
      <c r="O128" s="7" t="str">
        <f t="shared" si="7"/>
        <v>我们有一场至关重要的杯赛与$ clubname对抗，为什么不在比赛前重试!</v>
      </c>
    </row>
    <row r="129" spans="2:15" ht="32" x14ac:dyDescent="0.2">
      <c r="B129" s="21" t="s">
        <v>243</v>
      </c>
      <c r="C129" s="11" t="s">
        <v>244</v>
      </c>
      <c r="D129" s="16" t="s">
        <v>12472</v>
      </c>
      <c r="E129" s="21"/>
      <c r="F129" s="20"/>
      <c r="G129" s="21" t="s">
        <v>11440</v>
      </c>
      <c r="H129" s="22" t="s">
        <v>11439</v>
      </c>
      <c r="M129" s="21" t="s">
        <v>243</v>
      </c>
      <c r="N129" s="7" t="str">
        <f t="shared" si="3"/>
        <v>我们在$ compname中有一个与$ clubname对抗的重要比赛，为什么不在比赛开始前重试!</v>
      </c>
      <c r="O129" s="7" t="str">
        <f t="shared" si="7"/>
        <v>我们在$ compname中有一个与$ clubname对抗的重要比赛，为什么不在比赛开始前重试!</v>
      </c>
    </row>
    <row r="130" spans="2:15" ht="32" x14ac:dyDescent="0.2">
      <c r="B130" s="21" t="s">
        <v>245</v>
      </c>
      <c r="C130" s="11" t="s">
        <v>246</v>
      </c>
      <c r="D130" s="16" t="s">
        <v>12473</v>
      </c>
      <c r="E130" s="21" t="s">
        <v>11404</v>
      </c>
      <c r="F130" s="2" t="s">
        <v>11409</v>
      </c>
      <c r="G130" s="31" t="s">
        <v>246</v>
      </c>
      <c r="H130" s="30"/>
      <c r="M130" s="21" t="s">
        <v>245</v>
      </c>
      <c r="N130" s="7" t="str">
        <f t="shared" si="3"/>
        <v>嘿老板，此刻一切似乎都在发生.</v>
      </c>
      <c r="O130" s="7">
        <f>H130</f>
        <v>0</v>
      </c>
    </row>
    <row r="131" spans="2:15" ht="16" x14ac:dyDescent="0.2">
      <c r="B131" s="21" t="s">
        <v>247</v>
      </c>
      <c r="C131" s="11" t="s">
        <v>248</v>
      </c>
      <c r="D131" s="16" t="s">
        <v>12474</v>
      </c>
      <c r="E131" s="21"/>
      <c r="F131" s="20"/>
      <c r="G131" s="21" t="s">
        <v>11440</v>
      </c>
      <c r="H131" s="22" t="s">
        <v>11439</v>
      </c>
      <c r="M131" s="21" t="s">
        <v>247</v>
      </c>
      <c r="N131" s="7" t="str">
        <f t="shared" si="3"/>
        <v>我们应该考虑提高票价.</v>
      </c>
      <c r="O131" s="7" t="str">
        <f t="shared" ref="O131:O194" si="8">N131</f>
        <v>我们应该考虑提高票价.</v>
      </c>
    </row>
    <row r="132" spans="2:15" ht="16" x14ac:dyDescent="0.2">
      <c r="B132" s="21" t="s">
        <v>249</v>
      </c>
      <c r="C132" s="11" t="s">
        <v>250</v>
      </c>
      <c r="D132" s="16" t="s">
        <v>12475</v>
      </c>
      <c r="E132" s="21"/>
      <c r="F132" s="20"/>
      <c r="G132" s="21" t="s">
        <v>11440</v>
      </c>
      <c r="H132" s="22" t="s">
        <v>11439</v>
      </c>
      <c r="M132" s="21" t="s">
        <v>249</v>
      </c>
      <c r="N132" s="7" t="str">
        <f t="shared" si="3"/>
        <v>您可能需要考虑降低门票价格.</v>
      </c>
      <c r="O132" s="7" t="str">
        <f t="shared" si="8"/>
        <v>您可能需要考虑降低门票价格.</v>
      </c>
    </row>
    <row r="133" spans="2:15" ht="16" x14ac:dyDescent="0.2">
      <c r="B133" s="21" t="s">
        <v>251</v>
      </c>
      <c r="C133" s="11" t="s">
        <v>252</v>
      </c>
      <c r="D133" s="16" t="s">
        <v>12476</v>
      </c>
      <c r="E133" s="21"/>
      <c r="F133" s="20"/>
      <c r="G133" s="21" t="s">
        <v>11440</v>
      </c>
      <c r="H133" s="22" t="s">
        <v>11439</v>
      </c>
      <c r="M133" s="21" t="s">
        <v>251</v>
      </c>
      <c r="N133" s="7" t="str">
        <f t="shared" si="3"/>
        <v>团队看上去很累，也许我们应该给他们一些能量卡.</v>
      </c>
      <c r="O133" s="7" t="str">
        <f t="shared" si="8"/>
        <v>团队看上去很累，也许我们应该给他们一些能量卡.</v>
      </c>
    </row>
    <row r="134" spans="2:15" ht="16" x14ac:dyDescent="0.2">
      <c r="B134" s="21" t="s">
        <v>253</v>
      </c>
      <c r="C134" s="11" t="s">
        <v>254</v>
      </c>
      <c r="D134" s="16" t="s">
        <v>12477</v>
      </c>
      <c r="E134" s="21"/>
      <c r="F134" s="20"/>
      <c r="G134" s="21" t="s">
        <v>11440</v>
      </c>
      <c r="H134" s="22" t="s">
        <v>11439</v>
      </c>
      <c r="M134" s="21" t="s">
        <v>253</v>
      </c>
      <c r="N134" s="7" t="str">
        <f t="shared" ref="N134:N197" si="9">D134</f>
        <v>添加Bux</v>
      </c>
      <c r="O134" s="7" t="str">
        <f t="shared" si="8"/>
        <v>添加Bux</v>
      </c>
    </row>
    <row r="135" spans="2:15" ht="16" x14ac:dyDescent="0.2">
      <c r="B135" s="21" t="s">
        <v>255</v>
      </c>
      <c r="C135" s="11" t="s">
        <v>256</v>
      </c>
      <c r="D135" s="16" t="s">
        <v>12478</v>
      </c>
      <c r="E135" s="21"/>
      <c r="F135" s="20"/>
      <c r="G135" s="21" t="s">
        <v>11440</v>
      </c>
      <c r="H135" s="22" t="s">
        <v>11439</v>
      </c>
      <c r="M135" s="21" t="s">
        <v>255</v>
      </c>
      <c r="N135" s="7" t="str">
        <f t="shared" si="9"/>
        <v>招募玩家</v>
      </c>
      <c r="O135" s="7" t="str">
        <f t="shared" si="8"/>
        <v>招募玩家</v>
      </c>
    </row>
    <row r="136" spans="2:15" ht="16" x14ac:dyDescent="0.2">
      <c r="B136" s="21" t="s">
        <v>257</v>
      </c>
      <c r="C136" s="11" t="s">
        <v>258</v>
      </c>
      <c r="D136" s="16" t="s">
        <v>12479</v>
      </c>
      <c r="E136" s="21"/>
      <c r="F136" s="20"/>
      <c r="G136" s="21" t="s">
        <v>11440</v>
      </c>
      <c r="H136" s="22" t="s">
        <v>11439</v>
      </c>
      <c r="M136" s="21" t="s">
        <v>257</v>
      </c>
      <c r="N136" s="7" t="str">
        <f t="shared" si="9"/>
        <v>重试</v>
      </c>
      <c r="O136" s="7" t="str">
        <f t="shared" si="8"/>
        <v>重试</v>
      </c>
    </row>
    <row r="137" spans="2:15" ht="16" x14ac:dyDescent="0.2">
      <c r="B137" s="21" t="s">
        <v>259</v>
      </c>
      <c r="C137" s="11" t="s">
        <v>260</v>
      </c>
      <c r="D137" s="16" t="s">
        <v>12382</v>
      </c>
      <c r="E137" s="21"/>
      <c r="F137" s="20"/>
      <c r="G137" s="21" t="s">
        <v>11440</v>
      </c>
      <c r="H137" s="22" t="s">
        <v>11439</v>
      </c>
      <c r="M137" s="21" t="s">
        <v>259</v>
      </c>
      <c r="N137" s="7" t="str">
        <f t="shared" si="9"/>
        <v>使用NRG卡</v>
      </c>
      <c r="O137" s="7" t="str">
        <f t="shared" si="8"/>
        <v>使用NRG卡</v>
      </c>
    </row>
    <row r="138" spans="2:15" ht="16" x14ac:dyDescent="0.2">
      <c r="B138" s="21" t="s">
        <v>261</v>
      </c>
      <c r="C138" s="11" t="s">
        <v>261</v>
      </c>
      <c r="D138" s="16" t="s">
        <v>12480</v>
      </c>
      <c r="E138" s="21"/>
      <c r="F138" s="20"/>
      <c r="G138" s="21" t="s">
        <v>11440</v>
      </c>
      <c r="H138" s="22" t="s">
        <v>11439</v>
      </c>
      <c r="M138" s="21" t="s">
        <v>261</v>
      </c>
      <c r="N138" s="7" t="str">
        <f t="shared" si="9"/>
        <v>年龄</v>
      </c>
      <c r="O138" s="7" t="str">
        <f t="shared" si="8"/>
        <v>年龄</v>
      </c>
    </row>
    <row r="139" spans="2:15" ht="16" x14ac:dyDescent="0.2">
      <c r="B139" s="21" t="s">
        <v>262</v>
      </c>
      <c r="C139" s="11" t="s">
        <v>263</v>
      </c>
      <c r="D139" s="16" t="s">
        <v>12481</v>
      </c>
      <c r="E139" s="21"/>
      <c r="F139" s="20"/>
      <c r="G139" s="21" t="s">
        <v>11440</v>
      </c>
      <c r="H139" s="22" t="s">
        <v>11439</v>
      </c>
      <c r="M139" s="21" t="s">
        <v>262</v>
      </c>
      <c r="N139" s="7" t="str">
        <f t="shared" si="9"/>
        <v>正确</v>
      </c>
      <c r="O139" s="7" t="str">
        <f t="shared" si="8"/>
        <v>正确</v>
      </c>
    </row>
    <row r="140" spans="2:15" ht="16" x14ac:dyDescent="0.2">
      <c r="B140" s="21" t="s">
        <v>264</v>
      </c>
      <c r="C140" s="11" t="s">
        <v>265</v>
      </c>
      <c r="D140" s="16" t="s">
        <v>12482</v>
      </c>
      <c r="E140" s="21"/>
      <c r="F140" s="20"/>
      <c r="G140" s="21" t="s">
        <v>11440</v>
      </c>
      <c r="H140" s="22" t="s">
        <v>11439</v>
      </c>
      <c r="M140" s="21" t="s">
        <v>264</v>
      </c>
      <c r="N140" s="7" t="str">
        <f t="shared" si="9"/>
        <v>没有</v>
      </c>
      <c r="O140" s="7" t="str">
        <f t="shared" si="8"/>
        <v>没有</v>
      </c>
    </row>
    <row r="141" spans="2:15" ht="16" x14ac:dyDescent="0.2">
      <c r="B141" s="21" t="s">
        <v>266</v>
      </c>
      <c r="C141" s="11" t="s">
        <v>267</v>
      </c>
      <c r="D141" s="16" t="s">
        <v>12483</v>
      </c>
      <c r="E141" s="21"/>
      <c r="F141" s="20"/>
      <c r="G141" s="21" t="s">
        <v>11440</v>
      </c>
      <c r="H141" s="22" t="s">
        <v>11439</v>
      </c>
      <c r="M141" s="21" t="s">
        <v>266</v>
      </c>
      <c r="N141" s="7" t="str">
        <f t="shared" si="9"/>
        <v>不拥有</v>
      </c>
      <c r="O141" s="7" t="str">
        <f t="shared" si="8"/>
        <v>不拥有</v>
      </c>
    </row>
    <row r="142" spans="2:15" ht="16" x14ac:dyDescent="0.2">
      <c r="B142" s="21" t="s">
        <v>268</v>
      </c>
      <c r="C142" s="11" t="s">
        <v>269</v>
      </c>
      <c r="D142" s="16" t="s">
        <v>12484</v>
      </c>
      <c r="E142" s="21"/>
      <c r="F142" s="20"/>
      <c r="G142" s="21" t="s">
        <v>11440</v>
      </c>
      <c r="H142" s="22" t="s">
        <v>11439</v>
      </c>
      <c r="M142" s="21" t="s">
        <v>268</v>
      </c>
      <c r="N142" s="7" t="str">
        <f t="shared" si="9"/>
        <v>错误</v>
      </c>
      <c r="O142" s="7" t="str">
        <f t="shared" si="8"/>
        <v>错误</v>
      </c>
    </row>
    <row r="143" spans="2:15" ht="16" x14ac:dyDescent="0.2">
      <c r="B143" s="21" t="s">
        <v>270</v>
      </c>
      <c r="C143" s="11" t="s">
        <v>271</v>
      </c>
      <c r="D143" s="16" t="s">
        <v>12485</v>
      </c>
      <c r="E143" s="21"/>
      <c r="F143" s="20"/>
      <c r="G143" s="21" t="s">
        <v>11440</v>
      </c>
      <c r="H143" s="22" t="s">
        <v>11439</v>
      </c>
      <c r="M143" s="21" t="s">
        <v>270</v>
      </c>
      <c r="N143" s="7" t="str">
        <f t="shared" si="9"/>
        <v>是</v>
      </c>
      <c r="O143" s="7" t="str">
        <f t="shared" si="8"/>
        <v>是</v>
      </c>
    </row>
    <row r="144" spans="2:15" ht="16" x14ac:dyDescent="0.2">
      <c r="B144" s="21" t="s">
        <v>272</v>
      </c>
      <c r="C144" s="11" t="s">
        <v>273</v>
      </c>
      <c r="D144" s="16" t="s">
        <v>12486</v>
      </c>
      <c r="E144" s="21"/>
      <c r="F144" s="20"/>
      <c r="G144" s="21" t="s">
        <v>11440</v>
      </c>
      <c r="H144" s="22" t="s">
        <v>11439</v>
      </c>
      <c r="M144" s="21" t="s">
        <v>272</v>
      </c>
      <c r="N144" s="7" t="str">
        <f t="shared" si="9"/>
        <v>减少禁令</v>
      </c>
      <c r="O144" s="7" t="str">
        <f t="shared" si="8"/>
        <v>减少禁令</v>
      </c>
    </row>
    <row r="145" spans="2:15" ht="16" x14ac:dyDescent="0.2">
      <c r="B145" s="21" t="s">
        <v>274</v>
      </c>
      <c r="C145" s="11" t="s">
        <v>274</v>
      </c>
      <c r="D145" s="16" t="s">
        <v>12487</v>
      </c>
      <c r="E145" s="21"/>
      <c r="F145" s="20"/>
      <c r="G145" s="21" t="s">
        <v>11440</v>
      </c>
      <c r="H145" s="22" t="s">
        <v>11439</v>
      </c>
      <c r="M145" s="21" t="s">
        <v>274</v>
      </c>
      <c r="N145" s="7" t="str">
        <f t="shared" si="9"/>
        <v>出场</v>
      </c>
      <c r="O145" s="7" t="str">
        <f t="shared" si="8"/>
        <v>出场</v>
      </c>
    </row>
    <row r="146" spans="2:15" ht="16" x14ac:dyDescent="0.2">
      <c r="B146" s="21" t="s">
        <v>275</v>
      </c>
      <c r="C146" s="11" t="s">
        <v>275</v>
      </c>
      <c r="D146" s="16" t="s">
        <v>12488</v>
      </c>
      <c r="E146" s="21"/>
      <c r="F146" s="20"/>
      <c r="G146" s="21" t="s">
        <v>11440</v>
      </c>
      <c r="H146" s="22" t="s">
        <v>11439</v>
      </c>
      <c r="M146" s="21" t="s">
        <v>275</v>
      </c>
      <c r="N146" s="7" t="str">
        <f t="shared" si="9"/>
        <v>助攻</v>
      </c>
      <c r="O146" s="7" t="str">
        <f t="shared" si="8"/>
        <v>助攻</v>
      </c>
    </row>
    <row r="147" spans="2:15" ht="16" x14ac:dyDescent="0.2">
      <c r="B147" s="21" t="s">
        <v>276</v>
      </c>
      <c r="C147" s="11" t="s">
        <v>276</v>
      </c>
      <c r="D147" s="16" t="s">
        <v>12489</v>
      </c>
      <c r="E147" s="21"/>
      <c r="F147" s="20"/>
      <c r="G147" s="21" t="s">
        <v>11440</v>
      </c>
      <c r="H147" s="22" t="s">
        <v>11439</v>
      </c>
      <c r="M147" s="21" t="s">
        <v>276</v>
      </c>
      <c r="N147" s="7" t="str">
        <f t="shared" si="9"/>
        <v>助理报告</v>
      </c>
      <c r="O147" s="7" t="str">
        <f t="shared" si="8"/>
        <v>助理报告</v>
      </c>
    </row>
    <row r="148" spans="2:15" ht="16" x14ac:dyDescent="0.2">
      <c r="B148" s="21" t="s">
        <v>277</v>
      </c>
      <c r="C148" s="11" t="s">
        <v>278</v>
      </c>
      <c r="D148" s="16" t="s">
        <v>12490</v>
      </c>
      <c r="E148" s="21"/>
      <c r="F148" s="20"/>
      <c r="G148" s="21" t="s">
        <v>11440</v>
      </c>
      <c r="H148" s="22" t="s">
        <v>11439</v>
      </c>
      <c r="M148" s="21" t="s">
        <v>277</v>
      </c>
      <c r="N148" s="7" t="str">
        <f t="shared" si="9"/>
        <v>$playername和$playername 2之间的化学反应不佳.</v>
      </c>
      <c r="O148" s="7" t="str">
        <f t="shared" si="8"/>
        <v>$playername和$playername 2之间的化学反应不佳.</v>
      </c>
    </row>
    <row r="149" spans="2:15" ht="16" x14ac:dyDescent="0.2">
      <c r="B149" s="21" t="s">
        <v>279</v>
      </c>
      <c r="C149" s="11" t="s">
        <v>280</v>
      </c>
      <c r="D149" s="16" t="s">
        <v>12491</v>
      </c>
      <c r="E149" s="21"/>
      <c r="F149" s="20"/>
      <c r="G149" s="21" t="s">
        <v>11440</v>
      </c>
      <c r="H149" s="22" t="s">
        <v>11439</v>
      </c>
      <c r="M149" s="21" t="s">
        <v>279</v>
      </c>
      <c r="N149" s="7" t="str">
        <f t="shared" si="9"/>
        <v>$playername和$playername 2的化学成分为零，并引起错误.</v>
      </c>
      <c r="O149" s="7" t="str">
        <f t="shared" si="8"/>
        <v>$playername和$playername 2的化学成分为零，并引起错误.</v>
      </c>
    </row>
    <row r="150" spans="2:15" ht="16" x14ac:dyDescent="0.2">
      <c r="B150" s="21" t="s">
        <v>281</v>
      </c>
      <c r="C150" s="11" t="s">
        <v>282</v>
      </c>
      <c r="D150" s="16" t="s">
        <v>12492</v>
      </c>
      <c r="E150" s="21"/>
      <c r="F150" s="20"/>
      <c r="G150" s="21" t="s">
        <v>11440</v>
      </c>
      <c r="H150" s="22" t="s">
        <v>11439</v>
      </c>
      <c r="M150" s="21" t="s">
        <v>281</v>
      </c>
      <c r="N150" s="7" t="str">
        <f t="shared" si="9"/>
        <v>$playername和$playername 2彼此之间的厌恶显而易见.</v>
      </c>
      <c r="O150" s="7" t="str">
        <f t="shared" si="8"/>
        <v>$playername和$playername 2彼此之间的厌恶显而易见.</v>
      </c>
    </row>
    <row r="151" spans="2:15" ht="16" x14ac:dyDescent="0.2">
      <c r="B151" s="21" t="s">
        <v>283</v>
      </c>
      <c r="C151" s="11" t="s">
        <v>284</v>
      </c>
      <c r="D151" s="16" t="s">
        <v>12493</v>
      </c>
      <c r="E151" s="21"/>
      <c r="F151" s="20"/>
      <c r="G151" s="21" t="s">
        <v>11440</v>
      </c>
      <c r="H151" s="22" t="s">
        <v>11439</v>
      </c>
      <c r="M151" s="21" t="s">
        <v>283</v>
      </c>
      <c r="N151" s="7" t="str">
        <f t="shared" si="9"/>
        <v>$playername和$playername 2不相处.</v>
      </c>
      <c r="O151" s="7" t="str">
        <f t="shared" si="8"/>
        <v>$playername和$playername 2不相处.</v>
      </c>
    </row>
    <row r="152" spans="2:15" ht="16" x14ac:dyDescent="0.2">
      <c r="B152" s="21" t="s">
        <v>285</v>
      </c>
      <c r="C152" s="11" t="s">
        <v>286</v>
      </c>
      <c r="D152" s="16" t="s">
        <v>12494</v>
      </c>
      <c r="E152" s="21"/>
      <c r="F152" s="20"/>
      <c r="G152" s="21" t="s">
        <v>11440</v>
      </c>
      <c r="H152" s="22" t="s">
        <v>11439</v>
      </c>
      <c r="M152" s="21" t="s">
        <v>285</v>
      </c>
      <c r="N152" s="7" t="str">
        <f t="shared" si="9"/>
        <v>$playername和$playername 2不能站在一起.</v>
      </c>
      <c r="O152" s="7" t="str">
        <f t="shared" si="8"/>
        <v>$playername和$playername 2不能站在一起.</v>
      </c>
    </row>
    <row r="153" spans="2:15" ht="16" x14ac:dyDescent="0.2">
      <c r="B153" s="21" t="s">
        <v>287</v>
      </c>
      <c r="C153" s="11" t="s">
        <v>288</v>
      </c>
      <c r="D153" s="16" t="s">
        <v>12495</v>
      </c>
      <c r="E153" s="21"/>
      <c r="F153" s="20"/>
      <c r="G153" s="21" t="s">
        <v>11440</v>
      </c>
      <c r="H153" s="22" t="s">
        <v>11439</v>
      </c>
      <c r="M153" s="21" t="s">
        <v>287</v>
      </c>
      <c r="N153" s="7" t="str">
        <f t="shared" si="9"/>
        <v>$playername和$playername 2显然无法相处.</v>
      </c>
      <c r="O153" s="7" t="str">
        <f t="shared" si="8"/>
        <v>$playername和$playername 2显然无法相处.</v>
      </c>
    </row>
    <row r="154" spans="2:15" ht="16" x14ac:dyDescent="0.2">
      <c r="B154" s="21" t="s">
        <v>289</v>
      </c>
      <c r="C154" s="11" t="s">
        <v>290</v>
      </c>
      <c r="D154" s="16" t="s">
        <v>12496</v>
      </c>
      <c r="E154" s="21"/>
      <c r="F154" s="20"/>
      <c r="G154" s="21" t="s">
        <v>11440</v>
      </c>
      <c r="H154" s="22" t="s">
        <v>11439</v>
      </c>
      <c r="M154" s="21" t="s">
        <v>289</v>
      </c>
      <c r="N154" s="7" t="str">
        <f t="shared" si="9"/>
        <v>$playername和$playername 2之间的沟通不畅.</v>
      </c>
      <c r="O154" s="7" t="str">
        <f t="shared" si="8"/>
        <v>$playername和$playername 2之间的沟通不畅.</v>
      </c>
    </row>
    <row r="155" spans="2:15" ht="16" x14ac:dyDescent="0.2">
      <c r="B155" s="21" t="s">
        <v>291</v>
      </c>
      <c r="C155" s="11" t="s">
        <v>292</v>
      </c>
      <c r="D155" s="16" t="s">
        <v>12497</v>
      </c>
      <c r="E155" s="21"/>
      <c r="F155" s="20"/>
      <c r="G155" s="21" t="s">
        <v>11440</v>
      </c>
      <c r="H155" s="22" t="s">
        <v>11439</v>
      </c>
      <c r="M155" s="21" t="s">
        <v>291</v>
      </c>
      <c r="N155" s="7" t="str">
        <f t="shared" si="9"/>
        <v>$playername和$playername 2需要抛开它们的分歧.</v>
      </c>
      <c r="O155" s="7" t="str">
        <f t="shared" si="8"/>
        <v>$playername和$playername 2需要抛开它们的分歧.</v>
      </c>
    </row>
    <row r="156" spans="2:15" ht="16" x14ac:dyDescent="0.2">
      <c r="B156" s="21" t="s">
        <v>293</v>
      </c>
      <c r="C156" s="11" t="s">
        <v>294</v>
      </c>
      <c r="D156" s="16" t="s">
        <v>12498</v>
      </c>
      <c r="E156" s="21"/>
      <c r="F156" s="20"/>
      <c r="G156" s="21" t="s">
        <v>11440</v>
      </c>
      <c r="H156" s="22" t="s">
        <v>11439</v>
      </c>
      <c r="M156" s="21" t="s">
        <v>293</v>
      </c>
      <c r="N156" s="7" t="str">
        <f t="shared" si="9"/>
        <v>$playername和$playername 2处于不同的波长.</v>
      </c>
      <c r="O156" s="7" t="str">
        <f t="shared" si="8"/>
        <v>$playername和$playername 2处于不同的波长.</v>
      </c>
    </row>
    <row r="157" spans="2:15" ht="16" x14ac:dyDescent="0.2">
      <c r="B157" s="21" t="s">
        <v>295</v>
      </c>
      <c r="C157" s="11" t="s">
        <v>296</v>
      </c>
      <c r="D157" s="16" t="s">
        <v>12490</v>
      </c>
      <c r="E157" s="21"/>
      <c r="F157" s="20"/>
      <c r="G157" s="21" t="s">
        <v>11440</v>
      </c>
      <c r="H157" s="22" t="s">
        <v>11439</v>
      </c>
      <c r="M157" s="21" t="s">
        <v>295</v>
      </c>
      <c r="N157" s="7" t="str">
        <f t="shared" si="9"/>
        <v>$playername和$playername 2之间的化学反应不佳.</v>
      </c>
      <c r="O157" s="7" t="str">
        <f t="shared" si="8"/>
        <v>$playername和$playername 2之间的化学反应不佳.</v>
      </c>
    </row>
    <row r="158" spans="2:15" ht="16" x14ac:dyDescent="0.2">
      <c r="B158" s="21" t="s">
        <v>297</v>
      </c>
      <c r="C158" s="11" t="s">
        <v>298</v>
      </c>
      <c r="D158" s="16" t="s">
        <v>12499</v>
      </c>
      <c r="E158" s="21"/>
      <c r="F158" s="20"/>
      <c r="G158" s="21" t="s">
        <v>11440</v>
      </c>
      <c r="H158" s="22" t="s">
        <v>11439</v>
      </c>
      <c r="M158" s="21" t="s">
        <v>297</v>
      </c>
      <c r="N158" s="7" t="str">
        <f t="shared" si="9"/>
        <v>今天，我们的粉丝们全场欢呼.</v>
      </c>
      <c r="O158" s="7" t="str">
        <f t="shared" si="8"/>
        <v>今天，我们的粉丝们全场欢呼.</v>
      </c>
    </row>
    <row r="159" spans="2:15" ht="16" x14ac:dyDescent="0.2">
      <c r="B159" s="21" t="s">
        <v>299</v>
      </c>
      <c r="C159" s="11" t="s">
        <v>300</v>
      </c>
      <c r="D159" s="16" t="s">
        <v>12500</v>
      </c>
      <c r="E159" s="21"/>
      <c r="F159" s="20"/>
      <c r="G159" s="21" t="s">
        <v>11440</v>
      </c>
      <c r="H159" s="22" t="s">
        <v>11439</v>
      </c>
      <c r="M159" s="21" t="s">
        <v>299</v>
      </c>
      <c r="N159" s="7" t="str">
        <f t="shared" si="9"/>
        <v>球迷真的落后于球队.</v>
      </c>
      <c r="O159" s="7" t="str">
        <f t="shared" si="8"/>
        <v>球迷真的落后于球队.</v>
      </c>
    </row>
    <row r="160" spans="2:15" ht="16" x14ac:dyDescent="0.2">
      <c r="B160" s="21" t="s">
        <v>301</v>
      </c>
      <c r="C160" s="11" t="s">
        <v>302</v>
      </c>
      <c r="D160" s="16" t="s">
        <v>12501</v>
      </c>
      <c r="E160" s="21"/>
      <c r="F160" s="20"/>
      <c r="G160" s="21" t="s">
        <v>11440</v>
      </c>
      <c r="H160" s="22" t="s">
        <v>11439</v>
      </c>
      <c r="M160" s="21" t="s">
        <v>301</v>
      </c>
      <c r="N160" s="7" t="str">
        <f t="shared" si="9"/>
        <v>我们的粉丝是我们的功劳.</v>
      </c>
      <c r="O160" s="7" t="str">
        <f t="shared" si="8"/>
        <v>我们的粉丝是我们的功劳.</v>
      </c>
    </row>
    <row r="161" spans="2:15" ht="16" x14ac:dyDescent="0.2">
      <c r="B161" s="21" t="s">
        <v>303</v>
      </c>
      <c r="C161" s="11" t="s">
        <v>304</v>
      </c>
      <c r="D161" s="16" t="s">
        <v>12502</v>
      </c>
      <c r="E161" s="21"/>
      <c r="F161" s="20"/>
      <c r="G161" s="21" t="s">
        <v>11440</v>
      </c>
      <c r="H161" s="22" t="s">
        <v>11439</v>
      </c>
      <c r="M161" s="21" t="s">
        <v>303</v>
      </c>
      <c r="N161" s="7" t="str">
        <f t="shared" si="9"/>
        <v>粉丝们真的相信我们.</v>
      </c>
      <c r="O161" s="7" t="str">
        <f t="shared" si="8"/>
        <v>粉丝们真的相信我们.</v>
      </c>
    </row>
    <row r="162" spans="2:15" ht="16" x14ac:dyDescent="0.2">
      <c r="B162" s="21" t="s">
        <v>305</v>
      </c>
      <c r="C162" s="11" t="s">
        <v>306</v>
      </c>
      <c r="D162" s="16" t="s">
        <v>12503</v>
      </c>
      <c r="E162" s="21"/>
      <c r="F162" s="20"/>
      <c r="G162" s="21" t="s">
        <v>11440</v>
      </c>
      <c r="H162" s="22" t="s">
        <v>11439</v>
      </c>
      <c r="M162" s="21" t="s">
        <v>305</v>
      </c>
      <c r="N162" s="7" t="str">
        <f t="shared" si="9"/>
        <v>我们的粉丝非常支持.</v>
      </c>
      <c r="O162" s="7" t="str">
        <f t="shared" si="8"/>
        <v>我们的粉丝非常支持.</v>
      </c>
    </row>
    <row r="163" spans="2:15" ht="16" x14ac:dyDescent="0.2">
      <c r="B163" s="21" t="s">
        <v>307</v>
      </c>
      <c r="C163" s="11" t="s">
        <v>308</v>
      </c>
      <c r="D163" s="16" t="s">
        <v>12504</v>
      </c>
      <c r="E163" s="21"/>
      <c r="F163" s="20"/>
      <c r="G163" s="21" t="s">
        <v>11440</v>
      </c>
      <c r="H163" s="22" t="s">
        <v>11439</v>
      </c>
      <c r="M163" s="21" t="s">
        <v>307</v>
      </c>
      <c r="N163" s="7" t="str">
        <f t="shared" si="9"/>
        <v>今天我们的粉丝很棒.</v>
      </c>
      <c r="O163" s="7" t="str">
        <f t="shared" si="8"/>
        <v>今天我们的粉丝很棒.</v>
      </c>
    </row>
    <row r="164" spans="2:15" ht="16" x14ac:dyDescent="0.2">
      <c r="B164" s="21" t="s">
        <v>309</v>
      </c>
      <c r="C164" s="11" t="s">
        <v>310</v>
      </c>
      <c r="D164" s="16" t="s">
        <v>12505</v>
      </c>
      <c r="E164" s="21"/>
      <c r="F164" s="20"/>
      <c r="G164" s="21" t="s">
        <v>11440</v>
      </c>
      <c r="H164" s="22" t="s">
        <v>11439</v>
      </c>
      <c r="M164" s="21" t="s">
        <v>309</v>
      </c>
      <c r="N164" s="7" t="str">
        <f t="shared" si="9"/>
        <v>粉丝是我们今天的第十二个人.</v>
      </c>
      <c r="O164" s="7" t="str">
        <f t="shared" si="8"/>
        <v>粉丝是我们今天的第十二个人.</v>
      </c>
    </row>
    <row r="165" spans="2:15" ht="16" x14ac:dyDescent="0.2">
      <c r="B165" s="21" t="s">
        <v>311</v>
      </c>
      <c r="C165" s="11" t="s">
        <v>312</v>
      </c>
      <c r="D165" s="16" t="s">
        <v>12506</v>
      </c>
      <c r="E165" s="21"/>
      <c r="F165" s="20"/>
      <c r="G165" s="21" t="s">
        <v>11440</v>
      </c>
      <c r="H165" s="22" t="s">
        <v>11439</v>
      </c>
      <c r="M165" s="21" t="s">
        <v>311</v>
      </c>
      <c r="N165" s="7" t="str">
        <f t="shared" si="9"/>
        <v>今天，我们的客队球迷们热情洋溢，.</v>
      </c>
      <c r="O165" s="7" t="str">
        <f t="shared" si="8"/>
        <v>今天，我们的客队球迷们热情洋溢，.</v>
      </c>
    </row>
    <row r="166" spans="2:15" ht="16" x14ac:dyDescent="0.2">
      <c r="B166" s="21" t="s">
        <v>313</v>
      </c>
      <c r="C166" s="11" t="s">
        <v>314</v>
      </c>
      <c r="D166" s="16" t="s">
        <v>12507</v>
      </c>
      <c r="E166" s="21"/>
      <c r="F166" s="20"/>
      <c r="G166" s="21" t="s">
        <v>11440</v>
      </c>
      <c r="H166" s="22" t="s">
        <v>11439</v>
      </c>
      <c r="M166" s="21" t="s">
        <v>313</v>
      </c>
      <c r="N166" s="7" t="str">
        <f t="shared" si="9"/>
        <v>我们的旅行迷真的落后于车队.</v>
      </c>
      <c r="O166" s="7" t="str">
        <f t="shared" si="8"/>
        <v>我们的旅行迷真的落后于车队.</v>
      </c>
    </row>
    <row r="167" spans="2:15" ht="16" x14ac:dyDescent="0.2">
      <c r="B167" s="21" t="s">
        <v>315</v>
      </c>
      <c r="C167" s="11" t="s">
        <v>316</v>
      </c>
      <c r="D167" s="16" t="s">
        <v>12508</v>
      </c>
      <c r="E167" s="21"/>
      <c r="F167" s="20"/>
      <c r="G167" s="21" t="s">
        <v>11440</v>
      </c>
      <c r="H167" s="22" t="s">
        <v>11439</v>
      </c>
      <c r="M167" s="21" t="s">
        <v>315</v>
      </c>
      <c r="N167" s="7" t="str">
        <f t="shared" si="9"/>
        <v>我们的客场支援非常棒.</v>
      </c>
      <c r="O167" s="7" t="str">
        <f t="shared" si="8"/>
        <v>我们的客场支援非常棒.</v>
      </c>
    </row>
    <row r="168" spans="2:15" ht="16" x14ac:dyDescent="0.2">
      <c r="B168" s="21" t="s">
        <v>317</v>
      </c>
      <c r="C168" s="11" t="s">
        <v>318</v>
      </c>
      <c r="D168" s="16" t="s">
        <v>12509</v>
      </c>
      <c r="E168" s="21"/>
      <c r="F168" s="20"/>
      <c r="G168" s="21" t="s">
        <v>11440</v>
      </c>
      <c r="H168" s="22" t="s">
        <v>11439</v>
      </c>
      <c r="M168" s="21" t="s">
        <v>317</v>
      </c>
      <c r="N168" s="7" t="str">
        <f t="shared" si="9"/>
        <v>我们的旅行迷们真的相信我们.</v>
      </c>
      <c r="O168" s="7" t="str">
        <f t="shared" si="8"/>
        <v>我们的旅行迷们真的相信我们.</v>
      </c>
    </row>
    <row r="169" spans="2:15" ht="16" x14ac:dyDescent="0.2">
      <c r="B169" s="21" t="s">
        <v>319</v>
      </c>
      <c r="C169" s="11" t="s">
        <v>320</v>
      </c>
      <c r="D169" s="16" t="s">
        <v>12510</v>
      </c>
      <c r="E169" s="21"/>
      <c r="F169" s="20"/>
      <c r="G169" s="21" t="s">
        <v>11440</v>
      </c>
      <c r="H169" s="22" t="s">
        <v>11439</v>
      </c>
      <c r="M169" s="21" t="s">
        <v>319</v>
      </c>
      <c r="N169" s="7" t="str">
        <f t="shared" si="9"/>
        <v>我们的旅行迷们非常支持.</v>
      </c>
      <c r="O169" s="7" t="str">
        <f t="shared" si="8"/>
        <v>我们的旅行迷们非常支持.</v>
      </c>
    </row>
    <row r="170" spans="2:15" ht="16" x14ac:dyDescent="0.2">
      <c r="B170" s="21" t="s">
        <v>321</v>
      </c>
      <c r="C170" s="11" t="s">
        <v>322</v>
      </c>
      <c r="D170" s="16" t="s">
        <v>12511</v>
      </c>
      <c r="E170" s="21"/>
      <c r="F170" s="20"/>
      <c r="G170" s="21" t="s">
        <v>11440</v>
      </c>
      <c r="H170" s="22" t="s">
        <v>11439</v>
      </c>
      <c r="M170" s="21" t="s">
        <v>321</v>
      </c>
      <c r="N170" s="7" t="str">
        <f t="shared" si="9"/>
        <v>我们的客场球迷是我们的功劳.</v>
      </c>
      <c r="O170" s="7" t="str">
        <f t="shared" si="8"/>
        <v>我们的客场球迷是我们的功劳.</v>
      </c>
    </row>
    <row r="171" spans="2:15" ht="16" x14ac:dyDescent="0.2">
      <c r="B171" s="21" t="s">
        <v>323</v>
      </c>
      <c r="C171" s="11" t="s">
        <v>324</v>
      </c>
      <c r="D171" s="16" t="s">
        <v>12512</v>
      </c>
      <c r="E171" s="21"/>
      <c r="F171" s="20"/>
      <c r="G171" s="21" t="s">
        <v>11440</v>
      </c>
      <c r="H171" s="22" t="s">
        <v>11439</v>
      </c>
      <c r="M171" s="21" t="s">
        <v>323</v>
      </c>
      <c r="N171" s="7" t="str">
        <f t="shared" si="9"/>
        <v>今天，旅行迷们是我们的第十二个人.</v>
      </c>
      <c r="O171" s="7" t="str">
        <f t="shared" si="8"/>
        <v>今天，旅行迷们是我们的第十二个人.</v>
      </c>
    </row>
    <row r="172" spans="2:15" ht="16" x14ac:dyDescent="0.2">
      <c r="B172" s="21" t="s">
        <v>325</v>
      </c>
      <c r="C172" s="11" t="s">
        <v>326</v>
      </c>
      <c r="D172" s="16" t="s">
        <v>12513</v>
      </c>
      <c r="E172" s="21"/>
      <c r="F172" s="20"/>
      <c r="G172" s="21" t="s">
        <v>11440</v>
      </c>
      <c r="H172" s="22" t="s">
        <v>11439</v>
      </c>
      <c r="M172" s="21" t="s">
        <v>325</v>
      </c>
      <c r="N172" s="7" t="str">
        <f t="shared" si="9"/>
        <v>$playername还是很原始.我们不应该开始他.</v>
      </c>
      <c r="O172" s="7" t="str">
        <f t="shared" si="8"/>
        <v>$playername还是很原始.我们不应该开始他.</v>
      </c>
    </row>
    <row r="173" spans="2:15" ht="16" x14ac:dyDescent="0.2">
      <c r="B173" s="21" t="s">
        <v>327</v>
      </c>
      <c r="C173" s="11" t="s">
        <v>328</v>
      </c>
      <c r="D173" s="16" t="s">
        <v>12514</v>
      </c>
      <c r="E173" s="21"/>
      <c r="F173" s="20"/>
      <c r="G173" s="21" t="s">
        <v>11440</v>
      </c>
      <c r="H173" s="22" t="s">
        <v>11439</v>
      </c>
      <c r="M173" s="21" t="s">
        <v>327</v>
      </c>
      <c r="N173" s="7" t="str">
        <f t="shared" si="9"/>
        <v>$playername仍然很生疏.我们不应该等到深夜才把他带走.</v>
      </c>
      <c r="O173" s="7" t="str">
        <f t="shared" si="8"/>
        <v>$playername仍然很生疏.我们不应该等到深夜才把他带走.</v>
      </c>
    </row>
    <row r="174" spans="2:15" ht="16" x14ac:dyDescent="0.2">
      <c r="B174" s="21" t="s">
        <v>329</v>
      </c>
      <c r="C174" s="11" t="s">
        <v>330</v>
      </c>
      <c r="D174" s="16" t="s">
        <v>12515</v>
      </c>
      <c r="E174" s="21"/>
      <c r="F174" s="20"/>
      <c r="G174" s="21" t="s">
        <v>11440</v>
      </c>
      <c r="H174" s="22" t="s">
        <v>11439</v>
      </c>
      <c r="M174" s="21" t="s">
        <v>329</v>
      </c>
      <c r="N174" s="7" t="str">
        <f t="shared" si="9"/>
        <v>$playername非常原始.我们不应该等到比赛后期才把他带上来.</v>
      </c>
      <c r="O174" s="7" t="str">
        <f t="shared" si="8"/>
        <v>$playername非常原始.我们不应该等到比赛后期才把他带上来.</v>
      </c>
    </row>
    <row r="175" spans="2:15" ht="16" x14ac:dyDescent="0.2">
      <c r="B175" s="21" t="s">
        <v>331</v>
      </c>
      <c r="C175" s="11" t="s">
        <v>332</v>
      </c>
      <c r="D175" s="16" t="s">
        <v>12516</v>
      </c>
      <c r="E175" s="21"/>
      <c r="F175" s="20"/>
      <c r="G175" s="21" t="s">
        <v>11440</v>
      </c>
      <c r="H175" s="22" t="s">
        <v>11439</v>
      </c>
      <c r="M175" s="21" t="s">
        <v>331</v>
      </c>
      <c r="N175" s="7" t="str">
        <f t="shared" si="9"/>
        <v>$playername不再被视为菜鸟.</v>
      </c>
      <c r="O175" s="7" t="str">
        <f t="shared" si="8"/>
        <v>$playername不再被视为菜鸟.</v>
      </c>
    </row>
    <row r="176" spans="2:15" ht="16" x14ac:dyDescent="0.2">
      <c r="B176" s="21" t="s">
        <v>333</v>
      </c>
      <c r="C176" s="11" t="s">
        <v>334</v>
      </c>
      <c r="D176" s="16" t="s">
        <v>12517</v>
      </c>
      <c r="E176" s="21"/>
      <c r="F176" s="20"/>
      <c r="G176" s="21" t="s">
        <v>11440</v>
      </c>
      <c r="H176" s="22" t="s">
        <v>11439</v>
      </c>
      <c r="M176" s="21" t="s">
        <v>333</v>
      </c>
      <c r="N176" s="7" t="str">
        <f t="shared" si="9"/>
        <v>$playername仍然是菜鸟.我们不应该启动他.</v>
      </c>
      <c r="O176" s="7" t="str">
        <f t="shared" si="8"/>
        <v>$playername仍然是菜鸟.我们不应该启动他.</v>
      </c>
    </row>
    <row r="177" spans="2:15" ht="16" x14ac:dyDescent="0.2">
      <c r="B177" s="21" t="s">
        <v>335</v>
      </c>
      <c r="C177" s="11" t="s">
        <v>336</v>
      </c>
      <c r="D177" s="16" t="s">
        <v>12518</v>
      </c>
      <c r="E177" s="21"/>
      <c r="F177" s="20"/>
      <c r="G177" s="21" t="s">
        <v>11440</v>
      </c>
      <c r="H177" s="22" t="s">
        <v>11439</v>
      </c>
      <c r="M177" s="21" t="s">
        <v>335</v>
      </c>
      <c r="N177" s="7" t="str">
        <f t="shared" si="9"/>
        <v>$playername缺乏经验，无法开始比赛.</v>
      </c>
      <c r="O177" s="7" t="str">
        <f t="shared" si="8"/>
        <v>$playername缺乏经验，无法开始比赛.</v>
      </c>
    </row>
    <row r="178" spans="2:15" ht="16" x14ac:dyDescent="0.2">
      <c r="B178" s="21" t="s">
        <v>337</v>
      </c>
      <c r="C178" s="11" t="s">
        <v>338</v>
      </c>
      <c r="D178" s="16" t="s">
        <v>12519</v>
      </c>
      <c r="E178" s="21"/>
      <c r="F178" s="20"/>
      <c r="G178" s="21" t="s">
        <v>11440</v>
      </c>
      <c r="H178" s="22" t="s">
        <v>11439</v>
      </c>
      <c r="M178" s="21" t="s">
        <v>337</v>
      </c>
      <c r="N178" s="7" t="str">
        <f t="shared" si="9"/>
        <v>我们应该以$playername作为替代，直到他有更多的经验.</v>
      </c>
      <c r="O178" s="7" t="str">
        <f t="shared" si="8"/>
        <v>我们应该以$playername作为替代，直到他有更多的经验.</v>
      </c>
    </row>
    <row r="179" spans="2:15" ht="16" x14ac:dyDescent="0.2">
      <c r="B179" s="21" t="s">
        <v>339</v>
      </c>
      <c r="C179" s="11" t="s">
        <v>340</v>
      </c>
      <c r="D179" s="16" t="s">
        <v>12520</v>
      </c>
      <c r="E179" s="21"/>
      <c r="F179" s="20"/>
      <c r="G179" s="21" t="s">
        <v>11440</v>
      </c>
      <c r="H179" s="22" t="s">
        <v>11439</v>
      </c>
      <c r="M179" s="21" t="s">
        <v>339</v>
      </c>
      <c r="N179" s="7" t="str">
        <f t="shared" si="9"/>
        <v>$playername是菜鸟.我们现在应该将他用作子对象.</v>
      </c>
      <c r="O179" s="7" t="str">
        <f t="shared" si="8"/>
        <v>$playername是菜鸟.我们现在应该将他用作子对象.</v>
      </c>
    </row>
    <row r="180" spans="2:15" ht="16" x14ac:dyDescent="0.2">
      <c r="B180" s="21" t="s">
        <v>341</v>
      </c>
      <c r="C180" s="11" t="s">
        <v>342</v>
      </c>
      <c r="D180" s="16" t="s">
        <v>12521</v>
      </c>
      <c r="E180" s="21"/>
      <c r="F180" s="20"/>
      <c r="G180" s="21" t="s">
        <v>11440</v>
      </c>
      <c r="H180" s="22" t="s">
        <v>11439</v>
      </c>
      <c r="M180" s="21" t="s">
        <v>341</v>
      </c>
      <c r="N180" s="7" t="str">
        <f t="shared" si="9"/>
        <v>$playername在开始游戏之前需要更多的经验.</v>
      </c>
      <c r="O180" s="7" t="str">
        <f t="shared" si="8"/>
        <v>$playername在开始游戏之前需要更多的经验.</v>
      </c>
    </row>
    <row r="181" spans="2:15" ht="16" x14ac:dyDescent="0.2">
      <c r="B181" s="21" t="s">
        <v>343</v>
      </c>
      <c r="C181" s="11" t="s">
        <v>344</v>
      </c>
      <c r="D181" s="16" t="s">
        <v>12522</v>
      </c>
      <c r="E181" s="21"/>
      <c r="F181" s="20"/>
      <c r="G181" s="21" t="s">
        <v>11440</v>
      </c>
      <c r="H181" s="22" t="s">
        <v>11439</v>
      </c>
      <c r="M181" s="21" t="s">
        <v>343</v>
      </c>
      <c r="N181" s="7" t="str">
        <f t="shared" si="9"/>
        <v>$playername在开球后就很累.</v>
      </c>
      <c r="O181" s="7" t="str">
        <f t="shared" si="8"/>
        <v>$playername在开球后就很累.</v>
      </c>
    </row>
    <row r="182" spans="2:15" ht="16" x14ac:dyDescent="0.2">
      <c r="B182" s="21" t="s">
        <v>345</v>
      </c>
      <c r="C182" s="11" t="s">
        <v>346</v>
      </c>
      <c r="D182" s="16" t="s">
        <v>12523</v>
      </c>
      <c r="E182" s="21"/>
      <c r="F182" s="20"/>
      <c r="G182" s="21" t="s">
        <v>11440</v>
      </c>
      <c r="H182" s="22" t="s">
        <v>11439</v>
      </c>
      <c r="M182" s="21" t="s">
        <v>345</v>
      </c>
      <c r="N182" s="7" t="str">
        <f t="shared" si="9"/>
        <v>$playername从一开始就很累.</v>
      </c>
      <c r="O182" s="7" t="str">
        <f t="shared" si="8"/>
        <v>$playername从一开始就很累.</v>
      </c>
    </row>
    <row r="183" spans="2:15" ht="16" x14ac:dyDescent="0.2">
      <c r="B183" s="21" t="s">
        <v>347</v>
      </c>
      <c r="C183" s="11" t="s">
        <v>348</v>
      </c>
      <c r="D183" s="16" t="s">
        <v>12524</v>
      </c>
      <c r="E183" s="21"/>
      <c r="F183" s="20"/>
      <c r="G183" s="21" t="s">
        <v>11440</v>
      </c>
      <c r="H183" s="22" t="s">
        <v>11439</v>
      </c>
      <c r="M183" s="21" t="s">
        <v>347</v>
      </c>
      <c r="N183" s="7" t="str">
        <f t="shared" si="9"/>
        <v>$playername太累了，无法开始这场比赛.</v>
      </c>
      <c r="O183" s="7" t="str">
        <f t="shared" si="8"/>
        <v>$playername太累了，无法开始这场比赛.</v>
      </c>
    </row>
    <row r="184" spans="2:15" ht="16" x14ac:dyDescent="0.2">
      <c r="B184" s="21" t="s">
        <v>349</v>
      </c>
      <c r="C184" s="11" t="s">
        <v>350</v>
      </c>
      <c r="D184" s="16" t="s">
        <v>12525</v>
      </c>
      <c r="E184" s="21"/>
      <c r="F184" s="20"/>
      <c r="G184" s="21" t="s">
        <v>11440</v>
      </c>
      <c r="H184" s="22" t="s">
        <v>11439</v>
      </c>
      <c r="M184" s="21" t="s">
        <v>349</v>
      </c>
      <c r="N184" s="7" t="str">
        <f t="shared" si="9"/>
        <v>$playername现在的想法不在其他地方.</v>
      </c>
      <c r="O184" s="7" t="str">
        <f t="shared" si="8"/>
        <v>$playername现在的想法不在其他地方.</v>
      </c>
    </row>
    <row r="185" spans="2:15" ht="16" x14ac:dyDescent="0.2">
      <c r="B185" s="21" t="s">
        <v>351</v>
      </c>
      <c r="C185" s="11" t="s">
        <v>352</v>
      </c>
      <c r="D185" s="16" t="s">
        <v>12526</v>
      </c>
      <c r="E185" s="21"/>
      <c r="F185" s="20"/>
      <c r="G185" s="21" t="s">
        <v>11440</v>
      </c>
      <c r="H185" s="22" t="s">
        <v>11439</v>
      </c>
      <c r="M185" s="21" t="s">
        <v>351</v>
      </c>
      <c r="N185" s="7" t="str">
        <f t="shared" si="9"/>
        <v>我们需要解决$playername的问题.</v>
      </c>
      <c r="O185" s="7" t="str">
        <f t="shared" si="8"/>
        <v>我们需要解决$playername的问题.</v>
      </c>
    </row>
    <row r="186" spans="2:15" ht="16" x14ac:dyDescent="0.2">
      <c r="B186" s="21" t="s">
        <v>353</v>
      </c>
      <c r="C186" s="11" t="s">
        <v>354</v>
      </c>
      <c r="D186" s="16" t="s">
        <v>12527</v>
      </c>
      <c r="E186" s="21"/>
      <c r="F186" s="20"/>
      <c r="G186" s="21" t="s">
        <v>11440</v>
      </c>
      <c r="H186" s="22" t="s">
        <v>11439</v>
      </c>
      <c r="M186" s="21" t="s">
        <v>353</v>
      </c>
      <c r="N186" s="7" t="str">
        <f t="shared" si="9"/>
        <v>$playername情况不佳.</v>
      </c>
      <c r="O186" s="7" t="str">
        <f t="shared" si="8"/>
        <v>$playername情况不佳.</v>
      </c>
    </row>
    <row r="187" spans="2:15" ht="16" x14ac:dyDescent="0.2">
      <c r="B187" s="21" t="s">
        <v>355</v>
      </c>
      <c r="C187" s="11" t="s">
        <v>356</v>
      </c>
      <c r="D187" s="16" t="s">
        <v>12528</v>
      </c>
      <c r="E187" s="21"/>
      <c r="F187" s="20"/>
      <c r="G187" s="21" t="s">
        <v>11440</v>
      </c>
      <c r="H187" s="22" t="s">
        <v>11439</v>
      </c>
      <c r="M187" s="21" t="s">
        <v>355</v>
      </c>
      <c r="N187" s="7" t="str">
        <f t="shared" si="9"/>
        <v>$playername的心态不正确.</v>
      </c>
      <c r="O187" s="7" t="str">
        <f t="shared" si="8"/>
        <v>$playername的心态不正确.</v>
      </c>
    </row>
    <row r="188" spans="2:15" ht="16" x14ac:dyDescent="0.2">
      <c r="B188" s="21" t="s">
        <v>357</v>
      </c>
      <c r="C188" s="11" t="s">
        <v>358</v>
      </c>
      <c r="D188" s="16" t="s">
        <v>12529</v>
      </c>
      <c r="E188" s="21"/>
      <c r="F188" s="20"/>
      <c r="G188" s="21" t="s">
        <v>11440</v>
      </c>
      <c r="H188" s="22" t="s">
        <v>11439</v>
      </c>
      <c r="M188" s="21" t="s">
        <v>357</v>
      </c>
      <c r="N188" s="7" t="str">
        <f t="shared" si="9"/>
        <v>$playername今天犯了几个错误.</v>
      </c>
      <c r="O188" s="7" t="str">
        <f t="shared" si="8"/>
        <v>$playername今天犯了几个错误.</v>
      </c>
    </row>
    <row r="189" spans="2:15" ht="16" x14ac:dyDescent="0.2">
      <c r="B189" s="21" t="s">
        <v>359</v>
      </c>
      <c r="C189" s="11" t="s">
        <v>360</v>
      </c>
      <c r="D189" s="16" t="s">
        <v>12530</v>
      </c>
      <c r="E189" s="21"/>
      <c r="F189" s="20"/>
      <c r="G189" s="21" t="s">
        <v>11440</v>
      </c>
      <c r="H189" s="22" t="s">
        <v>11439</v>
      </c>
      <c r="M189" s="21" t="s">
        <v>359</v>
      </c>
      <c r="N189" s="7" t="str">
        <f t="shared" si="9"/>
        <v>$playername的心态导致了几个错误.</v>
      </c>
      <c r="O189" s="7" t="str">
        <f t="shared" si="8"/>
        <v>$playername的心态导致了几个错误.</v>
      </c>
    </row>
    <row r="190" spans="2:15" ht="16" x14ac:dyDescent="0.2">
      <c r="B190" s="21" t="s">
        <v>361</v>
      </c>
      <c r="C190" s="11" t="s">
        <v>362</v>
      </c>
      <c r="D190" s="16" t="s">
        <v>12531</v>
      </c>
      <c r="E190" s="21"/>
      <c r="F190" s="20"/>
      <c r="G190" s="21" t="s">
        <v>11440</v>
      </c>
      <c r="H190" s="22" t="s">
        <v>11439</v>
      </c>
      <c r="M190" s="21" t="s">
        <v>361</v>
      </c>
      <c r="N190" s="7" t="str">
        <f t="shared" si="9"/>
        <v>$playername目前不开心.</v>
      </c>
      <c r="O190" s="7" t="str">
        <f t="shared" si="8"/>
        <v>$playername目前不开心.</v>
      </c>
    </row>
    <row r="191" spans="2:15" ht="16" x14ac:dyDescent="0.2">
      <c r="B191" s="21" t="s">
        <v>363</v>
      </c>
      <c r="C191" s="11" t="s">
        <v>364</v>
      </c>
      <c r="D191" s="16" t="s">
        <v>12532</v>
      </c>
      <c r="E191" s="21"/>
      <c r="F191" s="20"/>
      <c r="G191" s="21" t="s">
        <v>11440</v>
      </c>
      <c r="H191" s="22" t="s">
        <v>11439</v>
      </c>
      <c r="M191" s="21" t="s">
        <v>363</v>
      </c>
      <c r="N191" s="7" t="str">
        <f t="shared" si="9"/>
        <v>$playername的士气低落.</v>
      </c>
      <c r="O191" s="7" t="str">
        <f t="shared" si="8"/>
        <v>$playername的士气低落.</v>
      </c>
    </row>
    <row r="192" spans="2:15" ht="16" x14ac:dyDescent="0.2">
      <c r="B192" s="21" t="s">
        <v>365</v>
      </c>
      <c r="C192" s="11" t="s">
        <v>366</v>
      </c>
      <c r="D192" s="16" t="s">
        <v>12533</v>
      </c>
      <c r="E192" s="21"/>
      <c r="F192" s="20"/>
      <c r="G192" s="21" t="s">
        <v>11440</v>
      </c>
      <c r="H192" s="22" t="s">
        <v>11439</v>
      </c>
      <c r="M192" s="21" t="s">
        <v>365</v>
      </c>
      <c r="N192" s="7" t="str">
        <f t="shared" si="9"/>
        <v>我们需要提高士气$playername .</v>
      </c>
      <c r="O192" s="7" t="str">
        <f t="shared" si="8"/>
        <v>我们需要提高士气$playername .</v>
      </c>
    </row>
    <row r="193" spans="2:15" ht="16" x14ac:dyDescent="0.2">
      <c r="B193" s="21" t="s">
        <v>367</v>
      </c>
      <c r="C193" s="11" t="s">
        <v>368</v>
      </c>
      <c r="D193" s="16" t="s">
        <v>12534</v>
      </c>
      <c r="E193" s="21"/>
      <c r="F193" s="20"/>
      <c r="G193" s="21" t="s">
        <v>11440</v>
      </c>
      <c r="H193" s="22" t="s">
        <v>11439</v>
      </c>
      <c r="M193" s="21" t="s">
        <v>367</v>
      </c>
      <c r="N193" s="7" t="str">
        <f t="shared" si="9"/>
        <v>我们需要提高$playername的士气，以充分利用他的利益.</v>
      </c>
      <c r="O193" s="7" t="str">
        <f t="shared" si="8"/>
        <v>我们需要提高$playername的士气，以充分利用他的利益.</v>
      </c>
    </row>
    <row r="194" spans="2:15" ht="16" x14ac:dyDescent="0.2">
      <c r="B194" s="21" t="s">
        <v>369</v>
      </c>
      <c r="C194" s="11" t="s">
        <v>370</v>
      </c>
      <c r="D194" s="16" t="s">
        <v>12535</v>
      </c>
      <c r="E194" s="21"/>
      <c r="F194" s="20"/>
      <c r="G194" s="21" t="s">
        <v>11440</v>
      </c>
      <c r="H194" s="22" t="s">
        <v>11439</v>
      </c>
      <c r="M194" s="21" t="s">
        <v>369</v>
      </c>
      <c r="N194" s="7" t="str">
        <f t="shared" si="9"/>
        <v>$playername似乎分心了.</v>
      </c>
      <c r="O194" s="7" t="str">
        <f t="shared" si="8"/>
        <v>$playername似乎分心了.</v>
      </c>
    </row>
    <row r="195" spans="2:15" ht="16" x14ac:dyDescent="0.2">
      <c r="B195" s="21" t="s">
        <v>371</v>
      </c>
      <c r="C195" s="11" t="s">
        <v>372</v>
      </c>
      <c r="D195" s="16" t="s">
        <v>12536</v>
      </c>
      <c r="E195" s="21"/>
      <c r="F195" s="20"/>
      <c r="G195" s="21" t="s">
        <v>11440</v>
      </c>
      <c r="H195" s="22" t="s">
        <v>11439</v>
      </c>
      <c r="M195" s="21" t="s">
        <v>371</v>
      </c>
      <c r="N195" s="7" t="str">
        <f t="shared" si="9"/>
        <v>小队缺乏信心.</v>
      </c>
      <c r="O195" s="7" t="str">
        <f t="shared" ref="O195:O258" si="10">N195</f>
        <v>小队缺乏信心.</v>
      </c>
    </row>
    <row r="196" spans="2:15" ht="16" x14ac:dyDescent="0.2">
      <c r="B196" s="21" t="s">
        <v>373</v>
      </c>
      <c r="C196" s="11" t="s">
        <v>374</v>
      </c>
      <c r="D196" s="16" t="s">
        <v>12537</v>
      </c>
      <c r="E196" s="21"/>
      <c r="F196" s="20"/>
      <c r="G196" s="21" t="s">
        <v>11440</v>
      </c>
      <c r="H196" s="22" t="s">
        <v>11439</v>
      </c>
      <c r="M196" s="21" t="s">
        <v>373</v>
      </c>
      <c r="N196" s="7" t="str">
        <f t="shared" si="9"/>
        <v>团队士气低落.</v>
      </c>
      <c r="O196" s="7" t="str">
        <f t="shared" si="10"/>
        <v>团队士气低落.</v>
      </c>
    </row>
    <row r="197" spans="2:15" ht="16" x14ac:dyDescent="0.2">
      <c r="B197" s="21" t="s">
        <v>375</v>
      </c>
      <c r="C197" s="11" t="s">
        <v>376</v>
      </c>
      <c r="D197" s="16" t="s">
        <v>12538</v>
      </c>
      <c r="E197" s="21"/>
      <c r="F197" s="20"/>
      <c r="G197" s="21" t="s">
        <v>11440</v>
      </c>
      <c r="H197" s="22" t="s">
        <v>11439</v>
      </c>
      <c r="M197" s="21" t="s">
        <v>375</v>
      </c>
      <c r="N197" s="7" t="str">
        <f t="shared" si="9"/>
        <v>我们需要解决小队的快乐.</v>
      </c>
      <c r="O197" s="7" t="str">
        <f t="shared" si="10"/>
        <v>我们需要解决小队的快乐.</v>
      </c>
    </row>
    <row r="198" spans="2:15" ht="16" x14ac:dyDescent="0.2">
      <c r="B198" s="21" t="s">
        <v>377</v>
      </c>
      <c r="C198" s="11" t="s">
        <v>378</v>
      </c>
      <c r="D198" s="16" t="s">
        <v>12539</v>
      </c>
      <c r="E198" s="21"/>
      <c r="F198" s="20"/>
      <c r="G198" s="21" t="s">
        <v>11440</v>
      </c>
      <c r="H198" s="22" t="s">
        <v>11439</v>
      </c>
      <c r="M198" s="21" t="s">
        <v>377</v>
      </c>
      <c r="N198" s="7" t="str">
        <f t="shared" ref="N198:N261" si="11">D198</f>
        <v>我们现在有一个不幸的小队.</v>
      </c>
      <c r="O198" s="7" t="str">
        <f t="shared" si="10"/>
        <v>我们现在有一个不幸的小队.</v>
      </c>
    </row>
    <row r="199" spans="2:15" ht="16" x14ac:dyDescent="0.2">
      <c r="B199" s="21" t="s">
        <v>379</v>
      </c>
      <c r="C199" s="11" t="s">
        <v>380</v>
      </c>
      <c r="D199" s="16" t="s">
        <v>12540</v>
      </c>
      <c r="E199" s="21"/>
      <c r="F199" s="20"/>
      <c r="G199" s="21" t="s">
        <v>11440</v>
      </c>
      <c r="H199" s="22" t="s">
        <v>11439</v>
      </c>
      <c r="M199" s="21" t="s">
        <v>379</v>
      </c>
      <c r="N199" s="7" t="str">
        <f t="shared" si="11"/>
        <v>小伙子们需要鼓舞士气.</v>
      </c>
      <c r="O199" s="7" t="str">
        <f t="shared" si="10"/>
        <v>小伙子们需要鼓舞士气.</v>
      </c>
    </row>
    <row r="200" spans="2:15" ht="16" x14ac:dyDescent="0.2">
      <c r="B200" s="21" t="s">
        <v>381</v>
      </c>
      <c r="C200" s="11" t="s">
        <v>382</v>
      </c>
      <c r="D200" s="16" t="s">
        <v>12541</v>
      </c>
      <c r="E200" s="21"/>
      <c r="F200" s="20"/>
      <c r="G200" s="21" t="s">
        <v>11440</v>
      </c>
      <c r="H200" s="22" t="s">
        <v>11439</v>
      </c>
      <c r="M200" s="21" t="s">
        <v>381</v>
      </c>
      <c r="N200" s="7" t="str">
        <f t="shared" si="11"/>
        <v>我们需要增强小队的幸福感.</v>
      </c>
      <c r="O200" s="7" t="str">
        <f t="shared" si="10"/>
        <v>我们需要增强小队的幸福感.</v>
      </c>
    </row>
    <row r="201" spans="2:15" ht="16" x14ac:dyDescent="0.2">
      <c r="B201" s="21" t="s">
        <v>383</v>
      </c>
      <c r="C201" s="11" t="s">
        <v>384</v>
      </c>
      <c r="D201" s="16" t="s">
        <v>12542</v>
      </c>
      <c r="E201" s="21"/>
      <c r="F201" s="20"/>
      <c r="G201" s="21" t="s">
        <v>11440</v>
      </c>
      <c r="H201" s="22" t="s">
        <v>11439</v>
      </c>
      <c r="M201" s="21" t="s">
        <v>383</v>
      </c>
      <c r="N201" s="7" t="str">
        <f t="shared" si="11"/>
        <v>我们需要控制玩家的担忧.</v>
      </c>
      <c r="O201" s="7" t="str">
        <f t="shared" si="10"/>
        <v>我们需要控制玩家的担忧.</v>
      </c>
    </row>
    <row r="202" spans="2:15" ht="16" x14ac:dyDescent="0.2">
      <c r="B202" s="21" t="s">
        <v>385</v>
      </c>
      <c r="C202" s="11" t="s">
        <v>386</v>
      </c>
      <c r="D202" s="16" t="s">
        <v>12543</v>
      </c>
      <c r="E202" s="21"/>
      <c r="F202" s="20"/>
      <c r="G202" s="21" t="s">
        <v>11440</v>
      </c>
      <c r="H202" s="22" t="s">
        <v>11439</v>
      </c>
      <c r="M202" s="21" t="s">
        <v>385</v>
      </c>
      <c r="N202" s="7" t="str">
        <f t="shared" si="11"/>
        <v>我们需要关注玩家的快乐.</v>
      </c>
      <c r="O202" s="7" t="str">
        <f t="shared" si="10"/>
        <v>我们需要关注玩家的快乐.</v>
      </c>
    </row>
    <row r="203" spans="2:15" ht="16" x14ac:dyDescent="0.2">
      <c r="B203" s="21" t="s">
        <v>387</v>
      </c>
      <c r="C203" s="11" t="s">
        <v>388</v>
      </c>
      <c r="D203" s="16" t="s">
        <v>12544</v>
      </c>
      <c r="E203" s="21"/>
      <c r="F203" s="20"/>
      <c r="G203" s="21" t="s">
        <v>11440</v>
      </c>
      <c r="H203" s="22" t="s">
        <v>11439</v>
      </c>
      <c r="M203" s="21" t="s">
        <v>387</v>
      </c>
      <c r="N203" s="7" t="str">
        <f t="shared" si="11"/>
        <v>球员的信心很低.</v>
      </c>
      <c r="O203" s="7" t="str">
        <f t="shared" si="10"/>
        <v>球员的信心很低.</v>
      </c>
    </row>
    <row r="204" spans="2:15" ht="16" x14ac:dyDescent="0.2">
      <c r="B204" s="21" t="s">
        <v>389</v>
      </c>
      <c r="C204" s="11" t="s">
        <v>390</v>
      </c>
      <c r="D204" s="16" t="s">
        <v>12545</v>
      </c>
      <c r="E204" s="21"/>
      <c r="F204" s="20"/>
      <c r="G204" s="21" t="s">
        <v>11440</v>
      </c>
      <c r="H204" s="22" t="s">
        <v>11439</v>
      </c>
      <c r="M204" s="21" t="s">
        <v>389</v>
      </c>
      <c r="N204" s="7" t="str">
        <f t="shared" si="11"/>
        <v>幸福低落会导致球场失误.</v>
      </c>
      <c r="O204" s="7" t="str">
        <f t="shared" si="10"/>
        <v>幸福低落会导致球场失误.</v>
      </c>
    </row>
    <row r="205" spans="2:15" ht="16" x14ac:dyDescent="0.2">
      <c r="B205" s="21" t="s">
        <v>391</v>
      </c>
      <c r="C205" s="11" t="s">
        <v>392</v>
      </c>
      <c r="D205" s="16" t="s">
        <v>12546</v>
      </c>
      <c r="E205" s="21"/>
      <c r="F205" s="20"/>
      <c r="G205" s="21" t="s">
        <v>11440</v>
      </c>
      <c r="H205" s="22" t="s">
        <v>11439</v>
      </c>
      <c r="M205" s="21" t="s">
        <v>391</v>
      </c>
      <c r="N205" s="7" t="str">
        <f t="shared" si="11"/>
        <v>我们非常需要解决团队的快乐.</v>
      </c>
      <c r="O205" s="7" t="str">
        <f t="shared" si="10"/>
        <v>我们非常需要解决团队的快乐.</v>
      </c>
    </row>
    <row r="206" spans="2:15" ht="16" x14ac:dyDescent="0.2">
      <c r="B206" s="21" t="s">
        <v>393</v>
      </c>
      <c r="C206" s="11" t="s">
        <v>394</v>
      </c>
      <c r="D206" s="16" t="s">
        <v>12547</v>
      </c>
      <c r="E206" s="21"/>
      <c r="F206" s="20"/>
      <c r="G206" s="21" t="s">
        <v>11440</v>
      </c>
      <c r="H206" s="22" t="s">
        <v>11439</v>
      </c>
      <c r="M206" s="21" t="s">
        <v>393</v>
      </c>
      <c r="N206" s="7" t="str">
        <f t="shared" si="11"/>
        <v>玩家需要您为他们提供帮助.</v>
      </c>
      <c r="O206" s="7" t="str">
        <f t="shared" si="10"/>
        <v>玩家需要您为他们提供帮助.</v>
      </c>
    </row>
    <row r="207" spans="2:15" ht="16" x14ac:dyDescent="0.2">
      <c r="B207" s="21" t="s">
        <v>395</v>
      </c>
      <c r="C207" s="11" t="s">
        <v>396</v>
      </c>
      <c r="D207" s="16" t="s">
        <v>12548</v>
      </c>
      <c r="E207" s="21"/>
      <c r="F207" s="20"/>
      <c r="G207" s="21" t="s">
        <v>11440</v>
      </c>
      <c r="H207" s="22" t="s">
        <v>11439</v>
      </c>
      <c r="M207" s="21" t="s">
        <v>395</v>
      </c>
      <c r="N207" s="7" t="str">
        <f t="shared" si="11"/>
        <v>我们需要解决玩家的担忧.</v>
      </c>
      <c r="O207" s="7" t="str">
        <f t="shared" si="10"/>
        <v>我们需要解决玩家的担忧.</v>
      </c>
    </row>
    <row r="208" spans="2:15" ht="16" x14ac:dyDescent="0.2">
      <c r="B208" s="21" t="s">
        <v>397</v>
      </c>
      <c r="C208" s="11" t="s">
        <v>398</v>
      </c>
      <c r="D208" s="16" t="s">
        <v>12549</v>
      </c>
      <c r="E208" s="21"/>
      <c r="F208" s="20"/>
      <c r="G208" s="21" t="s">
        <v>11440</v>
      </c>
      <c r="H208" s="22" t="s">
        <v>11439</v>
      </c>
      <c r="M208" s="21" t="s">
        <v>397</v>
      </c>
      <c r="N208" s="7" t="str">
        <f t="shared" si="11"/>
        <v>球员的低沉幸福会导致失误.</v>
      </c>
      <c r="O208" s="7" t="str">
        <f t="shared" si="10"/>
        <v>球员的低沉幸福会导致失误.</v>
      </c>
    </row>
    <row r="209" spans="2:15" ht="16" x14ac:dyDescent="0.2">
      <c r="B209" s="21" t="s">
        <v>399</v>
      </c>
      <c r="C209" s="11" t="s">
        <v>400</v>
      </c>
      <c r="D209" s="16" t="s">
        <v>12550</v>
      </c>
      <c r="E209" s="21"/>
      <c r="F209" s="20"/>
      <c r="G209" s="21" t="s">
        <v>11440</v>
      </c>
      <c r="H209" s="22" t="s">
        <v>11439</v>
      </c>
      <c r="M209" s="21" t="s">
        <v>399</v>
      </c>
      <c r="N209" s="7" t="str">
        <f t="shared" si="11"/>
        <v>小队充满信心.</v>
      </c>
      <c r="O209" s="7" t="str">
        <f t="shared" si="10"/>
        <v>小队充满信心.</v>
      </c>
    </row>
    <row r="210" spans="2:15" ht="16" x14ac:dyDescent="0.2">
      <c r="B210" s="21" t="s">
        <v>401</v>
      </c>
      <c r="C210" s="11" t="s">
        <v>402</v>
      </c>
      <c r="D210" s="16" t="s">
        <v>12551</v>
      </c>
      <c r="E210" s="21"/>
      <c r="F210" s="20"/>
      <c r="G210" s="21" t="s">
        <v>11440</v>
      </c>
      <c r="H210" s="22" t="s">
        <v>11439</v>
      </c>
      <c r="M210" s="21" t="s">
        <v>401</v>
      </c>
      <c r="N210" s="7" t="str">
        <f t="shared" si="11"/>
        <v>目前，团队士气很高.</v>
      </c>
      <c r="O210" s="7" t="str">
        <f t="shared" si="10"/>
        <v>目前，团队士气很高.</v>
      </c>
    </row>
    <row r="211" spans="2:15" ht="16" x14ac:dyDescent="0.2">
      <c r="B211" s="21" t="s">
        <v>403</v>
      </c>
      <c r="C211" s="11" t="s">
        <v>404</v>
      </c>
      <c r="D211" s="16" t="s">
        <v>12552</v>
      </c>
      <c r="E211" s="21"/>
      <c r="F211" s="20"/>
      <c r="G211" s="21" t="s">
        <v>11440</v>
      </c>
      <c r="H211" s="22" t="s">
        <v>11439</v>
      </c>
      <c r="M211" s="21" t="s">
        <v>403</v>
      </c>
      <c r="N211" s="7" t="str">
        <f t="shared" si="11"/>
        <v>小队的幸福很好.</v>
      </c>
      <c r="O211" s="7" t="str">
        <f t="shared" si="10"/>
        <v>小队的幸福很好.</v>
      </c>
    </row>
    <row r="212" spans="2:15" ht="16" x14ac:dyDescent="0.2">
      <c r="B212" s="21" t="s">
        <v>405</v>
      </c>
      <c r="C212" s="11" t="s">
        <v>406</v>
      </c>
      <c r="D212" s="16" t="s">
        <v>12553</v>
      </c>
      <c r="E212" s="21"/>
      <c r="F212" s="20"/>
      <c r="G212" s="21" t="s">
        <v>11440</v>
      </c>
      <c r="H212" s="22" t="s">
        <v>11439</v>
      </c>
      <c r="M212" s="21" t="s">
        <v>405</v>
      </c>
      <c r="N212" s="7" t="str">
        <f t="shared" si="11"/>
        <v>我们现在有一个快乐的小队.</v>
      </c>
      <c r="O212" s="7" t="str">
        <f t="shared" si="10"/>
        <v>我们现在有一个快乐的小队.</v>
      </c>
    </row>
    <row r="213" spans="2:15" ht="16" x14ac:dyDescent="0.2">
      <c r="B213" s="21" t="s">
        <v>407</v>
      </c>
      <c r="C213" s="11" t="s">
        <v>408</v>
      </c>
      <c r="D213" s="16" t="s">
        <v>12554</v>
      </c>
      <c r="E213" s="21"/>
      <c r="F213" s="20"/>
      <c r="G213" s="21" t="s">
        <v>11440</v>
      </c>
      <c r="H213" s="22" t="s">
        <v>11439</v>
      </c>
      <c r="M213" s="21" t="s">
        <v>407</v>
      </c>
      <c r="N213" s="7" t="str">
        <f t="shared" si="11"/>
        <v>小队的整体幸福感很好.</v>
      </c>
      <c r="O213" s="7" t="str">
        <f t="shared" si="10"/>
        <v>小队的整体幸福感很好.</v>
      </c>
    </row>
    <row r="214" spans="2:15" ht="16" x14ac:dyDescent="0.2">
      <c r="B214" s="21" t="s">
        <v>409</v>
      </c>
      <c r="C214" s="11" t="s">
        <v>410</v>
      </c>
      <c r="D214" s="16" t="s">
        <v>12555</v>
      </c>
      <c r="E214" s="21"/>
      <c r="F214" s="20"/>
      <c r="G214" s="21" t="s">
        <v>11440</v>
      </c>
      <c r="H214" s="22" t="s">
        <v>11439</v>
      </c>
      <c r="M214" s="21" t="s">
        <v>409</v>
      </c>
      <c r="N214" s="7" t="str">
        <f t="shared" si="11"/>
        <v>从心理上来说，小队处于一个很好的位置.</v>
      </c>
      <c r="O214" s="7" t="str">
        <f t="shared" si="10"/>
        <v>从心理上来说，小队处于一个很好的位置.</v>
      </c>
    </row>
    <row r="215" spans="2:15" ht="16" x14ac:dyDescent="0.2">
      <c r="B215" s="21" t="s">
        <v>411</v>
      </c>
      <c r="C215" s="11" t="s">
        <v>412</v>
      </c>
      <c r="D215" s="16" t="s">
        <v>12556</v>
      </c>
      <c r="E215" s="21"/>
      <c r="F215" s="20"/>
      <c r="G215" s="21" t="s">
        <v>11440</v>
      </c>
      <c r="H215" s="22" t="s">
        <v>11439</v>
      </c>
      <c r="M215" s="21" t="s">
        <v>411</v>
      </c>
      <c r="N215" s="7" t="str">
        <f t="shared" si="11"/>
        <v>像$playername这样的球员为球队带来了丰富的经验.</v>
      </c>
      <c r="O215" s="7" t="str">
        <f t="shared" si="10"/>
        <v>像$playername这样的球员为球队带来了丰富的经验.</v>
      </c>
    </row>
    <row r="216" spans="2:15" ht="16" x14ac:dyDescent="0.2">
      <c r="B216" s="21" t="s">
        <v>413</v>
      </c>
      <c r="C216" s="11" t="s">
        <v>414</v>
      </c>
      <c r="D216" s="16" t="s">
        <v>12557</v>
      </c>
      <c r="E216" s="21"/>
      <c r="F216" s="20"/>
      <c r="G216" s="21" t="s">
        <v>11440</v>
      </c>
      <c r="H216" s="22" t="s">
        <v>11439</v>
      </c>
      <c r="M216" s="21" t="s">
        <v>413</v>
      </c>
      <c r="N216" s="7" t="str">
        <f t="shared" si="11"/>
        <v>$playername显示了他的经验.</v>
      </c>
      <c r="O216" s="7" t="str">
        <f t="shared" si="10"/>
        <v>$playername显示了他的经验.</v>
      </c>
    </row>
    <row r="217" spans="2:15" ht="16" x14ac:dyDescent="0.2">
      <c r="B217" s="21" t="s">
        <v>415</v>
      </c>
      <c r="C217" s="11" t="s">
        <v>416</v>
      </c>
      <c r="D217" s="16" t="s">
        <v>12558</v>
      </c>
      <c r="E217" s="21"/>
      <c r="F217" s="20"/>
      <c r="G217" s="21" t="s">
        <v>11440</v>
      </c>
      <c r="H217" s="22" t="s">
        <v>11439</v>
      </c>
      <c r="M217" s="21" t="s">
        <v>415</v>
      </c>
      <c r="N217" s="7" t="str">
        <f t="shared" si="11"/>
        <v>年轻玩家可以向$playername .等经验丰富的职业玩家学习</v>
      </c>
      <c r="O217" s="7" t="str">
        <f t="shared" si="10"/>
        <v>年轻玩家可以向$playername .等经验丰富的职业玩家学习</v>
      </c>
    </row>
    <row r="218" spans="2:15" ht="16" x14ac:dyDescent="0.2">
      <c r="B218" s="21" t="s">
        <v>417</v>
      </c>
      <c r="C218" s="11" t="s">
        <v>418</v>
      </c>
      <c r="D218" s="16" t="s">
        <v>12559</v>
      </c>
      <c r="E218" s="21"/>
      <c r="F218" s="20"/>
      <c r="G218" s="21" t="s">
        <v>11440</v>
      </c>
      <c r="H218" s="22" t="s">
        <v>11439</v>
      </c>
      <c r="M218" s="21" t="s">
        <v>417</v>
      </c>
      <c r="N218" s="7" t="str">
        <f t="shared" si="11"/>
        <v>$playername显示了他的领导才能.</v>
      </c>
      <c r="O218" s="7" t="str">
        <f t="shared" si="10"/>
        <v>$playername显示了他的领导才能.</v>
      </c>
    </row>
    <row r="219" spans="2:15" ht="16" x14ac:dyDescent="0.2">
      <c r="B219" s="21" t="s">
        <v>419</v>
      </c>
      <c r="C219" s="11" t="s">
        <v>420</v>
      </c>
      <c r="D219" s="16" t="s">
        <v>12560</v>
      </c>
      <c r="E219" s="21"/>
      <c r="F219" s="20"/>
      <c r="G219" s="21" t="s">
        <v>11440</v>
      </c>
      <c r="H219" s="22" t="s">
        <v>11439</v>
      </c>
      <c r="M219" s="21" t="s">
        <v>419</v>
      </c>
      <c r="N219" s="7" t="str">
        <f t="shared" si="11"/>
        <v>$playername运用了他今天的所有经验.</v>
      </c>
      <c r="O219" s="7" t="str">
        <f t="shared" si="10"/>
        <v>$playername运用了他今天的所有经验.</v>
      </c>
    </row>
    <row r="220" spans="2:15" ht="16" x14ac:dyDescent="0.2">
      <c r="B220" s="21" t="s">
        <v>421</v>
      </c>
      <c r="C220" s="11" t="s">
        <v>422</v>
      </c>
      <c r="D220" s="16" t="s">
        <v>12561</v>
      </c>
      <c r="E220" s="21"/>
      <c r="F220" s="20"/>
      <c r="G220" s="21" t="s">
        <v>11440</v>
      </c>
      <c r="H220" s="22" t="s">
        <v>11439</v>
      </c>
      <c r="M220" s="21" t="s">
        <v>421</v>
      </c>
      <c r="N220" s="7" t="str">
        <f t="shared" si="11"/>
        <v>$playername利用他的经验取得了巨大的成就.</v>
      </c>
      <c r="O220" s="7" t="str">
        <f t="shared" si="10"/>
        <v>$playername利用他的经验取得了巨大的成就.</v>
      </c>
    </row>
    <row r="221" spans="2:15" ht="16" x14ac:dyDescent="0.2">
      <c r="B221" s="21" t="s">
        <v>423</v>
      </c>
      <c r="C221" s="11" t="s">
        <v>424</v>
      </c>
      <c r="D221" s="16" t="s">
        <v>12562</v>
      </c>
      <c r="E221" s="21"/>
      <c r="F221" s="20"/>
      <c r="G221" s="21" t="s">
        <v>11440</v>
      </c>
      <c r="H221" s="22" t="s">
        <v>11439</v>
      </c>
      <c r="M221" s="21" t="s">
        <v>423</v>
      </c>
      <c r="N221" s="7" t="str">
        <f t="shared" si="11"/>
        <v>$playername的经验在今天显而易见.</v>
      </c>
      <c r="O221" s="7" t="str">
        <f t="shared" si="10"/>
        <v>$playername的经验在今天显而易见.</v>
      </c>
    </row>
    <row r="222" spans="2:15" ht="16" x14ac:dyDescent="0.2">
      <c r="B222" s="21" t="s">
        <v>425</v>
      </c>
      <c r="C222" s="11" t="s">
        <v>426</v>
      </c>
      <c r="D222" s="16" t="s">
        <v>12563</v>
      </c>
      <c r="E222" s="21"/>
      <c r="F222" s="20"/>
      <c r="G222" s="21" t="s">
        <v>11440</v>
      </c>
      <c r="H222" s="22" t="s">
        <v>11439</v>
      </c>
      <c r="M222" s="21" t="s">
        <v>425</v>
      </c>
      <c r="N222" s="7" t="str">
        <f t="shared" si="11"/>
        <v>$playername首次亮相.</v>
      </c>
      <c r="O222" s="7" t="str">
        <f t="shared" si="10"/>
        <v>$playername首次亮相.</v>
      </c>
    </row>
    <row r="223" spans="2:15" ht="16" x14ac:dyDescent="0.2">
      <c r="B223" s="21" t="s">
        <v>427</v>
      </c>
      <c r="C223" s="11" t="s">
        <v>428</v>
      </c>
      <c r="D223" s="16" t="s">
        <v>12564</v>
      </c>
      <c r="E223" s="21"/>
      <c r="F223" s="20"/>
      <c r="G223" s="21" t="s">
        <v>11440</v>
      </c>
      <c r="H223" s="22" t="s">
        <v>11439</v>
      </c>
      <c r="M223" s="21" t="s">
        <v>427</v>
      </c>
      <c r="N223" s="7" t="str">
        <f t="shared" si="11"/>
        <v>$playername在他的处子秀中很出色.</v>
      </c>
      <c r="O223" s="7" t="str">
        <f t="shared" si="10"/>
        <v>$playername在他的处子秀中很出色.</v>
      </c>
    </row>
    <row r="224" spans="2:15" ht="16" x14ac:dyDescent="0.2">
      <c r="B224" s="21" t="s">
        <v>429</v>
      </c>
      <c r="C224" s="11" t="s">
        <v>430</v>
      </c>
      <c r="D224" s="16" t="s">
        <v>12565</v>
      </c>
      <c r="E224" s="21"/>
      <c r="F224" s="20"/>
      <c r="G224" s="21" t="s">
        <v>11440</v>
      </c>
      <c r="H224" s="22" t="s">
        <v>11439</v>
      </c>
      <c r="M224" s="21" t="s">
        <v>429</v>
      </c>
      <c r="N224" s="7" t="str">
        <f t="shared" si="11"/>
        <v>$playername .精彩的处女作</v>
      </c>
      <c r="O224" s="7" t="str">
        <f t="shared" si="10"/>
        <v>$playername .精彩的处女作</v>
      </c>
    </row>
    <row r="225" spans="2:15" ht="16" x14ac:dyDescent="0.2">
      <c r="B225" s="21" t="s">
        <v>431</v>
      </c>
      <c r="C225" s="11" t="s">
        <v>432</v>
      </c>
      <c r="D225" s="16" t="s">
        <v>12566</v>
      </c>
      <c r="E225" s="21"/>
      <c r="F225" s="20"/>
      <c r="G225" s="21" t="s">
        <v>11440</v>
      </c>
      <c r="H225" s="22" t="s">
        <v>11439</v>
      </c>
      <c r="M225" s="21" t="s">
        <v>431</v>
      </c>
      <c r="N225" s="7" t="str">
        <f t="shared" si="11"/>
        <v>$playername出道不错.</v>
      </c>
      <c r="O225" s="7" t="str">
        <f t="shared" si="10"/>
        <v>$playername出道不错.</v>
      </c>
    </row>
    <row r="226" spans="2:15" ht="16" x14ac:dyDescent="0.2">
      <c r="B226" s="21" t="s">
        <v>433</v>
      </c>
      <c r="C226" s="11" t="s">
        <v>434</v>
      </c>
      <c r="D226" s="16" t="s">
        <v>12567</v>
      </c>
      <c r="E226" s="21"/>
      <c r="F226" s="20"/>
      <c r="G226" s="21" t="s">
        <v>11440</v>
      </c>
      <c r="H226" s="22" t="s">
        <v>11439</v>
      </c>
      <c r="M226" s="21" t="s">
        <v>433</v>
      </c>
      <c r="N226" s="7" t="str">
        <f t="shared" si="11"/>
        <v>$playername在他的处子秀中表现不错.</v>
      </c>
      <c r="O226" s="7" t="str">
        <f t="shared" si="10"/>
        <v>$playername在他的处子秀中表现不错.</v>
      </c>
    </row>
    <row r="227" spans="2:15" ht="16" x14ac:dyDescent="0.2">
      <c r="B227" s="21" t="s">
        <v>435</v>
      </c>
      <c r="C227" s="11" t="s">
        <v>436</v>
      </c>
      <c r="D227" s="16" t="s">
        <v>12563</v>
      </c>
      <c r="E227" s="21"/>
      <c r="F227" s="20"/>
      <c r="G227" s="21" t="s">
        <v>11440</v>
      </c>
      <c r="H227" s="22" t="s">
        <v>11439</v>
      </c>
      <c r="M227" s="21" t="s">
        <v>435</v>
      </c>
      <c r="N227" s="7" t="str">
        <f t="shared" si="11"/>
        <v>$playername首次亮相.</v>
      </c>
      <c r="O227" s="7" t="str">
        <f t="shared" si="10"/>
        <v>$playername首次亮相.</v>
      </c>
    </row>
    <row r="228" spans="2:15" ht="16" x14ac:dyDescent="0.2">
      <c r="B228" s="21" t="s">
        <v>437</v>
      </c>
      <c r="C228" s="11" t="s">
        <v>438</v>
      </c>
      <c r="D228" s="16" t="s">
        <v>12568</v>
      </c>
      <c r="E228" s="21"/>
      <c r="F228" s="20"/>
      <c r="G228" s="21" t="s">
        <v>11440</v>
      </c>
      <c r="H228" s="22" t="s">
        <v>11439</v>
      </c>
      <c r="M228" s="21" t="s">
        <v>437</v>
      </c>
      <c r="N228" s="7" t="str">
        <f t="shared" si="11"/>
        <v>$playername出道不佳.</v>
      </c>
      <c r="O228" s="7" t="str">
        <f t="shared" si="10"/>
        <v>$playername出道不佳.</v>
      </c>
    </row>
    <row r="229" spans="2:15" ht="16" x14ac:dyDescent="0.2">
      <c r="B229" s="21" t="s">
        <v>439</v>
      </c>
      <c r="C229" s="11" t="s">
        <v>440</v>
      </c>
      <c r="D229" s="16" t="s">
        <v>12569</v>
      </c>
      <c r="E229" s="21"/>
      <c r="F229" s="20"/>
      <c r="G229" s="21" t="s">
        <v>11440</v>
      </c>
      <c r="H229" s="22" t="s">
        <v>11439</v>
      </c>
      <c r="M229" s="21" t="s">
        <v>439</v>
      </c>
      <c r="N229" s="7" t="str">
        <f t="shared" si="11"/>
        <v>$playername需要时间睡觉.</v>
      </c>
      <c r="O229" s="7" t="str">
        <f t="shared" si="10"/>
        <v>$playername需要时间睡觉.</v>
      </c>
    </row>
    <row r="230" spans="2:15" ht="16" x14ac:dyDescent="0.2">
      <c r="B230" s="21" t="s">
        <v>441</v>
      </c>
      <c r="C230" s="11" t="s">
        <v>442</v>
      </c>
      <c r="D230" s="16" t="s">
        <v>12570</v>
      </c>
      <c r="E230" s="21"/>
      <c r="F230" s="20"/>
      <c r="G230" s="21" t="s">
        <v>11440</v>
      </c>
      <c r="H230" s="22" t="s">
        <v>11439</v>
      </c>
      <c r="M230" s="21" t="s">
        <v>441</v>
      </c>
      <c r="N230" s="7" t="str">
        <f t="shared" si="11"/>
        <v>$playername的首次亮相令人失望.</v>
      </c>
      <c r="O230" s="7" t="str">
        <f t="shared" si="10"/>
        <v>$playername的首次亮相令人失望.</v>
      </c>
    </row>
    <row r="231" spans="2:15" ht="16" x14ac:dyDescent="0.2">
      <c r="B231" s="21" t="s">
        <v>443</v>
      </c>
      <c r="C231" s="11" t="s">
        <v>444</v>
      </c>
      <c r="D231" s="16" t="s">
        <v>12571</v>
      </c>
      <c r="E231" s="21"/>
      <c r="F231" s="20"/>
      <c r="G231" s="21" t="s">
        <v>11440</v>
      </c>
      <c r="H231" s="22" t="s">
        <v>11439</v>
      </c>
      <c r="M231" s="21" t="s">
        <v>443</v>
      </c>
      <c r="N231" s="7" t="str">
        <f t="shared" si="11"/>
        <v>$playername很棒.</v>
      </c>
      <c r="O231" s="7" t="str">
        <f t="shared" si="10"/>
        <v>$playername很棒.</v>
      </c>
    </row>
    <row r="232" spans="2:15" ht="16" x14ac:dyDescent="0.2">
      <c r="B232" s="21" t="s">
        <v>445</v>
      </c>
      <c r="C232" s="11" t="s">
        <v>446</v>
      </c>
      <c r="D232" s="16" t="s">
        <v>12572</v>
      </c>
      <c r="E232" s="21"/>
      <c r="F232" s="20"/>
      <c r="G232" s="21" t="s">
        <v>11440</v>
      </c>
      <c r="H232" s="22" t="s">
        <v>11439</v>
      </c>
      <c r="M232" s="21" t="s">
        <v>445</v>
      </c>
      <c r="N232" s="7" t="str">
        <f t="shared" si="11"/>
        <v>$playername的表现非常出色.</v>
      </c>
      <c r="O232" s="7" t="str">
        <f t="shared" si="10"/>
        <v>$playername的表现非常出色.</v>
      </c>
    </row>
    <row r="233" spans="2:15" ht="16" x14ac:dyDescent="0.2">
      <c r="B233" s="21" t="s">
        <v>447</v>
      </c>
      <c r="C233" s="11" t="s">
        <v>448</v>
      </c>
      <c r="D233" s="16" t="s">
        <v>12573</v>
      </c>
      <c r="E233" s="21"/>
      <c r="F233" s="20"/>
      <c r="G233" s="21" t="s">
        <v>11440</v>
      </c>
      <c r="H233" s="22" t="s">
        <v>11439</v>
      </c>
      <c r="M233" s="21" t="s">
        <v>447</v>
      </c>
      <c r="N233" s="7" t="str">
        <f t="shared" si="11"/>
        <v>$playername今天真棒.</v>
      </c>
      <c r="O233" s="7" t="str">
        <f t="shared" si="10"/>
        <v>$playername今天真棒.</v>
      </c>
    </row>
    <row r="234" spans="2:15" ht="16" x14ac:dyDescent="0.2">
      <c r="B234" s="21" t="s">
        <v>449</v>
      </c>
      <c r="C234" s="11" t="s">
        <v>450</v>
      </c>
      <c r="D234" s="16" t="s">
        <v>12574</v>
      </c>
      <c r="E234" s="21"/>
      <c r="F234" s="20"/>
      <c r="G234" s="21" t="s">
        <v>11440</v>
      </c>
      <c r="H234" s="22" t="s">
        <v>11439</v>
      </c>
      <c r="M234" s="21" t="s">
        <v>449</v>
      </c>
      <c r="N234" s="7" t="str">
        <f t="shared" si="11"/>
        <v>$playername有出色的比赛.</v>
      </c>
      <c r="O234" s="7" t="str">
        <f t="shared" si="10"/>
        <v>$playername有出色的比赛.</v>
      </c>
    </row>
    <row r="235" spans="2:15" ht="16" x14ac:dyDescent="0.2">
      <c r="B235" s="21" t="s">
        <v>451</v>
      </c>
      <c r="C235" s="11" t="s">
        <v>452</v>
      </c>
      <c r="D235" s="16" t="s">
        <v>12575</v>
      </c>
      <c r="E235" s="21"/>
      <c r="F235" s="20"/>
      <c r="G235" s="21" t="s">
        <v>11440</v>
      </c>
      <c r="H235" s="22" t="s">
        <v>11439</v>
      </c>
      <c r="M235" s="21" t="s">
        <v>451</v>
      </c>
      <c r="N235" s="7" t="str">
        <f t="shared" si="11"/>
        <v>$playername .的惊人表演</v>
      </c>
      <c r="O235" s="7" t="str">
        <f t="shared" si="10"/>
        <v>$playername .的惊人表演</v>
      </c>
    </row>
    <row r="236" spans="2:15" ht="16" x14ac:dyDescent="0.2">
      <c r="B236" s="21" t="s">
        <v>453</v>
      </c>
      <c r="C236" s="11" t="s">
        <v>454</v>
      </c>
      <c r="D236" s="16" t="s">
        <v>12576</v>
      </c>
      <c r="E236" s="21"/>
      <c r="F236" s="20"/>
      <c r="G236" s="21" t="s">
        <v>11440</v>
      </c>
      <c r="H236" s="22" t="s">
        <v>11439</v>
      </c>
      <c r="M236" s="21" t="s">
        <v>453</v>
      </c>
      <c r="N236" s="7" t="str">
        <f t="shared" si="11"/>
        <v>$playername .的惊人展示</v>
      </c>
      <c r="O236" s="7" t="str">
        <f t="shared" si="10"/>
        <v>$playername .的惊人展示</v>
      </c>
    </row>
    <row r="237" spans="2:15" ht="16" x14ac:dyDescent="0.2">
      <c r="B237" s="21" t="s">
        <v>455</v>
      </c>
      <c r="C237" s="11" t="s">
        <v>456</v>
      </c>
      <c r="D237" s="16" t="s">
        <v>12577</v>
      </c>
      <c r="E237" s="21"/>
      <c r="F237" s="20"/>
      <c r="G237" s="21" t="s">
        <v>11440</v>
      </c>
      <c r="H237" s="22" t="s">
        <v>11439</v>
      </c>
      <c r="M237" s="21" t="s">
        <v>455</v>
      </c>
      <c r="N237" s="7" t="str">
        <f t="shared" si="11"/>
        <v>$playername令人震惊.</v>
      </c>
      <c r="O237" s="7" t="str">
        <f t="shared" si="10"/>
        <v>$playername令人震惊.</v>
      </c>
    </row>
    <row r="238" spans="2:15" ht="16" x14ac:dyDescent="0.2">
      <c r="B238" s="21" t="s">
        <v>457</v>
      </c>
      <c r="C238" s="11" t="s">
        <v>458</v>
      </c>
      <c r="D238" s="16" t="s">
        <v>12578</v>
      </c>
      <c r="E238" s="21"/>
      <c r="F238" s="20"/>
      <c r="G238" s="21" t="s">
        <v>11440</v>
      </c>
      <c r="H238" s="22" t="s">
        <v>11439</v>
      </c>
      <c r="M238" s="21" t="s">
        <v>457</v>
      </c>
      <c r="N238" s="7" t="str">
        <f t="shared" si="11"/>
        <v>$playername的表现远低于标准杆.</v>
      </c>
      <c r="O238" s="7" t="str">
        <f t="shared" si="10"/>
        <v>$playername的表现远低于标准杆.</v>
      </c>
    </row>
    <row r="239" spans="2:15" ht="16" x14ac:dyDescent="0.2">
      <c r="B239" s="21" t="s">
        <v>459</v>
      </c>
      <c r="C239" s="11" t="s">
        <v>460</v>
      </c>
      <c r="D239" s="16" t="s">
        <v>12579</v>
      </c>
      <c r="E239" s="21"/>
      <c r="F239" s="20"/>
      <c r="G239" s="21" t="s">
        <v>11440</v>
      </c>
      <c r="H239" s="22" t="s">
        <v>11439</v>
      </c>
      <c r="M239" s="21" t="s">
        <v>459</v>
      </c>
      <c r="N239" s="7" t="str">
        <f t="shared" si="11"/>
        <v>$playername今天很糟糕.</v>
      </c>
      <c r="O239" s="7" t="str">
        <f t="shared" si="10"/>
        <v>$playername今天很糟糕.</v>
      </c>
    </row>
    <row r="240" spans="2:15" ht="16" x14ac:dyDescent="0.2">
      <c r="B240" s="21" t="s">
        <v>461</v>
      </c>
      <c r="C240" s="11" t="s">
        <v>462</v>
      </c>
      <c r="D240" s="16" t="s">
        <v>12580</v>
      </c>
      <c r="E240" s="21"/>
      <c r="F240" s="20"/>
      <c r="G240" s="21" t="s">
        <v>11440</v>
      </c>
      <c r="H240" s="22" t="s">
        <v>11439</v>
      </c>
      <c r="M240" s="21" t="s">
        <v>461</v>
      </c>
      <c r="N240" s="7" t="str">
        <f t="shared" si="11"/>
        <v>$playername会对他的表现感到失望.</v>
      </c>
      <c r="O240" s="7" t="str">
        <f t="shared" si="10"/>
        <v>$playername会对他的表现感到失望.</v>
      </c>
    </row>
    <row r="241" spans="2:15" ht="16" x14ac:dyDescent="0.2">
      <c r="B241" s="21" t="s">
        <v>463</v>
      </c>
      <c r="C241" s="11" t="s">
        <v>464</v>
      </c>
      <c r="D241" s="16" t="s">
        <v>12581</v>
      </c>
      <c r="E241" s="21"/>
      <c r="F241" s="20"/>
      <c r="G241" s="21" t="s">
        <v>11440</v>
      </c>
      <c r="H241" s="22" t="s">
        <v>11439</v>
      </c>
      <c r="M241" s="21" t="s">
        <v>463</v>
      </c>
      <c r="N241" s="7" t="str">
        <f t="shared" si="11"/>
        <v>$playername .的糟糕表现</v>
      </c>
      <c r="O241" s="7" t="str">
        <f t="shared" si="10"/>
        <v>$playername .的糟糕表现</v>
      </c>
    </row>
    <row r="242" spans="2:15" ht="16" x14ac:dyDescent="0.2">
      <c r="B242" s="21" t="s">
        <v>463</v>
      </c>
      <c r="C242" s="11" t="s">
        <v>465</v>
      </c>
      <c r="D242" s="16" t="s">
        <v>12582</v>
      </c>
      <c r="E242" s="21"/>
      <c r="F242" s="20"/>
      <c r="G242" s="21" t="s">
        <v>11440</v>
      </c>
      <c r="H242" s="22" t="s">
        <v>11439</v>
      </c>
      <c r="M242" s="21" t="s">
        <v>463</v>
      </c>
      <c r="N242" s="7" t="str">
        <f t="shared" si="11"/>
        <v>$playername表现不佳.</v>
      </c>
      <c r="O242" s="7" t="str">
        <f t="shared" si="10"/>
        <v>$playername表现不佳.</v>
      </c>
    </row>
    <row r="243" spans="2:15" ht="16" x14ac:dyDescent="0.2">
      <c r="B243" s="21" t="s">
        <v>466</v>
      </c>
      <c r="C243" s="11" t="s">
        <v>467</v>
      </c>
      <c r="D243" s="16" t="s">
        <v>12583</v>
      </c>
      <c r="E243" s="21"/>
      <c r="F243" s="20"/>
      <c r="G243" s="21" t="s">
        <v>11440</v>
      </c>
      <c r="H243" s="22" t="s">
        <v>11439</v>
      </c>
      <c r="M243" s="21" t="s">
        <v>466</v>
      </c>
      <c r="N243" s="7" t="str">
        <f t="shared" si="11"/>
        <v>小伙子们为惩罚感到紧张.</v>
      </c>
      <c r="O243" s="7" t="str">
        <f t="shared" si="10"/>
        <v>小伙子们为惩罚感到紧张.</v>
      </c>
    </row>
    <row r="244" spans="2:15" ht="16" x14ac:dyDescent="0.2">
      <c r="B244" s="21" t="s">
        <v>468</v>
      </c>
      <c r="C244" s="11" t="s">
        <v>469</v>
      </c>
      <c r="D244" s="16" t="s">
        <v>12584</v>
      </c>
      <c r="E244" s="21"/>
      <c r="F244" s="20"/>
      <c r="G244" s="21" t="s">
        <v>11440</v>
      </c>
      <c r="H244" s="22" t="s">
        <v>11439</v>
      </c>
      <c r="M244" s="21" t="s">
        <v>468</v>
      </c>
      <c r="N244" s="7" t="str">
        <f t="shared" si="11"/>
        <v>我们理应赢得枪战.</v>
      </c>
      <c r="O244" s="7" t="str">
        <f t="shared" si="10"/>
        <v>我们理应赢得枪战.</v>
      </c>
    </row>
    <row r="245" spans="2:15" ht="16" x14ac:dyDescent="0.2">
      <c r="B245" s="21" t="s">
        <v>470</v>
      </c>
      <c r="C245" s="11" t="s">
        <v>471</v>
      </c>
      <c r="D245" s="16" t="s">
        <v>12585</v>
      </c>
      <c r="E245" s="21"/>
      <c r="F245" s="20"/>
      <c r="G245" s="21" t="s">
        <v>11440</v>
      </c>
      <c r="H245" s="22" t="s">
        <v>11439</v>
      </c>
      <c r="M245" s="21" t="s">
        <v>470</v>
      </c>
      <c r="N245" s="7" t="str">
        <f t="shared" si="11"/>
        <v>小伙子们很好地罚分了.</v>
      </c>
      <c r="O245" s="7" t="str">
        <f t="shared" si="10"/>
        <v>小伙子们很好地罚分了.</v>
      </c>
    </row>
    <row r="246" spans="2:15" ht="16" x14ac:dyDescent="0.2">
      <c r="B246" s="21" t="s">
        <v>472</v>
      </c>
      <c r="C246" s="11" t="s">
        <v>473</v>
      </c>
      <c r="D246" s="16" t="s">
        <v>12586</v>
      </c>
      <c r="E246" s="21"/>
      <c r="F246" s="20"/>
      <c r="G246" s="21" t="s">
        <v>11440</v>
      </c>
      <c r="H246" s="22" t="s">
        <v>11439</v>
      </c>
      <c r="M246" s="21" t="s">
        <v>472</v>
      </c>
      <c r="N246" s="7" t="str">
        <f t="shared" si="11"/>
        <v>我们很不幸输掉罚款.</v>
      </c>
      <c r="O246" s="7" t="str">
        <f t="shared" si="10"/>
        <v>我们很不幸输掉罚款.</v>
      </c>
    </row>
    <row r="247" spans="2:15" ht="16" x14ac:dyDescent="0.2">
      <c r="B247" s="21" t="s">
        <v>474</v>
      </c>
      <c r="C247" s="11" t="s">
        <v>475</v>
      </c>
      <c r="D247" s="16" t="s">
        <v>12587</v>
      </c>
      <c r="E247" s="21"/>
      <c r="F247" s="20"/>
      <c r="G247" s="21" t="s">
        <v>11440</v>
      </c>
      <c r="H247" s="22" t="s">
        <v>11439</v>
      </c>
      <c r="M247" s="21" t="s">
        <v>474</v>
      </c>
      <c r="N247" s="7" t="str">
        <f t="shared" si="11"/>
        <v>我们不应该输掉罚款.</v>
      </c>
      <c r="O247" s="7" t="str">
        <f t="shared" si="10"/>
        <v>我们不应该输掉罚款.</v>
      </c>
    </row>
    <row r="248" spans="2:15" ht="16" x14ac:dyDescent="0.2">
      <c r="B248" s="21" t="s">
        <v>476</v>
      </c>
      <c r="C248" s="11" t="s">
        <v>477</v>
      </c>
      <c r="D248" s="16" t="s">
        <v>12588</v>
      </c>
      <c r="E248" s="21"/>
      <c r="F248" s="20"/>
      <c r="G248" s="21" t="s">
        <v>11440</v>
      </c>
      <c r="H248" s="22" t="s">
        <v>11439</v>
      </c>
      <c r="M248" s="21" t="s">
        <v>476</v>
      </c>
      <c r="N248" s="7" t="str">
        <f t="shared" si="11"/>
        <v>令人失望的罚款损失.</v>
      </c>
      <c r="O248" s="7" t="str">
        <f t="shared" si="10"/>
        <v>令人失望的罚款损失.</v>
      </c>
    </row>
    <row r="249" spans="2:15" ht="16" x14ac:dyDescent="0.2">
      <c r="B249" s="21" t="s">
        <v>478</v>
      </c>
      <c r="C249" s="11" t="s">
        <v>479</v>
      </c>
      <c r="D249" s="16" t="s">
        <v>12589</v>
      </c>
      <c r="E249" s="21"/>
      <c r="F249" s="20"/>
      <c r="G249" s="21" t="s">
        <v>11440</v>
      </c>
      <c r="H249" s="22" t="s">
        <v>11439</v>
      </c>
      <c r="M249" s="21" t="s">
        <v>478</v>
      </c>
      <c r="N249" s="7" t="str">
        <f t="shared" si="11"/>
        <v>音调质量很差.</v>
      </c>
      <c r="O249" s="7" t="str">
        <f t="shared" si="10"/>
        <v>音调质量很差.</v>
      </c>
    </row>
    <row r="250" spans="2:15" ht="16" x14ac:dyDescent="0.2">
      <c r="B250" s="21" t="s">
        <v>480</v>
      </c>
      <c r="C250" s="11" t="s">
        <v>481</v>
      </c>
      <c r="D250" s="16" t="s">
        <v>12590</v>
      </c>
      <c r="E250" s="21"/>
      <c r="F250" s="20"/>
      <c r="G250" s="21" t="s">
        <v>11440</v>
      </c>
      <c r="H250" s="22" t="s">
        <v>11439</v>
      </c>
      <c r="M250" s="21" t="s">
        <v>480</v>
      </c>
      <c r="N250" s="7" t="str">
        <f t="shared" si="11"/>
        <v>音高不符合标准.</v>
      </c>
      <c r="O250" s="7" t="str">
        <f t="shared" si="10"/>
        <v>音高不符合标准.</v>
      </c>
    </row>
    <row r="251" spans="2:15" ht="16" x14ac:dyDescent="0.2">
      <c r="B251" s="21" t="s">
        <v>482</v>
      </c>
      <c r="C251" s="11" t="s">
        <v>483</v>
      </c>
      <c r="D251" s="16" t="s">
        <v>12589</v>
      </c>
      <c r="E251" s="21"/>
      <c r="F251" s="20"/>
      <c r="G251" s="21" t="s">
        <v>11440</v>
      </c>
      <c r="H251" s="22" t="s">
        <v>11439</v>
      </c>
      <c r="M251" s="21" t="s">
        <v>482</v>
      </c>
      <c r="N251" s="7" t="str">
        <f t="shared" si="11"/>
        <v>音调质量很差.</v>
      </c>
      <c r="O251" s="7" t="str">
        <f t="shared" si="10"/>
        <v>音调质量很差.</v>
      </c>
    </row>
    <row r="252" spans="2:15" ht="16" x14ac:dyDescent="0.2">
      <c r="B252" s="21" t="s">
        <v>484</v>
      </c>
      <c r="C252" s="11" t="s">
        <v>485</v>
      </c>
      <c r="D252" s="16" t="s">
        <v>12591</v>
      </c>
      <c r="E252" s="21"/>
      <c r="F252" s="20"/>
      <c r="G252" s="21" t="s">
        <v>11440</v>
      </c>
      <c r="H252" s="22" t="s">
        <v>11439</v>
      </c>
      <c r="M252" s="21" t="s">
        <v>484</v>
      </c>
      <c r="N252" s="7" t="str">
        <f t="shared" si="11"/>
        <v>音调的质量非常不合标准.</v>
      </c>
      <c r="O252" s="7" t="str">
        <f t="shared" si="10"/>
        <v>音调的质量非常不合标准.</v>
      </c>
    </row>
    <row r="253" spans="2:15" ht="16" x14ac:dyDescent="0.2">
      <c r="B253" s="21" t="s">
        <v>486</v>
      </c>
      <c r="C253" s="11" t="s">
        <v>487</v>
      </c>
      <c r="D253" s="16" t="s">
        <v>12592</v>
      </c>
      <c r="E253" s="21"/>
      <c r="F253" s="20"/>
      <c r="G253" s="21" t="s">
        <v>11440</v>
      </c>
      <c r="H253" s="22" t="s">
        <v>11439</v>
      </c>
      <c r="M253" s="21" t="s">
        <v>486</v>
      </c>
      <c r="N253" s="7" t="str">
        <f t="shared" si="11"/>
        <v>音调很糟糕.</v>
      </c>
      <c r="O253" s="7" t="str">
        <f t="shared" si="10"/>
        <v>音调很糟糕.</v>
      </c>
    </row>
    <row r="254" spans="2:15" ht="16" x14ac:dyDescent="0.2">
      <c r="B254" s="21" t="s">
        <v>488</v>
      </c>
      <c r="C254" s="11" t="s">
        <v>489</v>
      </c>
      <c r="D254" s="16" t="s">
        <v>12593</v>
      </c>
      <c r="E254" s="21"/>
      <c r="F254" s="20"/>
      <c r="G254" s="21" t="s">
        <v>11440</v>
      </c>
      <c r="H254" s="22" t="s">
        <v>11439</v>
      </c>
      <c r="M254" s="21" t="s">
        <v>488</v>
      </c>
      <c r="N254" s="7" t="str">
        <f t="shared" si="11"/>
        <v>沥青不会帮助我们提高精力.</v>
      </c>
      <c r="O254" s="7" t="str">
        <f t="shared" si="10"/>
        <v>沥青不会帮助我们提高精力.</v>
      </c>
    </row>
    <row r="255" spans="2:15" ht="16" x14ac:dyDescent="0.2">
      <c r="B255" s="21" t="s">
        <v>490</v>
      </c>
      <c r="C255" s="11" t="s">
        <v>491</v>
      </c>
      <c r="D255" s="16" t="s">
        <v>12594</v>
      </c>
      <c r="E255" s="21"/>
      <c r="F255" s="20"/>
      <c r="G255" s="21" t="s">
        <v>11440</v>
      </c>
      <c r="H255" s="22" t="s">
        <v>11439</v>
      </c>
      <c r="M255" s="21" t="s">
        <v>490</v>
      </c>
      <c r="N255" s="7" t="str">
        <f t="shared" si="11"/>
        <v>在该球场上比赛后，男孩们将需要额外的恢复时间.</v>
      </c>
      <c r="O255" s="7" t="str">
        <f t="shared" si="10"/>
        <v>在该球场上比赛后，男孩们将需要额外的恢复时间.</v>
      </c>
    </row>
    <row r="256" spans="2:15" ht="16" x14ac:dyDescent="0.2">
      <c r="B256" s="21" t="s">
        <v>492</v>
      </c>
      <c r="C256" s="11" t="s">
        <v>493</v>
      </c>
      <c r="D256" s="16" t="s">
        <v>12595</v>
      </c>
      <c r="E256" s="21"/>
      <c r="F256" s="20"/>
      <c r="G256" s="21" t="s">
        <v>11440</v>
      </c>
      <c r="H256" s="22" t="s">
        <v>11439</v>
      </c>
      <c r="M256" s="21" t="s">
        <v>492</v>
      </c>
      <c r="N256" s="7" t="str">
        <f t="shared" si="11"/>
        <v>球场消耗了球员的精力.</v>
      </c>
      <c r="O256" s="7" t="str">
        <f t="shared" si="10"/>
        <v>球场消耗了球员的精力.</v>
      </c>
    </row>
    <row r="257" spans="2:15" ht="16" x14ac:dyDescent="0.2">
      <c r="B257" s="21" t="s">
        <v>494</v>
      </c>
      <c r="C257" s="11" t="s">
        <v>495</v>
      </c>
      <c r="D257" s="16" t="s">
        <v>12596</v>
      </c>
      <c r="E257" s="21"/>
      <c r="F257" s="20"/>
      <c r="G257" s="21" t="s">
        <v>11440</v>
      </c>
      <c r="H257" s="22" t="s">
        <v>11439</v>
      </c>
      <c r="M257" s="21" t="s">
        <v>494</v>
      </c>
      <c r="N257" s="7" t="str">
        <f t="shared" si="11"/>
        <v>球场排尽了球员.</v>
      </c>
      <c r="O257" s="7" t="str">
        <f t="shared" si="10"/>
        <v>球场排尽了球员.</v>
      </c>
    </row>
    <row r="258" spans="2:15" ht="16" x14ac:dyDescent="0.2">
      <c r="B258" s="21" t="s">
        <v>496</v>
      </c>
      <c r="C258" s="11" t="s">
        <v>497</v>
      </c>
      <c r="D258" s="16" t="s">
        <v>12597</v>
      </c>
      <c r="E258" s="21"/>
      <c r="F258" s="20"/>
      <c r="G258" s="21" t="s">
        <v>11440</v>
      </c>
      <c r="H258" s="22" t="s">
        <v>11439</v>
      </c>
      <c r="M258" s="21" t="s">
        <v>496</v>
      </c>
      <c r="N258" s="7" t="str">
        <f t="shared" si="11"/>
        <v>球场不利于优质足球.</v>
      </c>
      <c r="O258" s="7" t="str">
        <f t="shared" si="10"/>
        <v>球场不利于优质足球.</v>
      </c>
    </row>
    <row r="259" spans="2:15" ht="16" x14ac:dyDescent="0.2">
      <c r="B259" s="21" t="s">
        <v>498</v>
      </c>
      <c r="C259" s="11" t="s">
        <v>499</v>
      </c>
      <c r="D259" s="16" t="s">
        <v>12598</v>
      </c>
      <c r="E259" s="21"/>
      <c r="F259" s="20"/>
      <c r="G259" s="21" t="s">
        <v>11440</v>
      </c>
      <c r="H259" s="22" t="s">
        <v>11439</v>
      </c>
      <c r="M259" s="21" t="s">
        <v>498</v>
      </c>
      <c r="N259" s="7" t="str">
        <f t="shared" si="11"/>
        <v>音调不佳导致$playername受伤.</v>
      </c>
      <c r="O259" s="7" t="str">
        <f t="shared" ref="O259:O322" si="12">N259</f>
        <v>音调不佳导致$playername受伤.</v>
      </c>
    </row>
    <row r="260" spans="2:15" ht="16" x14ac:dyDescent="0.2">
      <c r="B260" s="21" t="s">
        <v>500</v>
      </c>
      <c r="C260" s="11" t="s">
        <v>501</v>
      </c>
      <c r="D260" s="16" t="s">
        <v>12599</v>
      </c>
      <c r="E260" s="21"/>
      <c r="F260" s="20"/>
      <c r="G260" s="21" t="s">
        <v>11440</v>
      </c>
      <c r="H260" s="22" t="s">
        <v>11439</v>
      </c>
      <c r="M260" s="21" t="s">
        <v>500</v>
      </c>
      <c r="N260" s="7" t="str">
        <f t="shared" si="11"/>
        <v>音调质量造成$playername的伤害.</v>
      </c>
      <c r="O260" s="7" t="str">
        <f t="shared" si="12"/>
        <v>音调质量造成$playername的伤害.</v>
      </c>
    </row>
    <row r="261" spans="2:15" ht="16" x14ac:dyDescent="0.2">
      <c r="B261" s="21" t="s">
        <v>502</v>
      </c>
      <c r="C261" s="11" t="s">
        <v>503</v>
      </c>
      <c r="D261" s="16" t="s">
        <v>12600</v>
      </c>
      <c r="E261" s="21"/>
      <c r="F261" s="20"/>
      <c r="G261" s="21" t="s">
        <v>11440</v>
      </c>
      <c r="H261" s="22" t="s">
        <v>11439</v>
      </c>
      <c r="M261" s="21" t="s">
        <v>502</v>
      </c>
      <c r="N261" s="7" t="str">
        <f t="shared" si="11"/>
        <v>狡猾的步伐造成$playername的伤害.</v>
      </c>
      <c r="O261" s="7" t="str">
        <f t="shared" si="12"/>
        <v>狡猾的步伐造成$playername的伤害.</v>
      </c>
    </row>
    <row r="262" spans="2:15" ht="16" x14ac:dyDescent="0.2">
      <c r="B262" s="21" t="s">
        <v>504</v>
      </c>
      <c r="C262" s="11" t="s">
        <v>505</v>
      </c>
      <c r="D262" s="16" t="s">
        <v>12601</v>
      </c>
      <c r="E262" s="21"/>
      <c r="F262" s="20"/>
      <c r="G262" s="21" t="s">
        <v>11440</v>
      </c>
      <c r="H262" s="22" t="s">
        <v>11439</v>
      </c>
      <c r="M262" s="21" t="s">
        <v>504</v>
      </c>
      <c r="N262" s="7" t="str">
        <f t="shared" ref="N262:N325" si="13">D262</f>
        <v>粗略的音调导致$playername受伤.</v>
      </c>
      <c r="O262" s="7" t="str">
        <f t="shared" si="12"/>
        <v>粗略的音调导致$playername受伤.</v>
      </c>
    </row>
    <row r="263" spans="2:15" ht="16" x14ac:dyDescent="0.2">
      <c r="B263" s="21" t="s">
        <v>506</v>
      </c>
      <c r="C263" s="11" t="s">
        <v>507</v>
      </c>
      <c r="D263" s="16" t="s">
        <v>12602</v>
      </c>
      <c r="E263" s="21"/>
      <c r="F263" s="20"/>
      <c r="G263" s="21" t="s">
        <v>11440</v>
      </c>
      <c r="H263" s="22" t="s">
        <v>11439</v>
      </c>
      <c r="M263" s="21" t="s">
        <v>506</v>
      </c>
      <c r="N263" s="7" t="str">
        <f t="shared" si="13"/>
        <v>$playername的伤害是由音高状态引起的.</v>
      </c>
      <c r="O263" s="7" t="str">
        <f t="shared" si="12"/>
        <v>$playername的伤害是由音高状态引起的.</v>
      </c>
    </row>
    <row r="264" spans="2:15" ht="16" x14ac:dyDescent="0.2">
      <c r="B264" s="21" t="s">
        <v>508</v>
      </c>
      <c r="C264" s="11" t="s">
        <v>509</v>
      </c>
      <c r="D264" s="16" t="s">
        <v>12603</v>
      </c>
      <c r="E264" s="21"/>
      <c r="F264" s="20"/>
      <c r="G264" s="21" t="s">
        <v>11440</v>
      </c>
      <c r="H264" s="22" t="s">
        <v>11439</v>
      </c>
      <c r="M264" s="21" t="s">
        <v>508</v>
      </c>
      <c r="N264" s="7" t="str">
        <f t="shared" si="13"/>
        <v>团队筋疲力尽.</v>
      </c>
      <c r="O264" s="7" t="str">
        <f t="shared" si="12"/>
        <v>团队筋疲力尽.</v>
      </c>
    </row>
    <row r="265" spans="2:15" ht="16" x14ac:dyDescent="0.2">
      <c r="B265" s="21" t="s">
        <v>510</v>
      </c>
      <c r="C265" s="11" t="s">
        <v>511</v>
      </c>
      <c r="D265" s="16" t="s">
        <v>12604</v>
      </c>
      <c r="E265" s="21"/>
      <c r="F265" s="20"/>
      <c r="G265" s="21" t="s">
        <v>11440</v>
      </c>
      <c r="H265" s="22" t="s">
        <v>11439</v>
      </c>
      <c r="M265" s="21" t="s">
        <v>510</v>
      </c>
      <c r="N265" s="7" t="str">
        <f t="shared" si="13"/>
        <v>一些球员可能需要额外的恢复时间.</v>
      </c>
      <c r="O265" s="7" t="str">
        <f t="shared" si="12"/>
        <v>一些球员可能需要额外的恢复时间.</v>
      </c>
    </row>
    <row r="266" spans="2:15" ht="16" x14ac:dyDescent="0.2">
      <c r="B266" s="21" t="s">
        <v>512</v>
      </c>
      <c r="C266" s="11" t="s">
        <v>513</v>
      </c>
      <c r="D266" s="16" t="s">
        <v>12605</v>
      </c>
      <c r="E266" s="21"/>
      <c r="F266" s="20"/>
      <c r="G266" s="21" t="s">
        <v>11440</v>
      </c>
      <c r="H266" s="22" t="s">
        <v>11439</v>
      </c>
      <c r="M266" s="21" t="s">
        <v>512</v>
      </c>
      <c r="N266" s="7" t="str">
        <f t="shared" si="13"/>
        <v>球员精力很低.</v>
      </c>
      <c r="O266" s="7" t="str">
        <f t="shared" si="12"/>
        <v>球员精力很低.</v>
      </c>
    </row>
    <row r="267" spans="2:15" ht="16" x14ac:dyDescent="0.2">
      <c r="B267" s="21" t="s">
        <v>514</v>
      </c>
      <c r="C267" s="11" t="s">
        <v>515</v>
      </c>
      <c r="D267" s="16" t="s">
        <v>12606</v>
      </c>
      <c r="E267" s="21"/>
      <c r="F267" s="20"/>
      <c r="G267" s="21" t="s">
        <v>11440</v>
      </c>
      <c r="H267" s="22" t="s">
        <v>11439</v>
      </c>
      <c r="M267" s="21" t="s">
        <v>514</v>
      </c>
      <c r="N267" s="7" t="str">
        <f t="shared" si="13"/>
        <v>小伙子们给了我们一切，筋疲力尽.</v>
      </c>
      <c r="O267" s="7" t="str">
        <f t="shared" si="12"/>
        <v>小伙子们给了我们一切，筋疲力尽.</v>
      </c>
    </row>
    <row r="268" spans="2:15" ht="16" x14ac:dyDescent="0.2">
      <c r="B268" s="21" t="s">
        <v>516</v>
      </c>
      <c r="C268" s="11" t="s">
        <v>517</v>
      </c>
      <c r="D268" s="16" t="s">
        <v>12607</v>
      </c>
      <c r="E268" s="21"/>
      <c r="F268" s="20"/>
      <c r="G268" s="21" t="s">
        <v>11440</v>
      </c>
      <c r="H268" s="22" t="s">
        <v>11439</v>
      </c>
      <c r="M268" s="21" t="s">
        <v>516</v>
      </c>
      <c r="N268" s="7" t="str">
        <f t="shared" si="13"/>
        <v>球员们空无一人.</v>
      </c>
      <c r="O268" s="7" t="str">
        <f t="shared" si="12"/>
        <v>球员们空无一人.</v>
      </c>
    </row>
    <row r="269" spans="2:15" ht="16" x14ac:dyDescent="0.2">
      <c r="B269" s="21" t="s">
        <v>518</v>
      </c>
      <c r="C269" s="11" t="s">
        <v>519</v>
      </c>
      <c r="D269" s="16" t="s">
        <v>12608</v>
      </c>
      <c r="E269" s="21"/>
      <c r="F269" s="20"/>
      <c r="G269" s="21" t="s">
        <v>11440</v>
      </c>
      <c r="H269" s="22" t="s">
        <v>11439</v>
      </c>
      <c r="M269" s="21" t="s">
        <v>518</v>
      </c>
      <c r="N269" s="7" t="str">
        <f t="shared" si="13"/>
        <v>您可能需要帮助球员及时恢复下一场比赛.</v>
      </c>
      <c r="O269" s="7" t="str">
        <f t="shared" si="12"/>
        <v>您可能需要帮助球员及时恢复下一场比赛.</v>
      </c>
    </row>
    <row r="270" spans="2:15" ht="16" x14ac:dyDescent="0.2">
      <c r="B270" s="21" t="s">
        <v>520</v>
      </c>
      <c r="C270" s="11" t="s">
        <v>521</v>
      </c>
      <c r="D270" s="16" t="s">
        <v>12609</v>
      </c>
      <c r="E270" s="21"/>
      <c r="F270" s="20"/>
      <c r="G270" s="21" t="s">
        <v>11440</v>
      </c>
      <c r="H270" s="22" t="s">
        <v>11439</v>
      </c>
      <c r="M270" s="21" t="s">
        <v>520</v>
      </c>
      <c r="N270" s="7" t="str">
        <f t="shared" si="13"/>
        <v>小伙子们被枪杀了.他们需要恢复时间.</v>
      </c>
      <c r="O270" s="7" t="str">
        <f t="shared" si="12"/>
        <v>小伙子们被枪杀了.他们需要恢复时间.</v>
      </c>
    </row>
    <row r="271" spans="2:15" ht="16" x14ac:dyDescent="0.2">
      <c r="B271" s="21" t="s">
        <v>522</v>
      </c>
      <c r="C271" s="11" t="s">
        <v>523</v>
      </c>
      <c r="D271" s="16" t="s">
        <v>12610</v>
      </c>
      <c r="E271" s="21"/>
      <c r="F271" s="20"/>
      <c r="G271" s="21" t="s">
        <v>11440</v>
      </c>
      <c r="H271" s="22" t="s">
        <v>11439</v>
      </c>
      <c r="M271" s="21" t="s">
        <v>522</v>
      </c>
      <c r="N271" s="7" t="str">
        <f t="shared" si="13"/>
        <v>我们错过了很多好机会.</v>
      </c>
      <c r="O271" s="7" t="str">
        <f t="shared" si="12"/>
        <v>我们错过了很多好机会.</v>
      </c>
    </row>
    <row r="272" spans="2:15" ht="16" x14ac:dyDescent="0.2">
      <c r="B272" s="21" t="s">
        <v>524</v>
      </c>
      <c r="C272" s="11" t="s">
        <v>525</v>
      </c>
      <c r="D272" s="16" t="s">
        <v>12611</v>
      </c>
      <c r="E272" s="21"/>
      <c r="F272" s="20"/>
      <c r="G272" s="21" t="s">
        <v>11440</v>
      </c>
      <c r="H272" s="22" t="s">
        <v>11439</v>
      </c>
      <c r="M272" s="21" t="s">
        <v>524</v>
      </c>
      <c r="N272" s="7" t="str">
        <f t="shared" si="13"/>
        <v>乞讨的机会太多了.</v>
      </c>
      <c r="O272" s="7" t="str">
        <f t="shared" si="12"/>
        <v>乞讨的机会太多了.</v>
      </c>
    </row>
    <row r="273" spans="2:15" ht="16" x14ac:dyDescent="0.2">
      <c r="B273" s="21" t="s">
        <v>526</v>
      </c>
      <c r="C273" s="11" t="s">
        <v>527</v>
      </c>
      <c r="D273" s="16" t="s">
        <v>12612</v>
      </c>
      <c r="E273" s="21"/>
      <c r="F273" s="20"/>
      <c r="G273" s="21" t="s">
        <v>11440</v>
      </c>
      <c r="H273" s="22" t="s">
        <v>11439</v>
      </c>
      <c r="M273" s="21" t="s">
        <v>526</v>
      </c>
      <c r="N273" s="7" t="str">
        <f t="shared" si="13"/>
        <v>前锋在进球前缺乏镇定的态度.</v>
      </c>
      <c r="O273" s="7" t="str">
        <f t="shared" si="12"/>
        <v>前锋在进球前缺乏镇定的态度.</v>
      </c>
    </row>
    <row r="274" spans="2:15" ht="16" x14ac:dyDescent="0.2">
      <c r="B274" s="21" t="s">
        <v>528</v>
      </c>
      <c r="C274" s="11" t="s">
        <v>529</v>
      </c>
      <c r="D274" s="16" t="s">
        <v>12613</v>
      </c>
      <c r="E274" s="21"/>
      <c r="F274" s="20"/>
      <c r="G274" s="21" t="s">
        <v>11440</v>
      </c>
      <c r="H274" s="22" t="s">
        <v>11439</v>
      </c>
      <c r="M274" s="21" t="s">
        <v>528</v>
      </c>
      <c r="N274" s="7" t="str">
        <f t="shared" si="13"/>
        <v>我们未能转换很多机会.</v>
      </c>
      <c r="O274" s="7" t="str">
        <f t="shared" si="12"/>
        <v>我们未能转换很多机会.</v>
      </c>
    </row>
    <row r="275" spans="2:15" ht="16" x14ac:dyDescent="0.2">
      <c r="B275" s="21" t="s">
        <v>530</v>
      </c>
      <c r="C275" s="11" t="s">
        <v>531</v>
      </c>
      <c r="D275" s="16" t="s">
        <v>12614</v>
      </c>
      <c r="E275" s="21"/>
      <c r="F275" s="20"/>
      <c r="G275" s="21" t="s">
        <v>11440</v>
      </c>
      <c r="H275" s="22" t="s">
        <v>11439</v>
      </c>
      <c r="M275" s="21" t="s">
        <v>530</v>
      </c>
      <c r="N275" s="7" t="str">
        <f t="shared" si="13"/>
        <v>我们的前锋需要更多的临床经验.</v>
      </c>
      <c r="O275" s="7" t="str">
        <f t="shared" si="12"/>
        <v>我们的前锋需要更多的临床经验.</v>
      </c>
    </row>
    <row r="276" spans="2:15" ht="16" x14ac:dyDescent="0.2">
      <c r="B276" s="21" t="s">
        <v>532</v>
      </c>
      <c r="C276" s="11" t="s">
        <v>533</v>
      </c>
      <c r="D276" s="16" t="s">
        <v>12615</v>
      </c>
      <c r="E276" s="21"/>
      <c r="F276" s="20"/>
      <c r="G276" s="21" t="s">
        <v>11440</v>
      </c>
      <c r="H276" s="22" t="s">
        <v>11439</v>
      </c>
      <c r="M276" s="21" t="s">
        <v>532</v>
      </c>
      <c r="N276" s="7" t="str">
        <f t="shared" si="13"/>
        <v>射门过多，无法达到目标.</v>
      </c>
      <c r="O276" s="7" t="str">
        <f t="shared" si="12"/>
        <v>射门过多，无法达到目标.</v>
      </c>
    </row>
    <row r="277" spans="2:15" ht="16" x14ac:dyDescent="0.2">
      <c r="B277" s="21" t="s">
        <v>534</v>
      </c>
      <c r="C277" s="11" t="s">
        <v>535</v>
      </c>
      <c r="D277" s="16" t="s">
        <v>12616</v>
      </c>
      <c r="E277" s="21"/>
      <c r="F277" s="20"/>
      <c r="G277" s="21" t="s">
        <v>11440</v>
      </c>
      <c r="H277" s="22" t="s">
        <v>11439</v>
      </c>
      <c r="M277" s="21" t="s">
        <v>534</v>
      </c>
      <c r="N277" s="7" t="str">
        <f t="shared" si="13"/>
        <v>我们的某些枪击事件令人毛骨悚然.</v>
      </c>
      <c r="O277" s="7" t="str">
        <f t="shared" si="12"/>
        <v>我们的某些枪击事件令人毛骨悚然.</v>
      </c>
    </row>
    <row r="278" spans="2:15" ht="16" x14ac:dyDescent="0.2">
      <c r="B278" s="21" t="s">
        <v>536</v>
      </c>
      <c r="C278" s="11" t="s">
        <v>537</v>
      </c>
      <c r="D278" s="16" t="s">
        <v>12617</v>
      </c>
      <c r="E278" s="21"/>
      <c r="F278" s="20"/>
      <c r="G278" s="21" t="s">
        <v>11440</v>
      </c>
      <c r="H278" s="22" t="s">
        <v>11439</v>
      </c>
      <c r="M278" s="21" t="s">
        <v>536</v>
      </c>
      <c r="N278" s="7" t="str">
        <f t="shared" si="13"/>
        <v>我们的射击缺乏准确性.</v>
      </c>
      <c r="O278" s="7" t="str">
        <f t="shared" si="12"/>
        <v>我们的射击缺乏准确性.</v>
      </c>
    </row>
    <row r="279" spans="2:15" ht="16" x14ac:dyDescent="0.2">
      <c r="B279" s="21" t="s">
        <v>538</v>
      </c>
      <c r="C279" s="11" t="s">
        <v>539</v>
      </c>
      <c r="D279" s="16" t="s">
        <v>12618</v>
      </c>
      <c r="E279" s="21"/>
      <c r="F279" s="20"/>
      <c r="G279" s="21" t="s">
        <v>11440</v>
      </c>
      <c r="H279" s="22" t="s">
        <v>11439</v>
      </c>
      <c r="M279" s="21" t="s">
        <v>538</v>
      </c>
      <c r="N279" s="7" t="str">
        <f t="shared" si="13"/>
        <v>我们的前锋们需要更多地达到目标.</v>
      </c>
      <c r="O279" s="7" t="str">
        <f t="shared" si="12"/>
        <v>我们的前锋们需要更多地达到目标.</v>
      </c>
    </row>
    <row r="280" spans="2:15" ht="16" x14ac:dyDescent="0.2">
      <c r="B280" s="21" t="s">
        <v>540</v>
      </c>
      <c r="C280" s="11" t="s">
        <v>541</v>
      </c>
      <c r="D280" s="16" t="s">
        <v>12619</v>
      </c>
      <c r="E280" s="21"/>
      <c r="F280" s="20"/>
      <c r="G280" s="21" t="s">
        <v>11440</v>
      </c>
      <c r="H280" s="22" t="s">
        <v>11439</v>
      </c>
      <c r="M280" s="21" t="s">
        <v>540</v>
      </c>
      <c r="N280" s="7" t="str">
        <f t="shared" si="13"/>
        <v>太多的远程努力未达到目标.</v>
      </c>
      <c r="O280" s="7" t="str">
        <f t="shared" si="12"/>
        <v>太多的远程努力未达到目标.</v>
      </c>
    </row>
    <row r="281" spans="2:15" ht="16" x14ac:dyDescent="0.2">
      <c r="B281" s="21" t="s">
        <v>542</v>
      </c>
      <c r="C281" s="11" t="s">
        <v>543</v>
      </c>
      <c r="D281" s="16" t="s">
        <v>12620</v>
      </c>
      <c r="E281" s="21"/>
      <c r="F281" s="20"/>
      <c r="G281" s="21" t="s">
        <v>11440</v>
      </c>
      <c r="H281" s="22" t="s">
        <v>11439</v>
      </c>
      <c r="M281" s="21" t="s">
        <v>542</v>
      </c>
      <c r="N281" s="7" t="str">
        <f t="shared" si="13"/>
        <v>我们的射击非常准确.</v>
      </c>
      <c r="O281" s="7" t="str">
        <f t="shared" si="12"/>
        <v>我们的射击非常准确.</v>
      </c>
    </row>
    <row r="282" spans="2:15" ht="16" x14ac:dyDescent="0.2">
      <c r="B282" s="21" t="s">
        <v>544</v>
      </c>
      <c r="C282" s="11" t="s">
        <v>545</v>
      </c>
      <c r="D282" s="16" t="s">
        <v>12621</v>
      </c>
      <c r="E282" s="21"/>
      <c r="F282" s="20"/>
      <c r="G282" s="21" t="s">
        <v>11440</v>
      </c>
      <c r="H282" s="22" t="s">
        <v>11439</v>
      </c>
      <c r="M282" s="21" t="s">
        <v>544</v>
      </c>
      <c r="N282" s="7" t="str">
        <f t="shared" si="13"/>
        <v>我们的大多数枪击都是针对性的.</v>
      </c>
      <c r="O282" s="7" t="str">
        <f t="shared" si="12"/>
        <v>我们的大多数枪击都是针对性的.</v>
      </c>
    </row>
    <row r="283" spans="2:15" ht="16" x14ac:dyDescent="0.2">
      <c r="B283" s="21" t="s">
        <v>546</v>
      </c>
      <c r="C283" s="11" t="s">
        <v>547</v>
      </c>
      <c r="D283" s="16" t="s">
        <v>12622</v>
      </c>
      <c r="E283" s="21"/>
      <c r="F283" s="20"/>
      <c r="G283" s="21" t="s">
        <v>11440</v>
      </c>
      <c r="H283" s="22" t="s">
        <v>11439</v>
      </c>
      <c r="M283" s="21" t="s">
        <v>546</v>
      </c>
      <c r="N283" s="7" t="str">
        <f t="shared" si="13"/>
        <v>我们的前锋在进球前表现出良好的准确性.</v>
      </c>
      <c r="O283" s="7" t="str">
        <f t="shared" si="12"/>
        <v>我们的前锋在进球前表现出良好的准确性.</v>
      </c>
    </row>
    <row r="284" spans="2:15" ht="16" x14ac:dyDescent="0.2">
      <c r="B284" s="21" t="s">
        <v>548</v>
      </c>
      <c r="C284" s="11" t="s">
        <v>549</v>
      </c>
      <c r="D284" s="16" t="s">
        <v>12623</v>
      </c>
      <c r="E284" s="21"/>
      <c r="F284" s="20"/>
      <c r="G284" s="21" t="s">
        <v>11440</v>
      </c>
      <c r="H284" s="22" t="s">
        <v>11439</v>
      </c>
      <c r="M284" s="21" t="s">
        <v>548</v>
      </c>
      <c r="N284" s="7" t="str">
        <f t="shared" si="13"/>
        <v>我们很富有创造力.</v>
      </c>
      <c r="O284" s="7" t="str">
        <f t="shared" si="12"/>
        <v>我们很富有创造力.</v>
      </c>
    </row>
    <row r="285" spans="2:15" ht="16" x14ac:dyDescent="0.2">
      <c r="B285" s="21" t="s">
        <v>550</v>
      </c>
      <c r="C285" s="11" t="s">
        <v>551</v>
      </c>
      <c r="D285" s="16" t="s">
        <v>12624</v>
      </c>
      <c r="E285" s="21"/>
      <c r="F285" s="20"/>
      <c r="G285" s="21" t="s">
        <v>11440</v>
      </c>
      <c r="H285" s="22" t="s">
        <v>11439</v>
      </c>
      <c r="M285" s="21" t="s">
        <v>550</v>
      </c>
      <c r="N285" s="7" t="str">
        <f t="shared" si="13"/>
        <v>我们的前锋率领他们的防守.</v>
      </c>
      <c r="O285" s="7" t="str">
        <f t="shared" si="12"/>
        <v>我们的前锋率领他们的防守.</v>
      </c>
    </row>
    <row r="286" spans="2:15" ht="16" x14ac:dyDescent="0.2">
      <c r="B286" s="21" t="s">
        <v>552</v>
      </c>
      <c r="C286" s="11" t="s">
        <v>553</v>
      </c>
      <c r="D286" s="16" t="s">
        <v>12625</v>
      </c>
      <c r="E286" s="21"/>
      <c r="F286" s="20"/>
      <c r="G286" s="21" t="s">
        <v>11440</v>
      </c>
      <c r="H286" s="22" t="s">
        <v>11439</v>
      </c>
      <c r="M286" s="21" t="s">
        <v>552</v>
      </c>
      <c r="N286" s="7" t="str">
        <f t="shared" si="13"/>
        <v>我们向前看挺好.</v>
      </c>
      <c r="O286" s="7" t="str">
        <f t="shared" si="12"/>
        <v>我们向前看挺好.</v>
      </c>
    </row>
    <row r="287" spans="2:15" ht="16" x14ac:dyDescent="0.2">
      <c r="B287" s="21" t="s">
        <v>554</v>
      </c>
      <c r="C287" s="11" t="s">
        <v>555</v>
      </c>
      <c r="D287" s="16" t="s">
        <v>12626</v>
      </c>
      <c r="E287" s="21"/>
      <c r="F287" s="20"/>
      <c r="G287" s="21" t="s">
        <v>11440</v>
      </c>
      <c r="H287" s="22" t="s">
        <v>11439</v>
      </c>
      <c r="M287" s="21" t="s">
        <v>554</v>
      </c>
      <c r="N287" s="7" t="str">
        <f t="shared" si="13"/>
        <v>我们奋斗了.</v>
      </c>
      <c r="O287" s="7" t="str">
        <f t="shared" si="12"/>
        <v>我们奋斗了.</v>
      </c>
    </row>
    <row r="288" spans="2:15" ht="16" x14ac:dyDescent="0.2">
      <c r="B288" s="21" t="s">
        <v>556</v>
      </c>
      <c r="C288" s="11" t="s">
        <v>557</v>
      </c>
      <c r="D288" s="16" t="s">
        <v>12627</v>
      </c>
      <c r="E288" s="21"/>
      <c r="F288" s="20"/>
      <c r="G288" s="21" t="s">
        <v>11440</v>
      </c>
      <c r="H288" s="22" t="s">
        <v>11439</v>
      </c>
      <c r="M288" s="21" t="s">
        <v>556</v>
      </c>
      <c r="N288" s="7" t="str">
        <f t="shared" si="13"/>
        <v>我们的前锋未能产生影响.</v>
      </c>
      <c r="O288" s="7" t="str">
        <f t="shared" si="12"/>
        <v>我们的前锋未能产生影响.</v>
      </c>
    </row>
    <row r="289" spans="2:15" ht="16" x14ac:dyDescent="0.2">
      <c r="B289" s="21" t="s">
        <v>558</v>
      </c>
      <c r="C289" s="11" t="s">
        <v>559</v>
      </c>
      <c r="D289" s="16" t="s">
        <v>12628</v>
      </c>
      <c r="E289" s="21"/>
      <c r="F289" s="20"/>
      <c r="G289" s="21" t="s">
        <v>11440</v>
      </c>
      <c r="H289" s="22" t="s">
        <v>11439</v>
      </c>
      <c r="M289" s="21" t="s">
        <v>558</v>
      </c>
      <c r="N289" s="7" t="str">
        <f t="shared" si="13"/>
        <v>我们的进攻缺乏创造力.</v>
      </c>
      <c r="O289" s="7" t="str">
        <f t="shared" si="12"/>
        <v>我们的进攻缺乏创造力.</v>
      </c>
    </row>
    <row r="290" spans="2:15" ht="16" x14ac:dyDescent="0.2">
      <c r="B290" s="21" t="s">
        <v>560</v>
      </c>
      <c r="C290" s="11" t="s">
        <v>561</v>
      </c>
      <c r="D290" s="16" t="s">
        <v>12629</v>
      </c>
      <c r="E290" s="21"/>
      <c r="F290" s="20"/>
      <c r="G290" s="21" t="s">
        <v>11440</v>
      </c>
      <c r="H290" s="22" t="s">
        <v>11439</v>
      </c>
      <c r="M290" s="21" t="s">
        <v>560</v>
      </c>
      <c r="N290" s="7" t="str">
        <f t="shared" si="13"/>
        <v>$playername在球场上上下摇摆.</v>
      </c>
      <c r="O290" s="7" t="str">
        <f t="shared" si="12"/>
        <v>$playername在球场上上下摇摆.</v>
      </c>
    </row>
    <row r="291" spans="2:15" ht="16" x14ac:dyDescent="0.2">
      <c r="B291" s="21" t="s">
        <v>562</v>
      </c>
      <c r="C291" s="11" t="s">
        <v>563</v>
      </c>
      <c r="D291" s="16" t="s">
        <v>12630</v>
      </c>
      <c r="E291" s="21"/>
      <c r="F291" s="20"/>
      <c r="G291" s="21" t="s">
        <v>11440</v>
      </c>
      <c r="H291" s="22" t="s">
        <v>11439</v>
      </c>
      <c r="M291" s="21" t="s">
        <v>562</v>
      </c>
      <c r="N291" s="7" t="str">
        <f t="shared" si="13"/>
        <v>$playername确实是盒对盒.</v>
      </c>
      <c r="O291" s="7" t="str">
        <f t="shared" si="12"/>
        <v>$playername确实是盒对盒.</v>
      </c>
    </row>
    <row r="292" spans="2:15" ht="16" x14ac:dyDescent="0.2">
      <c r="B292" s="21" t="s">
        <v>564</v>
      </c>
      <c r="C292" s="11" t="s">
        <v>565</v>
      </c>
      <c r="D292" s="16" t="s">
        <v>12631</v>
      </c>
      <c r="E292" s="21"/>
      <c r="F292" s="20"/>
      <c r="G292" s="21" t="s">
        <v>11440</v>
      </c>
      <c r="H292" s="22" t="s">
        <v>11439</v>
      </c>
      <c r="M292" s="21" t="s">
        <v>564</v>
      </c>
      <c r="N292" s="7" t="str">
        <f t="shared" si="13"/>
        <v>$playername防守很好，有时会支持袭击.</v>
      </c>
      <c r="O292" s="7" t="str">
        <f t="shared" si="12"/>
        <v>$playername防守很好，有时会支持袭击.</v>
      </c>
    </row>
    <row r="293" spans="2:15" ht="16" x14ac:dyDescent="0.2">
      <c r="B293" s="21" t="s">
        <v>566</v>
      </c>
      <c r="C293" s="11" t="s">
        <v>567</v>
      </c>
      <c r="D293" s="16" t="s">
        <v>12632</v>
      </c>
      <c r="E293" s="21"/>
      <c r="F293" s="20"/>
      <c r="G293" s="21" t="s">
        <v>11440</v>
      </c>
      <c r="H293" s="22" t="s">
        <v>11439</v>
      </c>
      <c r="M293" s="21" t="s">
        <v>566</v>
      </c>
      <c r="N293" s="7" t="str">
        <f t="shared" si="13"/>
        <v>我们的防守很好.</v>
      </c>
      <c r="O293" s="7" t="str">
        <f t="shared" si="12"/>
        <v>我们的防守很好.</v>
      </c>
    </row>
    <row r="294" spans="2:15" ht="16" x14ac:dyDescent="0.2">
      <c r="B294" s="21" t="s">
        <v>568</v>
      </c>
      <c r="C294" s="11" t="s">
        <v>569</v>
      </c>
      <c r="D294" s="16" t="s">
        <v>12633</v>
      </c>
      <c r="E294" s="21"/>
      <c r="F294" s="20"/>
      <c r="G294" s="21" t="s">
        <v>11440</v>
      </c>
      <c r="H294" s="22" t="s">
        <v>11439</v>
      </c>
      <c r="M294" s="21" t="s">
        <v>568</v>
      </c>
      <c r="N294" s="7" t="str">
        <f t="shared" si="13"/>
        <v>我们在防守方面表现出色.</v>
      </c>
      <c r="O294" s="7" t="str">
        <f t="shared" si="12"/>
        <v>我们在防守方面表现出色.</v>
      </c>
    </row>
    <row r="295" spans="2:15" ht="16" x14ac:dyDescent="0.2">
      <c r="B295" s="21" t="s">
        <v>570</v>
      </c>
      <c r="C295" s="11" t="s">
        <v>571</v>
      </c>
      <c r="D295" s="16" t="s">
        <v>12634</v>
      </c>
      <c r="E295" s="21"/>
      <c r="F295" s="20"/>
      <c r="G295" s="21" t="s">
        <v>11440</v>
      </c>
      <c r="H295" s="22" t="s">
        <v>11439</v>
      </c>
      <c r="M295" s="21" t="s">
        <v>570</v>
      </c>
      <c r="N295" s="7" t="str">
        <f t="shared" si="13"/>
        <v>我们的防御力很强.</v>
      </c>
      <c r="O295" s="7" t="str">
        <f t="shared" si="12"/>
        <v>我们的防御力很强.</v>
      </c>
    </row>
    <row r="296" spans="2:15" ht="16" x14ac:dyDescent="0.2">
      <c r="B296" s="21" t="s">
        <v>572</v>
      </c>
      <c r="C296" s="11" t="s">
        <v>573</v>
      </c>
      <c r="D296" s="16" t="s">
        <v>12635</v>
      </c>
      <c r="E296" s="21"/>
      <c r="F296" s="20"/>
      <c r="G296" s="21" t="s">
        <v>11440</v>
      </c>
      <c r="H296" s="22" t="s">
        <v>11439</v>
      </c>
      <c r="M296" s="21" t="s">
        <v>572</v>
      </c>
      <c r="N296" s="7" t="str">
        <f t="shared" si="13"/>
        <v>我们缺乏防御.</v>
      </c>
      <c r="O296" s="7" t="str">
        <f t="shared" si="12"/>
        <v>我们缺乏防御.</v>
      </c>
    </row>
    <row r="297" spans="2:15" ht="16" x14ac:dyDescent="0.2">
      <c r="B297" s="21" t="s">
        <v>574</v>
      </c>
      <c r="C297" s="11" t="s">
        <v>575</v>
      </c>
      <c r="D297" s="16" t="s">
        <v>12636</v>
      </c>
      <c r="E297" s="21"/>
      <c r="F297" s="20"/>
      <c r="G297" s="21" t="s">
        <v>11440</v>
      </c>
      <c r="H297" s="22" t="s">
        <v>11439</v>
      </c>
      <c r="M297" s="21" t="s">
        <v>574</v>
      </c>
      <c r="N297" s="7" t="str">
        <f t="shared" si="13"/>
        <v>我们无法应付他们的袭击.</v>
      </c>
      <c r="O297" s="7" t="str">
        <f t="shared" si="12"/>
        <v>我们无法应付他们的袭击.</v>
      </c>
    </row>
    <row r="298" spans="2:15" ht="16" x14ac:dyDescent="0.2">
      <c r="B298" s="21" t="s">
        <v>576</v>
      </c>
      <c r="C298" s="11" t="s">
        <v>577</v>
      </c>
      <c r="D298" s="16" t="s">
        <v>12637</v>
      </c>
      <c r="E298" s="21"/>
      <c r="F298" s="20"/>
      <c r="G298" s="21" t="s">
        <v>11440</v>
      </c>
      <c r="H298" s="22" t="s">
        <v>11439</v>
      </c>
      <c r="M298" s="21" t="s">
        <v>576</v>
      </c>
      <c r="N298" s="7" t="str">
        <f t="shared" si="13"/>
        <v>反对派前锋欺负我们的国防.</v>
      </c>
      <c r="O298" s="7" t="str">
        <f t="shared" si="12"/>
        <v>反对派前锋欺负我们的国防.</v>
      </c>
    </row>
    <row r="299" spans="2:15" ht="16" x14ac:dyDescent="0.2">
      <c r="B299" s="21" t="s">
        <v>578</v>
      </c>
      <c r="C299" s="11" t="s">
        <v>579</v>
      </c>
      <c r="D299" s="16" t="s">
        <v>12638</v>
      </c>
      <c r="E299" s="21"/>
      <c r="F299" s="20"/>
      <c r="G299" s="21" t="s">
        <v>11440</v>
      </c>
      <c r="H299" s="22" t="s">
        <v>11439</v>
      </c>
      <c r="M299" s="21" t="s">
        <v>578</v>
      </c>
      <c r="N299" s="7" t="str">
        <f t="shared" si="13"/>
        <v>$playername愚蠢地拿到了一张黄牌进行潜水.</v>
      </c>
      <c r="O299" s="7" t="str">
        <f t="shared" si="12"/>
        <v>$playername愚蠢地拿到了一张黄牌进行潜水.</v>
      </c>
    </row>
    <row r="300" spans="2:15" ht="16" x14ac:dyDescent="0.2">
      <c r="B300" s="21" t="s">
        <v>580</v>
      </c>
      <c r="C300" s="11" t="s">
        <v>581</v>
      </c>
      <c r="D300" s="16" t="s">
        <v>12639</v>
      </c>
      <c r="E300" s="21"/>
      <c r="F300" s="20"/>
      <c r="G300" s="21" t="s">
        <v>11440</v>
      </c>
      <c r="H300" s="22" t="s">
        <v>11439</v>
      </c>
      <c r="M300" s="21" t="s">
        <v>580</v>
      </c>
      <c r="N300" s="7" t="str">
        <f t="shared" si="13"/>
        <v>裁判员发现$playername的跳水，并给了他黄色.</v>
      </c>
      <c r="O300" s="7" t="str">
        <f t="shared" si="12"/>
        <v>裁判员发现$playername的跳水，并给了他黄色.</v>
      </c>
    </row>
    <row r="301" spans="2:15" ht="16" x14ac:dyDescent="0.2">
      <c r="B301" s="21" t="s">
        <v>582</v>
      </c>
      <c r="C301" s="11" t="s">
        <v>583</v>
      </c>
      <c r="D301" s="16" t="s">
        <v>12640</v>
      </c>
      <c r="E301" s="21"/>
      <c r="F301" s="20"/>
      <c r="G301" s="21" t="s">
        <v>11440</v>
      </c>
      <c r="H301" s="22" t="s">
        <v>11439</v>
      </c>
      <c r="M301" s="21" t="s">
        <v>582</v>
      </c>
      <c r="N301" s="7" t="str">
        <f t="shared" si="13"/>
        <v>$playername愚蠢地想获得第二只黄色的潜水.</v>
      </c>
      <c r="O301" s="7" t="str">
        <f t="shared" si="12"/>
        <v>$playername愚蠢地想获得第二只黄色的潜水.</v>
      </c>
    </row>
    <row r="302" spans="2:15" ht="16" x14ac:dyDescent="0.2">
      <c r="B302" s="21" t="s">
        <v>584</v>
      </c>
      <c r="C302" s="11" t="s">
        <v>585</v>
      </c>
      <c r="D302" s="16" t="s">
        <v>12641</v>
      </c>
      <c r="E302" s="21"/>
      <c r="F302" s="20"/>
      <c r="G302" s="21" t="s">
        <v>11440</v>
      </c>
      <c r="H302" s="22" t="s">
        <v>11439</v>
      </c>
      <c r="M302" s="21" t="s">
        <v>584</v>
      </c>
      <c r="N302" s="7" t="str">
        <f t="shared" si="13"/>
        <v>$playername在捡到另一只黄色的潜水服后将自己下车.</v>
      </c>
      <c r="O302" s="7" t="str">
        <f t="shared" si="12"/>
        <v>$playername在捡到另一只黄色的潜水服后将自己下车.</v>
      </c>
    </row>
    <row r="303" spans="2:15" ht="16" x14ac:dyDescent="0.2">
      <c r="B303" s="21" t="s">
        <v>586</v>
      </c>
      <c r="C303" s="11" t="s">
        <v>587</v>
      </c>
      <c r="D303" s="16" t="s">
        <v>12642</v>
      </c>
      <c r="E303" s="21"/>
      <c r="F303" s="20"/>
      <c r="G303" s="21" t="s">
        <v>11440</v>
      </c>
      <c r="H303" s="22" t="s">
        <v>11439</v>
      </c>
      <c r="M303" s="21" t="s">
        <v>586</v>
      </c>
      <c r="N303" s="7" t="str">
        <f t="shared" si="13"/>
        <v>$playername未能将裁判与他的表演结合起来.</v>
      </c>
      <c r="O303" s="7" t="str">
        <f t="shared" si="12"/>
        <v>$playername未能将裁判与他的表演结合起来.</v>
      </c>
    </row>
    <row r="304" spans="2:15" ht="16" x14ac:dyDescent="0.2">
      <c r="B304" s="21" t="s">
        <v>588</v>
      </c>
      <c r="C304" s="11" t="s">
        <v>589</v>
      </c>
      <c r="D304" s="16" t="s">
        <v>12643</v>
      </c>
      <c r="E304" s="21"/>
      <c r="F304" s="20"/>
      <c r="G304" s="21" t="s">
        <v>11440</v>
      </c>
      <c r="H304" s="22" t="s">
        <v>11439</v>
      </c>
      <c r="M304" s="21" t="s">
        <v>588</v>
      </c>
      <c r="N304" s="7" t="str">
        <f t="shared" si="13"/>
        <v>$playername很幸运没有被预定潜水.</v>
      </c>
      <c r="O304" s="7" t="str">
        <f t="shared" si="12"/>
        <v>$playername很幸运没有被预定潜水.</v>
      </c>
    </row>
    <row r="305" spans="2:15" ht="16" x14ac:dyDescent="0.2">
      <c r="B305" s="21" t="s">
        <v>590</v>
      </c>
      <c r="C305" s="11" t="s">
        <v>591</v>
      </c>
      <c r="D305" s="16" t="s">
        <v>12644</v>
      </c>
      <c r="E305" s="21"/>
      <c r="F305" s="20"/>
      <c r="G305" s="21" t="s">
        <v>11440</v>
      </c>
      <c r="H305" s="22" t="s">
        <v>11439</v>
      </c>
      <c r="M305" s="21" t="s">
        <v>590</v>
      </c>
      <c r="N305" s="7" t="str">
        <f t="shared" si="13"/>
        <v>$playername的戏剧表演为我们赢得了罚款.</v>
      </c>
      <c r="O305" s="7" t="str">
        <f t="shared" si="12"/>
        <v>$playername的戏剧表演为我们赢得了罚款.</v>
      </c>
    </row>
    <row r="306" spans="2:15" ht="16" x14ac:dyDescent="0.2">
      <c r="B306" s="21" t="s">
        <v>592</v>
      </c>
      <c r="C306" s="11" t="s">
        <v>593</v>
      </c>
      <c r="D306" s="16" t="s">
        <v>12645</v>
      </c>
      <c r="E306" s="21"/>
      <c r="F306" s="20"/>
      <c r="G306" s="21" t="s">
        <v>11440</v>
      </c>
      <c r="H306" s="22" t="s">
        <v>11439</v>
      </c>
      <c r="M306" s="21" t="s">
        <v>592</v>
      </c>
      <c r="N306" s="7" t="str">
        <f t="shared" si="13"/>
        <v>$playername中的巧妙模拟为我们赢得了罚款.</v>
      </c>
      <c r="O306" s="7" t="str">
        <f t="shared" si="12"/>
        <v>$playername中的巧妙模拟为我们赢得了罚款.</v>
      </c>
    </row>
    <row r="307" spans="2:15" ht="16" x14ac:dyDescent="0.2">
      <c r="B307" s="21" t="s">
        <v>594</v>
      </c>
      <c r="C307" s="11" t="s">
        <v>595</v>
      </c>
      <c r="D307" s="16" t="s">
        <v>12646</v>
      </c>
      <c r="E307" s="21"/>
      <c r="F307" s="20"/>
      <c r="G307" s="21" t="s">
        <v>11440</v>
      </c>
      <c r="H307" s="22" t="s">
        <v>11439</v>
      </c>
      <c r="M307" s="21" t="s">
        <v>594</v>
      </c>
      <c r="N307" s="7" t="str">
        <f t="shared" si="13"/>
        <v>$playername在反对派地区屈指可数.</v>
      </c>
      <c r="O307" s="7" t="str">
        <f t="shared" si="12"/>
        <v>$playername在反对派地区屈指可数.</v>
      </c>
    </row>
    <row r="308" spans="2:15" ht="16" x14ac:dyDescent="0.2">
      <c r="B308" s="21" t="s">
        <v>596</v>
      </c>
      <c r="C308" s="11" t="s">
        <v>597</v>
      </c>
      <c r="D308" s="16" t="s">
        <v>12647</v>
      </c>
      <c r="E308" s="21"/>
      <c r="F308" s="20"/>
      <c r="G308" s="21" t="s">
        <v>11440</v>
      </c>
      <c r="H308" s="22" t="s">
        <v>11439</v>
      </c>
      <c r="M308" s="21" t="s">
        <v>596</v>
      </c>
      <c r="N308" s="7" t="str">
        <f t="shared" si="13"/>
        <v>$playername很好地进入了禁区.</v>
      </c>
      <c r="O308" s="7" t="str">
        <f t="shared" si="12"/>
        <v>$playername很好地进入了禁区.</v>
      </c>
    </row>
    <row r="309" spans="2:15" ht="16" x14ac:dyDescent="0.2">
      <c r="B309" s="21" t="s">
        <v>598</v>
      </c>
      <c r="C309" s="11" t="s">
        <v>599</v>
      </c>
      <c r="D309" s="16" t="s">
        <v>12648</v>
      </c>
      <c r="E309" s="21"/>
      <c r="F309" s="20"/>
      <c r="G309" s="21" t="s">
        <v>11440</v>
      </c>
      <c r="H309" s="22" t="s">
        <v>11439</v>
      </c>
      <c r="M309" s="21" t="s">
        <v>598</v>
      </c>
      <c r="N309" s="7" t="str">
        <f t="shared" si="13"/>
        <v>$playername在盒子中找到了空间.</v>
      </c>
      <c r="O309" s="7" t="str">
        <f t="shared" si="12"/>
        <v>$playername在盒子中找到了空间.</v>
      </c>
    </row>
    <row r="310" spans="2:15" ht="16" x14ac:dyDescent="0.2">
      <c r="B310" s="21" t="s">
        <v>600</v>
      </c>
      <c r="C310" s="11" t="s">
        <v>601</v>
      </c>
      <c r="D310" s="16" t="s">
        <v>12649</v>
      </c>
      <c r="E310" s="21"/>
      <c r="F310" s="20"/>
      <c r="G310" s="21" t="s">
        <v>11440</v>
      </c>
      <c r="H310" s="22" t="s">
        <v>11439</v>
      </c>
      <c r="M310" s="21" t="s">
        <v>600</v>
      </c>
      <c r="N310" s="7" t="str">
        <f t="shared" si="13"/>
        <v>$playername取得了一些不错的成绩.</v>
      </c>
      <c r="O310" s="7" t="str">
        <f t="shared" si="12"/>
        <v>$playername取得了一些不错的成绩.</v>
      </c>
    </row>
    <row r="311" spans="2:15" ht="16" x14ac:dyDescent="0.2">
      <c r="B311" s="21" t="s">
        <v>602</v>
      </c>
      <c r="C311" s="11" t="s">
        <v>603</v>
      </c>
      <c r="D311" s="16" t="s">
        <v>12650</v>
      </c>
      <c r="E311" s="21"/>
      <c r="F311" s="20"/>
      <c r="G311" s="21" t="s">
        <v>11440</v>
      </c>
      <c r="H311" s="22" t="s">
        <v>11439</v>
      </c>
      <c r="M311" s="21" t="s">
        <v>602</v>
      </c>
      <c r="N311" s="7" t="str">
        <f t="shared" si="13"/>
        <v>$playername尽管落后，但仍拒绝放弃.</v>
      </c>
      <c r="O311" s="7" t="str">
        <f t="shared" si="12"/>
        <v>$playername尽管落后，但仍拒绝放弃.</v>
      </c>
    </row>
    <row r="312" spans="2:15" ht="32" x14ac:dyDescent="0.2">
      <c r="B312" s="21" t="s">
        <v>604</v>
      </c>
      <c r="C312" s="11" t="s">
        <v>605</v>
      </c>
      <c r="D312" s="16" t="s">
        <v>12651</v>
      </c>
      <c r="E312" s="21"/>
      <c r="F312" s="20"/>
      <c r="G312" s="21" t="s">
        <v>11440</v>
      </c>
      <c r="H312" s="22" t="s">
        <v>11439</v>
      </c>
      <c r="M312" s="21" t="s">
        <v>604</v>
      </c>
      <c r="N312" s="7" t="str">
        <f t="shared" si="13"/>
        <v>$playername在我们落后之后表现出了重返游戏的真正决心.</v>
      </c>
      <c r="O312" s="7" t="str">
        <f t="shared" si="12"/>
        <v>$playername在我们落后之后表现出了重返游戏的真正决心.</v>
      </c>
    </row>
    <row r="313" spans="2:15" ht="16" x14ac:dyDescent="0.2">
      <c r="B313" s="21" t="s">
        <v>606</v>
      </c>
      <c r="C313" s="11" t="s">
        <v>607</v>
      </c>
      <c r="D313" s="16" t="s">
        <v>12652</v>
      </c>
      <c r="E313" s="21"/>
      <c r="F313" s="20"/>
      <c r="G313" s="21" t="s">
        <v>11440</v>
      </c>
      <c r="H313" s="22" t="s">
        <v>11439</v>
      </c>
      <c r="M313" s="21" t="s">
        <v>606</v>
      </c>
      <c r="N313" s="7" t="str">
        <f t="shared" si="13"/>
        <v>当我们落后时，$playername挖了.</v>
      </c>
      <c r="O313" s="7" t="str">
        <f t="shared" si="12"/>
        <v>当我们落后时，$playername挖了.</v>
      </c>
    </row>
    <row r="314" spans="2:15" ht="16" x14ac:dyDescent="0.2">
      <c r="B314" s="21" t="s">
        <v>608</v>
      </c>
      <c r="C314" s="11" t="s">
        <v>609</v>
      </c>
      <c r="D314" s="16" t="s">
        <v>12653</v>
      </c>
      <c r="E314" s="21"/>
      <c r="F314" s="20"/>
      <c r="G314" s="21" t="s">
        <v>11440</v>
      </c>
      <c r="H314" s="22" t="s">
        <v>11439</v>
      </c>
      <c r="M314" s="21" t="s">
        <v>608</v>
      </c>
      <c r="N314" s="7" t="str">
        <f t="shared" si="13"/>
        <v>$playername受到了愚蠢的伤害.他的思想并没有集中在游戏上.</v>
      </c>
      <c r="O314" s="7" t="str">
        <f t="shared" si="12"/>
        <v>$playername受到了愚蠢的伤害.他的思想并没有集中在游戏上.</v>
      </c>
    </row>
    <row r="315" spans="2:15" ht="16" x14ac:dyDescent="0.2">
      <c r="B315" s="21" t="s">
        <v>610</v>
      </c>
      <c r="C315" s="11" t="s">
        <v>611</v>
      </c>
      <c r="D315" s="16" t="s">
        <v>12654</v>
      </c>
      <c r="E315" s="21"/>
      <c r="F315" s="20"/>
      <c r="G315" s="21" t="s">
        <v>11440</v>
      </c>
      <c r="H315" s="22" t="s">
        <v>11439</v>
      </c>
      <c r="M315" s="21" t="s">
        <v>610</v>
      </c>
      <c r="N315" s="7" t="str">
        <f t="shared" si="13"/>
        <v>$playername可以避免受伤。.他的心态全错了.</v>
      </c>
      <c r="O315" s="7" t="str">
        <f t="shared" si="12"/>
        <v>$playername可以避免受伤。.他的心态全错了.</v>
      </c>
    </row>
    <row r="316" spans="2:15" ht="32" x14ac:dyDescent="0.2">
      <c r="B316" s="21" t="s">
        <v>612</v>
      </c>
      <c r="C316" s="11" t="s">
        <v>613</v>
      </c>
      <c r="D316" s="16" t="s">
        <v>12655</v>
      </c>
      <c r="E316" s="21"/>
      <c r="F316" s="20"/>
      <c r="G316" s="21" t="s">
        <v>11440</v>
      </c>
      <c r="H316" s="22" t="s">
        <v>11439</v>
      </c>
      <c r="M316" s="21" t="s">
        <v>612</v>
      </c>
      <c r="N316" s="7" t="str">
        <f t="shared" si="13"/>
        <v>$playername只能为自己的受伤负责。.他的心态不正确.</v>
      </c>
      <c r="O316" s="7" t="str">
        <f t="shared" si="12"/>
        <v>$playername只能为自己的受伤负责。.他的心态不正确.</v>
      </c>
    </row>
    <row r="317" spans="2:15" ht="16" x14ac:dyDescent="0.2">
      <c r="B317" s="21" t="s">
        <v>614</v>
      </c>
      <c r="C317" s="11" t="s">
        <v>615</v>
      </c>
      <c r="D317" s="16" t="s">
        <v>12656</v>
      </c>
      <c r="E317" s="21"/>
      <c r="F317" s="20"/>
      <c r="G317" s="21" t="s">
        <v>11440</v>
      </c>
      <c r="H317" s="22" t="s">
        <v>11439</v>
      </c>
      <c r="M317" s="21" t="s">
        <v>614</v>
      </c>
      <c r="N317" s="7" t="str">
        <f t="shared" si="13"/>
        <v>我们在中场击败了他们.</v>
      </c>
      <c r="O317" s="7" t="str">
        <f t="shared" si="12"/>
        <v>我们在中场击败了他们.</v>
      </c>
    </row>
    <row r="318" spans="2:15" ht="16" x14ac:dyDescent="0.2">
      <c r="B318" s="21" t="s">
        <v>616</v>
      </c>
      <c r="C318" s="11" t="s">
        <v>617</v>
      </c>
      <c r="D318" s="16" t="s">
        <v>12657</v>
      </c>
      <c r="E318" s="21"/>
      <c r="F318" s="20"/>
      <c r="G318" s="21" t="s">
        <v>11440</v>
      </c>
      <c r="H318" s="22" t="s">
        <v>11439</v>
      </c>
      <c r="M318" s="21" t="s">
        <v>616</v>
      </c>
      <c r="N318" s="7" t="str">
        <f t="shared" si="13"/>
        <v>我们的中场控制了比赛.</v>
      </c>
      <c r="O318" s="7" t="str">
        <f t="shared" si="12"/>
        <v>我们的中场控制了比赛.</v>
      </c>
    </row>
    <row r="319" spans="2:15" ht="16" x14ac:dyDescent="0.2">
      <c r="B319" s="21" t="s">
        <v>618</v>
      </c>
      <c r="C319" s="11" t="s">
        <v>619</v>
      </c>
      <c r="D319" s="16" t="s">
        <v>12658</v>
      </c>
      <c r="E319" s="21"/>
      <c r="F319" s="20"/>
      <c r="G319" s="21" t="s">
        <v>11440</v>
      </c>
      <c r="H319" s="22" t="s">
        <v>11439</v>
      </c>
      <c r="M319" s="21" t="s">
        <v>618</v>
      </c>
      <c r="N319" s="7" t="str">
        <f t="shared" si="13"/>
        <v>我们在中场占据统治地位.</v>
      </c>
      <c r="O319" s="7" t="str">
        <f t="shared" si="12"/>
        <v>我们在中场占据统治地位.</v>
      </c>
    </row>
    <row r="320" spans="2:15" ht="16" x14ac:dyDescent="0.2">
      <c r="B320" s="21" t="s">
        <v>620</v>
      </c>
      <c r="C320" s="11" t="s">
        <v>621</v>
      </c>
      <c r="D320" s="16" t="s">
        <v>12659</v>
      </c>
      <c r="E320" s="21"/>
      <c r="F320" s="20"/>
      <c r="G320" s="21" t="s">
        <v>11440</v>
      </c>
      <c r="H320" s="22" t="s">
        <v>11439</v>
      </c>
      <c r="M320" s="21" t="s">
        <v>620</v>
      </c>
      <c r="N320" s="7" t="str">
        <f t="shared" si="13"/>
        <v>我们在中场挣扎.</v>
      </c>
      <c r="O320" s="7" t="str">
        <f t="shared" si="12"/>
        <v>我们在中场挣扎.</v>
      </c>
    </row>
    <row r="321" spans="2:15" ht="16" x14ac:dyDescent="0.2">
      <c r="B321" s="21" t="s">
        <v>622</v>
      </c>
      <c r="C321" s="11" t="s">
        <v>623</v>
      </c>
      <c r="D321" s="16" t="s">
        <v>12660</v>
      </c>
      <c r="E321" s="21"/>
      <c r="F321" s="20"/>
      <c r="G321" s="21" t="s">
        <v>11440</v>
      </c>
      <c r="H321" s="22" t="s">
        <v>11439</v>
      </c>
      <c r="M321" s="21" t="s">
        <v>622</v>
      </c>
      <c r="N321" s="7" t="str">
        <f t="shared" si="13"/>
        <v>反对派控制了中场.</v>
      </c>
      <c r="O321" s="7" t="str">
        <f t="shared" si="12"/>
        <v>反对派控制了中场.</v>
      </c>
    </row>
    <row r="322" spans="2:15" ht="16" x14ac:dyDescent="0.2">
      <c r="B322" s="21" t="s">
        <v>624</v>
      </c>
      <c r="C322" s="11" t="s">
        <v>625</v>
      </c>
      <c r="D322" s="16" t="s">
        <v>12661</v>
      </c>
      <c r="E322" s="21"/>
      <c r="F322" s="20"/>
      <c r="G322" s="21" t="s">
        <v>11440</v>
      </c>
      <c r="H322" s="22" t="s">
        <v>11439</v>
      </c>
      <c r="M322" s="21" t="s">
        <v>624</v>
      </c>
      <c r="N322" s="7" t="str">
        <f t="shared" si="13"/>
        <v>反对派在中场占主导地位.</v>
      </c>
      <c r="O322" s="7" t="str">
        <f t="shared" si="12"/>
        <v>反对派在中场占主导地位.</v>
      </c>
    </row>
    <row r="323" spans="2:15" ht="16" x14ac:dyDescent="0.2">
      <c r="B323" s="21" t="s">
        <v>626</v>
      </c>
      <c r="C323" s="11" t="s">
        <v>627</v>
      </c>
      <c r="D323" s="16" t="s">
        <v>12662</v>
      </c>
      <c r="E323" s="21"/>
      <c r="F323" s="20"/>
      <c r="G323" s="21" t="s">
        <v>11440</v>
      </c>
      <c r="H323" s="22" t="s">
        <v>11439</v>
      </c>
      <c r="M323" s="21" t="s">
        <v>626</v>
      </c>
      <c r="N323" s="7" t="str">
        <f t="shared" si="13"/>
        <v>$playername位置不佳时感到不舒服.</v>
      </c>
      <c r="O323" s="7" t="str">
        <f t="shared" ref="O323:O386" si="14">N323</f>
        <v>$playername位置不佳时感到不舒服.</v>
      </c>
    </row>
    <row r="324" spans="2:15" ht="16" x14ac:dyDescent="0.2">
      <c r="B324" s="21" t="s">
        <v>628</v>
      </c>
      <c r="C324" s="11" t="s">
        <v>629</v>
      </c>
      <c r="D324" s="16" t="s">
        <v>12663</v>
      </c>
      <c r="E324" s="21"/>
      <c r="F324" s="20"/>
      <c r="G324" s="21" t="s">
        <v>11440</v>
      </c>
      <c r="H324" s="22" t="s">
        <v>11439</v>
      </c>
      <c r="M324" s="21" t="s">
        <v>628</v>
      </c>
      <c r="N324" s="7" t="str">
        <f t="shared" si="13"/>
        <v>$playername发挥自己的首选位置是一个问题.</v>
      </c>
      <c r="O324" s="7" t="str">
        <f t="shared" si="14"/>
        <v>$playername发挥自己的首选位置是一个问题.</v>
      </c>
    </row>
    <row r="325" spans="2:15" ht="32" x14ac:dyDescent="0.2">
      <c r="B325" s="21" t="s">
        <v>630</v>
      </c>
      <c r="C325" s="11" t="s">
        <v>631</v>
      </c>
      <c r="D325" s="16" t="s">
        <v>12664</v>
      </c>
      <c r="E325" s="21"/>
      <c r="F325" s="20"/>
      <c r="G325" s="21" t="s">
        <v>11440</v>
      </c>
      <c r="H325" s="22" t="s">
        <v>11439</v>
      </c>
      <c r="M325" s="21" t="s">
        <v>630</v>
      </c>
      <c r="N325" s="7" t="str">
        <f t="shared" si="13"/>
        <v>反对派给$playername造成了麻烦，他们发挥了自己的优势.</v>
      </c>
      <c r="O325" s="7" t="str">
        <f t="shared" si="14"/>
        <v>反对派给$playername造成了麻烦，他们发挥了自己的优势.</v>
      </c>
    </row>
    <row r="326" spans="2:15" ht="16" x14ac:dyDescent="0.2">
      <c r="B326" s="21" t="s">
        <v>632</v>
      </c>
      <c r="C326" s="11" t="s">
        <v>633</v>
      </c>
      <c r="D326" s="16" t="s">
        <v>12665</v>
      </c>
      <c r="E326" s="21"/>
      <c r="F326" s="20"/>
      <c r="G326" s="21" t="s">
        <v>11440</v>
      </c>
      <c r="H326" s="22" t="s">
        <v>11439</v>
      </c>
      <c r="M326" s="21" t="s">
        <v>632</v>
      </c>
      <c r="N326" s="7" t="str">
        <f t="shared" ref="N326:N389" si="15">D326</f>
        <v>$playername是一个圆孔中的方形钉子.</v>
      </c>
      <c r="O326" s="7" t="str">
        <f t="shared" si="14"/>
        <v>$playername是一个圆孔中的方形钉子.</v>
      </c>
    </row>
    <row r="327" spans="2:15" ht="16" x14ac:dyDescent="0.2">
      <c r="B327" s="21" t="s">
        <v>634</v>
      </c>
      <c r="C327" s="11" t="s">
        <v>635</v>
      </c>
      <c r="D327" s="16" t="s">
        <v>12666</v>
      </c>
      <c r="E327" s="21"/>
      <c r="F327" s="20"/>
      <c r="G327" s="21" t="s">
        <v>11440</v>
      </c>
      <c r="H327" s="22" t="s">
        <v>11439</v>
      </c>
      <c r="M327" s="21" t="s">
        <v>634</v>
      </c>
      <c r="N327" s="7" t="str">
        <f t="shared" si="15"/>
        <v>$playername不喜欢扮演位置错误的角色.</v>
      </c>
      <c r="O327" s="7" t="str">
        <f t="shared" si="14"/>
        <v>$playername不喜欢扮演位置错误的角色.</v>
      </c>
    </row>
    <row r="328" spans="2:15" ht="16" x14ac:dyDescent="0.2">
      <c r="B328" s="21" t="s">
        <v>636</v>
      </c>
      <c r="C328" s="11" t="s">
        <v>637</v>
      </c>
      <c r="D328" s="16" t="s">
        <v>12667</v>
      </c>
      <c r="E328" s="21"/>
      <c r="F328" s="20"/>
      <c r="G328" s="21" t="s">
        <v>11440</v>
      </c>
      <c r="H328" s="22" t="s">
        <v>11439</v>
      </c>
      <c r="M328" s="21" t="s">
        <v>636</v>
      </c>
      <c r="N328" s="7" t="str">
        <f t="shared" si="15"/>
        <v>玩家位置偏离位置会使他们感到疲倦.</v>
      </c>
      <c r="O328" s="7" t="str">
        <f t="shared" si="14"/>
        <v>玩家位置偏离位置会使他们感到疲倦.</v>
      </c>
    </row>
    <row r="329" spans="2:15" ht="16" x14ac:dyDescent="0.2">
      <c r="B329" s="21" t="s">
        <v>638</v>
      </c>
      <c r="C329" s="11" t="s">
        <v>639</v>
      </c>
      <c r="D329" s="16" t="s">
        <v>12668</v>
      </c>
      <c r="E329" s="21"/>
      <c r="F329" s="20"/>
      <c r="G329" s="21" t="s">
        <v>11440</v>
      </c>
      <c r="H329" s="22" t="s">
        <v>11439</v>
      </c>
      <c r="M329" s="21" t="s">
        <v>638</v>
      </c>
      <c r="N329" s="7" t="str">
        <f t="shared" si="15"/>
        <v>球员不在位置时会更快疲劳</v>
      </c>
      <c r="O329" s="7" t="str">
        <f t="shared" si="14"/>
        <v>球员不在位置时会更快疲劳</v>
      </c>
    </row>
    <row r="330" spans="2:15" ht="16" x14ac:dyDescent="0.2">
      <c r="B330" s="21" t="s">
        <v>640</v>
      </c>
      <c r="C330" s="11" t="s">
        <v>641</v>
      </c>
      <c r="D330" s="16" t="s">
        <v>12649</v>
      </c>
      <c r="E330" s="21"/>
      <c r="F330" s="20"/>
      <c r="G330" s="21" t="s">
        <v>11440</v>
      </c>
      <c r="H330" s="22" t="s">
        <v>11439</v>
      </c>
      <c r="M330" s="21" t="s">
        <v>640</v>
      </c>
      <c r="N330" s="7" t="str">
        <f t="shared" si="15"/>
        <v>$playername取得了一些不错的成绩.</v>
      </c>
      <c r="O330" s="7" t="str">
        <f t="shared" si="14"/>
        <v>$playername取得了一些不错的成绩.</v>
      </c>
    </row>
    <row r="331" spans="2:15" ht="16" x14ac:dyDescent="0.2">
      <c r="B331" s="21" t="s">
        <v>642</v>
      </c>
      <c r="C331" s="11" t="s">
        <v>643</v>
      </c>
      <c r="D331" s="16" t="s">
        <v>12669</v>
      </c>
      <c r="E331" s="21"/>
      <c r="F331" s="20"/>
      <c r="G331" s="21" t="s">
        <v>11440</v>
      </c>
      <c r="H331" s="22" t="s">
        <v>11439</v>
      </c>
      <c r="M331" s="21" t="s">
        <v>642</v>
      </c>
      <c r="N331" s="7" t="str">
        <f t="shared" si="15"/>
        <v>$playername显示了他的传球范围.</v>
      </c>
      <c r="O331" s="7" t="str">
        <f t="shared" si="14"/>
        <v>$playername显示了他的传球范围.</v>
      </c>
    </row>
    <row r="332" spans="2:15" ht="16" x14ac:dyDescent="0.2">
      <c r="B332" s="21" t="s">
        <v>644</v>
      </c>
      <c r="C332" s="11" t="s">
        <v>645</v>
      </c>
      <c r="D332" s="16" t="s">
        <v>12670</v>
      </c>
      <c r="E332" s="21"/>
      <c r="F332" s="20"/>
      <c r="G332" s="21" t="s">
        <v>11440</v>
      </c>
      <c r="H332" s="22" t="s">
        <v>11439</v>
      </c>
      <c r="M332" s="21" t="s">
        <v>644</v>
      </c>
      <c r="N332" s="7" t="str">
        <f t="shared" si="15"/>
        <v>$playername的过人是崇高的.</v>
      </c>
      <c r="O332" s="7" t="str">
        <f t="shared" si="14"/>
        <v>$playername的过人是崇高的.</v>
      </c>
    </row>
    <row r="333" spans="2:15" ht="16" x14ac:dyDescent="0.2">
      <c r="B333" s="21" t="s">
        <v>646</v>
      </c>
      <c r="C333" s="11" t="s">
        <v>647</v>
      </c>
      <c r="D333" s="16" t="s">
        <v>12671</v>
      </c>
      <c r="E333" s="21"/>
      <c r="F333" s="20"/>
      <c r="G333" s="21" t="s">
        <v>11440</v>
      </c>
      <c r="H333" s="22" t="s">
        <v>11439</v>
      </c>
      <c r="M333" s="21" t="s">
        <v>646</v>
      </c>
      <c r="N333" s="7" t="str">
        <f t="shared" si="15"/>
        <v>我们表现​​出缺乏纪律性.</v>
      </c>
      <c r="O333" s="7" t="str">
        <f t="shared" si="14"/>
        <v>我们表现​​出缺乏纪律性.</v>
      </c>
    </row>
    <row r="334" spans="2:15" ht="16" x14ac:dyDescent="0.2">
      <c r="B334" s="21" t="s">
        <v>648</v>
      </c>
      <c r="C334" s="11" t="s">
        <v>649</v>
      </c>
      <c r="D334" s="16" t="s">
        <v>12672</v>
      </c>
      <c r="E334" s="21"/>
      <c r="F334" s="20"/>
      <c r="G334" s="21" t="s">
        <v>11440</v>
      </c>
      <c r="H334" s="22" t="s">
        <v>11439</v>
      </c>
      <c r="M334" s="21" t="s">
        <v>648</v>
      </c>
      <c r="N334" s="7" t="str">
        <f t="shared" si="15"/>
        <v>我们今天犯规了.</v>
      </c>
      <c r="O334" s="7" t="str">
        <f t="shared" si="14"/>
        <v>我们今天犯规了.</v>
      </c>
    </row>
    <row r="335" spans="2:15" ht="16" x14ac:dyDescent="0.2">
      <c r="B335" s="21" t="s">
        <v>650</v>
      </c>
      <c r="C335" s="11" t="s">
        <v>651</v>
      </c>
      <c r="D335" s="16" t="s">
        <v>12673</v>
      </c>
      <c r="E335" s="21"/>
      <c r="F335" s="20"/>
      <c r="G335" s="21" t="s">
        <v>11440</v>
      </c>
      <c r="H335" s="22" t="s">
        <v>11439</v>
      </c>
      <c r="M335" s="21" t="s">
        <v>650</v>
      </c>
      <c r="N335" s="7" t="str">
        <f t="shared" si="15"/>
        <v>我们太激进了.</v>
      </c>
      <c r="O335" s="7" t="str">
        <f t="shared" si="14"/>
        <v>我们太激进了.</v>
      </c>
    </row>
    <row r="336" spans="2:15" ht="16" x14ac:dyDescent="0.2">
      <c r="B336" s="21" t="s">
        <v>652</v>
      </c>
      <c r="C336" s="11" t="s">
        <v>653</v>
      </c>
      <c r="D336" s="16" t="s">
        <v>12674</v>
      </c>
      <c r="E336" s="21"/>
      <c r="F336" s="20"/>
      <c r="G336" s="21" t="s">
        <v>11440</v>
      </c>
      <c r="H336" s="22" t="s">
        <v>11439</v>
      </c>
      <c r="M336" s="21" t="s">
        <v>652</v>
      </c>
      <c r="N336" s="7" t="str">
        <f t="shared" si="15"/>
        <v>我们丢了太多的任意球.</v>
      </c>
      <c r="O336" s="7" t="str">
        <f t="shared" si="14"/>
        <v>我们丢了太多的任意球.</v>
      </c>
    </row>
    <row r="337" spans="2:15" ht="16" x14ac:dyDescent="0.2">
      <c r="B337" s="21" t="s">
        <v>654</v>
      </c>
      <c r="C337" s="11" t="s">
        <v>655</v>
      </c>
      <c r="D337" s="16" t="s">
        <v>12675</v>
      </c>
      <c r="E337" s="21"/>
      <c r="F337" s="20"/>
      <c r="G337" s="21" t="s">
        <v>11440</v>
      </c>
      <c r="H337" s="22" t="s">
        <v>11439</v>
      </c>
      <c r="M337" s="21" t="s">
        <v>654</v>
      </c>
      <c r="N337" s="7" t="str">
        <f t="shared" si="15"/>
        <v>我们的男孩太生气了.</v>
      </c>
      <c r="O337" s="7" t="str">
        <f t="shared" si="14"/>
        <v>我们的男孩太生气了.</v>
      </c>
    </row>
    <row r="338" spans="2:15" ht="16" x14ac:dyDescent="0.2">
      <c r="B338" s="21" t="s">
        <v>656</v>
      </c>
      <c r="C338" s="11" t="s">
        <v>657</v>
      </c>
      <c r="D338" s="16" t="s">
        <v>12676</v>
      </c>
      <c r="E338" s="21"/>
      <c r="F338" s="20"/>
      <c r="G338" s="21" t="s">
        <v>11440</v>
      </c>
      <c r="H338" s="22" t="s">
        <v>11439</v>
      </c>
      <c r="M338" s="21" t="s">
        <v>656</v>
      </c>
      <c r="N338" s="7" t="str">
        <f t="shared" si="15"/>
        <v>我们控制着财产.</v>
      </c>
      <c r="O338" s="7" t="str">
        <f t="shared" si="14"/>
        <v>我们控制着财产.</v>
      </c>
    </row>
    <row r="339" spans="2:15" ht="16" x14ac:dyDescent="0.2">
      <c r="B339" s="21" t="s">
        <v>658</v>
      </c>
      <c r="C339" s="11" t="s">
        <v>659</v>
      </c>
      <c r="D339" s="16" t="s">
        <v>12677</v>
      </c>
      <c r="E339" s="21"/>
      <c r="F339" s="20"/>
      <c r="G339" s="21" t="s">
        <v>11440</v>
      </c>
      <c r="H339" s="22" t="s">
        <v>11439</v>
      </c>
      <c r="M339" s="21" t="s">
        <v>658</v>
      </c>
      <c r="N339" s="7" t="str">
        <f t="shared" si="15"/>
        <v>我们把球保持得很好.</v>
      </c>
      <c r="O339" s="7" t="str">
        <f t="shared" si="14"/>
        <v>我们把球保持得很好.</v>
      </c>
    </row>
    <row r="340" spans="2:15" ht="16" x14ac:dyDescent="0.2">
      <c r="B340" s="21" t="s">
        <v>660</v>
      </c>
      <c r="C340" s="11" t="s">
        <v>661</v>
      </c>
      <c r="D340" s="16" t="s">
        <v>12678</v>
      </c>
      <c r="E340" s="21"/>
      <c r="F340" s="20"/>
      <c r="G340" s="21" t="s">
        <v>11440</v>
      </c>
      <c r="H340" s="22" t="s">
        <v>11439</v>
      </c>
      <c r="M340" s="21" t="s">
        <v>660</v>
      </c>
      <c r="N340" s="7" t="str">
        <f t="shared" si="15"/>
        <v>我们看上去很放心.</v>
      </c>
      <c r="O340" s="7" t="str">
        <f t="shared" si="14"/>
        <v>我们看上去很放心.</v>
      </c>
    </row>
    <row r="341" spans="2:15" ht="16" x14ac:dyDescent="0.2">
      <c r="B341" s="21" t="s">
        <v>662</v>
      </c>
      <c r="C341" s="11" t="s">
        <v>663</v>
      </c>
      <c r="D341" s="16" t="s">
        <v>12679</v>
      </c>
      <c r="E341" s="21"/>
      <c r="F341" s="20"/>
      <c r="G341" s="21" t="s">
        <v>11440</v>
      </c>
      <c r="H341" s="22" t="s">
        <v>11439</v>
      </c>
      <c r="M341" s="21" t="s">
        <v>662</v>
      </c>
      <c r="N341" s="7" t="str">
        <f t="shared" si="15"/>
        <v>$playername作为子项产生了影响.</v>
      </c>
      <c r="O341" s="7" t="str">
        <f t="shared" si="14"/>
        <v>$playername作为子项产生了影响.</v>
      </c>
    </row>
    <row r="342" spans="2:15" ht="16" x14ac:dyDescent="0.2">
      <c r="B342" s="21" t="s">
        <v>664</v>
      </c>
      <c r="C342" s="11" t="s">
        <v>665</v>
      </c>
      <c r="D342" s="16" t="s">
        <v>12680</v>
      </c>
      <c r="E342" s="21"/>
      <c r="F342" s="20"/>
      <c r="G342" s="21" t="s">
        <v>11440</v>
      </c>
      <c r="H342" s="22" t="s">
        <v>11439</v>
      </c>
      <c r="M342" s="21" t="s">
        <v>664</v>
      </c>
      <c r="N342" s="7" t="str">
        <f t="shared" si="15"/>
        <v>$playername当他加入时产生了真正的影响.</v>
      </c>
      <c r="O342" s="7" t="str">
        <f t="shared" si="14"/>
        <v>$playername当他加入时产生了真正的影响.</v>
      </c>
    </row>
    <row r="343" spans="2:15" ht="16" x14ac:dyDescent="0.2">
      <c r="B343" s="21" t="s">
        <v>666</v>
      </c>
      <c r="C343" s="11" t="s">
        <v>667</v>
      </c>
      <c r="D343" s="16" t="s">
        <v>12681</v>
      </c>
      <c r="E343" s="21"/>
      <c r="F343" s="20"/>
      <c r="G343" s="21" t="s">
        <v>11440</v>
      </c>
      <c r="H343" s="22" t="s">
        <v>11439</v>
      </c>
      <c r="M343" s="21" t="s">
        <v>666</v>
      </c>
      <c r="N343" s="7" t="str">
        <f t="shared" si="15"/>
        <v>$playername在替补席上很有用.</v>
      </c>
      <c r="O343" s="7" t="str">
        <f t="shared" si="14"/>
        <v>$playername在替补席上很有用.</v>
      </c>
    </row>
    <row r="344" spans="2:15" ht="16" x14ac:dyDescent="0.2">
      <c r="B344" s="21" t="s">
        <v>668</v>
      </c>
      <c r="C344" s="11" t="s">
        <v>669</v>
      </c>
      <c r="D344" s="16" t="s">
        <v>12682</v>
      </c>
      <c r="E344" s="21"/>
      <c r="F344" s="20"/>
      <c r="G344" s="21" t="s">
        <v>11440</v>
      </c>
      <c r="H344" s="22" t="s">
        <v>11439</v>
      </c>
      <c r="M344" s="21" t="s">
        <v>668</v>
      </c>
      <c r="N344" s="7" t="str">
        <f t="shared" si="15"/>
        <v>$playername有时会保持良好状态.</v>
      </c>
      <c r="O344" s="7" t="str">
        <f t="shared" si="14"/>
        <v>$playername有时会保持良好状态.</v>
      </c>
    </row>
    <row r="345" spans="2:15" ht="16" x14ac:dyDescent="0.2">
      <c r="B345" s="21" t="s">
        <v>670</v>
      </c>
      <c r="C345" s="11" t="s">
        <v>671</v>
      </c>
      <c r="D345" s="16" t="s">
        <v>12683</v>
      </c>
      <c r="E345" s="21"/>
      <c r="F345" s="20"/>
      <c r="G345" s="21" t="s">
        <v>11440</v>
      </c>
      <c r="H345" s="22" t="s">
        <v>11439</v>
      </c>
      <c r="M345" s="21" t="s">
        <v>670</v>
      </c>
      <c r="N345" s="7" t="str">
        <f t="shared" si="15"/>
        <v>$playername显示了他为什么会成为好目标人.</v>
      </c>
      <c r="O345" s="7" t="str">
        <f t="shared" si="14"/>
        <v>$playername显示了他为什么会成为好目标人.</v>
      </c>
    </row>
    <row r="346" spans="2:15" ht="16" x14ac:dyDescent="0.2">
      <c r="B346" s="21" t="s">
        <v>672</v>
      </c>
      <c r="C346" s="11" t="s">
        <v>673</v>
      </c>
      <c r="D346" s="16" t="s">
        <v>12684</v>
      </c>
      <c r="E346" s="21"/>
      <c r="F346" s="20"/>
      <c r="G346" s="21" t="s">
        <v>11440</v>
      </c>
      <c r="H346" s="22" t="s">
        <v>11439</v>
      </c>
      <c r="M346" s="21" t="s">
        <v>672</v>
      </c>
      <c r="N346" s="7" t="str">
        <f t="shared" si="15"/>
        <v>$playername表现出色.</v>
      </c>
      <c r="O346" s="7" t="str">
        <f t="shared" si="14"/>
        <v>$playername表现出色.</v>
      </c>
    </row>
    <row r="347" spans="2:15" ht="16" x14ac:dyDescent="0.2">
      <c r="B347" s="21" t="s">
        <v>674</v>
      </c>
      <c r="C347" s="11" t="s">
        <v>675</v>
      </c>
      <c r="D347" s="16" t="s">
        <v>12685</v>
      </c>
      <c r="E347" s="21"/>
      <c r="F347" s="20"/>
      <c r="G347" s="21" t="s">
        <v>11440</v>
      </c>
      <c r="H347" s="22" t="s">
        <v>11439</v>
      </c>
      <c r="M347" s="21" t="s">
        <v>674</v>
      </c>
      <c r="N347" s="7" t="str">
        <f t="shared" si="15"/>
        <v>很好的结果.</v>
      </c>
      <c r="O347" s="7" t="str">
        <f t="shared" si="14"/>
        <v>很好的结果.</v>
      </c>
    </row>
    <row r="348" spans="2:15" ht="16" x14ac:dyDescent="0.2">
      <c r="B348" s="21" t="s">
        <v>676</v>
      </c>
      <c r="C348" s="11" t="s">
        <v>677</v>
      </c>
      <c r="D348" s="16" t="s">
        <v>12686</v>
      </c>
      <c r="E348" s="21"/>
      <c r="F348" s="20"/>
      <c r="G348" s="21" t="s">
        <v>11440</v>
      </c>
      <c r="H348" s="22" t="s">
        <v>11439</v>
      </c>
      <c r="M348" s="21" t="s">
        <v>676</v>
      </c>
      <c r="N348" s="7" t="str">
        <f t="shared" si="15"/>
        <v>这是一个坚实的表现.</v>
      </c>
      <c r="O348" s="7" t="str">
        <f t="shared" si="14"/>
        <v>这是一个坚实的表现.</v>
      </c>
    </row>
    <row r="349" spans="2:15" ht="16" x14ac:dyDescent="0.2">
      <c r="B349" s="21" t="s">
        <v>678</v>
      </c>
      <c r="C349" s="11" t="s">
        <v>679</v>
      </c>
      <c r="D349" s="16" t="s">
        <v>12687</v>
      </c>
      <c r="E349" s="21"/>
      <c r="F349" s="20"/>
      <c r="G349" s="21" t="s">
        <v>11440</v>
      </c>
      <c r="H349" s="22" t="s">
        <v>11439</v>
      </c>
      <c r="M349" s="21" t="s">
        <v>678</v>
      </c>
      <c r="N349" s="7" t="str">
        <f t="shared" si="15"/>
        <v>一场胜利的胜利.</v>
      </c>
      <c r="O349" s="7" t="str">
        <f t="shared" si="14"/>
        <v>一场胜利的胜利.</v>
      </c>
    </row>
    <row r="350" spans="2:15" ht="16" x14ac:dyDescent="0.2">
      <c r="B350" s="21" t="s">
        <v>680</v>
      </c>
      <c r="C350" s="11" t="s">
        <v>681</v>
      </c>
      <c r="D350" s="16" t="s">
        <v>12688</v>
      </c>
      <c r="E350" s="21"/>
      <c r="F350" s="20"/>
      <c r="G350" s="21" t="s">
        <v>11440</v>
      </c>
      <c r="H350" s="22" t="s">
        <v>11439</v>
      </c>
      <c r="M350" s="21" t="s">
        <v>680</v>
      </c>
      <c r="N350" s="7" t="str">
        <f t="shared" si="15"/>
        <v>小伙子们整体表现不错.</v>
      </c>
      <c r="O350" s="7" t="str">
        <f t="shared" si="14"/>
        <v>小伙子们整体表现不错.</v>
      </c>
    </row>
    <row r="351" spans="2:15" ht="16" x14ac:dyDescent="0.2">
      <c r="B351" s="21" t="s">
        <v>682</v>
      </c>
      <c r="C351" s="11" t="s">
        <v>683</v>
      </c>
      <c r="D351" s="16" t="s">
        <v>12685</v>
      </c>
      <c r="E351" s="21"/>
      <c r="F351" s="20"/>
      <c r="G351" s="21" t="s">
        <v>11440</v>
      </c>
      <c r="H351" s="22" t="s">
        <v>11439</v>
      </c>
      <c r="M351" s="21" t="s">
        <v>682</v>
      </c>
      <c r="N351" s="7" t="str">
        <f t="shared" si="15"/>
        <v>很好的结果.</v>
      </c>
      <c r="O351" s="7" t="str">
        <f t="shared" si="14"/>
        <v>很好的结果.</v>
      </c>
    </row>
    <row r="352" spans="2:15" ht="16" x14ac:dyDescent="0.2">
      <c r="B352" s="21" t="s">
        <v>684</v>
      </c>
      <c r="C352" s="11" t="s">
        <v>685</v>
      </c>
      <c r="D352" s="16" t="s">
        <v>12689</v>
      </c>
      <c r="E352" s="21"/>
      <c r="F352" s="20"/>
      <c r="G352" s="21" t="s">
        <v>11440</v>
      </c>
      <c r="H352" s="22" t="s">
        <v>11439</v>
      </c>
      <c r="M352" s="21" t="s">
        <v>684</v>
      </c>
      <c r="N352" s="7" t="str">
        <f t="shared" si="15"/>
        <v>我们的努力正在获得回报.</v>
      </c>
      <c r="O352" s="7" t="str">
        <f t="shared" si="14"/>
        <v>我们的努力正在获得回报.</v>
      </c>
    </row>
    <row r="353" spans="2:15" ht="16" x14ac:dyDescent="0.2">
      <c r="B353" s="21" t="s">
        <v>686</v>
      </c>
      <c r="C353" s="11" t="s">
        <v>687</v>
      </c>
      <c r="D353" s="16" t="s">
        <v>12690</v>
      </c>
      <c r="E353" s="21"/>
      <c r="F353" s="20"/>
      <c r="G353" s="21" t="s">
        <v>11440</v>
      </c>
      <c r="H353" s="22" t="s">
        <v>11439</v>
      </c>
      <c r="M353" s="21" t="s">
        <v>686</v>
      </c>
      <c r="N353" s="7" t="str">
        <f t="shared" si="15"/>
        <v>俱乐部正在前进.</v>
      </c>
      <c r="O353" s="7" t="str">
        <f t="shared" si="14"/>
        <v>俱乐部正在前进.</v>
      </c>
    </row>
    <row r="354" spans="2:15" ht="16" x14ac:dyDescent="0.2">
      <c r="B354" s="21" t="s">
        <v>688</v>
      </c>
      <c r="C354" s="11" t="s">
        <v>689</v>
      </c>
      <c r="D354" s="16" t="s">
        <v>12691</v>
      </c>
      <c r="E354" s="21"/>
      <c r="F354" s="20"/>
      <c r="G354" s="21" t="s">
        <v>11440</v>
      </c>
      <c r="H354" s="22" t="s">
        <v>11439</v>
      </c>
      <c r="M354" s="21" t="s">
        <v>688</v>
      </c>
      <c r="N354" s="7" t="str">
        <f t="shared" si="15"/>
        <v>让我们享受这个结果，然后专注于下一场比赛.</v>
      </c>
      <c r="O354" s="7" t="str">
        <f t="shared" si="14"/>
        <v>让我们享受这个结果，然后专注于下一场比赛.</v>
      </c>
    </row>
    <row r="355" spans="2:15" ht="16" x14ac:dyDescent="0.2">
      <c r="B355" s="21" t="s">
        <v>690</v>
      </c>
      <c r="C355" s="11" t="s">
        <v>691</v>
      </c>
      <c r="D355" s="16" t="s">
        <v>12692</v>
      </c>
      <c r="E355" s="21"/>
      <c r="F355" s="20"/>
      <c r="G355" s="21" t="s">
        <v>11440</v>
      </c>
      <c r="H355" s="22" t="s">
        <v>11439</v>
      </c>
      <c r="M355" s="21" t="s">
        <v>690</v>
      </c>
      <c r="N355" s="7" t="str">
        <f t="shared" si="15"/>
        <v>结果如何!了不起的成就!</v>
      </c>
      <c r="O355" s="7" t="str">
        <f t="shared" si="14"/>
        <v>结果如何!了不起的成就!</v>
      </c>
    </row>
    <row r="356" spans="2:15" ht="16" x14ac:dyDescent="0.2">
      <c r="B356" s="21" t="s">
        <v>692</v>
      </c>
      <c r="C356" s="11" t="s">
        <v>693</v>
      </c>
      <c r="D356" s="16" t="s">
        <v>12693</v>
      </c>
      <c r="E356" s="21"/>
      <c r="F356" s="20"/>
      <c r="G356" s="21" t="s">
        <v>11440</v>
      </c>
      <c r="H356" s="22" t="s">
        <v>11439</v>
      </c>
      <c r="M356" s="21" t="s">
        <v>692</v>
      </c>
      <c r="N356" s="7" t="str">
        <f t="shared" si="15"/>
        <v>整个团队都取得了令人难以置信的成就!</v>
      </c>
      <c r="O356" s="7" t="str">
        <f t="shared" si="14"/>
        <v>整个团队都取得了令人难以置信的成就!</v>
      </c>
    </row>
    <row r="357" spans="2:15" ht="16" x14ac:dyDescent="0.2">
      <c r="B357" s="21" t="s">
        <v>694</v>
      </c>
      <c r="C357" s="11" t="s">
        <v>695</v>
      </c>
      <c r="D357" s="16" t="s">
        <v>12694</v>
      </c>
      <c r="E357" s="21"/>
      <c r="F357" s="20"/>
      <c r="G357" s="21" t="s">
        <v>11440</v>
      </c>
      <c r="H357" s="22" t="s">
        <v>11439</v>
      </c>
      <c r="M357" s="21" t="s">
        <v>694</v>
      </c>
      <c r="N357" s="7" t="str">
        <f t="shared" si="15"/>
        <v>哇!多么美好的一天!</v>
      </c>
      <c r="O357" s="7" t="str">
        <f t="shared" si="14"/>
        <v>哇!多么美好的一天!</v>
      </c>
    </row>
    <row r="358" spans="2:15" ht="16" x14ac:dyDescent="0.2">
      <c r="B358" s="21" t="s">
        <v>696</v>
      </c>
      <c r="C358" s="11" t="s">
        <v>697</v>
      </c>
      <c r="D358" s="16" t="s">
        <v>12695</v>
      </c>
      <c r="E358" s="21"/>
      <c r="F358" s="20"/>
      <c r="G358" s="21" t="s">
        <v>11440</v>
      </c>
      <c r="H358" s="22" t="s">
        <v>11439</v>
      </c>
      <c r="M358" s="21" t="s">
        <v>696</v>
      </c>
      <c r="N358" s="7" t="str">
        <f t="shared" si="15"/>
        <v>不错的成绩.这将提高团队的士气.</v>
      </c>
      <c r="O358" s="7" t="str">
        <f t="shared" si="14"/>
        <v>不错的成绩.这将提高团队的士气.</v>
      </c>
    </row>
    <row r="359" spans="2:15" ht="16" x14ac:dyDescent="0.2">
      <c r="B359" s="21" t="s">
        <v>698</v>
      </c>
      <c r="C359" s="11" t="s">
        <v>699</v>
      </c>
      <c r="D359" s="16" t="s">
        <v>12696</v>
      </c>
      <c r="E359" s="21"/>
      <c r="F359" s="20"/>
      <c r="G359" s="21" t="s">
        <v>11440</v>
      </c>
      <c r="H359" s="22" t="s">
        <v>11439</v>
      </c>
      <c r="M359" s="21" t="s">
        <v>698</v>
      </c>
      <c r="N359" s="7" t="str">
        <f t="shared" si="15"/>
        <v>进入下一轮!</v>
      </c>
      <c r="O359" s="7" t="str">
        <f t="shared" si="14"/>
        <v>进入下一轮!</v>
      </c>
    </row>
    <row r="360" spans="2:15" ht="16" x14ac:dyDescent="0.2">
      <c r="B360" s="21" t="s">
        <v>700</v>
      </c>
      <c r="C360" s="11" t="s">
        <v>701</v>
      </c>
      <c r="D360" s="16" t="s">
        <v>12697</v>
      </c>
      <c r="E360" s="21"/>
      <c r="F360" s="20"/>
      <c r="G360" s="21" t="s">
        <v>11440</v>
      </c>
      <c r="H360" s="22" t="s">
        <v>11439</v>
      </c>
      <c r="M360" s="21" t="s">
        <v>700</v>
      </c>
      <c r="N360" s="7" t="str">
        <f t="shared" si="15"/>
        <v>增强信心的结果.</v>
      </c>
      <c r="O360" s="7" t="str">
        <f t="shared" si="14"/>
        <v>增强信心的结果.</v>
      </c>
    </row>
    <row r="361" spans="2:15" ht="16" x14ac:dyDescent="0.2">
      <c r="B361" s="21" t="s">
        <v>702</v>
      </c>
      <c r="C361" s="11" t="s">
        <v>703</v>
      </c>
      <c r="D361" s="16" t="s">
        <v>12698</v>
      </c>
      <c r="E361" s="21"/>
      <c r="F361" s="20"/>
      <c r="G361" s="21" t="s">
        <v>11440</v>
      </c>
      <c r="H361" s="22" t="s">
        <v>11439</v>
      </c>
      <c r="M361" s="21" t="s">
        <v>702</v>
      </c>
      <c r="N361" s="7" t="str">
        <f t="shared" si="15"/>
        <v>我们需要振作起来然后再去.</v>
      </c>
      <c r="O361" s="7" t="str">
        <f t="shared" si="14"/>
        <v>我们需要振作起来然后再去.</v>
      </c>
    </row>
    <row r="362" spans="2:15" ht="16" x14ac:dyDescent="0.2">
      <c r="B362" s="21" t="s">
        <v>704</v>
      </c>
      <c r="C362" s="11" t="s">
        <v>705</v>
      </c>
      <c r="D362" s="16" t="s">
        <v>12699</v>
      </c>
      <c r="E362" s="21"/>
      <c r="F362" s="20"/>
      <c r="G362" s="21" t="s">
        <v>11440</v>
      </c>
      <c r="H362" s="22" t="s">
        <v>11439</v>
      </c>
      <c r="M362" s="21" t="s">
        <v>704</v>
      </c>
      <c r="N362" s="7" t="str">
        <f t="shared" si="15"/>
        <v>我们需要加倍努力.</v>
      </c>
      <c r="O362" s="7" t="str">
        <f t="shared" si="14"/>
        <v>我们需要加倍努力.</v>
      </c>
    </row>
    <row r="363" spans="2:15" ht="16" x14ac:dyDescent="0.2">
      <c r="B363" s="21" t="s">
        <v>706</v>
      </c>
      <c r="C363" s="11" t="s">
        <v>707</v>
      </c>
      <c r="D363" s="16" t="s">
        <v>12700</v>
      </c>
      <c r="E363" s="21"/>
      <c r="F363" s="20"/>
      <c r="G363" s="21" t="s">
        <v>11440</v>
      </c>
      <c r="H363" s="22" t="s">
        <v>11439</v>
      </c>
      <c r="M363" s="21" t="s">
        <v>706</v>
      </c>
      <c r="N363" s="7" t="str">
        <f t="shared" si="15"/>
        <v>我们应该从这个游戏中得到更多.</v>
      </c>
      <c r="O363" s="7" t="str">
        <f t="shared" si="14"/>
        <v>我们应该从这个游戏中得到更多.</v>
      </c>
    </row>
    <row r="364" spans="2:15" ht="16" x14ac:dyDescent="0.2">
      <c r="B364" s="21" t="s">
        <v>708</v>
      </c>
      <c r="C364" s="11" t="s">
        <v>709</v>
      </c>
      <c r="D364" s="16" t="s">
        <v>12701</v>
      </c>
      <c r="E364" s="21"/>
      <c r="F364" s="20"/>
      <c r="G364" s="21" t="s">
        <v>11440</v>
      </c>
      <c r="H364" s="22" t="s">
        <v>11439</v>
      </c>
      <c r="M364" s="21" t="s">
        <v>708</v>
      </c>
      <c r="N364" s="7" t="str">
        <f t="shared" si="15"/>
        <v>今天倒退了一步.</v>
      </c>
      <c r="O364" s="7" t="str">
        <f t="shared" si="14"/>
        <v>今天倒退了一步.</v>
      </c>
    </row>
    <row r="365" spans="2:15" ht="16" x14ac:dyDescent="0.2">
      <c r="B365" s="21" t="s">
        <v>710</v>
      </c>
      <c r="C365" s="11" t="s">
        <v>711</v>
      </c>
      <c r="D365" s="16" t="s">
        <v>12702</v>
      </c>
      <c r="E365" s="21"/>
      <c r="F365" s="20"/>
      <c r="G365" s="21" t="s">
        <v>11440</v>
      </c>
      <c r="H365" s="22" t="s">
        <v>11439</v>
      </c>
      <c r="M365" s="21" t="s">
        <v>710</v>
      </c>
      <c r="N365" s="7" t="str">
        <f t="shared" si="15"/>
        <v>我们今天很不幸.</v>
      </c>
      <c r="O365" s="7" t="str">
        <f t="shared" si="14"/>
        <v>我们今天很不幸.</v>
      </c>
    </row>
    <row r="366" spans="2:15" ht="16" x14ac:dyDescent="0.2">
      <c r="B366" s="21" t="s">
        <v>712</v>
      </c>
      <c r="C366" s="11" t="s">
        <v>713</v>
      </c>
      <c r="D366" s="16" t="s">
        <v>12703</v>
      </c>
      <c r="E366" s="21"/>
      <c r="F366" s="20"/>
      <c r="G366" s="21" t="s">
        <v>11440</v>
      </c>
      <c r="H366" s="22" t="s">
        <v>11439</v>
      </c>
      <c r="M366" s="21" t="s">
        <v>712</v>
      </c>
      <c r="N366" s="7" t="str">
        <f t="shared" si="15"/>
        <v>表现不佳.</v>
      </c>
      <c r="O366" s="7" t="str">
        <f t="shared" si="14"/>
        <v>表现不佳.</v>
      </c>
    </row>
    <row r="367" spans="2:15" ht="16" x14ac:dyDescent="0.2">
      <c r="B367" s="21" t="s">
        <v>714</v>
      </c>
      <c r="C367" s="11" t="s">
        <v>715</v>
      </c>
      <c r="D367" s="16" t="s">
        <v>12704</v>
      </c>
      <c r="E367" s="21"/>
      <c r="F367" s="20"/>
      <c r="G367" s="21" t="s">
        <v>11440</v>
      </c>
      <c r="H367" s="22" t="s">
        <v>11439</v>
      </c>
      <c r="M367" s="21" t="s">
        <v>714</v>
      </c>
      <c r="N367" s="7" t="str">
        <f t="shared" si="15"/>
        <v>令人失望的结果.</v>
      </c>
      <c r="O367" s="7" t="str">
        <f t="shared" si="14"/>
        <v>令人失望的结果.</v>
      </c>
    </row>
    <row r="368" spans="2:15" ht="16" x14ac:dyDescent="0.2">
      <c r="B368" s="21" t="s">
        <v>716</v>
      </c>
      <c r="C368" s="11" t="s">
        <v>717</v>
      </c>
      <c r="D368" s="16" t="s">
        <v>12705</v>
      </c>
      <c r="E368" s="21"/>
      <c r="F368" s="20"/>
      <c r="G368" s="21" t="s">
        <v>11440</v>
      </c>
      <c r="H368" s="22" t="s">
        <v>11439</v>
      </c>
      <c r="M368" s="21" t="s">
        <v>716</v>
      </c>
      <c r="N368" s="7" t="str">
        <f t="shared" si="15"/>
        <v>让我们把这个结果抛在脑后继续前进.</v>
      </c>
      <c r="O368" s="7" t="str">
        <f t="shared" si="14"/>
        <v>让我们把这个结果抛在脑后继续前进.</v>
      </c>
    </row>
    <row r="369" spans="2:15" ht="16" x14ac:dyDescent="0.2">
      <c r="B369" s="21" t="s">
        <v>718</v>
      </c>
      <c r="C369" s="11" t="s">
        <v>719</v>
      </c>
      <c r="D369" s="16" t="s">
        <v>12706</v>
      </c>
      <c r="E369" s="21"/>
      <c r="F369" s="20"/>
      <c r="G369" s="21" t="s">
        <v>11440</v>
      </c>
      <c r="H369" s="22" t="s">
        <v>11439</v>
      </c>
      <c r="M369" s="21" t="s">
        <v>718</v>
      </c>
      <c r="N369" s="7" t="str">
        <f t="shared" si="15"/>
        <v>$playername年龄几岁.他的步伐和力量只会下降.</v>
      </c>
      <c r="O369" s="7" t="str">
        <f t="shared" si="14"/>
        <v>$playername年龄几岁.他的步伐和力量只会下降.</v>
      </c>
    </row>
    <row r="370" spans="2:15" ht="16" x14ac:dyDescent="0.2">
      <c r="B370" s="21" t="s">
        <v>720</v>
      </c>
      <c r="C370" s="11" t="s">
        <v>721</v>
      </c>
      <c r="D370" s="16" t="s">
        <v>12707</v>
      </c>
      <c r="E370" s="21"/>
      <c r="F370" s="20"/>
      <c r="G370" s="21" t="s">
        <v>11440</v>
      </c>
      <c r="H370" s="22" t="s">
        <v>11439</v>
      </c>
      <c r="M370" s="21" t="s">
        <v>720</v>
      </c>
      <c r="N370" s="7" t="str">
        <f t="shared" si="15"/>
        <v>$playername随着年龄的增长，步伐和力量将会减弱.</v>
      </c>
      <c r="O370" s="7" t="str">
        <f t="shared" si="14"/>
        <v>$playername随着年龄的增长，步伐和力量将会减弱.</v>
      </c>
    </row>
    <row r="371" spans="2:15" ht="16" x14ac:dyDescent="0.2">
      <c r="B371" s="21" t="s">
        <v>722</v>
      </c>
      <c r="C371" s="11" t="s">
        <v>723</v>
      </c>
      <c r="D371" s="16" t="s">
        <v>12708</v>
      </c>
      <c r="E371" s="21"/>
      <c r="F371" s="20"/>
      <c r="G371" s="21" t="s">
        <v>11440</v>
      </c>
      <c r="H371" s="22" t="s">
        <v>11439</v>
      </c>
      <c r="M371" s="21" t="s">
        <v>722</v>
      </c>
      <c r="N371" s="7" t="str">
        <f t="shared" si="15"/>
        <v>$playername正在显示年龄迹象.</v>
      </c>
      <c r="O371" s="7" t="str">
        <f t="shared" si="14"/>
        <v>$playername正在显示年龄迹象.</v>
      </c>
    </row>
    <row r="372" spans="2:15" ht="16" x14ac:dyDescent="0.2">
      <c r="B372" s="21" t="s">
        <v>724</v>
      </c>
      <c r="C372" s="11" t="s">
        <v>725</v>
      </c>
      <c r="D372" s="16" t="s">
        <v>12709</v>
      </c>
      <c r="E372" s="21"/>
      <c r="F372" s="20"/>
      <c r="G372" s="21" t="s">
        <v>11440</v>
      </c>
      <c r="H372" s="22" t="s">
        <v>11439</v>
      </c>
      <c r="M372" s="21" t="s">
        <v>724</v>
      </c>
      <c r="N372" s="7" t="str">
        <f t="shared" si="15"/>
        <v>到$ age岁$playername，将需要额外的恢复时间.</v>
      </c>
      <c r="O372" s="7" t="str">
        <f t="shared" si="14"/>
        <v>到$ age岁$playername，将需要额外的恢复时间.</v>
      </c>
    </row>
    <row r="373" spans="2:15" ht="16" x14ac:dyDescent="0.2">
      <c r="B373" s="21" t="s">
        <v>726</v>
      </c>
      <c r="C373" s="11" t="s">
        <v>727</v>
      </c>
      <c r="D373" s="16" t="s">
        <v>12710</v>
      </c>
      <c r="E373" s="21"/>
      <c r="F373" s="20"/>
      <c r="G373" s="21" t="s">
        <v>11440</v>
      </c>
      <c r="H373" s="22" t="s">
        <v>11439</v>
      </c>
      <c r="M373" s="21" t="s">
        <v>726</v>
      </c>
      <c r="N373" s="7" t="str">
        <f t="shared" si="15"/>
        <v>$playername不是春鸡.年龄开始显现.</v>
      </c>
      <c r="O373" s="7" t="str">
        <f t="shared" si="14"/>
        <v>$playername不是春鸡.年龄开始显现.</v>
      </c>
    </row>
    <row r="374" spans="2:15" ht="16" x14ac:dyDescent="0.2">
      <c r="B374" s="21" t="s">
        <v>728</v>
      </c>
      <c r="C374" s="11" t="s">
        <v>729</v>
      </c>
      <c r="D374" s="16" t="s">
        <v>12711</v>
      </c>
      <c r="E374" s="21"/>
      <c r="F374" s="20"/>
      <c r="G374" s="21" t="s">
        <v>11440</v>
      </c>
      <c r="H374" s="22" t="s">
        <v>11439</v>
      </c>
      <c r="M374" s="21" t="s">
        <v>728</v>
      </c>
      <c r="N374" s="7" t="str">
        <f t="shared" si="15"/>
        <v>$playername具有很大的潜力.</v>
      </c>
      <c r="O374" s="7" t="str">
        <f t="shared" si="14"/>
        <v>$playername具有很大的潜力.</v>
      </c>
    </row>
    <row r="375" spans="2:15" ht="16" x14ac:dyDescent="0.2">
      <c r="B375" s="21" t="s">
        <v>730</v>
      </c>
      <c r="C375" s="11" t="s">
        <v>731</v>
      </c>
      <c r="D375" s="16" t="s">
        <v>12712</v>
      </c>
      <c r="E375" s="21"/>
      <c r="F375" s="20"/>
      <c r="G375" s="21" t="s">
        <v>11440</v>
      </c>
      <c r="H375" s="22" t="s">
        <v>11439</v>
      </c>
      <c r="M375" s="21" t="s">
        <v>730</v>
      </c>
      <c r="N375" s="7" t="str">
        <f t="shared" si="15"/>
        <v>$playername可以发展成为出色的参与者.</v>
      </c>
      <c r="O375" s="7" t="str">
        <f t="shared" si="14"/>
        <v>$playername可以发展成为出色的参与者.</v>
      </c>
    </row>
    <row r="376" spans="2:15" ht="16" x14ac:dyDescent="0.2">
      <c r="B376" s="21" t="s">
        <v>732</v>
      </c>
      <c r="C376" s="11" t="s">
        <v>733</v>
      </c>
      <c r="D376" s="16" t="s">
        <v>12713</v>
      </c>
      <c r="E376" s="21"/>
      <c r="F376" s="20"/>
      <c r="G376" s="21" t="s">
        <v>11440</v>
      </c>
      <c r="H376" s="22" t="s">
        <v>11439</v>
      </c>
      <c r="M376" s="21" t="s">
        <v>732</v>
      </c>
      <c r="N376" s="7" t="str">
        <f t="shared" si="15"/>
        <v>我们应该帮助$playername发挥他的潜力.</v>
      </c>
      <c r="O376" s="7" t="str">
        <f t="shared" si="14"/>
        <v>我们应该帮助$playername发挥他的潜力.</v>
      </c>
    </row>
    <row r="377" spans="2:15" ht="16" x14ac:dyDescent="0.2">
      <c r="B377" s="21" t="s">
        <v>734</v>
      </c>
      <c r="C377" s="11" t="s">
        <v>735</v>
      </c>
      <c r="D377" s="16" t="s">
        <v>12714</v>
      </c>
      <c r="E377" s="21"/>
      <c r="F377" s="20"/>
      <c r="G377" s="21" t="s">
        <v>11440</v>
      </c>
      <c r="H377" s="22" t="s">
        <v>11439</v>
      </c>
      <c r="M377" s="21" t="s">
        <v>734</v>
      </c>
      <c r="N377" s="7" t="str">
        <f t="shared" si="15"/>
        <v>$playername具有潜力.</v>
      </c>
      <c r="O377" s="7" t="str">
        <f t="shared" si="14"/>
        <v>$playername具有潜力.</v>
      </c>
    </row>
    <row r="378" spans="2:15" ht="16" x14ac:dyDescent="0.2">
      <c r="B378" s="21" t="s">
        <v>736</v>
      </c>
      <c r="C378" s="11" t="s">
        <v>737</v>
      </c>
      <c r="D378" s="16" t="s">
        <v>12715</v>
      </c>
      <c r="E378" s="21"/>
      <c r="F378" s="20"/>
      <c r="G378" s="21" t="s">
        <v>11440</v>
      </c>
      <c r="H378" s="22" t="s">
        <v>11439</v>
      </c>
      <c r="M378" s="21" t="s">
        <v>736</v>
      </c>
      <c r="N378" s="7" t="str">
        <f t="shared" si="15"/>
        <v>在我们的帮助下$playername可以发挥他的潜力.</v>
      </c>
      <c r="O378" s="7" t="str">
        <f t="shared" si="14"/>
        <v>在我们的帮助下$playername可以发挥他的潜力.</v>
      </c>
    </row>
    <row r="379" spans="2:15" ht="16" x14ac:dyDescent="0.2">
      <c r="B379" s="21" t="s">
        <v>738</v>
      </c>
      <c r="C379" s="11" t="s">
        <v>739</v>
      </c>
      <c r="D379" s="16" t="s">
        <v>12716</v>
      </c>
      <c r="E379" s="21"/>
      <c r="F379" s="20"/>
      <c r="G379" s="21" t="s">
        <v>11440</v>
      </c>
      <c r="H379" s="22" t="s">
        <v>11439</v>
      </c>
      <c r="M379" s="21" t="s">
        <v>738</v>
      </c>
      <c r="N379" s="7" t="str">
        <f t="shared" si="15"/>
        <v>获胜时我们需要变得更有韧性.</v>
      </c>
      <c r="O379" s="7" t="str">
        <f t="shared" si="14"/>
        <v>获胜时我们需要变得更有韧性.</v>
      </c>
    </row>
    <row r="380" spans="2:15" ht="16" x14ac:dyDescent="0.2">
      <c r="B380" s="21" t="s">
        <v>740</v>
      </c>
      <c r="C380" s="11" t="s">
        <v>741</v>
      </c>
      <c r="D380" s="16" t="s">
        <v>12717</v>
      </c>
      <c r="E380" s="21"/>
      <c r="F380" s="20"/>
      <c r="G380" s="21" t="s">
        <v>11440</v>
      </c>
      <c r="H380" s="22" t="s">
        <v>11439</v>
      </c>
      <c r="M380" s="21" t="s">
        <v>740</v>
      </c>
      <c r="N380" s="7" t="str">
        <f t="shared" si="15"/>
        <v>下半场我们把比赛丢掉了.</v>
      </c>
      <c r="O380" s="7" t="str">
        <f t="shared" si="14"/>
        <v>下半场我们把比赛丢掉了.</v>
      </c>
    </row>
    <row r="381" spans="2:15" ht="16" x14ac:dyDescent="0.2">
      <c r="B381" s="21" t="s">
        <v>742</v>
      </c>
      <c r="C381" s="11" t="s">
        <v>743</v>
      </c>
      <c r="D381" s="16" t="s">
        <v>12718</v>
      </c>
      <c r="E381" s="21"/>
      <c r="F381" s="20"/>
      <c r="G381" s="21" t="s">
        <v>11440</v>
      </c>
      <c r="H381" s="22" t="s">
        <v>11439</v>
      </c>
      <c r="M381" s="21" t="s">
        <v>742</v>
      </c>
      <c r="N381" s="7" t="str">
        <f t="shared" si="15"/>
        <v>下半年的表现使我们付出了代价.</v>
      </c>
      <c r="O381" s="7" t="str">
        <f t="shared" si="14"/>
        <v>下半年的表现使我们付出了代价.</v>
      </c>
    </row>
    <row r="382" spans="2:15" ht="16" x14ac:dyDescent="0.2">
      <c r="B382" s="21" t="s">
        <v>744</v>
      </c>
      <c r="C382" s="11" t="s">
        <v>745</v>
      </c>
      <c r="D382" s="16" t="s">
        <v>12719</v>
      </c>
      <c r="E382" s="21"/>
      <c r="F382" s="20"/>
      <c r="G382" s="21" t="s">
        <v>11440</v>
      </c>
      <c r="H382" s="22" t="s">
        <v>11439</v>
      </c>
      <c r="M382" s="21" t="s">
        <v>744</v>
      </c>
      <c r="N382" s="7" t="str">
        <f t="shared" si="15"/>
        <v>下半年我们弄错了.</v>
      </c>
      <c r="O382" s="7" t="str">
        <f t="shared" si="14"/>
        <v>下半年我们弄错了.</v>
      </c>
    </row>
    <row r="383" spans="2:15" ht="16" x14ac:dyDescent="0.2">
      <c r="B383" s="21" t="s">
        <v>746</v>
      </c>
      <c r="C383" s="11" t="s">
        <v>747</v>
      </c>
      <c r="D383" s="16" t="s">
        <v>12720</v>
      </c>
      <c r="E383" s="21"/>
      <c r="F383" s="20"/>
      <c r="G383" s="21" t="s">
        <v>11440</v>
      </c>
      <c r="H383" s="22" t="s">
        <v>11439</v>
      </c>
      <c r="M383" s="21" t="s">
        <v>746</v>
      </c>
      <c r="N383" s="7" t="str">
        <f t="shared" si="15"/>
        <v>我们在半场时间在前面，把它吹了.</v>
      </c>
      <c r="O383" s="7" t="str">
        <f t="shared" si="14"/>
        <v>我们在半场时间在前面，把它吹了.</v>
      </c>
    </row>
    <row r="384" spans="2:15" ht="16" x14ac:dyDescent="0.2">
      <c r="B384" s="21" t="s">
        <v>748</v>
      </c>
      <c r="C384" s="11" t="s">
        <v>749</v>
      </c>
      <c r="D384" s="16" t="s">
        <v>12721</v>
      </c>
      <c r="E384" s="21"/>
      <c r="F384" s="20"/>
      <c r="G384" s="21" t="s">
        <v>11440</v>
      </c>
      <c r="H384" s="22" t="s">
        <v>11439</v>
      </c>
      <c r="M384" s="21" t="s">
        <v>748</v>
      </c>
      <c r="N384" s="7" t="str">
        <f t="shared" si="15"/>
        <v>我们在下半年让铅滑走.</v>
      </c>
      <c r="O384" s="7" t="str">
        <f t="shared" si="14"/>
        <v>我们在下半年让铅滑走.</v>
      </c>
    </row>
    <row r="385" spans="2:15" ht="16" x14ac:dyDescent="0.2">
      <c r="B385" s="21" t="s">
        <v>750</v>
      </c>
      <c r="C385" s="11" t="s">
        <v>751</v>
      </c>
      <c r="D385" s="16" t="s">
        <v>12722</v>
      </c>
      <c r="E385" s="21"/>
      <c r="F385" s="20"/>
      <c r="G385" s="21" t="s">
        <v>11440</v>
      </c>
      <c r="H385" s="22" t="s">
        <v>11439</v>
      </c>
      <c r="M385" s="21" t="s">
        <v>750</v>
      </c>
      <c r="N385" s="7" t="str">
        <f t="shared" si="15"/>
        <v>半场领先之后很难做到.</v>
      </c>
      <c r="O385" s="7" t="str">
        <f t="shared" si="14"/>
        <v>半场领先之后很难做到.</v>
      </c>
    </row>
    <row r="386" spans="2:15" ht="16" x14ac:dyDescent="0.2">
      <c r="B386" s="21" t="s">
        <v>752</v>
      </c>
      <c r="C386" s="11" t="s">
        <v>753</v>
      </c>
      <c r="D386" s="16" t="s">
        <v>12723</v>
      </c>
      <c r="E386" s="21"/>
      <c r="F386" s="20"/>
      <c r="G386" s="21" t="s">
        <v>11440</v>
      </c>
      <c r="H386" s="22" t="s">
        <v>11439</v>
      </c>
      <c r="M386" s="21" t="s">
        <v>752</v>
      </c>
      <c r="N386" s="7" t="str">
        <f t="shared" si="15"/>
        <v>小伙子们感觉就像他们把比赛丢掉了.</v>
      </c>
      <c r="O386" s="7" t="str">
        <f t="shared" si="14"/>
        <v>小伙子们感觉就像他们把比赛丢掉了.</v>
      </c>
    </row>
    <row r="387" spans="2:15" ht="16" x14ac:dyDescent="0.2">
      <c r="B387" s="21" t="s">
        <v>754</v>
      </c>
      <c r="C387" s="11" t="s">
        <v>755</v>
      </c>
      <c r="D387" s="16" t="s">
        <v>12724</v>
      </c>
      <c r="E387" s="21"/>
      <c r="F387" s="20"/>
      <c r="G387" s="21" t="s">
        <v>11440</v>
      </c>
      <c r="H387" s="22" t="s">
        <v>11439</v>
      </c>
      <c r="M387" s="21" t="s">
        <v>754</v>
      </c>
      <c r="N387" s="7" t="str">
        <f t="shared" si="15"/>
        <v>我们在最近15分钟内吹灭了它!</v>
      </c>
      <c r="O387" s="7" t="str">
        <f t="shared" ref="O387:O439" si="16">N387</f>
        <v>我们在最近15分钟内吹灭了它!</v>
      </c>
    </row>
    <row r="388" spans="2:15" ht="16" x14ac:dyDescent="0.2">
      <c r="B388" s="21" t="s">
        <v>756</v>
      </c>
      <c r="C388" s="11" t="s">
        <v>757</v>
      </c>
      <c r="D388" s="16" t="s">
        <v>12725</v>
      </c>
      <c r="E388" s="21"/>
      <c r="F388" s="20"/>
      <c r="G388" s="21" t="s">
        <v>11440</v>
      </c>
      <c r="H388" s="22" t="s">
        <v>11439</v>
      </c>
      <c r="M388" s="21" t="s">
        <v>756</v>
      </c>
      <c r="N388" s="7" t="str">
        <f t="shared" si="15"/>
        <v>我们需要保持韧性，直到比赛结束.</v>
      </c>
      <c r="O388" s="7" t="str">
        <f t="shared" si="16"/>
        <v>我们需要保持韧性，直到比赛结束.</v>
      </c>
    </row>
    <row r="389" spans="2:15" ht="16" x14ac:dyDescent="0.2">
      <c r="B389" s="21" t="s">
        <v>758</v>
      </c>
      <c r="C389" s="11" t="s">
        <v>759</v>
      </c>
      <c r="D389" s="16" t="s">
        <v>12726</v>
      </c>
      <c r="E389" s="21"/>
      <c r="F389" s="20"/>
      <c r="G389" s="21" t="s">
        <v>11440</v>
      </c>
      <c r="H389" s="22" t="s">
        <v>11439</v>
      </c>
      <c r="M389" s="21" t="s">
        <v>758</v>
      </c>
      <c r="N389" s="7" t="str">
        <f t="shared" si="15"/>
        <v>我们需要保护铅.</v>
      </c>
      <c r="O389" s="7" t="str">
        <f t="shared" si="16"/>
        <v>我们需要保护铅.</v>
      </c>
    </row>
    <row r="390" spans="2:15" ht="16" x14ac:dyDescent="0.2">
      <c r="B390" s="21" t="s">
        <v>760</v>
      </c>
      <c r="C390" s="11" t="s">
        <v>761</v>
      </c>
      <c r="D390" s="16" t="s">
        <v>12727</v>
      </c>
      <c r="E390" s="21"/>
      <c r="F390" s="20"/>
      <c r="G390" s="21" t="s">
        <v>11440</v>
      </c>
      <c r="H390" s="22" t="s">
        <v>11439</v>
      </c>
      <c r="M390" s="21" t="s">
        <v>760</v>
      </c>
      <c r="N390" s="7" t="str">
        <f t="shared" ref="N390:N439" si="17">D390</f>
        <v>小伙子们在比赛中这么晚才被淘汰.</v>
      </c>
      <c r="O390" s="7" t="str">
        <f t="shared" si="16"/>
        <v>小伙子们在比赛中这么晚才被淘汰.</v>
      </c>
    </row>
    <row r="391" spans="2:15" ht="16" x14ac:dyDescent="0.2">
      <c r="B391" s="21" t="s">
        <v>762</v>
      </c>
      <c r="C391" s="11" t="s">
        <v>763</v>
      </c>
      <c r="D391" s="16" t="s">
        <v>12728</v>
      </c>
      <c r="E391" s="21"/>
      <c r="F391" s="20"/>
      <c r="G391" s="21" t="s">
        <v>11440</v>
      </c>
      <c r="H391" s="22" t="s">
        <v>11439</v>
      </c>
      <c r="M391" s="21" t="s">
        <v>762</v>
      </c>
      <c r="N391" s="7" t="str">
        <f t="shared" si="17"/>
        <v>我们最终失去了它.</v>
      </c>
      <c r="O391" s="7" t="str">
        <f t="shared" si="16"/>
        <v>我们最终失去了它.</v>
      </c>
    </row>
    <row r="392" spans="2:15" ht="16" x14ac:dyDescent="0.2">
      <c r="B392" s="21" t="s">
        <v>764</v>
      </c>
      <c r="C392" s="11" t="s">
        <v>765</v>
      </c>
      <c r="D392" s="16" t="s">
        <v>12729</v>
      </c>
      <c r="E392" s="21"/>
      <c r="F392" s="20"/>
      <c r="G392" s="21" t="s">
        <v>11440</v>
      </c>
      <c r="H392" s="22" t="s">
        <v>11439</v>
      </c>
      <c r="M392" s="21" t="s">
        <v>764</v>
      </c>
      <c r="N392" s="7" t="str">
        <f t="shared" si="17"/>
        <v>我们在最后投降了.</v>
      </c>
      <c r="O392" s="7" t="str">
        <f t="shared" si="16"/>
        <v>我们在最后投降了.</v>
      </c>
    </row>
    <row r="393" spans="2:15" ht="16" x14ac:dyDescent="0.2">
      <c r="B393" s="21" t="s">
        <v>766</v>
      </c>
      <c r="C393" s="11" t="s">
        <v>767</v>
      </c>
      <c r="D393" s="16" t="s">
        <v>12730</v>
      </c>
      <c r="E393" s="21"/>
      <c r="F393" s="20"/>
      <c r="G393" s="21" t="s">
        <v>11440</v>
      </c>
      <c r="H393" s="22" t="s">
        <v>11439</v>
      </c>
      <c r="M393" s="21" t="s">
        <v>766</v>
      </c>
      <c r="N393" s="7" t="str">
        <f t="shared" si="17"/>
        <v>我们在下半年进行了出色的反击.</v>
      </c>
      <c r="O393" s="7" t="str">
        <f t="shared" si="16"/>
        <v>我们在下半年进行了出色的反击.</v>
      </c>
    </row>
    <row r="394" spans="2:15" ht="16" x14ac:dyDescent="0.2">
      <c r="B394" s="21" t="s">
        <v>768</v>
      </c>
      <c r="C394" s="11" t="s">
        <v>769</v>
      </c>
      <c r="D394" s="16" t="s">
        <v>12731</v>
      </c>
      <c r="E394" s="21"/>
      <c r="F394" s="20"/>
      <c r="G394" s="21" t="s">
        <v>11440</v>
      </c>
      <c r="H394" s="22" t="s">
        <v>11439</v>
      </c>
      <c r="M394" s="21" t="s">
        <v>768</v>
      </c>
      <c r="N394" s="7" t="str">
        <f t="shared" si="17"/>
        <v>那是一个挑衅的卷土重来.</v>
      </c>
      <c r="O394" s="7" t="str">
        <f t="shared" si="16"/>
        <v>那是一个挑衅的卷土重来.</v>
      </c>
    </row>
    <row r="395" spans="2:15" ht="16" x14ac:dyDescent="0.2">
      <c r="B395" s="21" t="s">
        <v>770</v>
      </c>
      <c r="C395" s="11" t="s">
        <v>771</v>
      </c>
      <c r="D395" s="16" t="s">
        <v>12732</v>
      </c>
      <c r="E395" s="21"/>
      <c r="F395" s="20"/>
      <c r="G395" s="21" t="s">
        <v>11440</v>
      </c>
      <c r="H395" s="22" t="s">
        <v>11439</v>
      </c>
      <c r="M395" s="21" t="s">
        <v>770</v>
      </c>
      <c r="N395" s="7" t="str">
        <f t="shared" si="17"/>
        <v>下半年的表现令人难以置信.</v>
      </c>
      <c r="O395" s="7" t="str">
        <f t="shared" si="16"/>
        <v>下半年的表现令人难以置信.</v>
      </c>
    </row>
    <row r="396" spans="2:15" ht="16" x14ac:dyDescent="0.2">
      <c r="B396" s="21" t="s">
        <v>772</v>
      </c>
      <c r="C396" s="11" t="s">
        <v>773</v>
      </c>
      <c r="D396" s="16" t="s">
        <v>12733</v>
      </c>
      <c r="E396" s="21"/>
      <c r="F396" s="20"/>
      <c r="G396" s="21" t="s">
        <v>11440</v>
      </c>
      <c r="H396" s="22" t="s">
        <v>11439</v>
      </c>
      <c r="M396" s="21" t="s">
        <v>772</v>
      </c>
      <c r="N396" s="7" t="str">
        <f t="shared" si="17"/>
        <v>下半场有个好转!</v>
      </c>
      <c r="O396" s="7" t="str">
        <f t="shared" si="16"/>
        <v>下半场有个好转!</v>
      </c>
    </row>
    <row r="397" spans="2:15" ht="16" x14ac:dyDescent="0.2">
      <c r="B397" s="21" t="s">
        <v>774</v>
      </c>
      <c r="C397" s="11" t="s">
        <v>775</v>
      </c>
      <c r="D397" s="16" t="s">
        <v>12734</v>
      </c>
      <c r="E397" s="21"/>
      <c r="F397" s="20"/>
      <c r="G397" s="21" t="s">
        <v>11440</v>
      </c>
      <c r="H397" s="22" t="s">
        <v>11439</v>
      </c>
      <c r="M397" s="21" t="s">
        <v>774</v>
      </c>
      <c r="N397" s="7" t="str">
        <f t="shared" si="17"/>
        <v>小伙子们很好地来自后面.</v>
      </c>
      <c r="O397" s="7" t="str">
        <f t="shared" si="16"/>
        <v>小伙子们很好地来自后面.</v>
      </c>
    </row>
    <row r="398" spans="2:15" ht="16" x14ac:dyDescent="0.2">
      <c r="B398" s="21" t="s">
        <v>776</v>
      </c>
      <c r="C398" s="11" t="s">
        <v>777</v>
      </c>
      <c r="D398" s="16" t="s">
        <v>12735</v>
      </c>
      <c r="E398" s="21"/>
      <c r="F398" s="20"/>
      <c r="G398" s="21" t="s">
        <v>11440</v>
      </c>
      <c r="H398" s="22" t="s">
        <v>11439</v>
      </c>
      <c r="M398" s="21" t="s">
        <v>776</v>
      </c>
      <c r="N398" s="7" t="str">
        <f t="shared" si="17"/>
        <v>球队在下半场表现出了真正的个性.</v>
      </c>
      <c r="O398" s="7" t="str">
        <f t="shared" si="16"/>
        <v>球队在下半场表现出了真正的个性.</v>
      </c>
    </row>
    <row r="399" spans="2:15" ht="16" x14ac:dyDescent="0.2">
      <c r="B399" s="21" t="s">
        <v>778</v>
      </c>
      <c r="C399" s="11" t="s">
        <v>779</v>
      </c>
      <c r="D399" s="16" t="s">
        <v>12736</v>
      </c>
      <c r="E399" s="21"/>
      <c r="F399" s="20"/>
      <c r="G399" s="21" t="s">
        <v>11440</v>
      </c>
      <c r="H399" s="22" t="s">
        <v>11439</v>
      </c>
      <c r="M399" s="21" t="s">
        <v>778</v>
      </c>
      <c r="N399" s="7" t="str">
        <f t="shared" si="17"/>
        <v>那是充满活力的下半场复出.</v>
      </c>
      <c r="O399" s="7" t="str">
        <f t="shared" si="16"/>
        <v>那是充满活力的下半场复出.</v>
      </c>
    </row>
    <row r="400" spans="2:15" ht="16" x14ac:dyDescent="0.2">
      <c r="B400" s="21" t="s">
        <v>780</v>
      </c>
      <c r="C400" s="11" t="s">
        <v>781</v>
      </c>
      <c r="D400" s="16" t="s">
        <v>12737</v>
      </c>
      <c r="E400" s="21"/>
      <c r="F400" s="20"/>
      <c r="G400" s="21" t="s">
        <v>11440</v>
      </c>
      <c r="H400" s="22" t="s">
        <v>11439</v>
      </c>
      <c r="M400" s="21" t="s">
        <v>780</v>
      </c>
      <c r="N400" s="7" t="str">
        <f t="shared" si="17"/>
        <v>球队表现出了真正的反击实力.</v>
      </c>
      <c r="O400" s="7" t="str">
        <f t="shared" si="16"/>
        <v>球队表现出了真正的反击实力.</v>
      </c>
    </row>
    <row r="401" spans="2:15" ht="16" x14ac:dyDescent="0.2">
      <c r="B401" s="21" t="s">
        <v>782</v>
      </c>
      <c r="C401" s="11" t="s">
        <v>783</v>
      </c>
      <c r="D401" s="16" t="s">
        <v>12738</v>
      </c>
      <c r="E401" s="21"/>
      <c r="F401" s="20"/>
      <c r="G401" s="21" t="s">
        <v>11440</v>
      </c>
      <c r="H401" s="22" t="s">
        <v>11439</v>
      </c>
      <c r="M401" s="21" t="s">
        <v>782</v>
      </c>
      <c r="N401" s="7" t="str">
        <f t="shared" si="17"/>
        <v>小伙子们从未放弃.</v>
      </c>
      <c r="O401" s="7" t="str">
        <f t="shared" si="16"/>
        <v>小伙子们从未放弃.</v>
      </c>
    </row>
    <row r="402" spans="2:15" ht="16" x14ac:dyDescent="0.2">
      <c r="B402" s="21" t="s">
        <v>784</v>
      </c>
      <c r="C402" s="11" t="s">
        <v>785</v>
      </c>
      <c r="D402" s="16" t="s">
        <v>12739</v>
      </c>
      <c r="E402" s="21"/>
      <c r="F402" s="20"/>
      <c r="G402" s="21" t="s">
        <v>11440</v>
      </c>
      <c r="H402" s="22" t="s">
        <v>11439</v>
      </c>
      <c r="M402" s="21" t="s">
        <v>784</v>
      </c>
      <c r="N402" s="7" t="str">
        <f t="shared" si="17"/>
        <v>小伙子们一直战斗到最后.</v>
      </c>
      <c r="O402" s="7" t="str">
        <f t="shared" si="16"/>
        <v>小伙子们一直战斗到最后.</v>
      </c>
    </row>
    <row r="403" spans="2:15" ht="16" x14ac:dyDescent="0.2">
      <c r="B403" s="21" t="s">
        <v>786</v>
      </c>
      <c r="C403" s="11" t="s">
        <v>787</v>
      </c>
      <c r="D403" s="16" t="s">
        <v>12740</v>
      </c>
      <c r="E403" s="21"/>
      <c r="F403" s="20"/>
      <c r="G403" s="21" t="s">
        <v>11440</v>
      </c>
      <c r="H403" s="22" t="s">
        <v>11439</v>
      </c>
      <c r="M403" s="21" t="s">
        <v>786</v>
      </c>
      <c r="N403" s="7" t="str">
        <f t="shared" si="17"/>
        <v>那晚回来之后，男孩们嗡嗡作响.</v>
      </c>
      <c r="O403" s="7" t="str">
        <f t="shared" si="16"/>
        <v>那晚回来之后，男孩们嗡嗡作响.</v>
      </c>
    </row>
    <row r="404" spans="2:15" ht="16" x14ac:dyDescent="0.2">
      <c r="B404" s="21" t="s">
        <v>788</v>
      </c>
      <c r="C404" s="11" t="s">
        <v>789</v>
      </c>
      <c r="D404" s="16" t="s">
        <v>12741</v>
      </c>
      <c r="E404" s="21"/>
      <c r="F404" s="20"/>
      <c r="G404" s="21" t="s">
        <v>11440</v>
      </c>
      <c r="H404" s="22" t="s">
        <v>11439</v>
      </c>
      <c r="M404" s="21" t="s">
        <v>788</v>
      </c>
      <c r="N404" s="7" t="str">
        <f t="shared" si="17"/>
        <v>球队表现出了反击的本色.</v>
      </c>
      <c r="O404" s="7" t="str">
        <f t="shared" si="16"/>
        <v>球队表现出了反击的本色.</v>
      </c>
    </row>
    <row r="405" spans="2:15" ht="16" x14ac:dyDescent="0.2">
      <c r="B405" s="21" t="s">
        <v>790</v>
      </c>
      <c r="C405" s="11" t="s">
        <v>791</v>
      </c>
      <c r="D405" s="16" t="s">
        <v>12742</v>
      </c>
      <c r="E405" s="21"/>
      <c r="F405" s="20"/>
      <c r="G405" s="21" t="s">
        <v>11440</v>
      </c>
      <c r="H405" s="22" t="s">
        <v>11439</v>
      </c>
      <c r="M405" s="21" t="s">
        <v>790</v>
      </c>
      <c r="N405" s="7" t="str">
        <f t="shared" si="17"/>
        <v>多么卷土重来!</v>
      </c>
      <c r="O405" s="7" t="str">
        <f t="shared" si="16"/>
        <v>多么卷土重来!</v>
      </c>
    </row>
    <row r="406" spans="2:15" ht="16" x14ac:dyDescent="0.2">
      <c r="B406" s="21" t="s">
        <v>792</v>
      </c>
      <c r="C406" s="11" t="s">
        <v>793</v>
      </c>
      <c r="D406" s="16" t="s">
        <v>12743</v>
      </c>
      <c r="E406" s="21"/>
      <c r="F406" s="20"/>
      <c r="G406" s="21" t="s">
        <v>11440</v>
      </c>
      <c r="H406" s="22" t="s">
        <v>11439</v>
      </c>
      <c r="M406" s="21" t="s">
        <v>792</v>
      </c>
      <c r="N406" s="7" t="str">
        <f t="shared" si="17"/>
        <v>团队表现出了真正的信念，希望能在晚些时候将其扭转.</v>
      </c>
      <c r="O406" s="7" t="str">
        <f t="shared" si="16"/>
        <v>团队表现出了真正的信念，希望能在晚些时候将其扭转.</v>
      </c>
    </row>
    <row r="407" spans="2:15" ht="16" x14ac:dyDescent="0.2">
      <c r="B407" s="21" t="s">
        <v>794</v>
      </c>
      <c r="C407" s="11" t="s">
        <v>795</v>
      </c>
      <c r="D407" s="16" t="s">
        <v>12744</v>
      </c>
      <c r="E407" s="21"/>
      <c r="F407" s="20"/>
      <c r="G407" s="21" t="s">
        <v>11440</v>
      </c>
      <c r="H407" s="22" t="s">
        <v>11439</v>
      </c>
      <c r="M407" s="21" t="s">
        <v>794</v>
      </c>
      <c r="N407" s="7" t="str">
        <f t="shared" si="17"/>
        <v>我们需要继续努力.</v>
      </c>
      <c r="O407" s="7" t="str">
        <f t="shared" si="16"/>
        <v>我们需要继续努力.</v>
      </c>
    </row>
    <row r="408" spans="2:15" ht="16" x14ac:dyDescent="0.2">
      <c r="B408" s="21" t="s">
        <v>796</v>
      </c>
      <c r="C408" s="11" t="s">
        <v>797</v>
      </c>
      <c r="D408" s="16" t="s">
        <v>12745</v>
      </c>
      <c r="E408" s="21"/>
      <c r="F408" s="20"/>
      <c r="G408" s="21" t="s">
        <v>11440</v>
      </c>
      <c r="H408" s="22" t="s">
        <v>11439</v>
      </c>
      <c r="M408" s="21" t="s">
        <v>796</v>
      </c>
      <c r="N408" s="7" t="str">
        <f t="shared" si="17"/>
        <v>我们目前运转良好.</v>
      </c>
      <c r="O408" s="7" t="str">
        <f t="shared" si="16"/>
        <v>我们目前运转良好.</v>
      </c>
    </row>
    <row r="409" spans="2:15" ht="16" x14ac:dyDescent="0.2">
      <c r="B409" s="21" t="s">
        <v>798</v>
      </c>
      <c r="C409" s="11" t="s">
        <v>799</v>
      </c>
      <c r="D409" s="16" t="s">
        <v>12746</v>
      </c>
      <c r="E409" s="21"/>
      <c r="F409" s="20"/>
      <c r="G409" s="21" t="s">
        <v>11440</v>
      </c>
      <c r="H409" s="22" t="s">
        <v>11439</v>
      </c>
      <c r="M409" s="21" t="s">
        <v>798</v>
      </c>
      <c r="N409" s="7" t="str">
        <f t="shared" si="17"/>
        <v>我们需要保持专注，以保持这一进展.</v>
      </c>
      <c r="O409" s="7" t="str">
        <f t="shared" si="16"/>
        <v>我们需要保持专注，以保持这一进展.</v>
      </c>
    </row>
    <row r="410" spans="2:15" ht="16" x14ac:dyDescent="0.2">
      <c r="B410" s="21" t="s">
        <v>800</v>
      </c>
      <c r="C410" s="11" t="s">
        <v>801</v>
      </c>
      <c r="D410" s="16" t="s">
        <v>12747</v>
      </c>
      <c r="E410" s="21"/>
      <c r="F410" s="20"/>
      <c r="G410" s="21" t="s">
        <v>11440</v>
      </c>
      <c r="H410" s="22" t="s">
        <v>11439</v>
      </c>
      <c r="M410" s="21" t="s">
        <v>800</v>
      </c>
      <c r="N410" s="7" t="str">
        <f t="shared" si="17"/>
        <v>我们需要关注玩家的关注点，以确保比赛顺利进行.</v>
      </c>
      <c r="O410" s="7" t="str">
        <f t="shared" si="16"/>
        <v>我们需要关注玩家的关注点，以确保比赛顺利进行.</v>
      </c>
    </row>
    <row r="411" spans="2:15" ht="16" x14ac:dyDescent="0.2">
      <c r="B411" s="21" t="s">
        <v>802</v>
      </c>
      <c r="C411" s="11" t="s">
        <v>803</v>
      </c>
      <c r="D411" s="16" t="s">
        <v>12748</v>
      </c>
      <c r="E411" s="21"/>
      <c r="F411" s="20"/>
      <c r="G411" s="21" t="s">
        <v>11440</v>
      </c>
      <c r="H411" s="22" t="s">
        <v>11439</v>
      </c>
      <c r="M411" s="21" t="s">
        <v>802</v>
      </c>
      <c r="N411" s="7" t="str">
        <f t="shared" si="17"/>
        <v>如果我们能让小队开心，我们就可以继续保持良好状态.</v>
      </c>
      <c r="O411" s="7" t="str">
        <f t="shared" si="16"/>
        <v>如果我们能让小队开心，我们就可以继续保持良好状态.</v>
      </c>
    </row>
    <row r="412" spans="2:15" ht="16" x14ac:dyDescent="0.2">
      <c r="B412" s="21" t="s">
        <v>804</v>
      </c>
      <c r="C412" s="11" t="s">
        <v>805</v>
      </c>
      <c r="D412" s="16" t="s">
        <v>12749</v>
      </c>
      <c r="E412" s="21"/>
      <c r="F412" s="20"/>
      <c r="G412" s="21" t="s">
        <v>11440</v>
      </c>
      <c r="H412" s="22" t="s">
        <v>11439</v>
      </c>
      <c r="M412" s="21" t="s">
        <v>804</v>
      </c>
      <c r="N412" s="7" t="str">
        <f t="shared" si="17"/>
        <v>我们经营不善.</v>
      </c>
      <c r="O412" s="7" t="str">
        <f t="shared" si="16"/>
        <v>我们经营不善.</v>
      </c>
    </row>
    <row r="413" spans="2:15" ht="16" x14ac:dyDescent="0.2">
      <c r="B413" s="21" t="s">
        <v>806</v>
      </c>
      <c r="C413" s="11" t="s">
        <v>807</v>
      </c>
      <c r="D413" s="16" t="s">
        <v>12750</v>
      </c>
      <c r="E413" s="21"/>
      <c r="F413" s="20"/>
      <c r="G413" s="21" t="s">
        <v>11440</v>
      </c>
      <c r="H413" s="22" t="s">
        <v>11439</v>
      </c>
      <c r="M413" s="21" t="s">
        <v>806</v>
      </c>
      <c r="N413" s="7" t="str">
        <f t="shared" si="17"/>
        <v>目前我们没有任何运气.</v>
      </c>
      <c r="O413" s="7" t="str">
        <f t="shared" si="16"/>
        <v>目前我们没有任何运气.</v>
      </c>
    </row>
    <row r="414" spans="2:15" ht="16" x14ac:dyDescent="0.2">
      <c r="B414" s="21" t="s">
        <v>808</v>
      </c>
      <c r="C414" s="11" t="s">
        <v>809</v>
      </c>
      <c r="D414" s="16" t="s">
        <v>12751</v>
      </c>
      <c r="E414" s="21"/>
      <c r="F414" s="20"/>
      <c r="G414" s="21" t="s">
        <v>11440</v>
      </c>
      <c r="H414" s="22" t="s">
        <v>11439</v>
      </c>
      <c r="M414" s="21" t="s">
        <v>808</v>
      </c>
      <c r="N414" s="7" t="str">
        <f t="shared" si="17"/>
        <v>我们需要扭转这种可怜的形式.</v>
      </c>
      <c r="O414" s="7" t="str">
        <f t="shared" si="16"/>
        <v>我们需要扭转这种可怜的形式.</v>
      </c>
    </row>
    <row r="415" spans="2:15" ht="16" x14ac:dyDescent="0.2">
      <c r="B415" s="21" t="s">
        <v>810</v>
      </c>
      <c r="C415" s="11" t="s">
        <v>811</v>
      </c>
      <c r="D415" s="16" t="s">
        <v>12752</v>
      </c>
      <c r="E415" s="21"/>
      <c r="F415" s="20"/>
      <c r="G415" s="21" t="s">
        <v>11440</v>
      </c>
      <c r="H415" s="22" t="s">
        <v>11439</v>
      </c>
      <c r="M415" s="21" t="s">
        <v>810</v>
      </c>
      <c r="N415" s="7" t="str">
        <f t="shared" si="17"/>
        <v>如果我们解决了玩家的担忧，我们可以扭转这种糟糕的局面.</v>
      </c>
      <c r="O415" s="7" t="str">
        <f t="shared" si="16"/>
        <v>如果我们解决了玩家的担忧，我们可以扭转这种糟糕的局面.</v>
      </c>
    </row>
    <row r="416" spans="2:15" ht="16" x14ac:dyDescent="0.2">
      <c r="B416" s="21" t="s">
        <v>812</v>
      </c>
      <c r="C416" s="11" t="s">
        <v>813</v>
      </c>
      <c r="D416" s="16" t="s">
        <v>12753</v>
      </c>
      <c r="E416" s="21"/>
      <c r="F416" s="20"/>
      <c r="G416" s="21" t="s">
        <v>11440</v>
      </c>
      <c r="H416" s="22" t="s">
        <v>11439</v>
      </c>
      <c r="M416" s="21" t="s">
        <v>812</v>
      </c>
      <c r="N416" s="7" t="str">
        <f t="shared" si="17"/>
        <v>如果我们提高班级的幸福感，我们可以回到制胜之道.</v>
      </c>
      <c r="O416" s="7" t="str">
        <f t="shared" si="16"/>
        <v>如果我们提高班级的幸福感，我们可以回到制胜之道.</v>
      </c>
    </row>
    <row r="417" spans="2:15" ht="16" x14ac:dyDescent="0.2">
      <c r="B417" s="21" t="s">
        <v>814</v>
      </c>
      <c r="C417" s="11" t="s">
        <v>815</v>
      </c>
      <c r="D417" s="16" t="s">
        <v>12754</v>
      </c>
      <c r="E417" s="21"/>
      <c r="F417" s="20"/>
      <c r="G417" s="21" t="s">
        <v>11440</v>
      </c>
      <c r="H417" s="22" t="s">
        <v>11439</v>
      </c>
      <c r="M417" s="21" t="s">
        <v>814</v>
      </c>
      <c r="N417" s="7" t="str">
        <f t="shared" si="17"/>
        <v>如果我们能取得胜利，那将会给玩家带来巨大的升力.</v>
      </c>
      <c r="O417" s="7" t="str">
        <f t="shared" si="16"/>
        <v>如果我们能取得胜利，那将会给玩家带来巨大的升力.</v>
      </c>
    </row>
    <row r="418" spans="2:15" ht="16" x14ac:dyDescent="0.2">
      <c r="B418" s="21" t="s">
        <v>816</v>
      </c>
      <c r="C418" s="11" t="s">
        <v>817</v>
      </c>
      <c r="D418" s="16" t="s">
        <v>12755</v>
      </c>
      <c r="E418" s="21"/>
      <c r="F418" s="20"/>
      <c r="G418" s="21" t="s">
        <v>11440</v>
      </c>
      <c r="H418" s="22" t="s">
        <v>11439</v>
      </c>
      <c r="M418" s="21" t="s">
        <v>816</v>
      </c>
      <c r="N418" s="7" t="str">
        <f t="shared" si="17"/>
        <v>这种糟糕的表现使球员感到紧张.</v>
      </c>
      <c r="O418" s="7" t="str">
        <f t="shared" si="16"/>
        <v>这种糟糕的表现使球员感到紧张.</v>
      </c>
    </row>
    <row r="419" spans="2:15" ht="16" x14ac:dyDescent="0.2">
      <c r="B419" s="21" t="s">
        <v>818</v>
      </c>
      <c r="C419" s="11" t="s">
        <v>819</v>
      </c>
      <c r="D419" s="16" t="s">
        <v>12756</v>
      </c>
      <c r="E419" s="21"/>
      <c r="F419" s="20"/>
      <c r="G419" s="21" t="s">
        <v>11440</v>
      </c>
      <c r="H419" s="22" t="s">
        <v>11439</v>
      </c>
      <c r="M419" s="21" t="s">
        <v>818</v>
      </c>
      <c r="N419" s="7" t="str">
        <f t="shared" si="17"/>
        <v>许多球员不满意被球队淘汰.</v>
      </c>
      <c r="O419" s="7" t="str">
        <f t="shared" si="16"/>
        <v>许多球员不满意被球队淘汰.</v>
      </c>
    </row>
    <row r="420" spans="2:15" ht="16" x14ac:dyDescent="0.2">
      <c r="B420" s="21" t="s">
        <v>820</v>
      </c>
      <c r="C420" s="11" t="s">
        <v>821</v>
      </c>
      <c r="D420" s="16" t="s">
        <v>12757</v>
      </c>
      <c r="E420" s="21"/>
      <c r="F420" s="20"/>
      <c r="G420" s="21" t="s">
        <v>11440</v>
      </c>
      <c r="H420" s="22" t="s">
        <v>11439</v>
      </c>
      <c r="M420" s="21" t="s">
        <v>820</v>
      </c>
      <c r="N420" s="7" t="str">
        <f t="shared" si="17"/>
        <v>我们对很多被淘汰的球员感到失望.</v>
      </c>
      <c r="O420" s="7" t="str">
        <f t="shared" si="16"/>
        <v>我们对很多被淘汰的球员感到失望.</v>
      </c>
    </row>
    <row r="421" spans="2:15" ht="16" x14ac:dyDescent="0.2">
      <c r="B421" s="21" t="s">
        <v>822</v>
      </c>
      <c r="C421" s="11" t="s">
        <v>823</v>
      </c>
      <c r="D421" s="16" t="s">
        <v>12758</v>
      </c>
      <c r="E421" s="21"/>
      <c r="F421" s="20"/>
      <c r="G421" s="21" t="s">
        <v>11440</v>
      </c>
      <c r="H421" s="22" t="s">
        <v>11439</v>
      </c>
      <c r="M421" s="21" t="s">
        <v>822</v>
      </c>
      <c r="N421" s="7" t="str">
        <f t="shared" si="17"/>
        <v>一些球员担心被排斥在外.</v>
      </c>
      <c r="O421" s="7" t="str">
        <f t="shared" si="16"/>
        <v>一些球员担心被排斥在外.</v>
      </c>
    </row>
    <row r="422" spans="2:15" ht="16" x14ac:dyDescent="0.2">
      <c r="B422" s="21" t="s">
        <v>824</v>
      </c>
      <c r="C422" s="11" t="s">
        <v>825</v>
      </c>
      <c r="D422" s="16" t="s">
        <v>12759</v>
      </c>
      <c r="E422" s="21"/>
      <c r="F422" s="20"/>
      <c r="G422" s="21" t="s">
        <v>11440</v>
      </c>
      <c r="H422" s="22" t="s">
        <v>11439</v>
      </c>
      <c r="M422" s="21" t="s">
        <v>824</v>
      </c>
      <c r="N422" s="7" t="str">
        <f t="shared" si="17"/>
        <v>我们有些球员担心不参加比赛.</v>
      </c>
      <c r="O422" s="7" t="str">
        <f t="shared" si="16"/>
        <v>我们有些球员担心不参加比赛.</v>
      </c>
    </row>
    <row r="423" spans="2:15" ht="16" x14ac:dyDescent="0.2">
      <c r="B423" s="21" t="s">
        <v>826</v>
      </c>
      <c r="C423" s="11" t="s">
        <v>827</v>
      </c>
      <c r="D423" s="16" t="s">
        <v>12760</v>
      </c>
      <c r="E423" s="21"/>
      <c r="F423" s="20"/>
      <c r="G423" s="21" t="s">
        <v>11440</v>
      </c>
      <c r="H423" s="22" t="s">
        <v>11439</v>
      </c>
      <c r="M423" s="21" t="s">
        <v>826</v>
      </c>
      <c r="N423" s="7" t="str">
        <f t="shared" si="17"/>
        <v>一些玩家担心他们缺乏比赛时间.</v>
      </c>
      <c r="O423" s="7" t="str">
        <f t="shared" si="16"/>
        <v>一些玩家担心他们缺乏比赛时间.</v>
      </c>
    </row>
    <row r="424" spans="2:15" ht="16" x14ac:dyDescent="0.2">
      <c r="B424" s="21" t="s">
        <v>828</v>
      </c>
      <c r="C424" s="11" t="s">
        <v>829</v>
      </c>
      <c r="D424" s="16" t="s">
        <v>12761</v>
      </c>
      <c r="E424" s="21"/>
      <c r="F424" s="20"/>
      <c r="G424" s="21" t="s">
        <v>11440</v>
      </c>
      <c r="H424" s="22" t="s">
        <v>11439</v>
      </c>
      <c r="M424" s="21" t="s">
        <v>828</v>
      </c>
      <c r="N424" s="7" t="str">
        <f t="shared" si="17"/>
        <v>太多的球员担心球队的目前状态.</v>
      </c>
      <c r="O424" s="7" t="str">
        <f t="shared" si="16"/>
        <v>太多的球员担心球队的目前状态.</v>
      </c>
    </row>
    <row r="425" spans="2:15" ht="16" x14ac:dyDescent="0.2">
      <c r="B425" s="21" t="s">
        <v>830</v>
      </c>
      <c r="C425" s="11" t="s">
        <v>831</v>
      </c>
      <c r="D425" s="16" t="s">
        <v>12762</v>
      </c>
      <c r="E425" s="21"/>
      <c r="F425" s="20"/>
      <c r="G425" s="21" t="s">
        <v>11440</v>
      </c>
      <c r="H425" s="22" t="s">
        <v>11439</v>
      </c>
      <c r="M425" s="21" t="s">
        <v>830</v>
      </c>
      <c r="N425" s="7" t="str">
        <f t="shared" si="17"/>
        <v>太多的参与者担心他们的合同.</v>
      </c>
      <c r="O425" s="7" t="str">
        <f t="shared" si="16"/>
        <v>太多的参与者担心他们的合同.</v>
      </c>
    </row>
    <row r="426" spans="2:15" ht="16" x14ac:dyDescent="0.2">
      <c r="B426" s="21" t="s">
        <v>832</v>
      </c>
      <c r="C426" s="11" t="s">
        <v>833</v>
      </c>
      <c r="D426" s="16" t="s">
        <v>12763</v>
      </c>
      <c r="E426" s="21"/>
      <c r="F426" s="20"/>
      <c r="G426" s="21" t="s">
        <v>11440</v>
      </c>
      <c r="H426" s="22" t="s">
        <v>11439</v>
      </c>
      <c r="M426" s="21" t="s">
        <v>832</v>
      </c>
      <c r="N426" s="7" t="str">
        <f t="shared" si="17"/>
        <v>太多的参与者关注他们的发展.</v>
      </c>
      <c r="O426" s="7" t="str">
        <f t="shared" si="16"/>
        <v>太多的参与者关注他们的发展.</v>
      </c>
    </row>
    <row r="427" spans="2:15" ht="16" x14ac:dyDescent="0.2">
      <c r="B427" s="21" t="s">
        <v>834</v>
      </c>
      <c r="C427" s="11" t="s">
        <v>835</v>
      </c>
      <c r="D427" s="16" t="s">
        <v>12764</v>
      </c>
      <c r="E427" s="21"/>
      <c r="F427" s="20"/>
      <c r="G427" s="21" t="s">
        <v>11440</v>
      </c>
      <c r="H427" s="22" t="s">
        <v>11439</v>
      </c>
      <c r="M427" s="21" t="s">
        <v>834</v>
      </c>
      <c r="N427" s="7" t="str">
        <f t="shared" si="17"/>
        <v>$playername的形式很棒.</v>
      </c>
      <c r="O427" s="7" t="str">
        <f t="shared" si="16"/>
        <v>$playername的形式很棒.</v>
      </c>
    </row>
    <row r="428" spans="2:15" ht="16" x14ac:dyDescent="0.2">
      <c r="B428" s="21" t="s">
        <v>836</v>
      </c>
      <c r="C428" s="11" t="s">
        <v>837</v>
      </c>
      <c r="D428" s="16" t="s">
        <v>12765</v>
      </c>
      <c r="E428" s="21"/>
      <c r="F428" s="20"/>
      <c r="G428" s="21" t="s">
        <v>11440</v>
      </c>
      <c r="H428" s="22" t="s">
        <v>11439</v>
      </c>
      <c r="M428" s="21" t="s">
        <v>836</v>
      </c>
      <c r="N428" s="7" t="str">
        <f t="shared" si="17"/>
        <v>$playername最近着火了.</v>
      </c>
      <c r="O428" s="7" t="str">
        <f t="shared" si="16"/>
        <v>$playername最近着火了.</v>
      </c>
    </row>
    <row r="429" spans="2:15" ht="16" x14ac:dyDescent="0.2">
      <c r="B429" s="21" t="s">
        <v>838</v>
      </c>
      <c r="C429" s="11" t="s">
        <v>839</v>
      </c>
      <c r="D429" s="16" t="s">
        <v>12766</v>
      </c>
      <c r="E429" s="21"/>
      <c r="F429" s="20"/>
      <c r="G429" s="21" t="s">
        <v>11440</v>
      </c>
      <c r="H429" s="22" t="s">
        <v>11439</v>
      </c>
      <c r="M429" s="21" t="s">
        <v>838</v>
      </c>
      <c r="N429" s="7" t="str">
        <f t="shared" si="17"/>
        <v>$playername的形式是电的.</v>
      </c>
      <c r="O429" s="7" t="str">
        <f t="shared" si="16"/>
        <v>$playername的形式是电的.</v>
      </c>
    </row>
    <row r="430" spans="2:15" ht="16" x14ac:dyDescent="0.2">
      <c r="B430" s="21" t="s">
        <v>840</v>
      </c>
      <c r="C430" s="11" t="s">
        <v>841</v>
      </c>
      <c r="D430" s="16" t="s">
        <v>12684</v>
      </c>
      <c r="E430" s="21"/>
      <c r="F430" s="20"/>
      <c r="G430" s="21" t="s">
        <v>11440</v>
      </c>
      <c r="H430" s="22" t="s">
        <v>11439</v>
      </c>
      <c r="M430" s="21" t="s">
        <v>840</v>
      </c>
      <c r="N430" s="7" t="str">
        <f t="shared" si="17"/>
        <v>$playername表现出色.</v>
      </c>
      <c r="O430" s="7" t="str">
        <f t="shared" si="16"/>
        <v>$playername表现出色.</v>
      </c>
    </row>
    <row r="431" spans="2:15" ht="16" x14ac:dyDescent="0.2">
      <c r="B431" s="21" t="s">
        <v>842</v>
      </c>
      <c r="C431" s="11" t="s">
        <v>843</v>
      </c>
      <c r="D431" s="16" t="s">
        <v>12767</v>
      </c>
      <c r="E431" s="21"/>
      <c r="F431" s="20"/>
      <c r="G431" s="21" t="s">
        <v>11440</v>
      </c>
      <c r="H431" s="22" t="s">
        <v>11439</v>
      </c>
      <c r="M431" s="21" t="s">
        <v>842</v>
      </c>
      <c r="N431" s="7" t="str">
        <f t="shared" si="17"/>
        <v>$playername位于最佳状态.</v>
      </c>
      <c r="O431" s="7" t="str">
        <f t="shared" si="16"/>
        <v>$playername位于最佳状态.</v>
      </c>
    </row>
    <row r="432" spans="2:15" ht="16" x14ac:dyDescent="0.2">
      <c r="B432" s="21" t="s">
        <v>844</v>
      </c>
      <c r="C432" s="11" t="s">
        <v>845</v>
      </c>
      <c r="D432" s="16" t="s">
        <v>12768</v>
      </c>
      <c r="E432" s="21"/>
      <c r="F432" s="20"/>
      <c r="G432" s="21" t="s">
        <v>11440</v>
      </c>
      <c r="H432" s="22" t="s">
        <v>11439</v>
      </c>
      <c r="M432" s="21" t="s">
        <v>844</v>
      </c>
      <c r="N432" s="7" t="str">
        <f t="shared" si="17"/>
        <v>$playername努力寻找形式.</v>
      </c>
      <c r="O432" s="7" t="str">
        <f t="shared" si="16"/>
        <v>$playername努力寻找形式.</v>
      </c>
    </row>
    <row r="433" spans="2:15" ht="16" x14ac:dyDescent="0.2">
      <c r="B433" s="21" t="s">
        <v>846</v>
      </c>
      <c r="C433" s="11" t="s">
        <v>847</v>
      </c>
      <c r="D433" s="16" t="s">
        <v>12769</v>
      </c>
      <c r="E433" s="21"/>
      <c r="F433" s="20"/>
      <c r="G433" s="21" t="s">
        <v>11440</v>
      </c>
      <c r="H433" s="22" t="s">
        <v>11439</v>
      </c>
      <c r="M433" s="21" t="s">
        <v>846</v>
      </c>
      <c r="N433" s="7" t="str">
        <f t="shared" si="17"/>
        <v>$playername的形式不正确.</v>
      </c>
      <c r="O433" s="7" t="str">
        <f t="shared" si="16"/>
        <v>$playername的形式不正确.</v>
      </c>
    </row>
    <row r="434" spans="2:15" ht="16" x14ac:dyDescent="0.2">
      <c r="B434" s="21" t="s">
        <v>848</v>
      </c>
      <c r="C434" s="11" t="s">
        <v>849</v>
      </c>
      <c r="D434" s="16" t="s">
        <v>12770</v>
      </c>
      <c r="E434" s="21"/>
      <c r="F434" s="20"/>
      <c r="G434" s="21" t="s">
        <v>11440</v>
      </c>
      <c r="H434" s="22" t="s">
        <v>11439</v>
      </c>
      <c r="M434" s="21" t="s">
        <v>848</v>
      </c>
      <c r="N434" s="7" t="str">
        <f t="shared" si="17"/>
        <v>$playername今天再次挣扎.</v>
      </c>
      <c r="O434" s="7" t="str">
        <f t="shared" si="16"/>
        <v>$playername今天再次挣扎.</v>
      </c>
    </row>
    <row r="435" spans="2:15" ht="16" x14ac:dyDescent="0.2">
      <c r="B435" s="21" t="s">
        <v>850</v>
      </c>
      <c r="C435" s="11" t="s">
        <v>851</v>
      </c>
      <c r="D435" s="16" t="s">
        <v>12771</v>
      </c>
      <c r="E435" s="21"/>
      <c r="F435" s="20"/>
      <c r="G435" s="21" t="s">
        <v>11440</v>
      </c>
      <c r="H435" s="22" t="s">
        <v>11439</v>
      </c>
      <c r="M435" s="21" t="s">
        <v>850</v>
      </c>
      <c r="N435" s="7" t="str">
        <f t="shared" si="17"/>
        <v>我们不能依靠$playername进行调整.</v>
      </c>
      <c r="O435" s="7" t="str">
        <f t="shared" si="16"/>
        <v>我们不能依靠$playername进行调整.</v>
      </c>
    </row>
    <row r="436" spans="2:15" ht="16" x14ac:dyDescent="0.2">
      <c r="B436" s="21" t="s">
        <v>852</v>
      </c>
      <c r="C436" s="11" t="s">
        <v>853</v>
      </c>
      <c r="D436" s="16" t="s">
        <v>12772</v>
      </c>
      <c r="E436" s="21"/>
      <c r="F436" s="20"/>
      <c r="G436" s="21" t="s">
        <v>11440</v>
      </c>
      <c r="H436" s="22" t="s">
        <v>11439</v>
      </c>
      <c r="M436" s="21" t="s">
        <v>852</v>
      </c>
      <c r="N436" s="7" t="str">
        <f t="shared" si="17"/>
        <v>$playername最近非常贫穷.</v>
      </c>
      <c r="O436" s="7" t="str">
        <f t="shared" si="16"/>
        <v>$playername最近非常贫穷.</v>
      </c>
    </row>
    <row r="437" spans="2:15" ht="16" x14ac:dyDescent="0.2">
      <c r="B437" s="21" t="s">
        <v>854</v>
      </c>
      <c r="C437" s="11" t="s">
        <v>855</v>
      </c>
      <c r="D437" s="16" t="s">
        <v>12773</v>
      </c>
      <c r="E437" s="21"/>
      <c r="F437" s="20"/>
      <c r="G437" s="21" t="s">
        <v>11440</v>
      </c>
      <c r="H437" s="22" t="s">
        <v>11439</v>
      </c>
      <c r="M437" s="21" t="s">
        <v>854</v>
      </c>
      <c r="N437" s="7" t="str">
        <f t="shared" si="17"/>
        <v>$playername今天使$ num通过.</v>
      </c>
      <c r="O437" s="7" t="str">
        <f t="shared" si="16"/>
        <v>$playername今天使$ num通过.</v>
      </c>
    </row>
    <row r="438" spans="2:15" ht="16" x14ac:dyDescent="0.2">
      <c r="B438" s="21" t="s">
        <v>856</v>
      </c>
      <c r="C438" s="11" t="s">
        <v>857</v>
      </c>
      <c r="D438" s="16" t="s">
        <v>12774</v>
      </c>
      <c r="E438" s="21"/>
      <c r="F438" s="20"/>
      <c r="G438" s="21" t="s">
        <v>11440</v>
      </c>
      <c r="H438" s="22" t="s">
        <v>11439</v>
      </c>
      <c r="M438" s="21" t="s">
        <v>856</v>
      </c>
      <c r="N438" s="7" t="str">
        <f t="shared" si="17"/>
        <v>$playername这个赛季现在有$ num个目标.</v>
      </c>
      <c r="O438" s="7" t="str">
        <f t="shared" si="16"/>
        <v>$playername这个赛季现在有$ num个目标.</v>
      </c>
    </row>
    <row r="439" spans="2:15" ht="16" x14ac:dyDescent="0.2">
      <c r="B439" s="21" t="s">
        <v>858</v>
      </c>
      <c r="C439" s="11" t="s">
        <v>859</v>
      </c>
      <c r="D439" s="16" t="s">
        <v>12775</v>
      </c>
      <c r="E439" s="21"/>
      <c r="F439" s="20"/>
      <c r="G439" s="21" t="s">
        <v>11440</v>
      </c>
      <c r="H439" s="22" t="s">
        <v>11439</v>
      </c>
      <c r="M439" s="21" t="s">
        <v>858</v>
      </c>
      <c r="N439" s="7" t="str">
        <f t="shared" si="17"/>
        <v>$playername本赛季现在有$ num助攻.</v>
      </c>
      <c r="O439" s="7" t="str">
        <f t="shared" si="16"/>
        <v>$playername本赛季现在有$ num助攻.</v>
      </c>
    </row>
    <row r="440" spans="2:15" x14ac:dyDescent="0.2">
      <c r="B440" s="46"/>
      <c r="C440" s="47"/>
      <c r="D440" s="46"/>
      <c r="E440" s="46"/>
      <c r="F440" s="48"/>
      <c r="G440" s="46"/>
      <c r="H440" s="46"/>
      <c r="M440" s="46"/>
    </row>
    <row r="441" spans="2:15" ht="16" x14ac:dyDescent="0.2">
      <c r="B441" s="21" t="s">
        <v>860</v>
      </c>
      <c r="C441" s="11" t="s">
        <v>861</v>
      </c>
      <c r="D441" s="16" t="s">
        <v>12776</v>
      </c>
      <c r="E441" s="21"/>
      <c r="F441" s="20"/>
      <c r="G441" s="21" t="s">
        <v>11440</v>
      </c>
      <c r="H441" s="22" t="s">
        <v>11439</v>
      </c>
      <c r="M441" s="21" t="s">
        <v>860</v>
      </c>
      <c r="N441" s="7" t="str">
        <f t="shared" ref="N441:N448" si="18">D441</f>
        <v>助理</v>
      </c>
      <c r="O441" s="7" t="str">
        <f t="shared" ref="O441:O448" si="19">N441</f>
        <v>助理</v>
      </c>
    </row>
    <row r="442" spans="2:15" ht="16" x14ac:dyDescent="0.2">
      <c r="B442" s="21" t="s">
        <v>862</v>
      </c>
      <c r="C442" s="11" t="s">
        <v>862</v>
      </c>
      <c r="D442" s="16" t="s">
        <v>12488</v>
      </c>
      <c r="E442" s="21"/>
      <c r="F442" s="20"/>
      <c r="G442" s="21" t="s">
        <v>11440</v>
      </c>
      <c r="H442" s="22" t="s">
        <v>11439</v>
      </c>
      <c r="M442" s="21" t="s">
        <v>862</v>
      </c>
      <c r="N442" s="7" t="str">
        <f t="shared" si="18"/>
        <v>助攻</v>
      </c>
      <c r="O442" s="7" t="str">
        <f t="shared" si="19"/>
        <v>助攻</v>
      </c>
    </row>
    <row r="443" spans="2:15" ht="16" x14ac:dyDescent="0.2">
      <c r="B443" s="21" t="s">
        <v>863</v>
      </c>
      <c r="C443" s="11" t="s">
        <v>863</v>
      </c>
      <c r="D443" s="16" t="s">
        <v>12777</v>
      </c>
      <c r="E443" s="21"/>
      <c r="F443" s="20"/>
      <c r="G443" s="21" t="s">
        <v>11440</v>
      </c>
      <c r="H443" s="22" t="s">
        <v>11439</v>
      </c>
      <c r="M443" s="21" t="s">
        <v>863</v>
      </c>
      <c r="N443" s="7" t="str">
        <f t="shared" si="18"/>
        <v>出勤率</v>
      </c>
      <c r="O443" s="7" t="str">
        <f t="shared" si="19"/>
        <v>出勤率</v>
      </c>
    </row>
    <row r="444" spans="2:15" ht="16" x14ac:dyDescent="0.2">
      <c r="B444" s="21" t="s">
        <v>864</v>
      </c>
      <c r="C444" s="11" t="s">
        <v>864</v>
      </c>
      <c r="D444" s="16" t="s">
        <v>12778</v>
      </c>
      <c r="E444" s="21"/>
      <c r="F444" s="20"/>
      <c r="G444" s="21" t="s">
        <v>11440</v>
      </c>
      <c r="H444" s="22" t="s">
        <v>11439</v>
      </c>
      <c r="M444" s="21" t="s">
        <v>864</v>
      </c>
      <c r="N444" s="7" t="str">
        <f t="shared" si="18"/>
        <v>可用球员</v>
      </c>
      <c r="O444" s="7" t="str">
        <f t="shared" si="19"/>
        <v>可用球员</v>
      </c>
    </row>
    <row r="445" spans="2:15" ht="16" x14ac:dyDescent="0.2">
      <c r="B445" s="21" t="s">
        <v>865</v>
      </c>
      <c r="C445" s="11" t="s">
        <v>865</v>
      </c>
      <c r="D445" s="16" t="s">
        <v>12779</v>
      </c>
      <c r="E445" s="21"/>
      <c r="F445" s="20"/>
      <c r="G445" s="21" t="s">
        <v>11440</v>
      </c>
      <c r="H445" s="22" t="s">
        <v>11439</v>
      </c>
      <c r="M445" s="21" t="s">
        <v>865</v>
      </c>
      <c r="N445" s="7" t="str">
        <f t="shared" si="18"/>
        <v>可用人员</v>
      </c>
      <c r="O445" s="7" t="str">
        <f t="shared" si="19"/>
        <v>可用人员</v>
      </c>
    </row>
    <row r="446" spans="2:15" ht="16" x14ac:dyDescent="0.2">
      <c r="B446" s="21" t="s">
        <v>866</v>
      </c>
      <c r="C446" s="11" t="s">
        <v>866</v>
      </c>
      <c r="D446" s="16" t="s">
        <v>12780</v>
      </c>
      <c r="E446" s="21"/>
      <c r="F446" s="20"/>
      <c r="G446" s="21" t="s">
        <v>11440</v>
      </c>
      <c r="H446" s="22" t="s">
        <v>11439</v>
      </c>
      <c r="M446" s="21" t="s">
        <v>866</v>
      </c>
      <c r="N446" s="7" t="str">
        <f t="shared" si="18"/>
        <v>平均评分</v>
      </c>
      <c r="O446" s="7" t="str">
        <f t="shared" si="19"/>
        <v>平均评分</v>
      </c>
    </row>
    <row r="447" spans="2:15" ht="16" x14ac:dyDescent="0.2">
      <c r="B447" s="21" t="s">
        <v>867</v>
      </c>
      <c r="C447" s="11" t="s">
        <v>867</v>
      </c>
      <c r="D447" s="16" t="s">
        <v>12781</v>
      </c>
      <c r="E447" s="21"/>
      <c r="F447" s="20"/>
      <c r="G447" s="21" t="s">
        <v>11440</v>
      </c>
      <c r="H447" s="22" t="s">
        <v>11439</v>
      </c>
      <c r="M447" s="21" t="s">
        <v>867</v>
      </c>
      <c r="N447" s="7" t="str">
        <f t="shared" si="18"/>
        <v>获奖情况</v>
      </c>
      <c r="O447" s="7" t="str">
        <f t="shared" si="19"/>
        <v>获奖情况</v>
      </c>
    </row>
    <row r="448" spans="2:15" ht="16" x14ac:dyDescent="0.2">
      <c r="B448" s="21" t="s">
        <v>868</v>
      </c>
      <c r="C448" s="11" t="s">
        <v>868</v>
      </c>
      <c r="D448" s="16" t="s">
        <v>12782</v>
      </c>
      <c r="E448" s="21"/>
      <c r="F448" s="20"/>
      <c r="G448" s="21" t="s">
        <v>11440</v>
      </c>
      <c r="H448" s="22" t="s">
        <v>11439</v>
      </c>
      <c r="M448" s="21" t="s">
        <v>868</v>
      </c>
      <c r="N448" s="7" t="str">
        <f t="shared" si="18"/>
        <v>客队</v>
      </c>
      <c r="O448" s="7" t="str">
        <f t="shared" si="19"/>
        <v>客队</v>
      </c>
    </row>
    <row r="449" spans="2:15" x14ac:dyDescent="0.2">
      <c r="B449" s="46"/>
      <c r="C449" s="47"/>
      <c r="D449" s="46"/>
      <c r="E449" s="46"/>
      <c r="F449" s="48"/>
      <c r="G449" s="46"/>
      <c r="H449" s="46"/>
      <c r="M449" s="46"/>
    </row>
    <row r="450" spans="2:15" ht="16" x14ac:dyDescent="0.2">
      <c r="B450" s="21" t="s">
        <v>869</v>
      </c>
      <c r="C450" s="11" t="s">
        <v>870</v>
      </c>
      <c r="D450" s="16" t="s">
        <v>12783</v>
      </c>
      <c r="E450" s="21"/>
      <c r="F450" s="20"/>
      <c r="G450" s="21" t="s">
        <v>11440</v>
      </c>
      <c r="H450" s="22" t="s">
        <v>11439</v>
      </c>
      <c r="M450" s="21" t="s">
        <v>869</v>
      </c>
      <c r="N450" s="7" t="str">
        <f t="shared" ref="N450:N481" si="20">D450</f>
        <v>自定义您的徽章</v>
      </c>
      <c r="O450" s="7" t="str">
        <f t="shared" ref="O450:O481" si="21">N450</f>
        <v>自定义您的徽章</v>
      </c>
    </row>
    <row r="451" spans="2:15" ht="16" x14ac:dyDescent="0.2">
      <c r="B451" s="21" t="s">
        <v>871</v>
      </c>
      <c r="C451" s="11" t="s">
        <v>872</v>
      </c>
      <c r="D451" s="16" t="s">
        <v>12784</v>
      </c>
      <c r="E451" s="21"/>
      <c r="F451" s="20"/>
      <c r="G451" s="21" t="s">
        <v>11440</v>
      </c>
      <c r="H451" s="22" t="s">
        <v>11439</v>
      </c>
      <c r="M451" s="21" t="s">
        <v>871</v>
      </c>
      <c r="N451" s="7" t="str">
        <f t="shared" si="20"/>
        <v>1层</v>
      </c>
      <c r="O451" s="7" t="str">
        <f t="shared" si="21"/>
        <v>1层</v>
      </c>
    </row>
    <row r="452" spans="2:15" ht="16" x14ac:dyDescent="0.2">
      <c r="B452" s="21" t="s">
        <v>873</v>
      </c>
      <c r="C452" s="11" t="s">
        <v>874</v>
      </c>
      <c r="D452" s="16" t="s">
        <v>12785</v>
      </c>
      <c r="E452" s="21"/>
      <c r="F452" s="20"/>
      <c r="G452" s="21" t="s">
        <v>11440</v>
      </c>
      <c r="H452" s="22" t="s">
        <v>11439</v>
      </c>
      <c r="M452" s="21" t="s">
        <v>873</v>
      </c>
      <c r="N452" s="7" t="str">
        <f t="shared" si="20"/>
        <v>第2层</v>
      </c>
      <c r="O452" s="7" t="str">
        <f t="shared" si="21"/>
        <v>第2层</v>
      </c>
    </row>
    <row r="453" spans="2:15" ht="16" x14ac:dyDescent="0.2">
      <c r="B453" s="21" t="s">
        <v>875</v>
      </c>
      <c r="C453" s="11" t="s">
        <v>876</v>
      </c>
      <c r="D453" s="16" t="s">
        <v>12786</v>
      </c>
      <c r="E453" s="21"/>
      <c r="F453" s="20"/>
      <c r="G453" s="21" t="s">
        <v>11440</v>
      </c>
      <c r="H453" s="22" t="s">
        <v>11439</v>
      </c>
      <c r="M453" s="21" t="s">
        <v>875</v>
      </c>
      <c r="N453" s="7" t="str">
        <f t="shared" si="20"/>
        <v>第三层</v>
      </c>
      <c r="O453" s="7" t="str">
        <f t="shared" si="21"/>
        <v>第三层</v>
      </c>
    </row>
    <row r="454" spans="2:15" ht="16" x14ac:dyDescent="0.2">
      <c r="B454" s="21" t="s">
        <v>877</v>
      </c>
      <c r="C454" s="11" t="s">
        <v>878</v>
      </c>
      <c r="D454" s="16" t="s">
        <v>12787</v>
      </c>
      <c r="E454" s="21"/>
      <c r="F454" s="20"/>
      <c r="G454" s="21" t="s">
        <v>11440</v>
      </c>
      <c r="H454" s="22" t="s">
        <v>11439</v>
      </c>
      <c r="M454" s="21" t="s">
        <v>877</v>
      </c>
      <c r="N454" s="7" t="str">
        <f t="shared" si="20"/>
        <v>第4层</v>
      </c>
      <c r="O454" s="7" t="str">
        <f t="shared" si="21"/>
        <v>第4层</v>
      </c>
    </row>
    <row r="455" spans="2:15" ht="16" x14ac:dyDescent="0.2">
      <c r="B455" s="21" t="s">
        <v>879</v>
      </c>
      <c r="C455" s="11" t="s">
        <v>880</v>
      </c>
      <c r="D455" s="16" t="s">
        <v>12788</v>
      </c>
      <c r="E455" s="21"/>
      <c r="F455" s="20"/>
      <c r="G455" s="21" t="s">
        <v>11440</v>
      </c>
      <c r="H455" s="22" t="s">
        <v>11439</v>
      </c>
      <c r="M455" s="21" t="s">
        <v>879</v>
      </c>
      <c r="N455" s="7" t="str">
        <f t="shared" si="20"/>
        <v>5层</v>
      </c>
      <c r="O455" s="7" t="str">
        <f t="shared" si="21"/>
        <v>5层</v>
      </c>
    </row>
    <row r="456" spans="2:15" ht="16" x14ac:dyDescent="0.2">
      <c r="B456" s="21" t="s">
        <v>881</v>
      </c>
      <c r="C456" s="11" t="s">
        <v>882</v>
      </c>
      <c r="D456" s="16" t="s">
        <v>12789</v>
      </c>
      <c r="E456" s="21"/>
      <c r="F456" s="20"/>
      <c r="G456" s="21" t="s">
        <v>11440</v>
      </c>
      <c r="H456" s="22" t="s">
        <v>11439</v>
      </c>
      <c r="M456" s="21" t="s">
        <v>881</v>
      </c>
      <c r="N456" s="7" t="str">
        <f t="shared" si="20"/>
        <v>设计</v>
      </c>
      <c r="O456" s="7" t="str">
        <f t="shared" si="21"/>
        <v>设计</v>
      </c>
    </row>
    <row r="457" spans="2:15" ht="16" x14ac:dyDescent="0.2">
      <c r="B457" s="21" t="s">
        <v>883</v>
      </c>
      <c r="C457" s="11" t="s">
        <v>884</v>
      </c>
      <c r="D457" s="16" t="s">
        <v>12790</v>
      </c>
      <c r="E457" s="21"/>
      <c r="F457" s="20"/>
      <c r="G457" s="21" t="s">
        <v>11440</v>
      </c>
      <c r="H457" s="22" t="s">
        <v>11439</v>
      </c>
      <c r="M457" s="21" t="s">
        <v>883</v>
      </c>
      <c r="N457" s="7" t="str">
        <f t="shared" si="20"/>
        <v>在徽章上滑动即可移动设计</v>
      </c>
      <c r="O457" s="7" t="str">
        <f t="shared" si="21"/>
        <v>在徽章上滑动即可移动设计</v>
      </c>
    </row>
    <row r="458" spans="2:15" ht="16" x14ac:dyDescent="0.2">
      <c r="B458" s="21" t="s">
        <v>885</v>
      </c>
      <c r="C458" s="11" t="s">
        <v>886</v>
      </c>
      <c r="D458" s="16" t="s">
        <v>12791</v>
      </c>
      <c r="E458" s="21"/>
      <c r="F458" s="20"/>
      <c r="G458" s="21" t="s">
        <v>11440</v>
      </c>
      <c r="H458" s="22" t="s">
        <v>11439</v>
      </c>
      <c r="M458" s="21" t="s">
        <v>885</v>
      </c>
      <c r="N458" s="7" t="str">
        <f t="shared" si="20"/>
        <v>背景色</v>
      </c>
      <c r="O458" s="7" t="str">
        <f t="shared" si="21"/>
        <v>背景色</v>
      </c>
    </row>
    <row r="459" spans="2:15" ht="16" x14ac:dyDescent="0.2">
      <c r="B459" s="21" t="s">
        <v>887</v>
      </c>
      <c r="C459" s="11" t="s">
        <v>888</v>
      </c>
      <c r="D459" s="16" t="s">
        <v>12792</v>
      </c>
      <c r="E459" s="21"/>
      <c r="F459" s="20"/>
      <c r="G459" s="21" t="s">
        <v>11440</v>
      </c>
      <c r="H459" s="22" t="s">
        <v>11439</v>
      </c>
      <c r="M459" s="21" t="s">
        <v>887</v>
      </c>
      <c r="N459" s="7" t="str">
        <f t="shared" si="20"/>
        <v>保存徽章更改</v>
      </c>
      <c r="O459" s="7" t="str">
        <f t="shared" si="21"/>
        <v>保存徽章更改</v>
      </c>
    </row>
    <row r="460" spans="2:15" ht="16" x14ac:dyDescent="0.2">
      <c r="B460" s="21" t="s">
        <v>889</v>
      </c>
      <c r="C460" s="11" t="s">
        <v>890</v>
      </c>
      <c r="D460" s="16" t="s">
        <v>12793</v>
      </c>
      <c r="E460" s="21"/>
      <c r="F460" s="20"/>
      <c r="G460" s="21" t="s">
        <v>11440</v>
      </c>
      <c r="H460" s="22" t="s">
        <v>11439</v>
      </c>
      <c r="M460" s="21" t="s">
        <v>889</v>
      </c>
      <c r="N460" s="7" t="str">
        <f t="shared" si="20"/>
        <v>层色</v>
      </c>
      <c r="O460" s="7" t="str">
        <f t="shared" si="21"/>
        <v>层色</v>
      </c>
    </row>
    <row r="461" spans="2:15" ht="16" x14ac:dyDescent="0.2">
      <c r="B461" s="21" t="s">
        <v>891</v>
      </c>
      <c r="C461" s="11" t="s">
        <v>892</v>
      </c>
      <c r="D461" s="16" t="s">
        <v>12794</v>
      </c>
      <c r="E461" s="21"/>
      <c r="F461" s="20"/>
      <c r="G461" s="21" t="s">
        <v>11440</v>
      </c>
      <c r="H461" s="22" t="s">
        <v>11439</v>
      </c>
      <c r="M461" s="21" t="s">
        <v>891</v>
      </c>
      <c r="N461" s="7" t="str">
        <f t="shared" si="20"/>
        <v>放大</v>
      </c>
      <c r="O461" s="7" t="str">
        <f t="shared" si="21"/>
        <v>放大</v>
      </c>
    </row>
    <row r="462" spans="2:15" ht="16" x14ac:dyDescent="0.2">
      <c r="B462" s="21" t="s">
        <v>893</v>
      </c>
      <c r="C462" s="11" t="s">
        <v>894</v>
      </c>
      <c r="D462" s="16" t="s">
        <v>12795</v>
      </c>
      <c r="E462" s="21"/>
      <c r="F462" s="20"/>
      <c r="G462" s="21" t="s">
        <v>11440</v>
      </c>
      <c r="H462" s="22" t="s">
        <v>11439</v>
      </c>
      <c r="M462" s="21" t="s">
        <v>893</v>
      </c>
      <c r="N462" s="7" t="str">
        <f t="shared" si="20"/>
        <v>缩小</v>
      </c>
      <c r="O462" s="7" t="str">
        <f t="shared" si="21"/>
        <v>缩小</v>
      </c>
    </row>
    <row r="463" spans="2:15" ht="16" x14ac:dyDescent="0.2">
      <c r="B463" s="21" t="s">
        <v>895</v>
      </c>
      <c r="C463" s="11" t="s">
        <v>896</v>
      </c>
      <c r="D463" s="16" t="s">
        <v>12796</v>
      </c>
      <c r="E463" s="21"/>
      <c r="F463" s="20"/>
      <c r="G463" s="21" t="s">
        <v>11440</v>
      </c>
      <c r="H463" s="22" t="s">
        <v>11439</v>
      </c>
      <c r="M463" s="21" t="s">
        <v>895</v>
      </c>
      <c r="N463" s="7" t="str">
        <f t="shared" si="20"/>
        <v>右旋</v>
      </c>
      <c r="O463" s="7" t="str">
        <f t="shared" si="21"/>
        <v>右旋</v>
      </c>
    </row>
    <row r="464" spans="2:15" ht="16" x14ac:dyDescent="0.2">
      <c r="B464" s="21" t="s">
        <v>897</v>
      </c>
      <c r="C464" s="11" t="s">
        <v>898</v>
      </c>
      <c r="D464" s="16" t="s">
        <v>12797</v>
      </c>
      <c r="E464" s="21"/>
      <c r="F464" s="20"/>
      <c r="G464" s="21" t="s">
        <v>11440</v>
      </c>
      <c r="H464" s="22" t="s">
        <v>11439</v>
      </c>
      <c r="M464" s="21" t="s">
        <v>897</v>
      </c>
      <c r="N464" s="7" t="str">
        <f t="shared" si="20"/>
        <v>向左旋转</v>
      </c>
      <c r="O464" s="7" t="str">
        <f t="shared" si="21"/>
        <v>向左旋转</v>
      </c>
    </row>
    <row r="465" spans="2:15" ht="16" x14ac:dyDescent="0.2">
      <c r="B465" s="21" t="s">
        <v>899</v>
      </c>
      <c r="C465" s="11" t="s">
        <v>900</v>
      </c>
      <c r="D465" s="16" t="s">
        <v>12798</v>
      </c>
      <c r="E465" s="21"/>
      <c r="F465" s="20"/>
      <c r="G465" s="21" t="s">
        <v>11440</v>
      </c>
      <c r="H465" s="22" t="s">
        <v>11439</v>
      </c>
      <c r="M465" s="21" t="s">
        <v>899</v>
      </c>
      <c r="N465" s="7" t="str">
        <f t="shared" si="20"/>
        <v>空白</v>
      </c>
      <c r="O465" s="7" t="str">
        <f t="shared" si="21"/>
        <v>空白</v>
      </c>
    </row>
    <row r="466" spans="2:15" ht="16" x14ac:dyDescent="0.2">
      <c r="B466" s="21" t="s">
        <v>901</v>
      </c>
      <c r="C466" s="11" t="s">
        <v>902</v>
      </c>
      <c r="D466" s="16" t="s">
        <v>12799</v>
      </c>
      <c r="E466" s="21"/>
      <c r="F466" s="20"/>
      <c r="G466" s="21" t="s">
        <v>11440</v>
      </c>
      <c r="H466" s="22" t="s">
        <v>11439</v>
      </c>
      <c r="M466" s="21" t="s">
        <v>901</v>
      </c>
      <c r="N466" s="7" t="str">
        <f t="shared" si="20"/>
        <v>广场</v>
      </c>
      <c r="O466" s="7" t="str">
        <f t="shared" si="21"/>
        <v>广场</v>
      </c>
    </row>
    <row r="467" spans="2:15" ht="16" x14ac:dyDescent="0.2">
      <c r="B467" s="21" t="s">
        <v>903</v>
      </c>
      <c r="C467" s="11" t="s">
        <v>904</v>
      </c>
      <c r="D467" s="16" t="s">
        <v>12800</v>
      </c>
      <c r="E467" s="21"/>
      <c r="F467" s="20"/>
      <c r="G467" s="21" t="s">
        <v>11440</v>
      </c>
      <c r="H467" s="22" t="s">
        <v>11439</v>
      </c>
      <c r="M467" s="21" t="s">
        <v>903</v>
      </c>
      <c r="N467" s="7" t="str">
        <f t="shared" si="20"/>
        <v>圈</v>
      </c>
      <c r="O467" s="7" t="str">
        <f t="shared" si="21"/>
        <v>圈</v>
      </c>
    </row>
    <row r="468" spans="2:15" ht="16" x14ac:dyDescent="0.2">
      <c r="B468" s="21" t="s">
        <v>905</v>
      </c>
      <c r="C468" s="11" t="s">
        <v>906</v>
      </c>
      <c r="D468" s="16" t="s">
        <v>12801</v>
      </c>
      <c r="E468" s="21"/>
      <c r="F468" s="20"/>
      <c r="G468" s="21" t="s">
        <v>11440</v>
      </c>
      <c r="H468" s="22" t="s">
        <v>11439</v>
      </c>
      <c r="M468" s="21" t="s">
        <v>905</v>
      </c>
      <c r="N468" s="7" t="str">
        <f t="shared" si="20"/>
        <v>带</v>
      </c>
      <c r="O468" s="7" t="str">
        <f t="shared" si="21"/>
        <v>带</v>
      </c>
    </row>
    <row r="469" spans="2:15" ht="16" x14ac:dyDescent="0.2">
      <c r="B469" s="21" t="s">
        <v>907</v>
      </c>
      <c r="C469" s="11" t="s">
        <v>908</v>
      </c>
      <c r="D469" s="16" t="s">
        <v>12802</v>
      </c>
      <c r="E469" s="21"/>
      <c r="F469" s="20"/>
      <c r="G469" s="21" t="s">
        <v>11440</v>
      </c>
      <c r="H469" s="22" t="s">
        <v>11439</v>
      </c>
      <c r="M469" s="21" t="s">
        <v>907</v>
      </c>
      <c r="N469" s="7" t="str">
        <f t="shared" si="20"/>
        <v>条带</v>
      </c>
      <c r="O469" s="7" t="str">
        <f t="shared" si="21"/>
        <v>条带</v>
      </c>
    </row>
    <row r="470" spans="2:15" ht="16" x14ac:dyDescent="0.2">
      <c r="B470" s="21" t="s">
        <v>909</v>
      </c>
      <c r="C470" s="11" t="s">
        <v>910</v>
      </c>
      <c r="D470" s="16" t="s">
        <v>12803</v>
      </c>
      <c r="E470" s="21"/>
      <c r="F470" s="20"/>
      <c r="G470" s="21" t="s">
        <v>11440</v>
      </c>
      <c r="H470" s="22" t="s">
        <v>11439</v>
      </c>
      <c r="M470" s="21" t="s">
        <v>909</v>
      </c>
      <c r="N470" s="7" t="str">
        <f t="shared" si="20"/>
        <v>正方形</v>
      </c>
      <c r="O470" s="7" t="str">
        <f t="shared" si="21"/>
        <v>正方形</v>
      </c>
    </row>
    <row r="471" spans="2:15" ht="16" x14ac:dyDescent="0.2">
      <c r="B471" s="21" t="s">
        <v>911</v>
      </c>
      <c r="C471" s="11" t="s">
        <v>912</v>
      </c>
      <c r="D471" s="16" t="s">
        <v>12804</v>
      </c>
      <c r="E471" s="21"/>
      <c r="F471" s="20"/>
      <c r="G471" s="21" t="s">
        <v>11440</v>
      </c>
      <c r="H471" s="22" t="s">
        <v>11439</v>
      </c>
      <c r="M471" s="21" t="s">
        <v>911</v>
      </c>
      <c r="N471" s="7" t="str">
        <f t="shared" si="20"/>
        <v>条2</v>
      </c>
      <c r="O471" s="7" t="str">
        <f t="shared" si="21"/>
        <v>条2</v>
      </c>
    </row>
    <row r="472" spans="2:15" ht="16" x14ac:dyDescent="0.2">
      <c r="B472" s="21" t="s">
        <v>913</v>
      </c>
      <c r="C472" s="11" t="s">
        <v>914</v>
      </c>
      <c r="D472" s="16" t="s">
        <v>12805</v>
      </c>
      <c r="E472" s="21"/>
      <c r="F472" s="20"/>
      <c r="G472" s="21" t="s">
        <v>11440</v>
      </c>
      <c r="H472" s="22" t="s">
        <v>11439</v>
      </c>
      <c r="M472" s="21" t="s">
        <v>913</v>
      </c>
      <c r="N472" s="7" t="str">
        <f t="shared" si="20"/>
        <v>鹘</v>
      </c>
      <c r="O472" s="7" t="str">
        <f t="shared" si="21"/>
        <v>鹘</v>
      </c>
    </row>
    <row r="473" spans="2:15" ht="16" x14ac:dyDescent="0.2">
      <c r="B473" s="21" t="s">
        <v>915</v>
      </c>
      <c r="C473" s="11" t="s">
        <v>916</v>
      </c>
      <c r="D473" s="16" t="s">
        <v>12806</v>
      </c>
      <c r="E473" s="21"/>
      <c r="F473" s="20"/>
      <c r="G473" s="21" t="s">
        <v>11440</v>
      </c>
      <c r="H473" s="22" t="s">
        <v>11439</v>
      </c>
      <c r="M473" s="21" t="s">
        <v>915</v>
      </c>
      <c r="N473" s="7" t="str">
        <f t="shared" si="20"/>
        <v>狮子</v>
      </c>
      <c r="O473" s="7" t="str">
        <f t="shared" si="21"/>
        <v>狮子</v>
      </c>
    </row>
    <row r="474" spans="2:15" ht="16" x14ac:dyDescent="0.2">
      <c r="B474" s="21" t="s">
        <v>917</v>
      </c>
      <c r="C474" s="11" t="s">
        <v>918</v>
      </c>
      <c r="D474" s="16" t="s">
        <v>12806</v>
      </c>
      <c r="E474" s="21"/>
      <c r="F474" s="20"/>
      <c r="G474" s="21" t="s">
        <v>11440</v>
      </c>
      <c r="H474" s="22" t="s">
        <v>11439</v>
      </c>
      <c r="M474" s="21" t="s">
        <v>917</v>
      </c>
      <c r="N474" s="7" t="str">
        <f t="shared" si="20"/>
        <v>狮子</v>
      </c>
      <c r="O474" s="7" t="str">
        <f t="shared" si="21"/>
        <v>狮子</v>
      </c>
    </row>
    <row r="475" spans="2:15" ht="16" x14ac:dyDescent="0.2">
      <c r="B475" s="21" t="s">
        <v>919</v>
      </c>
      <c r="C475" s="11" t="s">
        <v>920</v>
      </c>
      <c r="D475" s="16" t="s">
        <v>12807</v>
      </c>
      <c r="E475" s="21"/>
      <c r="F475" s="20"/>
      <c r="G475" s="21" t="s">
        <v>11440</v>
      </c>
      <c r="H475" s="22" t="s">
        <v>11439</v>
      </c>
      <c r="M475" s="21" t="s">
        <v>919</v>
      </c>
      <c r="N475" s="7" t="str">
        <f t="shared" si="20"/>
        <v>公鸡</v>
      </c>
      <c r="O475" s="7" t="str">
        <f t="shared" si="21"/>
        <v>公鸡</v>
      </c>
    </row>
    <row r="476" spans="2:15" ht="16" x14ac:dyDescent="0.2">
      <c r="B476" s="21" t="s">
        <v>921</v>
      </c>
      <c r="C476" s="11" t="s">
        <v>922</v>
      </c>
      <c r="D476" s="16" t="s">
        <v>12808</v>
      </c>
      <c r="E476" s="21"/>
      <c r="F476" s="20"/>
      <c r="G476" s="21" t="s">
        <v>11440</v>
      </c>
      <c r="H476" s="22" t="s">
        <v>11439</v>
      </c>
      <c r="M476" s="21" t="s">
        <v>921</v>
      </c>
      <c r="N476" s="7" t="str">
        <f t="shared" si="20"/>
        <v>天鹅</v>
      </c>
      <c r="O476" s="7" t="str">
        <f t="shared" si="21"/>
        <v>天鹅</v>
      </c>
    </row>
    <row r="477" spans="2:15" ht="16" x14ac:dyDescent="0.2">
      <c r="B477" s="21" t="s">
        <v>923</v>
      </c>
      <c r="C477" s="11" t="s">
        <v>924</v>
      </c>
      <c r="D477" s="16" t="s">
        <v>12809</v>
      </c>
      <c r="E477" s="21"/>
      <c r="F477" s="20"/>
      <c r="G477" s="21" t="s">
        <v>11440</v>
      </c>
      <c r="H477" s="22" t="s">
        <v>11439</v>
      </c>
      <c r="M477" s="21" t="s">
        <v>923</v>
      </c>
      <c r="N477" s="7" t="str">
        <f t="shared" si="20"/>
        <v>鹰</v>
      </c>
      <c r="O477" s="7" t="str">
        <f t="shared" si="21"/>
        <v>鹰</v>
      </c>
    </row>
    <row r="478" spans="2:15" ht="16" x14ac:dyDescent="0.2">
      <c r="B478" s="21" t="s">
        <v>925</v>
      </c>
      <c r="C478" s="11" t="s">
        <v>926</v>
      </c>
      <c r="D478" s="16" t="s">
        <v>12810</v>
      </c>
      <c r="E478" s="21"/>
      <c r="F478" s="20"/>
      <c r="G478" s="21" t="s">
        <v>11440</v>
      </c>
      <c r="H478" s="22" t="s">
        <v>11439</v>
      </c>
      <c r="M478" s="21" t="s">
        <v>925</v>
      </c>
      <c r="N478" s="7" t="str">
        <f t="shared" si="20"/>
        <v>象</v>
      </c>
      <c r="O478" s="7" t="str">
        <f t="shared" si="21"/>
        <v>象</v>
      </c>
    </row>
    <row r="479" spans="2:15" ht="16" x14ac:dyDescent="0.2">
      <c r="B479" s="21" t="s">
        <v>927</v>
      </c>
      <c r="C479" s="11" t="s">
        <v>928</v>
      </c>
      <c r="D479" s="16" t="s">
        <v>12811</v>
      </c>
      <c r="E479" s="21"/>
      <c r="F479" s="20"/>
      <c r="G479" s="21" t="s">
        <v>11440</v>
      </c>
      <c r="H479" s="22" t="s">
        <v>11439</v>
      </c>
      <c r="M479" s="21" t="s">
        <v>927</v>
      </c>
      <c r="N479" s="7" t="str">
        <f t="shared" si="20"/>
        <v>马</v>
      </c>
      <c r="O479" s="7" t="str">
        <f t="shared" si="21"/>
        <v>马</v>
      </c>
    </row>
    <row r="480" spans="2:15" ht="16" x14ac:dyDescent="0.2">
      <c r="B480" s="21" t="s">
        <v>929</v>
      </c>
      <c r="C480" s="11" t="s">
        <v>930</v>
      </c>
      <c r="D480" s="16" t="s">
        <v>12812</v>
      </c>
      <c r="E480" s="21"/>
      <c r="F480" s="20"/>
      <c r="G480" s="21" t="s">
        <v>11440</v>
      </c>
      <c r="H480" s="22" t="s">
        <v>11439</v>
      </c>
      <c r="M480" s="21" t="s">
        <v>929</v>
      </c>
      <c r="N480" s="7" t="str">
        <f t="shared" si="20"/>
        <v>独角兽</v>
      </c>
      <c r="O480" s="7" t="str">
        <f t="shared" si="21"/>
        <v>独角兽</v>
      </c>
    </row>
    <row r="481" spans="2:15" ht="16" x14ac:dyDescent="0.2">
      <c r="B481" s="21" t="s">
        <v>931</v>
      </c>
      <c r="C481" s="11" t="s">
        <v>932</v>
      </c>
      <c r="D481" s="16" t="s">
        <v>12813</v>
      </c>
      <c r="E481" s="21"/>
      <c r="F481" s="20"/>
      <c r="G481" s="21" t="s">
        <v>11440</v>
      </c>
      <c r="H481" s="22" t="s">
        <v>11439</v>
      </c>
      <c r="M481" s="21" t="s">
        <v>931</v>
      </c>
      <c r="N481" s="7" t="str">
        <f t="shared" si="20"/>
        <v>虎</v>
      </c>
      <c r="O481" s="7" t="str">
        <f t="shared" si="21"/>
        <v>虎</v>
      </c>
    </row>
    <row r="482" spans="2:15" ht="16" x14ac:dyDescent="0.2">
      <c r="B482" s="21" t="s">
        <v>933</v>
      </c>
      <c r="C482" s="11" t="s">
        <v>934</v>
      </c>
      <c r="D482" s="16" t="s">
        <v>12814</v>
      </c>
      <c r="E482" s="21"/>
      <c r="F482" s="20"/>
      <c r="G482" s="21" t="s">
        <v>11440</v>
      </c>
      <c r="H482" s="22" t="s">
        <v>11439</v>
      </c>
      <c r="M482" s="21" t="s">
        <v>933</v>
      </c>
      <c r="N482" s="7" t="str">
        <f t="shared" ref="N482:N513" si="22">D482</f>
        <v>魔鬼</v>
      </c>
      <c r="O482" s="7" t="str">
        <f t="shared" ref="O482:O513" si="23">N482</f>
        <v>魔鬼</v>
      </c>
    </row>
    <row r="483" spans="2:15" ht="16" x14ac:dyDescent="0.2">
      <c r="B483" s="21" t="s">
        <v>935</v>
      </c>
      <c r="C483" s="11" t="s">
        <v>936</v>
      </c>
      <c r="D483" s="16" t="s">
        <v>12815</v>
      </c>
      <c r="E483" s="21"/>
      <c r="F483" s="20"/>
      <c r="G483" s="21" t="s">
        <v>11440</v>
      </c>
      <c r="H483" s="22" t="s">
        <v>11439</v>
      </c>
      <c r="M483" s="21" t="s">
        <v>935</v>
      </c>
      <c r="N483" s="7" t="str">
        <f t="shared" si="22"/>
        <v>格里芬</v>
      </c>
      <c r="O483" s="7" t="str">
        <f t="shared" si="23"/>
        <v>格里芬</v>
      </c>
    </row>
    <row r="484" spans="2:15" ht="16" x14ac:dyDescent="0.2">
      <c r="B484" s="21" t="s">
        <v>937</v>
      </c>
      <c r="C484" s="11" t="s">
        <v>938</v>
      </c>
      <c r="D484" s="16" t="s">
        <v>12816</v>
      </c>
      <c r="E484" s="21"/>
      <c r="F484" s="20"/>
      <c r="G484" s="21" t="s">
        <v>11440</v>
      </c>
      <c r="H484" s="22" t="s">
        <v>11439</v>
      </c>
      <c r="M484" s="21" t="s">
        <v>937</v>
      </c>
      <c r="N484" s="7" t="str">
        <f t="shared" si="22"/>
        <v>球1</v>
      </c>
      <c r="O484" s="7" t="str">
        <f t="shared" si="23"/>
        <v>球1</v>
      </c>
    </row>
    <row r="485" spans="2:15" ht="16" x14ac:dyDescent="0.2">
      <c r="B485" s="21" t="s">
        <v>939</v>
      </c>
      <c r="C485" s="11" t="s">
        <v>940</v>
      </c>
      <c r="D485" s="16" t="s">
        <v>12817</v>
      </c>
      <c r="E485" s="21"/>
      <c r="F485" s="20"/>
      <c r="G485" s="21" t="s">
        <v>11440</v>
      </c>
      <c r="H485" s="22" t="s">
        <v>11439</v>
      </c>
      <c r="M485" s="21" t="s">
        <v>939</v>
      </c>
      <c r="N485" s="7" t="str">
        <f t="shared" si="22"/>
        <v>球2</v>
      </c>
      <c r="O485" s="7" t="str">
        <f t="shared" si="23"/>
        <v>球2</v>
      </c>
    </row>
    <row r="486" spans="2:15" ht="16" x14ac:dyDescent="0.2">
      <c r="B486" s="21" t="s">
        <v>941</v>
      </c>
      <c r="C486" s="11" t="s">
        <v>942</v>
      </c>
      <c r="D486" s="16" t="s">
        <v>12818</v>
      </c>
      <c r="E486" s="21"/>
      <c r="F486" s="20"/>
      <c r="G486" s="21" t="s">
        <v>11440</v>
      </c>
      <c r="H486" s="22" t="s">
        <v>11439</v>
      </c>
      <c r="M486" s="21" t="s">
        <v>941</v>
      </c>
      <c r="N486" s="7" t="str">
        <f t="shared" si="22"/>
        <v>球3</v>
      </c>
      <c r="O486" s="7" t="str">
        <f t="shared" si="23"/>
        <v>球3</v>
      </c>
    </row>
    <row r="487" spans="2:15" ht="16" x14ac:dyDescent="0.2">
      <c r="B487" s="21" t="s">
        <v>943</v>
      </c>
      <c r="C487" s="11" t="s">
        <v>944</v>
      </c>
      <c r="D487" s="16" t="s">
        <v>12819</v>
      </c>
      <c r="E487" s="21"/>
      <c r="F487" s="20"/>
      <c r="G487" s="21" t="s">
        <v>11440</v>
      </c>
      <c r="H487" s="22" t="s">
        <v>11439</v>
      </c>
      <c r="M487" s="21" t="s">
        <v>943</v>
      </c>
      <c r="N487" s="7" t="str">
        <f t="shared" si="22"/>
        <v>球4</v>
      </c>
      <c r="O487" s="7" t="str">
        <f t="shared" si="23"/>
        <v>球4</v>
      </c>
    </row>
    <row r="488" spans="2:15" ht="16" x14ac:dyDescent="0.2">
      <c r="B488" s="21" t="s">
        <v>945</v>
      </c>
      <c r="C488" s="11" t="s">
        <v>946</v>
      </c>
      <c r="D488" s="16" t="s">
        <v>12820</v>
      </c>
      <c r="E488" s="21"/>
      <c r="F488" s="20"/>
      <c r="G488" s="21" t="s">
        <v>11440</v>
      </c>
      <c r="H488" s="22" t="s">
        <v>11439</v>
      </c>
      <c r="M488" s="21" t="s">
        <v>945</v>
      </c>
      <c r="N488" s="7" t="str">
        <f t="shared" si="22"/>
        <v>5号球</v>
      </c>
      <c r="O488" s="7" t="str">
        <f t="shared" si="23"/>
        <v>5号球</v>
      </c>
    </row>
    <row r="489" spans="2:15" ht="16" x14ac:dyDescent="0.2">
      <c r="B489" s="21" t="s">
        <v>947</v>
      </c>
      <c r="C489" s="11" t="s">
        <v>948</v>
      </c>
      <c r="D489" s="16" t="s">
        <v>12821</v>
      </c>
      <c r="E489" s="21"/>
      <c r="F489" s="20"/>
      <c r="G489" s="21" t="s">
        <v>11440</v>
      </c>
      <c r="H489" s="22" t="s">
        <v>11439</v>
      </c>
      <c r="M489" s="21" t="s">
        <v>947</v>
      </c>
      <c r="N489" s="7" t="str">
        <f t="shared" si="22"/>
        <v>塔</v>
      </c>
      <c r="O489" s="7" t="str">
        <f t="shared" si="23"/>
        <v>塔</v>
      </c>
    </row>
    <row r="490" spans="2:15" ht="16" x14ac:dyDescent="0.2">
      <c r="B490" s="21" t="s">
        <v>949</v>
      </c>
      <c r="C490" s="11" t="s">
        <v>950</v>
      </c>
      <c r="D490" s="16" t="s">
        <v>12822</v>
      </c>
      <c r="E490" s="21"/>
      <c r="F490" s="20"/>
      <c r="G490" s="21" t="s">
        <v>11440</v>
      </c>
      <c r="H490" s="22" t="s">
        <v>11439</v>
      </c>
      <c r="M490" s="21" t="s">
        <v>949</v>
      </c>
      <c r="N490" s="7" t="str">
        <f t="shared" si="22"/>
        <v>城堡</v>
      </c>
      <c r="O490" s="7" t="str">
        <f t="shared" si="23"/>
        <v>城堡</v>
      </c>
    </row>
    <row r="491" spans="2:15" ht="16" x14ac:dyDescent="0.2">
      <c r="B491" s="21" t="s">
        <v>951</v>
      </c>
      <c r="C491" s="11" t="s">
        <v>952</v>
      </c>
      <c r="D491" s="16" t="s">
        <v>12823</v>
      </c>
      <c r="E491" s="21"/>
      <c r="F491" s="20"/>
      <c r="G491" s="21" t="s">
        <v>11440</v>
      </c>
      <c r="H491" s="22" t="s">
        <v>11439</v>
      </c>
      <c r="M491" s="21" t="s">
        <v>951</v>
      </c>
      <c r="N491" s="7" t="str">
        <f t="shared" si="22"/>
        <v>剑</v>
      </c>
      <c r="O491" s="7" t="str">
        <f t="shared" si="23"/>
        <v>剑</v>
      </c>
    </row>
    <row r="492" spans="2:15" ht="16" x14ac:dyDescent="0.2">
      <c r="B492" s="21" t="s">
        <v>953</v>
      </c>
      <c r="C492" s="11" t="s">
        <v>954</v>
      </c>
      <c r="D492" s="16" t="s">
        <v>12824</v>
      </c>
      <c r="E492" s="21"/>
      <c r="F492" s="20"/>
      <c r="G492" s="21" t="s">
        <v>11440</v>
      </c>
      <c r="H492" s="22" t="s">
        <v>11439</v>
      </c>
      <c r="M492" s="21" t="s">
        <v>953</v>
      </c>
      <c r="N492" s="7" t="str">
        <f t="shared" si="22"/>
        <v>头盔1</v>
      </c>
      <c r="O492" s="7" t="str">
        <f t="shared" si="23"/>
        <v>头盔1</v>
      </c>
    </row>
    <row r="493" spans="2:15" ht="16" x14ac:dyDescent="0.2">
      <c r="B493" s="21" t="s">
        <v>955</v>
      </c>
      <c r="C493" s="11" t="s">
        <v>956</v>
      </c>
      <c r="D493" s="16" t="s">
        <v>12825</v>
      </c>
      <c r="E493" s="21"/>
      <c r="F493" s="20"/>
      <c r="G493" s="21" t="s">
        <v>11440</v>
      </c>
      <c r="H493" s="22" t="s">
        <v>11439</v>
      </c>
      <c r="M493" s="21" t="s">
        <v>955</v>
      </c>
      <c r="N493" s="7" t="str">
        <f t="shared" si="22"/>
        <v>轴</v>
      </c>
      <c r="O493" s="7" t="str">
        <f t="shared" si="23"/>
        <v>轴</v>
      </c>
    </row>
    <row r="494" spans="2:15" ht="16" x14ac:dyDescent="0.2">
      <c r="B494" s="21" t="s">
        <v>957</v>
      </c>
      <c r="C494" s="11" t="s">
        <v>958</v>
      </c>
      <c r="D494" s="16" t="s">
        <v>12826</v>
      </c>
      <c r="E494" s="21"/>
      <c r="F494" s="20"/>
      <c r="G494" s="21" t="s">
        <v>11440</v>
      </c>
      <c r="H494" s="22" t="s">
        <v>11439</v>
      </c>
      <c r="M494" s="21" t="s">
        <v>957</v>
      </c>
      <c r="N494" s="7" t="str">
        <f t="shared" si="22"/>
        <v>头盔2</v>
      </c>
      <c r="O494" s="7" t="str">
        <f t="shared" si="23"/>
        <v>头盔2</v>
      </c>
    </row>
    <row r="495" spans="2:15" ht="16" x14ac:dyDescent="0.2">
      <c r="B495" s="21" t="s">
        <v>959</v>
      </c>
      <c r="C495" s="11" t="s">
        <v>960</v>
      </c>
      <c r="D495" s="16" t="s">
        <v>12827</v>
      </c>
      <c r="E495" s="21"/>
      <c r="F495" s="20"/>
      <c r="G495" s="21" t="s">
        <v>11440</v>
      </c>
      <c r="H495" s="22" t="s">
        <v>11439</v>
      </c>
      <c r="M495" s="21" t="s">
        <v>959</v>
      </c>
      <c r="N495" s="7" t="str">
        <f t="shared" si="22"/>
        <v>大炮</v>
      </c>
      <c r="O495" s="7" t="str">
        <f t="shared" si="23"/>
        <v>大炮</v>
      </c>
    </row>
    <row r="496" spans="2:15" ht="16" x14ac:dyDescent="0.2">
      <c r="B496" s="21" t="s">
        <v>961</v>
      </c>
      <c r="C496" s="11" t="s">
        <v>962</v>
      </c>
      <c r="D496" s="16" t="s">
        <v>12828</v>
      </c>
      <c r="E496" s="21"/>
      <c r="F496" s="20"/>
      <c r="G496" s="21" t="s">
        <v>11440</v>
      </c>
      <c r="H496" s="22" t="s">
        <v>11439</v>
      </c>
      <c r="M496" s="21" t="s">
        <v>961</v>
      </c>
      <c r="N496" s="7" t="str">
        <f t="shared" si="22"/>
        <v>船</v>
      </c>
      <c r="O496" s="7" t="str">
        <f t="shared" si="23"/>
        <v>船</v>
      </c>
    </row>
    <row r="497" spans="2:15" ht="16" x14ac:dyDescent="0.2">
      <c r="B497" s="21" t="s">
        <v>963</v>
      </c>
      <c r="C497" s="11" t="s">
        <v>964</v>
      </c>
      <c r="D497" s="16" t="s">
        <v>12829</v>
      </c>
      <c r="E497" s="21"/>
      <c r="F497" s="20"/>
      <c r="G497" s="21" t="s">
        <v>11440</v>
      </c>
      <c r="H497" s="22" t="s">
        <v>11439</v>
      </c>
      <c r="M497" s="21" t="s">
        <v>963</v>
      </c>
      <c r="N497" s="7" t="str">
        <f t="shared" si="22"/>
        <v>门</v>
      </c>
      <c r="O497" s="7" t="str">
        <f t="shared" si="23"/>
        <v>门</v>
      </c>
    </row>
    <row r="498" spans="2:15" ht="16" x14ac:dyDescent="0.2">
      <c r="B498" s="21" t="s">
        <v>965</v>
      </c>
      <c r="C498" s="11" t="s">
        <v>966</v>
      </c>
      <c r="D498" s="16" t="s">
        <v>12830</v>
      </c>
      <c r="E498" s="21"/>
      <c r="F498" s="20"/>
      <c r="G498" s="21" t="s">
        <v>11440</v>
      </c>
      <c r="H498" s="22" t="s">
        <v>11439</v>
      </c>
      <c r="M498" s="21" t="s">
        <v>965</v>
      </c>
      <c r="N498" s="7" t="str">
        <f t="shared" si="22"/>
        <v>潮流</v>
      </c>
      <c r="O498" s="7" t="str">
        <f t="shared" si="23"/>
        <v>潮流</v>
      </c>
    </row>
    <row r="499" spans="2:15" ht="16" x14ac:dyDescent="0.2">
      <c r="B499" s="21" t="s">
        <v>967</v>
      </c>
      <c r="C499" s="11" t="s">
        <v>968</v>
      </c>
      <c r="D499" s="16" t="s">
        <v>12831</v>
      </c>
      <c r="E499" s="21"/>
      <c r="F499" s="20"/>
      <c r="G499" s="21" t="s">
        <v>11440</v>
      </c>
      <c r="H499" s="22" t="s">
        <v>11439</v>
      </c>
      <c r="M499" s="21" t="s">
        <v>967</v>
      </c>
      <c r="N499" s="7" t="str">
        <f t="shared" si="22"/>
        <v>旗</v>
      </c>
      <c r="O499" s="7" t="str">
        <f t="shared" si="23"/>
        <v>旗</v>
      </c>
    </row>
    <row r="500" spans="2:15" ht="16" x14ac:dyDescent="0.2">
      <c r="B500" s="21" t="s">
        <v>969</v>
      </c>
      <c r="C500" s="11" t="s">
        <v>970</v>
      </c>
      <c r="D500" s="16" t="s">
        <v>12832</v>
      </c>
      <c r="E500" s="21"/>
      <c r="F500" s="20"/>
      <c r="G500" s="21" t="s">
        <v>11440</v>
      </c>
      <c r="H500" s="22" t="s">
        <v>11439</v>
      </c>
      <c r="M500" s="21" t="s">
        <v>969</v>
      </c>
      <c r="N500" s="7" t="str">
        <f t="shared" si="22"/>
        <v>目标</v>
      </c>
      <c r="O500" s="7" t="str">
        <f t="shared" si="23"/>
        <v>目标</v>
      </c>
    </row>
    <row r="501" spans="2:15" ht="16" x14ac:dyDescent="0.2">
      <c r="B501" s="21" t="s">
        <v>971</v>
      </c>
      <c r="C501" s="11" t="s">
        <v>972</v>
      </c>
      <c r="D501" s="16" t="s">
        <v>12833</v>
      </c>
      <c r="E501" s="21"/>
      <c r="F501" s="20"/>
      <c r="G501" s="21" t="s">
        <v>11440</v>
      </c>
      <c r="H501" s="22" t="s">
        <v>11439</v>
      </c>
      <c r="M501" s="21" t="s">
        <v>971</v>
      </c>
      <c r="N501" s="7" t="str">
        <f t="shared" si="22"/>
        <v>开机</v>
      </c>
      <c r="O501" s="7" t="str">
        <f t="shared" si="23"/>
        <v>开机</v>
      </c>
    </row>
    <row r="502" spans="2:15" ht="16" x14ac:dyDescent="0.2">
      <c r="B502" s="21" t="s">
        <v>973</v>
      </c>
      <c r="C502" s="11" t="s">
        <v>974</v>
      </c>
      <c r="D502" s="16" t="s">
        <v>12834</v>
      </c>
      <c r="E502" s="21"/>
      <c r="F502" s="20"/>
      <c r="G502" s="21" t="s">
        <v>11440</v>
      </c>
      <c r="H502" s="22" t="s">
        <v>11439</v>
      </c>
      <c r="M502" s="21" t="s">
        <v>973</v>
      </c>
      <c r="N502" s="7" t="str">
        <f t="shared" si="22"/>
        <v>哨</v>
      </c>
      <c r="O502" s="7" t="str">
        <f t="shared" si="23"/>
        <v>哨</v>
      </c>
    </row>
    <row r="503" spans="2:15" ht="16" x14ac:dyDescent="0.2">
      <c r="B503" s="21" t="s">
        <v>975</v>
      </c>
      <c r="C503" s="11" t="s">
        <v>976</v>
      </c>
      <c r="D503" s="16" t="s">
        <v>12835</v>
      </c>
      <c r="E503" s="21"/>
      <c r="F503" s="20"/>
      <c r="G503" s="21" t="s">
        <v>11440</v>
      </c>
      <c r="H503" s="22" t="s">
        <v>11439</v>
      </c>
      <c r="M503" s="21" t="s">
        <v>975</v>
      </c>
      <c r="N503" s="7" t="str">
        <f t="shared" si="22"/>
        <v>沥青</v>
      </c>
      <c r="O503" s="7" t="str">
        <f t="shared" si="23"/>
        <v>沥青</v>
      </c>
    </row>
    <row r="504" spans="2:15" ht="16" x14ac:dyDescent="0.2">
      <c r="B504" s="21" t="s">
        <v>977</v>
      </c>
      <c r="C504" s="11" t="s">
        <v>978</v>
      </c>
      <c r="D504" s="16" t="s">
        <v>12836</v>
      </c>
      <c r="E504" s="21"/>
      <c r="F504" s="20"/>
      <c r="G504" s="21" t="s">
        <v>11440</v>
      </c>
      <c r="H504" s="22" t="s">
        <v>11439</v>
      </c>
      <c r="M504" s="21" t="s">
        <v>977</v>
      </c>
      <c r="N504" s="7" t="str">
        <f t="shared" si="22"/>
        <v>树</v>
      </c>
      <c r="O504" s="7" t="str">
        <f t="shared" si="23"/>
        <v>树</v>
      </c>
    </row>
    <row r="505" spans="2:15" ht="16" x14ac:dyDescent="0.2">
      <c r="B505" s="21" t="s">
        <v>979</v>
      </c>
      <c r="C505" s="11" t="s">
        <v>980</v>
      </c>
      <c r="D505" s="16" t="s">
        <v>12837</v>
      </c>
      <c r="E505" s="21"/>
      <c r="F505" s="20"/>
      <c r="G505" s="21" t="s">
        <v>11440</v>
      </c>
      <c r="H505" s="22" t="s">
        <v>11439</v>
      </c>
      <c r="M505" s="21" t="s">
        <v>979</v>
      </c>
      <c r="N505" s="7" t="str">
        <f t="shared" si="22"/>
        <v>三叶草</v>
      </c>
      <c r="O505" s="7" t="str">
        <f t="shared" si="23"/>
        <v>三叶草</v>
      </c>
    </row>
    <row r="506" spans="2:15" ht="16" x14ac:dyDescent="0.2">
      <c r="B506" s="21" t="s">
        <v>981</v>
      </c>
      <c r="C506" s="11" t="s">
        <v>982</v>
      </c>
      <c r="D506" s="16" t="s">
        <v>12838</v>
      </c>
      <c r="E506" s="21"/>
      <c r="F506" s="20"/>
      <c r="G506" s="21" t="s">
        <v>11440</v>
      </c>
      <c r="H506" s="22" t="s">
        <v>11439</v>
      </c>
      <c r="M506" s="21" t="s">
        <v>981</v>
      </c>
      <c r="N506" s="7" t="str">
        <f t="shared" si="22"/>
        <v>玫瑰</v>
      </c>
      <c r="O506" s="7" t="str">
        <f t="shared" si="23"/>
        <v>玫瑰</v>
      </c>
    </row>
    <row r="507" spans="2:15" ht="16" x14ac:dyDescent="0.2">
      <c r="B507" s="21" t="s">
        <v>983</v>
      </c>
      <c r="C507" s="11" t="s">
        <v>984</v>
      </c>
      <c r="D507" s="16" t="s">
        <v>12839</v>
      </c>
      <c r="E507" s="21"/>
      <c r="F507" s="20"/>
      <c r="G507" s="21" t="s">
        <v>11440</v>
      </c>
      <c r="H507" s="22" t="s">
        <v>11439</v>
      </c>
      <c r="M507" s="21" t="s">
        <v>983</v>
      </c>
      <c r="N507" s="7" t="str">
        <f t="shared" si="22"/>
        <v>花</v>
      </c>
      <c r="O507" s="7" t="str">
        <f t="shared" si="23"/>
        <v>花</v>
      </c>
    </row>
    <row r="508" spans="2:15" ht="16" x14ac:dyDescent="0.2">
      <c r="B508" s="21" t="s">
        <v>985</v>
      </c>
      <c r="C508" s="11" t="s">
        <v>986</v>
      </c>
      <c r="D508" s="16" t="s">
        <v>12840</v>
      </c>
      <c r="E508" s="21"/>
      <c r="F508" s="20"/>
      <c r="G508" s="21" t="s">
        <v>11440</v>
      </c>
      <c r="H508" s="22" t="s">
        <v>11439</v>
      </c>
      <c r="M508" s="21" t="s">
        <v>985</v>
      </c>
      <c r="N508" s="7" t="str">
        <f t="shared" si="22"/>
        <v>竖琴</v>
      </c>
      <c r="O508" s="7" t="str">
        <f t="shared" si="23"/>
        <v>竖琴</v>
      </c>
    </row>
    <row r="509" spans="2:15" ht="16" x14ac:dyDescent="0.2">
      <c r="B509" s="21" t="s">
        <v>987</v>
      </c>
      <c r="C509" s="11" t="s">
        <v>988</v>
      </c>
      <c r="D509" s="16" t="s">
        <v>12841</v>
      </c>
      <c r="E509" s="21"/>
      <c r="F509" s="20"/>
      <c r="G509" s="21" t="s">
        <v>11440</v>
      </c>
      <c r="H509" s="22" t="s">
        <v>11439</v>
      </c>
      <c r="M509" s="21" t="s">
        <v>987</v>
      </c>
      <c r="N509" s="7" t="str">
        <f t="shared" si="22"/>
        <v>横幅1</v>
      </c>
      <c r="O509" s="7" t="str">
        <f t="shared" si="23"/>
        <v>横幅1</v>
      </c>
    </row>
    <row r="510" spans="2:15" ht="16" x14ac:dyDescent="0.2">
      <c r="B510" s="21" t="s">
        <v>989</v>
      </c>
      <c r="C510" s="11" t="s">
        <v>990</v>
      </c>
      <c r="D510" s="16" t="s">
        <v>12842</v>
      </c>
      <c r="E510" s="21"/>
      <c r="F510" s="20"/>
      <c r="G510" s="21" t="s">
        <v>11440</v>
      </c>
      <c r="H510" s="22" t="s">
        <v>11439</v>
      </c>
      <c r="M510" s="21" t="s">
        <v>989</v>
      </c>
      <c r="N510" s="7" t="str">
        <f t="shared" si="22"/>
        <v>横幅2</v>
      </c>
      <c r="O510" s="7" t="str">
        <f t="shared" si="23"/>
        <v>横幅2</v>
      </c>
    </row>
    <row r="511" spans="2:15" ht="16" x14ac:dyDescent="0.2">
      <c r="B511" s="21" t="s">
        <v>991</v>
      </c>
      <c r="C511" s="11" t="s">
        <v>992</v>
      </c>
      <c r="D511" s="16" t="s">
        <v>12843</v>
      </c>
      <c r="E511" s="21"/>
      <c r="F511" s="20"/>
      <c r="G511" s="21" t="s">
        <v>11440</v>
      </c>
      <c r="H511" s="22" t="s">
        <v>11439</v>
      </c>
      <c r="M511" s="21" t="s">
        <v>991</v>
      </c>
      <c r="N511" s="7" t="str">
        <f t="shared" si="22"/>
        <v>横幅3</v>
      </c>
      <c r="O511" s="7" t="str">
        <f t="shared" si="23"/>
        <v>横幅3</v>
      </c>
    </row>
    <row r="512" spans="2:15" ht="16" x14ac:dyDescent="0.2">
      <c r="B512" s="21" t="s">
        <v>993</v>
      </c>
      <c r="C512" s="11" t="s">
        <v>994</v>
      </c>
      <c r="D512" s="16" t="s">
        <v>12844</v>
      </c>
      <c r="E512" s="21"/>
      <c r="F512" s="20"/>
      <c r="G512" s="21" t="s">
        <v>11440</v>
      </c>
      <c r="H512" s="22" t="s">
        <v>11439</v>
      </c>
      <c r="M512" s="21" t="s">
        <v>993</v>
      </c>
      <c r="N512" s="7" t="str">
        <f t="shared" si="22"/>
        <v>冠1</v>
      </c>
      <c r="O512" s="7" t="str">
        <f t="shared" si="23"/>
        <v>冠1</v>
      </c>
    </row>
    <row r="513" spans="2:15" ht="16" x14ac:dyDescent="0.2">
      <c r="B513" s="21" t="s">
        <v>995</v>
      </c>
      <c r="C513" s="11" t="s">
        <v>996</v>
      </c>
      <c r="D513" s="16" t="s">
        <v>12845</v>
      </c>
      <c r="E513" s="21"/>
      <c r="F513" s="20"/>
      <c r="G513" s="21" t="s">
        <v>11440</v>
      </c>
      <c r="H513" s="22" t="s">
        <v>11439</v>
      </c>
      <c r="M513" s="21" t="s">
        <v>995</v>
      </c>
      <c r="N513" s="7" t="str">
        <f t="shared" si="22"/>
        <v>皇冠2</v>
      </c>
      <c r="O513" s="7" t="str">
        <f t="shared" si="23"/>
        <v>皇冠2</v>
      </c>
    </row>
    <row r="514" spans="2:15" ht="16" x14ac:dyDescent="0.2">
      <c r="B514" s="21" t="s">
        <v>997</v>
      </c>
      <c r="C514" s="11" t="s">
        <v>998</v>
      </c>
      <c r="D514" s="16" t="s">
        <v>12846</v>
      </c>
      <c r="E514" s="21"/>
      <c r="F514" s="20"/>
      <c r="G514" s="21" t="s">
        <v>11440</v>
      </c>
      <c r="H514" s="22" t="s">
        <v>11439</v>
      </c>
      <c r="M514" s="21" t="s">
        <v>997</v>
      </c>
      <c r="N514" s="7" t="str">
        <f t="shared" ref="N514:N530" si="24">D514</f>
        <v>皇冠3</v>
      </c>
      <c r="O514" s="7" t="str">
        <f t="shared" ref="O514:O530" si="25">N514</f>
        <v>皇冠3</v>
      </c>
    </row>
    <row r="515" spans="2:15" ht="16" x14ac:dyDescent="0.2">
      <c r="B515" s="21" t="s">
        <v>999</v>
      </c>
      <c r="C515" s="11" t="s">
        <v>1000</v>
      </c>
      <c r="D515" s="16" t="s">
        <v>12847</v>
      </c>
      <c r="E515" s="21"/>
      <c r="F515" s="20"/>
      <c r="G515" s="21" t="s">
        <v>11440</v>
      </c>
      <c r="H515" s="22" t="s">
        <v>11439</v>
      </c>
      <c r="M515" s="21" t="s">
        <v>999</v>
      </c>
      <c r="N515" s="7" t="str">
        <f t="shared" si="24"/>
        <v>皇冠4</v>
      </c>
      <c r="O515" s="7" t="str">
        <f t="shared" si="25"/>
        <v>皇冠4</v>
      </c>
    </row>
    <row r="516" spans="2:15" ht="16" x14ac:dyDescent="0.2">
      <c r="B516" s="21" t="s">
        <v>1001</v>
      </c>
      <c r="C516" s="11" t="s">
        <v>1002</v>
      </c>
      <c r="D516" s="16" t="s">
        <v>12848</v>
      </c>
      <c r="E516" s="21"/>
      <c r="F516" s="20"/>
      <c r="G516" s="21" t="s">
        <v>11440</v>
      </c>
      <c r="H516" s="22" t="s">
        <v>11439</v>
      </c>
      <c r="M516" s="21" t="s">
        <v>1001</v>
      </c>
      <c r="N516" s="7" t="str">
        <f t="shared" si="24"/>
        <v>明星1</v>
      </c>
      <c r="O516" s="7" t="str">
        <f t="shared" si="25"/>
        <v>明星1</v>
      </c>
    </row>
    <row r="517" spans="2:15" ht="16" x14ac:dyDescent="0.2">
      <c r="B517" s="21" t="s">
        <v>1003</v>
      </c>
      <c r="C517" s="11" t="s">
        <v>1004</v>
      </c>
      <c r="D517" s="16" t="s">
        <v>12849</v>
      </c>
      <c r="E517" s="21"/>
      <c r="F517" s="20"/>
      <c r="G517" s="21" t="s">
        <v>11440</v>
      </c>
      <c r="H517" s="22" t="s">
        <v>11439</v>
      </c>
      <c r="M517" s="21" t="s">
        <v>1003</v>
      </c>
      <c r="N517" s="7" t="str">
        <f t="shared" si="24"/>
        <v>星2</v>
      </c>
      <c r="O517" s="7" t="str">
        <f t="shared" si="25"/>
        <v>星2</v>
      </c>
    </row>
    <row r="518" spans="2:15" ht="16" x14ac:dyDescent="0.2">
      <c r="B518" s="21" t="s">
        <v>1005</v>
      </c>
      <c r="C518" s="11" t="s">
        <v>1006</v>
      </c>
      <c r="D518" s="16" t="s">
        <v>12850</v>
      </c>
      <c r="E518" s="21"/>
      <c r="F518" s="20"/>
      <c r="G518" s="21" t="s">
        <v>11440</v>
      </c>
      <c r="H518" s="22" t="s">
        <v>11439</v>
      </c>
      <c r="M518" s="21" t="s">
        <v>1005</v>
      </c>
      <c r="N518" s="7" t="str">
        <f t="shared" si="24"/>
        <v>星3</v>
      </c>
      <c r="O518" s="7" t="str">
        <f t="shared" si="25"/>
        <v>星3</v>
      </c>
    </row>
    <row r="519" spans="2:15" ht="16" x14ac:dyDescent="0.2">
      <c r="B519" s="21" t="s">
        <v>1007</v>
      </c>
      <c r="C519" s="11" t="s">
        <v>1008</v>
      </c>
      <c r="D519" s="16" t="s">
        <v>12851</v>
      </c>
      <c r="E519" s="21"/>
      <c r="F519" s="20"/>
      <c r="G519" s="21" t="s">
        <v>11440</v>
      </c>
      <c r="H519" s="22" t="s">
        <v>11439</v>
      </c>
      <c r="M519" s="21" t="s">
        <v>1007</v>
      </c>
      <c r="N519" s="7" t="str">
        <f t="shared" si="24"/>
        <v>星4</v>
      </c>
      <c r="O519" s="7" t="str">
        <f t="shared" si="25"/>
        <v>星4</v>
      </c>
    </row>
    <row r="520" spans="2:15" ht="16" x14ac:dyDescent="0.2">
      <c r="B520" s="21" t="s">
        <v>1009</v>
      </c>
      <c r="C520" s="11" t="s">
        <v>1010</v>
      </c>
      <c r="D520" s="16" t="s">
        <v>12852</v>
      </c>
      <c r="E520" s="21"/>
      <c r="F520" s="20"/>
      <c r="G520" s="21" t="s">
        <v>11440</v>
      </c>
      <c r="H520" s="22" t="s">
        <v>11439</v>
      </c>
      <c r="M520" s="21" t="s">
        <v>1009</v>
      </c>
      <c r="N520" s="7" t="str">
        <f t="shared" si="24"/>
        <v>明星5</v>
      </c>
      <c r="O520" s="7" t="str">
        <f t="shared" si="25"/>
        <v>明星5</v>
      </c>
    </row>
    <row r="521" spans="2:15" ht="16" x14ac:dyDescent="0.2">
      <c r="B521" s="21" t="s">
        <v>1011</v>
      </c>
      <c r="C521" s="11" t="s">
        <v>1012</v>
      </c>
      <c r="D521" s="16" t="s">
        <v>12853</v>
      </c>
      <c r="E521" s="21"/>
      <c r="F521" s="20"/>
      <c r="G521" s="21" t="s">
        <v>11440</v>
      </c>
      <c r="H521" s="22" t="s">
        <v>11439</v>
      </c>
      <c r="M521" s="21" t="s">
        <v>1011</v>
      </c>
      <c r="N521" s="7" t="str">
        <f t="shared" si="24"/>
        <v>星6</v>
      </c>
      <c r="O521" s="7" t="str">
        <f t="shared" si="25"/>
        <v>星6</v>
      </c>
    </row>
    <row r="522" spans="2:15" ht="16" x14ac:dyDescent="0.2">
      <c r="B522" s="21" t="s">
        <v>1013</v>
      </c>
      <c r="C522" s="11" t="s">
        <v>1014</v>
      </c>
      <c r="D522" s="16" t="s">
        <v>12854</v>
      </c>
      <c r="E522" s="21"/>
      <c r="F522" s="20"/>
      <c r="G522" s="21" t="s">
        <v>11440</v>
      </c>
      <c r="H522" s="22" t="s">
        <v>11439</v>
      </c>
      <c r="M522" s="21" t="s">
        <v>1013</v>
      </c>
      <c r="N522" s="7" t="str">
        <f t="shared" si="24"/>
        <v>新星</v>
      </c>
      <c r="O522" s="7" t="str">
        <f t="shared" si="25"/>
        <v>新星</v>
      </c>
    </row>
    <row r="523" spans="2:15" ht="16" x14ac:dyDescent="0.2">
      <c r="B523" s="21" t="s">
        <v>1015</v>
      </c>
      <c r="C523" s="11" t="s">
        <v>1016</v>
      </c>
      <c r="D523" s="16" t="s">
        <v>12855</v>
      </c>
      <c r="E523" s="21"/>
      <c r="F523" s="20"/>
      <c r="G523" s="21" t="s">
        <v>11440</v>
      </c>
      <c r="H523" s="22" t="s">
        <v>11439</v>
      </c>
      <c r="M523" s="21" t="s">
        <v>1015</v>
      </c>
      <c r="N523" s="7" t="str">
        <f t="shared" si="24"/>
        <v>翼1</v>
      </c>
      <c r="O523" s="7" t="str">
        <f t="shared" si="25"/>
        <v>翼1</v>
      </c>
    </row>
    <row r="524" spans="2:15" ht="16" x14ac:dyDescent="0.2">
      <c r="B524" s="21" t="s">
        <v>1017</v>
      </c>
      <c r="C524" s="11" t="s">
        <v>1018</v>
      </c>
      <c r="D524" s="16" t="s">
        <v>12856</v>
      </c>
      <c r="E524" s="21"/>
      <c r="F524" s="20"/>
      <c r="G524" s="21" t="s">
        <v>11440</v>
      </c>
      <c r="H524" s="22" t="s">
        <v>11439</v>
      </c>
      <c r="M524" s="21" t="s">
        <v>1017</v>
      </c>
      <c r="N524" s="7" t="str">
        <f t="shared" si="24"/>
        <v>翼2</v>
      </c>
      <c r="O524" s="7" t="str">
        <f t="shared" si="25"/>
        <v>翼2</v>
      </c>
    </row>
    <row r="525" spans="2:15" ht="16" x14ac:dyDescent="0.2">
      <c r="B525" s="21" t="s">
        <v>1019</v>
      </c>
      <c r="C525" s="11" t="s">
        <v>1020</v>
      </c>
      <c r="D525" s="16" t="s">
        <v>12857</v>
      </c>
      <c r="E525" s="21"/>
      <c r="F525" s="20"/>
      <c r="G525" s="21" t="s">
        <v>11440</v>
      </c>
      <c r="H525" s="22" t="s">
        <v>11439</v>
      </c>
      <c r="M525" s="21" t="s">
        <v>1019</v>
      </c>
      <c r="N525" s="7" t="str">
        <f t="shared" si="24"/>
        <v>翼3</v>
      </c>
      <c r="O525" s="7" t="str">
        <f t="shared" si="25"/>
        <v>翼3</v>
      </c>
    </row>
    <row r="526" spans="2:15" ht="16" x14ac:dyDescent="0.2">
      <c r="B526" s="21" t="s">
        <v>1021</v>
      </c>
      <c r="C526" s="11" t="s">
        <v>1022</v>
      </c>
      <c r="D526" s="16" t="s">
        <v>12858</v>
      </c>
      <c r="E526" s="21"/>
      <c r="F526" s="20"/>
      <c r="G526" s="21" t="s">
        <v>11440</v>
      </c>
      <c r="H526" s="22" t="s">
        <v>11439</v>
      </c>
      <c r="M526" s="21" t="s">
        <v>1021</v>
      </c>
      <c r="N526" s="7" t="str">
        <f t="shared" si="24"/>
        <v>翼4</v>
      </c>
      <c r="O526" s="7" t="str">
        <f t="shared" si="25"/>
        <v>翼4</v>
      </c>
    </row>
    <row r="527" spans="2:15" ht="16" x14ac:dyDescent="0.2">
      <c r="B527" s="21" t="s">
        <v>1023</v>
      </c>
      <c r="C527" s="11" t="s">
        <v>1024</v>
      </c>
      <c r="D527" s="16" t="s">
        <v>12859</v>
      </c>
      <c r="E527" s="21"/>
      <c r="F527" s="20"/>
      <c r="G527" s="21" t="s">
        <v>11440</v>
      </c>
      <c r="H527" s="22" t="s">
        <v>11439</v>
      </c>
      <c r="M527" s="21" t="s">
        <v>1023</v>
      </c>
      <c r="N527" s="7" t="str">
        <f t="shared" si="24"/>
        <v>翼5</v>
      </c>
      <c r="O527" s="7" t="str">
        <f t="shared" si="25"/>
        <v>翼5</v>
      </c>
    </row>
    <row r="528" spans="2:15" ht="16" x14ac:dyDescent="0.2">
      <c r="B528" s="21" t="s">
        <v>1025</v>
      </c>
      <c r="C528" s="11" t="s">
        <v>1026</v>
      </c>
      <c r="D528" s="16" t="s">
        <v>12860</v>
      </c>
      <c r="E528" s="21"/>
      <c r="F528" s="20"/>
      <c r="G528" s="21" t="s">
        <v>11440</v>
      </c>
      <c r="H528" s="22" t="s">
        <v>11439</v>
      </c>
      <c r="M528" s="21" t="s">
        <v>1025</v>
      </c>
      <c r="N528" s="7" t="str">
        <f t="shared" si="24"/>
        <v>死亡1</v>
      </c>
      <c r="O528" s="7" t="str">
        <f t="shared" si="25"/>
        <v>死亡1</v>
      </c>
    </row>
    <row r="529" spans="2:15" ht="16" x14ac:dyDescent="0.2">
      <c r="B529" s="21" t="s">
        <v>1027</v>
      </c>
      <c r="C529" s="11" t="s">
        <v>1028</v>
      </c>
      <c r="D529" s="16" t="s">
        <v>12861</v>
      </c>
      <c r="E529" s="21"/>
      <c r="F529" s="20"/>
      <c r="G529" s="21" t="s">
        <v>11440</v>
      </c>
      <c r="H529" s="22" t="s">
        <v>11439</v>
      </c>
      <c r="M529" s="21" t="s">
        <v>1027</v>
      </c>
      <c r="N529" s="7" t="str">
        <f t="shared" si="24"/>
        <v>死亡2</v>
      </c>
      <c r="O529" s="7" t="str">
        <f t="shared" si="25"/>
        <v>死亡2</v>
      </c>
    </row>
    <row r="530" spans="2:15" ht="16" x14ac:dyDescent="0.2">
      <c r="B530" s="21" t="s">
        <v>1029</v>
      </c>
      <c r="C530" s="11" t="s">
        <v>1030</v>
      </c>
      <c r="D530" s="16" t="s">
        <v>12862</v>
      </c>
      <c r="E530" s="21"/>
      <c r="F530" s="20"/>
      <c r="G530" s="21" t="s">
        <v>11440</v>
      </c>
      <c r="H530" s="22" t="s">
        <v>11439</v>
      </c>
      <c r="M530" s="21" t="s">
        <v>1029</v>
      </c>
      <c r="N530" s="7" t="str">
        <f t="shared" si="24"/>
        <v>死亡3</v>
      </c>
      <c r="O530" s="7" t="str">
        <f t="shared" si="25"/>
        <v>死亡3</v>
      </c>
    </row>
    <row r="531" spans="2:15" x14ac:dyDescent="0.2">
      <c r="B531" s="46"/>
      <c r="C531" s="47"/>
      <c r="D531" s="46"/>
      <c r="E531" s="46"/>
      <c r="F531" s="48"/>
      <c r="G531" s="46"/>
      <c r="H531" s="46"/>
      <c r="M531" s="46"/>
    </row>
    <row r="532" spans="2:15" ht="16" x14ac:dyDescent="0.2">
      <c r="B532" s="21" t="s">
        <v>1031</v>
      </c>
      <c r="C532" s="11" t="s">
        <v>1031</v>
      </c>
      <c r="D532" s="16" t="s">
        <v>12863</v>
      </c>
      <c r="E532" s="21"/>
      <c r="F532" s="20"/>
      <c r="G532" s="21" t="s">
        <v>11440</v>
      </c>
      <c r="H532" s="22" t="s">
        <v>11439</v>
      </c>
      <c r="M532" s="21" t="s">
        <v>1031</v>
      </c>
      <c r="N532" s="7" t="str">
        <f>D532</f>
        <v>球</v>
      </c>
      <c r="O532" s="7" t="str">
        <f t="shared" ref="O532:O540" si="26">N532</f>
        <v>球</v>
      </c>
    </row>
    <row r="533" spans="2:15" ht="16" x14ac:dyDescent="0.2">
      <c r="B533" s="21" t="s">
        <v>1032</v>
      </c>
      <c r="C533" s="11" t="s">
        <v>1033</v>
      </c>
      <c r="D533" s="16" t="s">
        <v>12864</v>
      </c>
      <c r="E533" s="21"/>
      <c r="F533" s="20"/>
      <c r="G533" s="21" t="s">
        <v>11440</v>
      </c>
      <c r="H533" s="22" t="s">
        <v>11439</v>
      </c>
      <c r="M533" s="21" t="s">
        <v>1032</v>
      </c>
      <c r="N533" s="7" t="str">
        <f>D533</f>
        <v>上诉</v>
      </c>
      <c r="O533" s="7" t="str">
        <f t="shared" si="26"/>
        <v>上诉</v>
      </c>
    </row>
    <row r="534" spans="2:15" ht="16" x14ac:dyDescent="0.2">
      <c r="B534" s="21" t="s">
        <v>1034</v>
      </c>
      <c r="C534" s="11" t="s">
        <v>1034</v>
      </c>
      <c r="D534" s="22" t="s">
        <v>10566</v>
      </c>
      <c r="E534" s="22" t="s">
        <v>10566</v>
      </c>
      <c r="F534" s="20"/>
      <c r="G534" s="21" t="s">
        <v>11440</v>
      </c>
      <c r="H534" s="22" t="s">
        <v>11439</v>
      </c>
      <c r="M534" s="21" t="s">
        <v>1034</v>
      </c>
      <c r="N534" s="7" t="str">
        <f>"[XXX]"&amp;C534</f>
        <v>[XXX]Bank</v>
      </c>
      <c r="O534" s="7" t="str">
        <f t="shared" si="26"/>
        <v>[XXX]Bank</v>
      </c>
    </row>
    <row r="535" spans="2:15" ht="16" x14ac:dyDescent="0.2">
      <c r="B535" s="21" t="s">
        <v>1035</v>
      </c>
      <c r="C535" s="11" t="s">
        <v>1035</v>
      </c>
      <c r="D535" s="22" t="s">
        <v>10566</v>
      </c>
      <c r="E535" s="22" t="s">
        <v>10566</v>
      </c>
      <c r="F535" s="20"/>
      <c r="G535" s="21" t="s">
        <v>11440</v>
      </c>
      <c r="H535" s="22" t="s">
        <v>11439</v>
      </c>
      <c r="M535" s="21" t="s">
        <v>1035</v>
      </c>
      <c r="N535" s="7" t="str">
        <f>"[XXX]"&amp;C535</f>
        <v>[XXX]Basic</v>
      </c>
      <c r="O535" s="7" t="str">
        <f t="shared" si="26"/>
        <v>[XXX]Basic</v>
      </c>
    </row>
    <row r="536" spans="2:15" ht="16" x14ac:dyDescent="0.2">
      <c r="B536" s="21" t="s">
        <v>1036</v>
      </c>
      <c r="C536" s="11" t="s">
        <v>1036</v>
      </c>
      <c r="D536" s="16" t="s">
        <v>12865</v>
      </c>
      <c r="E536" s="21"/>
      <c r="F536" s="20"/>
      <c r="G536" s="21" t="s">
        <v>11440</v>
      </c>
      <c r="H536" s="22" t="s">
        <v>11439</v>
      </c>
      <c r="M536" s="21" t="s">
        <v>1036</v>
      </c>
      <c r="N536" s="7" t="str">
        <f t="shared" ref="N536:N552" si="27">D536</f>
        <v>董事会会议</v>
      </c>
      <c r="O536" s="7" t="str">
        <f t="shared" si="26"/>
        <v>董事会会议</v>
      </c>
    </row>
    <row r="537" spans="2:15" ht="16" x14ac:dyDescent="0.2">
      <c r="B537" s="21" t="s">
        <v>1037</v>
      </c>
      <c r="C537" s="11" t="s">
        <v>1037</v>
      </c>
      <c r="D537" s="16" t="s">
        <v>12866</v>
      </c>
      <c r="E537" s="21"/>
      <c r="F537" s="20"/>
      <c r="G537" s="21" t="s">
        <v>11440</v>
      </c>
      <c r="H537" s="22" t="s">
        <v>11439</v>
      </c>
      <c r="M537" s="21" t="s">
        <v>1037</v>
      </c>
      <c r="N537" s="7" t="str">
        <f t="shared" si="27"/>
        <v>董事会</v>
      </c>
      <c r="O537" s="7" t="str">
        <f t="shared" si="26"/>
        <v>董事会</v>
      </c>
    </row>
    <row r="538" spans="2:15" ht="16" x14ac:dyDescent="0.2">
      <c r="B538" s="21" t="s">
        <v>1038</v>
      </c>
      <c r="C538" s="11" t="s">
        <v>1038</v>
      </c>
      <c r="D538" s="16" t="s">
        <v>12867</v>
      </c>
      <c r="E538" s="21"/>
      <c r="F538" s="20"/>
      <c r="G538" s="21" t="s">
        <v>11440</v>
      </c>
      <c r="H538" s="22" t="s">
        <v>11439</v>
      </c>
      <c r="M538" s="21" t="s">
        <v>1038</v>
      </c>
      <c r="N538" s="7" t="str">
        <f t="shared" si="27"/>
        <v>董事会目标</v>
      </c>
      <c r="O538" s="7" t="str">
        <f t="shared" si="26"/>
        <v>董事会目标</v>
      </c>
    </row>
    <row r="539" spans="2:15" ht="16" x14ac:dyDescent="0.2">
      <c r="B539" s="21" t="s">
        <v>1039</v>
      </c>
      <c r="C539" s="11" t="s">
        <v>1039</v>
      </c>
      <c r="D539" s="16" t="s">
        <v>12867</v>
      </c>
      <c r="E539" s="21"/>
      <c r="F539" s="20"/>
      <c r="G539" s="21" t="s">
        <v>11440</v>
      </c>
      <c r="H539" s="22" t="s">
        <v>11439</v>
      </c>
      <c r="M539" s="21" t="s">
        <v>1039</v>
      </c>
      <c r="N539" s="7" t="str">
        <f t="shared" si="27"/>
        <v>董事会目标</v>
      </c>
      <c r="O539" s="7" t="str">
        <f t="shared" si="26"/>
        <v>董事会目标</v>
      </c>
    </row>
    <row r="540" spans="2:15" ht="16" x14ac:dyDescent="0.2">
      <c r="B540" s="21" t="s">
        <v>1040</v>
      </c>
      <c r="C540" s="11" t="s">
        <v>1041</v>
      </c>
      <c r="D540" s="16" t="s">
        <v>12868</v>
      </c>
      <c r="E540" s="21"/>
      <c r="F540" s="20"/>
      <c r="G540" s="21" t="s">
        <v>11440</v>
      </c>
      <c r="H540" s="22" t="s">
        <v>11439</v>
      </c>
      <c r="M540" s="21" t="s">
        <v>1040</v>
      </c>
      <c r="N540" s="7" t="str">
        <f t="shared" si="27"/>
        <v>申请资金</v>
      </c>
      <c r="O540" s="7" t="str">
        <f t="shared" si="26"/>
        <v>申请资金</v>
      </c>
    </row>
    <row r="541" spans="2:15" ht="32" x14ac:dyDescent="0.2">
      <c r="B541" s="21" t="s">
        <v>1042</v>
      </c>
      <c r="C541" s="11" t="s">
        <v>1043</v>
      </c>
      <c r="D541" s="16" t="s">
        <v>12869</v>
      </c>
      <c r="E541" s="21" t="s">
        <v>11404</v>
      </c>
      <c r="F541" s="2" t="s">
        <v>11410</v>
      </c>
      <c r="G541" s="31" t="s">
        <v>1043</v>
      </c>
      <c r="H541" s="30"/>
      <c r="M541" s="21" t="s">
        <v>1042</v>
      </c>
      <c r="N541" s="7" t="str">
        <f t="shared" si="27"/>
        <v>董事会对您在目标方面的表现感到非常满意.</v>
      </c>
      <c r="O541" s="7">
        <f>H541</f>
        <v>0</v>
      </c>
    </row>
    <row r="542" spans="2:15" ht="16" x14ac:dyDescent="0.2">
      <c r="B542" s="21" t="s">
        <v>1044</v>
      </c>
      <c r="C542" s="11" t="s">
        <v>1045</v>
      </c>
      <c r="D542" s="16" t="s">
        <v>12870</v>
      </c>
      <c r="E542" s="21"/>
      <c r="F542" s="20"/>
      <c r="G542" s="21" t="s">
        <v>11440</v>
      </c>
      <c r="H542" s="22" t="s">
        <v>11439</v>
      </c>
      <c r="M542" s="21" t="s">
        <v>1044</v>
      </c>
      <c r="N542" s="7" t="str">
        <f t="shared" si="27"/>
        <v>您这次错过了董事会的期望.</v>
      </c>
      <c r="O542" s="7" t="str">
        <f>N542</f>
        <v>您这次错过了董事会的期望.</v>
      </c>
    </row>
    <row r="543" spans="2:15" ht="16" x14ac:dyDescent="0.2">
      <c r="B543" s="21" t="s">
        <v>1046</v>
      </c>
      <c r="C543" s="11" t="s">
        <v>1047</v>
      </c>
      <c r="D543" s="16" t="s">
        <v>12871</v>
      </c>
      <c r="E543" s="21"/>
      <c r="F543" s="20"/>
      <c r="G543" s="21" t="s">
        <v>11440</v>
      </c>
      <c r="H543" s="22" t="s">
        <v>11439</v>
      </c>
      <c r="M543" s="21" t="s">
        <v>1046</v>
      </c>
      <c r="N543" s="7" t="str">
        <f t="shared" si="27"/>
        <v>这是未来几周的目标.</v>
      </c>
      <c r="O543" s="7" t="str">
        <f>N543</f>
        <v>这是未来几周的目标.</v>
      </c>
    </row>
    <row r="544" spans="2:15" ht="16" x14ac:dyDescent="0.2">
      <c r="B544" s="21" t="s">
        <v>1048</v>
      </c>
      <c r="C544" s="11" t="s">
        <v>1049</v>
      </c>
      <c r="D544" s="16" t="s">
        <v>12872</v>
      </c>
      <c r="E544" s="21"/>
      <c r="F544" s="20"/>
      <c r="G544" s="21" t="s">
        <v>11440</v>
      </c>
      <c r="H544" s="22" t="s">
        <v>11439</v>
      </c>
      <c r="M544" s="21" t="s">
        <v>1048</v>
      </c>
      <c r="N544" s="7" t="str">
        <f t="shared" si="27"/>
        <v>这是您未来几周的目标，请继续努力.</v>
      </c>
      <c r="O544" s="7" t="str">
        <f>N544</f>
        <v>这是您未来几周的目标，请继续努力.</v>
      </c>
    </row>
    <row r="545" spans="2:15" ht="48" x14ac:dyDescent="0.2">
      <c r="B545" s="21" t="s">
        <v>1050</v>
      </c>
      <c r="C545" s="11" t="s">
        <v>1051</v>
      </c>
      <c r="D545" s="16" t="s">
        <v>12873</v>
      </c>
      <c r="E545" s="21" t="s">
        <v>11404</v>
      </c>
      <c r="F545" s="2" t="s">
        <v>11410</v>
      </c>
      <c r="G545" s="31" t="s">
        <v>1051</v>
      </c>
      <c r="H545" s="30"/>
      <c r="M545" s="21" t="s">
        <v>1050</v>
      </c>
      <c r="N545" s="7" t="str">
        <f t="shared" si="27"/>
        <v>这是您未来几周的目标，这次尝试并取得更大的成功.</v>
      </c>
      <c r="O545" s="7">
        <f>H545</f>
        <v>0</v>
      </c>
    </row>
    <row r="546" spans="2:15" ht="16" x14ac:dyDescent="0.2">
      <c r="B546" s="21" t="s">
        <v>1052</v>
      </c>
      <c r="C546" s="11" t="s">
        <v>1053</v>
      </c>
      <c r="D546" s="16" t="s">
        <v>12874</v>
      </c>
      <c r="E546" s="21"/>
      <c r="F546" s="20"/>
      <c r="G546" s="21" t="s">
        <v>11440</v>
      </c>
      <c r="H546" s="22" t="s">
        <v>11439</v>
      </c>
      <c r="M546" s="21" t="s">
        <v>1052</v>
      </c>
      <c r="N546" s="7" t="str">
        <f t="shared" si="27"/>
        <v>取得$ num个目标</v>
      </c>
      <c r="O546" s="7" t="str">
        <f t="shared" ref="O546:O577" si="28">N546</f>
        <v>取得$ num个目标</v>
      </c>
    </row>
    <row r="547" spans="2:15" ht="16" x14ac:dyDescent="0.2">
      <c r="B547" s="21" t="s">
        <v>1054</v>
      </c>
      <c r="C547" s="11" t="s">
        <v>1055</v>
      </c>
      <c r="D547" s="16" t="s">
        <v>12875</v>
      </c>
      <c r="E547" s="21"/>
      <c r="F547" s="20"/>
      <c r="G547" s="21" t="s">
        <v>11440</v>
      </c>
      <c r="H547" s="22" t="s">
        <v>11439</v>
      </c>
      <c r="M547" s="21" t="s">
        <v>1054</v>
      </c>
      <c r="N547" s="7" t="str">
        <f t="shared" si="27"/>
        <v>进行成功的团队交谈</v>
      </c>
      <c r="O547" s="7" t="str">
        <f t="shared" si="28"/>
        <v>进行成功的团队交谈</v>
      </c>
    </row>
    <row r="548" spans="2:15" ht="16" x14ac:dyDescent="0.2">
      <c r="B548" s="21" t="s">
        <v>1056</v>
      </c>
      <c r="C548" s="11" t="s">
        <v>1057</v>
      </c>
      <c r="D548" s="16" t="s">
        <v>12876</v>
      </c>
      <c r="E548" s="21"/>
      <c r="F548" s="20"/>
      <c r="G548" s="21" t="s">
        <v>11440</v>
      </c>
      <c r="H548" s="22" t="s">
        <v>11439</v>
      </c>
      <c r="M548" s="21" t="s">
        <v>1056</v>
      </c>
      <c r="N548" s="7" t="str">
        <f t="shared" si="27"/>
        <v>使用$ num技能培训卡</v>
      </c>
      <c r="O548" s="7" t="str">
        <f t="shared" si="28"/>
        <v>使用$ num技能培训卡</v>
      </c>
    </row>
    <row r="549" spans="2:15" ht="16" x14ac:dyDescent="0.2">
      <c r="B549" s="21" t="s">
        <v>1058</v>
      </c>
      <c r="C549" s="11" t="s">
        <v>1059</v>
      </c>
      <c r="D549" s="16" t="s">
        <v>12877</v>
      </c>
      <c r="E549" s="21"/>
      <c r="F549" s="20"/>
      <c r="G549" s="21" t="s">
        <v>11440</v>
      </c>
      <c r="H549" s="22" t="s">
        <v>11439</v>
      </c>
      <c r="M549" s="21" t="s">
        <v>1058</v>
      </c>
      <c r="N549" s="7" t="str">
        <f t="shared" si="27"/>
        <v>使用一张技能训练卡</v>
      </c>
      <c r="O549" s="7" t="str">
        <f t="shared" si="28"/>
        <v>使用一张技能训练卡</v>
      </c>
    </row>
    <row r="550" spans="2:15" ht="16" x14ac:dyDescent="0.2">
      <c r="B550" s="21" t="s">
        <v>1060</v>
      </c>
      <c r="C550" s="11" t="s">
        <v>1061</v>
      </c>
      <c r="D550" s="16" t="s">
        <v>12878</v>
      </c>
      <c r="E550" s="21"/>
      <c r="F550" s="20"/>
      <c r="G550" s="21" t="s">
        <v>11440</v>
      </c>
      <c r="H550" s="22" t="s">
        <v>11439</v>
      </c>
      <c r="M550" s="21" t="s">
        <v>1060</v>
      </c>
      <c r="N550" s="7" t="str">
        <f t="shared" si="27"/>
        <v>使用$ num健身训练卡</v>
      </c>
      <c r="O550" s="7" t="str">
        <f t="shared" si="28"/>
        <v>使用$ num健身训练卡</v>
      </c>
    </row>
    <row r="551" spans="2:15" ht="16" x14ac:dyDescent="0.2">
      <c r="B551" s="21" t="s">
        <v>1062</v>
      </c>
      <c r="C551" s="11" t="s">
        <v>1063</v>
      </c>
      <c r="D551" s="16" t="s">
        <v>12879</v>
      </c>
      <c r="E551" s="21"/>
      <c r="F551" s="20"/>
      <c r="G551" s="21" t="s">
        <v>11440</v>
      </c>
      <c r="H551" s="22" t="s">
        <v>11439</v>
      </c>
      <c r="M551" s="21" t="s">
        <v>1062</v>
      </c>
      <c r="N551" s="7" t="str">
        <f t="shared" si="27"/>
        <v>使用1张健身训练卡</v>
      </c>
      <c r="O551" s="7" t="str">
        <f t="shared" si="28"/>
        <v>使用1张健身训练卡</v>
      </c>
    </row>
    <row r="552" spans="2:15" ht="16" x14ac:dyDescent="0.2">
      <c r="B552" s="21" t="s">
        <v>1064</v>
      </c>
      <c r="C552" s="11" t="s">
        <v>1065</v>
      </c>
      <c r="D552" s="16" t="s">
        <v>12880</v>
      </c>
      <c r="E552" s="21"/>
      <c r="F552" s="20"/>
      <c r="G552" s="21" t="s">
        <v>11440</v>
      </c>
      <c r="H552" s="22" t="s">
        <v>11439</v>
      </c>
      <c r="M552" s="21" t="s">
        <v>1064</v>
      </c>
      <c r="N552" s="7" t="str">
        <f t="shared" si="27"/>
        <v>在接下来的五场比赛中赚取$ num积分</v>
      </c>
      <c r="O552" s="7" t="str">
        <f t="shared" si="28"/>
        <v>在接下来的五场比赛中赚取$ num积分</v>
      </c>
    </row>
    <row r="553" spans="2:15" ht="16" x14ac:dyDescent="0.2">
      <c r="B553" s="21" t="s">
        <v>1066</v>
      </c>
      <c r="C553" s="11" t="s">
        <v>24</v>
      </c>
      <c r="D553" s="22" t="s">
        <v>10569</v>
      </c>
      <c r="E553" s="22" t="s">
        <v>10569</v>
      </c>
      <c r="F553" s="20" t="s">
        <v>23</v>
      </c>
      <c r="G553" s="21" t="s">
        <v>11440</v>
      </c>
      <c r="H553" s="22" t="s">
        <v>11439</v>
      </c>
      <c r="M553" s="21" t="s">
        <v>1066</v>
      </c>
      <c r="N553" s="7" t="str">
        <f>VLOOKUP(F553,B:D,3,FALSE)</f>
        <v>举行成功的新闻发布会</v>
      </c>
      <c r="O553" s="7" t="str">
        <f t="shared" si="28"/>
        <v>举行成功的新闻发布会</v>
      </c>
    </row>
    <row r="554" spans="2:15" ht="16" x14ac:dyDescent="0.2">
      <c r="B554" s="21" t="s">
        <v>1067</v>
      </c>
      <c r="C554" s="11" t="s">
        <v>1068</v>
      </c>
      <c r="D554" s="16" t="s">
        <v>12881</v>
      </c>
      <c r="E554" s="21"/>
      <c r="F554" s="20"/>
      <c r="G554" s="21" t="s">
        <v>11440</v>
      </c>
      <c r="H554" s="22" t="s">
        <v>11439</v>
      </c>
      <c r="M554" s="21" t="s">
        <v>1067</v>
      </c>
      <c r="N554" s="7" t="str">
        <f t="shared" ref="N554:N568" si="29">D554</f>
        <v>童军$ num潜在目标玩家</v>
      </c>
      <c r="O554" s="7" t="str">
        <f t="shared" si="28"/>
        <v>童军$ num潜在目标玩家</v>
      </c>
    </row>
    <row r="555" spans="2:15" ht="16" x14ac:dyDescent="0.2">
      <c r="B555" s="21" t="s">
        <v>1069</v>
      </c>
      <c r="C555" s="11" t="s">
        <v>1070</v>
      </c>
      <c r="D555" s="16" t="s">
        <v>12882</v>
      </c>
      <c r="E555" s="21"/>
      <c r="F555" s="20"/>
      <c r="G555" s="21" t="s">
        <v>11440</v>
      </c>
      <c r="H555" s="22" t="s">
        <v>11439</v>
      </c>
      <c r="M555" s="21" t="s">
        <v>1069</v>
      </c>
      <c r="N555" s="7" t="str">
        <f t="shared" si="29"/>
        <v>填补$ stafftype职位</v>
      </c>
      <c r="O555" s="7" t="str">
        <f t="shared" si="28"/>
        <v>填补$ stafftype职位</v>
      </c>
    </row>
    <row r="556" spans="2:15" ht="16" x14ac:dyDescent="0.2">
      <c r="B556" s="21" t="s">
        <v>1071</v>
      </c>
      <c r="C556" s="11" t="s">
        <v>1072</v>
      </c>
      <c r="D556" s="16" t="s">
        <v>12883</v>
      </c>
      <c r="E556" s="21"/>
      <c r="F556" s="20"/>
      <c r="G556" s="21" t="s">
        <v>11440</v>
      </c>
      <c r="H556" s="22" t="s">
        <v>11439</v>
      </c>
      <c r="M556" s="21" t="s">
        <v>1071</v>
      </c>
      <c r="N556" s="7" t="str">
        <f t="shared" si="29"/>
        <v>保持$ num干净的床单</v>
      </c>
      <c r="O556" s="7" t="str">
        <f t="shared" si="28"/>
        <v>保持$ num干净的床单</v>
      </c>
    </row>
    <row r="557" spans="2:15" ht="16" x14ac:dyDescent="0.2">
      <c r="B557" s="21" t="s">
        <v>1073</v>
      </c>
      <c r="C557" s="11" t="s">
        <v>1074</v>
      </c>
      <c r="D557" s="16" t="s">
        <v>12884</v>
      </c>
      <c r="E557" s="21"/>
      <c r="F557" s="20"/>
      <c r="G557" s="21" t="s">
        <v>11440</v>
      </c>
      <c r="H557" s="22" t="s">
        <v>11439</v>
      </c>
      <c r="M557" s="21" t="s">
        <v>1073</v>
      </c>
      <c r="N557" s="7" t="str">
        <f t="shared" si="29"/>
        <v>保持一张干净的床单</v>
      </c>
      <c r="O557" s="7" t="str">
        <f t="shared" si="28"/>
        <v>保持一张干净的床单</v>
      </c>
    </row>
    <row r="558" spans="2:15" ht="16" x14ac:dyDescent="0.2">
      <c r="B558" s="21" t="s">
        <v>1075</v>
      </c>
      <c r="C558" s="11" t="s">
        <v>1076</v>
      </c>
      <c r="D558" s="16" t="s">
        <v>12885</v>
      </c>
      <c r="E558" s="21"/>
      <c r="F558" s="20"/>
      <c r="G558" s="21" t="s">
        <v>11440</v>
      </c>
      <c r="H558" s="22" t="s">
        <v>11439</v>
      </c>
      <c r="M558" s="21" t="s">
        <v>1075</v>
      </c>
      <c r="N558" s="7" t="str">
        <f t="shared" si="29"/>
        <v>以$ num个明确目标赢得比赛</v>
      </c>
      <c r="O558" s="7" t="str">
        <f t="shared" si="28"/>
        <v>以$ num个明确目标赢得比赛</v>
      </c>
    </row>
    <row r="559" spans="2:15" ht="16" x14ac:dyDescent="0.2">
      <c r="B559" s="21" t="s">
        <v>1077</v>
      </c>
      <c r="C559" s="11" t="s">
        <v>1078</v>
      </c>
      <c r="D559" s="16" t="s">
        <v>12886</v>
      </c>
      <c r="E559" s="21"/>
      <c r="F559" s="20"/>
      <c r="G559" s="21" t="s">
        <v>11440</v>
      </c>
      <c r="H559" s="22" t="s">
        <v>11439</v>
      </c>
      <c r="M559" s="21" t="s">
        <v>1077</v>
      </c>
      <c r="N559" s="7" t="str">
        <f t="shared" si="29"/>
        <v>赢得$ num个游戏</v>
      </c>
      <c r="O559" s="7" t="str">
        <f t="shared" si="28"/>
        <v>赢得$ num个游戏</v>
      </c>
    </row>
    <row r="560" spans="2:15" ht="16" x14ac:dyDescent="0.2">
      <c r="B560" s="21" t="s">
        <v>1079</v>
      </c>
      <c r="C560" s="11" t="s">
        <v>1080</v>
      </c>
      <c r="D560" s="16" t="s">
        <v>12887</v>
      </c>
      <c r="E560" s="21"/>
      <c r="F560" s="20"/>
      <c r="G560" s="21" t="s">
        <v>11440</v>
      </c>
      <c r="H560" s="22" t="s">
        <v>11439</v>
      </c>
      <c r="M560" s="21" t="s">
        <v>1079</v>
      </c>
      <c r="N560" s="7" t="str">
        <f t="shared" si="29"/>
        <v>赢1场</v>
      </c>
      <c r="O560" s="7" t="str">
        <f t="shared" si="28"/>
        <v>赢1场</v>
      </c>
    </row>
    <row r="561" spans="2:15" ht="16" x14ac:dyDescent="0.2">
      <c r="B561" s="21" t="s">
        <v>1081</v>
      </c>
      <c r="C561" s="11" t="s">
        <v>1082</v>
      </c>
      <c r="D561" s="16" t="s">
        <v>12888</v>
      </c>
      <c r="E561" s="21"/>
      <c r="F561" s="20"/>
      <c r="G561" s="21" t="s">
        <v>11440</v>
      </c>
      <c r="H561" s="22" t="s">
        <v>11439</v>
      </c>
      <c r="M561" s="21" t="s">
        <v>1081</v>
      </c>
      <c r="N561" s="7" t="str">
        <f t="shared" si="29"/>
        <v>在接下来的5场比赛中赢或抽奖$ num</v>
      </c>
      <c r="O561" s="7" t="str">
        <f t="shared" si="28"/>
        <v>在接下来的5场比赛中赢或抽奖$ num</v>
      </c>
    </row>
    <row r="562" spans="2:15" ht="16" x14ac:dyDescent="0.2">
      <c r="B562" s="21" t="s">
        <v>1083</v>
      </c>
      <c r="C562" s="11" t="s">
        <v>1084</v>
      </c>
      <c r="D562" s="16" t="s">
        <v>12889</v>
      </c>
      <c r="E562" s="21"/>
      <c r="F562" s="20"/>
      <c r="G562" s="21" t="s">
        <v>11440</v>
      </c>
      <c r="H562" s="22" t="s">
        <v>11439</v>
      </c>
      <c r="M562" s="21" t="s">
        <v>1083</v>
      </c>
      <c r="N562" s="7" t="str">
        <f t="shared" si="29"/>
        <v>赢或赢接下来的5场比赛中的1场</v>
      </c>
      <c r="O562" s="7" t="str">
        <f t="shared" si="28"/>
        <v>赢或赢接下来的5场比赛中的1场</v>
      </c>
    </row>
    <row r="563" spans="2:15" ht="16" x14ac:dyDescent="0.2">
      <c r="B563" s="21" t="s">
        <v>1085</v>
      </c>
      <c r="C563" s="11" t="s">
        <v>1086</v>
      </c>
      <c r="D563" s="16" t="s">
        <v>12890</v>
      </c>
      <c r="E563" s="21"/>
      <c r="F563" s="20"/>
      <c r="G563" s="21" t="s">
        <v>11440</v>
      </c>
      <c r="H563" s="22" t="s">
        <v>11439</v>
      </c>
      <c r="M563" s="21" t="s">
        <v>1085</v>
      </c>
      <c r="N563" s="7" t="str">
        <f t="shared" si="29"/>
        <v>连续赢取$ num个游戏</v>
      </c>
      <c r="O563" s="7" t="str">
        <f t="shared" si="28"/>
        <v>连续赢取$ num个游戏</v>
      </c>
    </row>
    <row r="564" spans="2:15" ht="16" x14ac:dyDescent="0.2">
      <c r="B564" s="21" t="s">
        <v>1087</v>
      </c>
      <c r="C564" s="11" t="s">
        <v>1088</v>
      </c>
      <c r="D564" s="16" t="s">
        <v>12891</v>
      </c>
      <c r="E564" s="21"/>
      <c r="F564" s="20"/>
      <c r="G564" s="21" t="s">
        <v>11440</v>
      </c>
      <c r="H564" s="22" t="s">
        <v>11439</v>
      </c>
      <c r="M564" s="21" t="s">
        <v>1087</v>
      </c>
      <c r="N564" s="7" t="str">
        <f t="shared" si="29"/>
        <v>在$ opp（$ comp）中赢得比赛</v>
      </c>
      <c r="O564" s="7" t="str">
        <f t="shared" si="28"/>
        <v>在$ opp（$ comp）中赢得比赛</v>
      </c>
    </row>
    <row r="565" spans="2:15" ht="16" x14ac:dyDescent="0.2">
      <c r="B565" s="21" t="s">
        <v>1089</v>
      </c>
      <c r="C565" s="11" t="s">
        <v>1090</v>
      </c>
      <c r="D565" s="16" t="s">
        <v>12892</v>
      </c>
      <c r="E565" s="21"/>
      <c r="F565" s="20"/>
      <c r="G565" s="21" t="s">
        <v>11440</v>
      </c>
      <c r="H565" s="22" t="s">
        <v>11439</v>
      </c>
      <c r="M565" s="21" t="s">
        <v>1089</v>
      </c>
      <c r="N565" s="7" t="str">
        <f t="shared" si="29"/>
        <v>将$ facility升级到$ num级</v>
      </c>
      <c r="O565" s="7" t="str">
        <f t="shared" si="28"/>
        <v>将$ facility升级到$ num级</v>
      </c>
    </row>
    <row r="566" spans="2:15" ht="16" x14ac:dyDescent="0.2">
      <c r="B566" s="21" t="s">
        <v>1091</v>
      </c>
      <c r="C566" s="11" t="s">
        <v>1092</v>
      </c>
      <c r="D566" s="16" t="s">
        <v>12893</v>
      </c>
      <c r="E566" s="21"/>
      <c r="F566" s="20"/>
      <c r="G566" s="21" t="s">
        <v>11440</v>
      </c>
      <c r="H566" s="22" t="s">
        <v>11439</v>
      </c>
      <c r="M566" s="21" t="s">
        <v>1091</v>
      </c>
      <c r="N566" s="7" t="str">
        <f t="shared" si="29"/>
        <v>召开成功的玩家会议</v>
      </c>
      <c r="O566" s="7" t="str">
        <f t="shared" si="28"/>
        <v>召开成功的玩家会议</v>
      </c>
    </row>
    <row r="567" spans="2:15" ht="16" x14ac:dyDescent="0.2">
      <c r="B567" s="21" t="s">
        <v>1093</v>
      </c>
      <c r="C567" s="11" t="s">
        <v>1094</v>
      </c>
      <c r="D567" s="16" t="s">
        <v>12894</v>
      </c>
      <c r="E567" s="21"/>
      <c r="F567" s="20"/>
      <c r="G567" s="21" t="s">
        <v>11440</v>
      </c>
      <c r="H567" s="22" t="s">
        <v>11439</v>
      </c>
      <c r="M567" s="21" t="s">
        <v>1093</v>
      </c>
      <c r="N567" s="7" t="str">
        <f t="shared" si="29"/>
        <v>董事会目标奖励</v>
      </c>
      <c r="O567" s="7" t="str">
        <f t="shared" si="28"/>
        <v>董事会目标奖励</v>
      </c>
    </row>
    <row r="568" spans="2:15" ht="16" x14ac:dyDescent="0.2">
      <c r="B568" s="21" t="s">
        <v>1095</v>
      </c>
      <c r="C568" s="11" t="s">
        <v>1096</v>
      </c>
      <c r="D568" s="16" t="s">
        <v>12894</v>
      </c>
      <c r="E568" s="21"/>
      <c r="F568" s="20"/>
      <c r="G568" s="21" t="s">
        <v>11440</v>
      </c>
      <c r="H568" s="22" t="s">
        <v>11439</v>
      </c>
      <c r="M568" s="21" t="s">
        <v>1095</v>
      </c>
      <c r="N568" s="7" t="str">
        <f t="shared" si="29"/>
        <v>董事会目标奖励</v>
      </c>
      <c r="O568" s="7" t="str">
        <f t="shared" si="28"/>
        <v>董事会目标奖励</v>
      </c>
    </row>
    <row r="569" spans="2:15" ht="16" x14ac:dyDescent="0.2">
      <c r="B569" s="21" t="s">
        <v>1097</v>
      </c>
      <c r="C569" s="11" t="s">
        <v>1097</v>
      </c>
      <c r="D569" s="22" t="s">
        <v>10566</v>
      </c>
      <c r="E569" s="22" t="s">
        <v>10566</v>
      </c>
      <c r="F569" s="20"/>
      <c r="G569" s="21" t="s">
        <v>11440</v>
      </c>
      <c r="H569" s="22" t="s">
        <v>11439</v>
      </c>
      <c r="M569" s="21" t="s">
        <v>1097</v>
      </c>
      <c r="N569" s="7" t="str">
        <f>"[XXX]"&amp;C569</f>
        <v>[XXX]Boss</v>
      </c>
      <c r="O569" s="7" t="str">
        <f t="shared" si="28"/>
        <v>[XXX]Boss</v>
      </c>
    </row>
    <row r="570" spans="2:15" ht="16" x14ac:dyDescent="0.2">
      <c r="B570" s="21" t="s">
        <v>1098</v>
      </c>
      <c r="C570" s="11" t="s">
        <v>1098</v>
      </c>
      <c r="D570" s="22" t="s">
        <v>10566</v>
      </c>
      <c r="E570" s="22" t="s">
        <v>10566</v>
      </c>
      <c r="F570" s="20"/>
      <c r="G570" s="21" t="s">
        <v>11440</v>
      </c>
      <c r="H570" s="22" t="s">
        <v>11439</v>
      </c>
      <c r="M570" s="21" t="s">
        <v>1098</v>
      </c>
      <c r="N570" s="7" t="str">
        <f>"[XXX]"&amp;C570</f>
        <v>[XXX]Boss Report</v>
      </c>
      <c r="O570" s="7" t="str">
        <f t="shared" si="28"/>
        <v>[XXX]Boss Report</v>
      </c>
    </row>
    <row r="571" spans="2:15" ht="16" x14ac:dyDescent="0.2">
      <c r="B571" s="21" t="s">
        <v>1099</v>
      </c>
      <c r="C571" s="11" t="s">
        <v>1100</v>
      </c>
      <c r="D571" s="16" t="s">
        <v>12895</v>
      </c>
      <c r="E571" s="21"/>
      <c r="F571" s="20"/>
      <c r="G571" s="21" t="s">
        <v>11440</v>
      </c>
      <c r="H571" s="22" t="s">
        <v>11439</v>
      </c>
      <c r="M571" s="21" t="s">
        <v>1099</v>
      </c>
      <c r="N571" s="7" t="str">
        <f t="shared" ref="N571:N576" si="30">D571</f>
        <v>水平</v>
      </c>
      <c r="O571" s="7" t="str">
        <f t="shared" si="28"/>
        <v>水平</v>
      </c>
    </row>
    <row r="572" spans="2:15" ht="16" x14ac:dyDescent="0.2">
      <c r="B572" s="21" t="s">
        <v>1101</v>
      </c>
      <c r="C572" s="11" t="s">
        <v>1102</v>
      </c>
      <c r="D572" s="16" t="s">
        <v>12896</v>
      </c>
      <c r="E572" s="21"/>
      <c r="F572" s="20"/>
      <c r="G572" s="21" t="s">
        <v>11440</v>
      </c>
      <c r="H572" s="22" t="s">
        <v>11439</v>
      </c>
      <c r="M572" s="21" t="s">
        <v>1101</v>
      </c>
      <c r="N572" s="7" t="str">
        <f t="shared" si="30"/>
        <v>小额投资</v>
      </c>
      <c r="O572" s="7" t="str">
        <f t="shared" si="28"/>
        <v>小额投资</v>
      </c>
    </row>
    <row r="573" spans="2:15" ht="16" x14ac:dyDescent="0.2">
      <c r="B573" s="21" t="s">
        <v>1103</v>
      </c>
      <c r="C573" s="11" t="s">
        <v>1104</v>
      </c>
      <c r="D573" s="16" t="s">
        <v>12897</v>
      </c>
      <c r="E573" s="21"/>
      <c r="F573" s="20"/>
      <c r="G573" s="21" t="s">
        <v>11440</v>
      </c>
      <c r="H573" s="22" t="s">
        <v>11439</v>
      </c>
      <c r="M573" s="21" t="s">
        <v>1103</v>
      </c>
      <c r="N573" s="7" t="str">
        <f t="shared" si="30"/>
        <v>巨额投资</v>
      </c>
      <c r="O573" s="7" t="str">
        <f t="shared" si="28"/>
        <v>巨额投资</v>
      </c>
    </row>
    <row r="574" spans="2:15" ht="16" x14ac:dyDescent="0.2">
      <c r="B574" s="21" t="s">
        <v>1105</v>
      </c>
      <c r="C574" s="11" t="s">
        <v>1106</v>
      </c>
      <c r="D574" s="16" t="s">
        <v>12897</v>
      </c>
      <c r="E574" s="21"/>
      <c r="F574" s="20"/>
      <c r="G574" s="21" t="s">
        <v>11440</v>
      </c>
      <c r="H574" s="22" t="s">
        <v>11439</v>
      </c>
      <c r="M574" s="21" t="s">
        <v>1105</v>
      </c>
      <c r="N574" s="7" t="str">
        <f t="shared" si="30"/>
        <v>巨额投资</v>
      </c>
      <c r="O574" s="7" t="str">
        <f t="shared" si="28"/>
        <v>巨额投资</v>
      </c>
    </row>
    <row r="575" spans="2:15" ht="16" x14ac:dyDescent="0.2">
      <c r="B575" s="21" t="s">
        <v>1107</v>
      </c>
      <c r="C575" s="11" t="s">
        <v>1108</v>
      </c>
      <c r="D575" s="16" t="s">
        <v>12897</v>
      </c>
      <c r="E575" s="21"/>
      <c r="F575" s="20"/>
      <c r="G575" s="21" t="s">
        <v>11440</v>
      </c>
      <c r="H575" s="22" t="s">
        <v>11439</v>
      </c>
      <c r="M575" s="21" t="s">
        <v>1107</v>
      </c>
      <c r="N575" s="7" t="str">
        <f t="shared" si="30"/>
        <v>巨额投资</v>
      </c>
      <c r="O575" s="7" t="str">
        <f t="shared" si="28"/>
        <v>巨额投资</v>
      </c>
    </row>
    <row r="576" spans="2:15" ht="16" x14ac:dyDescent="0.2">
      <c r="B576" s="21" t="s">
        <v>1109</v>
      </c>
      <c r="C576" s="11" t="s">
        <v>1110</v>
      </c>
      <c r="D576" s="16" t="s">
        <v>12898</v>
      </c>
      <c r="E576" s="21"/>
      <c r="F576" s="20"/>
      <c r="G576" s="21" t="s">
        <v>11440</v>
      </c>
      <c r="H576" s="22" t="s">
        <v>11439</v>
      </c>
      <c r="M576" s="21" t="s">
        <v>1109</v>
      </c>
      <c r="N576" s="7" t="str">
        <f t="shared" si="30"/>
        <v>董事会投资</v>
      </c>
      <c r="O576" s="7" t="str">
        <f t="shared" si="28"/>
        <v>董事会投资</v>
      </c>
    </row>
    <row r="577" spans="2:15" ht="16" x14ac:dyDescent="0.2">
      <c r="B577" s="21" t="s">
        <v>1111</v>
      </c>
      <c r="C577" s="11" t="s">
        <v>1110</v>
      </c>
      <c r="D577" s="22" t="s">
        <v>10569</v>
      </c>
      <c r="E577" s="22" t="s">
        <v>10569</v>
      </c>
      <c r="F577" s="20" t="s">
        <v>1109</v>
      </c>
      <c r="G577" s="21" t="s">
        <v>11440</v>
      </c>
      <c r="H577" s="22" t="s">
        <v>11439</v>
      </c>
      <c r="M577" s="21" t="s">
        <v>1111</v>
      </c>
      <c r="N577" s="7" t="str">
        <f>VLOOKUP(F577,B:D,3,FALSE)</f>
        <v>董事会投资</v>
      </c>
      <c r="O577" s="7" t="str">
        <f t="shared" si="28"/>
        <v>董事会投资</v>
      </c>
    </row>
    <row r="578" spans="2:15" ht="16" x14ac:dyDescent="0.2">
      <c r="B578" s="21" t="s">
        <v>1112</v>
      </c>
      <c r="C578" s="11" t="s">
        <v>1110</v>
      </c>
      <c r="D578" s="22" t="s">
        <v>10569</v>
      </c>
      <c r="E578" s="22" t="s">
        <v>10569</v>
      </c>
      <c r="F578" s="20" t="s">
        <v>1109</v>
      </c>
      <c r="G578" s="21" t="s">
        <v>11440</v>
      </c>
      <c r="H578" s="22" t="s">
        <v>11439</v>
      </c>
      <c r="M578" s="21" t="s">
        <v>1112</v>
      </c>
      <c r="N578" s="7" t="str">
        <f>VLOOKUP(F578,B:D,3,FALSE)</f>
        <v>董事会投资</v>
      </c>
      <c r="O578" s="7" t="str">
        <f t="shared" ref="O578:O609" si="31">N578</f>
        <v>董事会投资</v>
      </c>
    </row>
    <row r="579" spans="2:15" ht="16" x14ac:dyDescent="0.2">
      <c r="B579" s="21" t="s">
        <v>1113</v>
      </c>
      <c r="C579" s="11" t="s">
        <v>1110</v>
      </c>
      <c r="D579" s="22" t="s">
        <v>10569</v>
      </c>
      <c r="E579" s="22" t="s">
        <v>10569</v>
      </c>
      <c r="F579" s="20" t="s">
        <v>1109</v>
      </c>
      <c r="G579" s="21" t="s">
        <v>11440</v>
      </c>
      <c r="H579" s="22" t="s">
        <v>11439</v>
      </c>
      <c r="M579" s="21" t="s">
        <v>1113</v>
      </c>
      <c r="N579" s="7" t="str">
        <f>VLOOKUP(F579,B:D,3,FALSE)</f>
        <v>董事会投资</v>
      </c>
      <c r="O579" s="7" t="str">
        <f t="shared" si="31"/>
        <v>董事会投资</v>
      </c>
    </row>
    <row r="580" spans="2:15" ht="16" x14ac:dyDescent="0.2">
      <c r="B580" s="21" t="s">
        <v>1114</v>
      </c>
      <c r="C580" s="11" t="s">
        <v>1110</v>
      </c>
      <c r="D580" s="22" t="s">
        <v>10569</v>
      </c>
      <c r="E580" s="22" t="s">
        <v>10569</v>
      </c>
      <c r="F580" s="20" t="s">
        <v>1109</v>
      </c>
      <c r="G580" s="21" t="s">
        <v>11440</v>
      </c>
      <c r="H580" s="22" t="s">
        <v>11439</v>
      </c>
      <c r="M580" s="21" t="s">
        <v>1114</v>
      </c>
      <c r="N580" s="7" t="str">
        <f>VLOOKUP(F580,B:D,3,FALSE)</f>
        <v>董事会投资</v>
      </c>
      <c r="O580" s="7" t="str">
        <f t="shared" si="31"/>
        <v>董事会投资</v>
      </c>
    </row>
    <row r="581" spans="2:15" ht="16" x14ac:dyDescent="0.2">
      <c r="B581" s="21" t="s">
        <v>1115</v>
      </c>
      <c r="C581" s="11" t="s">
        <v>1115</v>
      </c>
      <c r="D581" s="16" t="s">
        <v>12899</v>
      </c>
      <c r="E581" s="21"/>
      <c r="F581" s="20"/>
      <c r="G581" s="21" t="s">
        <v>11440</v>
      </c>
      <c r="H581" s="22" t="s">
        <v>11439</v>
      </c>
      <c r="M581" s="21" t="s">
        <v>1115</v>
      </c>
      <c r="N581" s="7" t="str">
        <f t="shared" ref="N581:N600" si="32">D581</f>
        <v>购买</v>
      </c>
      <c r="O581" s="7" t="str">
        <f t="shared" si="31"/>
        <v>购买</v>
      </c>
    </row>
    <row r="582" spans="2:15" ht="16" x14ac:dyDescent="0.2">
      <c r="B582" s="21" t="s">
        <v>1116</v>
      </c>
      <c r="C582" s="11" t="s">
        <v>1117</v>
      </c>
      <c r="D582" s="16" t="s">
        <v>12900</v>
      </c>
      <c r="E582" s="21"/>
      <c r="F582" s="20"/>
      <c r="G582" s="21" t="s">
        <v>11440</v>
      </c>
      <c r="H582" s="22" t="s">
        <v>11439</v>
      </c>
      <c r="M582" s="21" t="s">
        <v>1116</v>
      </c>
      <c r="N582" s="7" t="str">
        <f t="shared" si="32"/>
        <v>取消玩家交换</v>
      </c>
      <c r="O582" s="7" t="str">
        <f t="shared" si="31"/>
        <v>取消玩家交换</v>
      </c>
    </row>
    <row r="583" spans="2:15" ht="16" x14ac:dyDescent="0.2">
      <c r="B583" s="21" t="s">
        <v>1118</v>
      </c>
      <c r="C583" s="11" t="s">
        <v>1119</v>
      </c>
      <c r="D583" s="16" t="s">
        <v>12901</v>
      </c>
      <c r="E583" s="21"/>
      <c r="F583" s="20"/>
      <c r="G583" s="21" t="s">
        <v>11440</v>
      </c>
      <c r="H583" s="22" t="s">
        <v>11439</v>
      </c>
      <c r="M583" s="21" t="s">
        <v>1118</v>
      </c>
      <c r="N583" s="7" t="str">
        <f t="shared" si="32"/>
        <v>最近使用的上诉卡</v>
      </c>
      <c r="O583" s="7" t="str">
        <f t="shared" si="31"/>
        <v>最近使用的上诉卡</v>
      </c>
    </row>
    <row r="584" spans="2:15" ht="16" x14ac:dyDescent="0.2">
      <c r="B584" s="21" t="s">
        <v>1120</v>
      </c>
      <c r="C584" s="11" t="s">
        <v>1121</v>
      </c>
      <c r="D584" s="16" t="s">
        <v>12902</v>
      </c>
      <c r="E584" s="21"/>
      <c r="F584" s="20"/>
      <c r="G584" s="21" t="s">
        <v>11440</v>
      </c>
      <c r="H584" s="22" t="s">
        <v>11439</v>
      </c>
      <c r="M584" s="21" t="s">
        <v>1120</v>
      </c>
      <c r="N584" s="7" t="str">
        <f t="shared" si="32"/>
        <v>目前受伤</v>
      </c>
      <c r="O584" s="7" t="str">
        <f t="shared" si="31"/>
        <v>目前受伤</v>
      </c>
    </row>
    <row r="585" spans="2:15" ht="16" x14ac:dyDescent="0.2">
      <c r="B585" s="21" t="s">
        <v>1122</v>
      </c>
      <c r="C585" s="11" t="s">
        <v>1123</v>
      </c>
      <c r="D585" s="16" t="s">
        <v>12903</v>
      </c>
      <c r="E585" s="21"/>
      <c r="F585" s="20"/>
      <c r="G585" s="21" t="s">
        <v>11440</v>
      </c>
      <c r="H585" s="22" t="s">
        <v>11439</v>
      </c>
      <c r="M585" s="21" t="s">
        <v>1122</v>
      </c>
      <c r="N585" s="7" t="str">
        <f t="shared" si="32"/>
        <v>最近使用过的治疗卡</v>
      </c>
      <c r="O585" s="7" t="str">
        <f t="shared" si="31"/>
        <v>最近使用过的治疗卡</v>
      </c>
    </row>
    <row r="586" spans="2:15" ht="16" x14ac:dyDescent="0.2">
      <c r="B586" s="21" t="s">
        <v>1124</v>
      </c>
      <c r="C586" s="11" t="s">
        <v>1125</v>
      </c>
      <c r="D586" s="16" t="s">
        <v>12904</v>
      </c>
      <c r="E586" s="21"/>
      <c r="F586" s="20"/>
      <c r="G586" s="21" t="s">
        <v>11440</v>
      </c>
      <c r="H586" s="22" t="s">
        <v>11439</v>
      </c>
      <c r="M586" s="21" t="s">
        <v>1124</v>
      </c>
      <c r="N586" s="7" t="str">
        <f t="shared" si="32"/>
        <v>最近使用的会议卡</v>
      </c>
      <c r="O586" s="7" t="str">
        <f t="shared" si="31"/>
        <v>最近使用的会议卡</v>
      </c>
    </row>
    <row r="587" spans="2:15" ht="16" x14ac:dyDescent="0.2">
      <c r="B587" s="21" t="s">
        <v>1126</v>
      </c>
      <c r="C587" s="11" t="s">
        <v>1127</v>
      </c>
      <c r="D587" s="16" t="s">
        <v>12905</v>
      </c>
      <c r="E587" s="21"/>
      <c r="F587" s="20"/>
      <c r="G587" s="21" t="s">
        <v>11440</v>
      </c>
      <c r="H587" s="22" t="s">
        <v>11439</v>
      </c>
      <c r="M587" s="21" t="s">
        <v>1126</v>
      </c>
      <c r="N587" s="7" t="str">
        <f t="shared" si="32"/>
        <v>不禁止</v>
      </c>
      <c r="O587" s="7" t="str">
        <f t="shared" si="31"/>
        <v>不禁止</v>
      </c>
    </row>
    <row r="588" spans="2:15" ht="16" x14ac:dyDescent="0.2">
      <c r="B588" s="21" t="s">
        <v>1128</v>
      </c>
      <c r="C588" s="11" t="s">
        <v>1129</v>
      </c>
      <c r="D588" s="16" t="s">
        <v>12906</v>
      </c>
      <c r="E588" s="21"/>
      <c r="F588" s="20"/>
      <c r="G588" s="21" t="s">
        <v>11440</v>
      </c>
      <c r="H588" s="22" t="s">
        <v>11439</v>
      </c>
      <c r="M588" s="21" t="s">
        <v>1128</v>
      </c>
      <c r="N588" s="7" t="str">
        <f t="shared" si="32"/>
        <v>不用担心</v>
      </c>
      <c r="O588" s="7" t="str">
        <f t="shared" si="31"/>
        <v>不用担心</v>
      </c>
    </row>
    <row r="589" spans="2:15" ht="16" x14ac:dyDescent="0.2">
      <c r="B589" s="21" t="s">
        <v>1130</v>
      </c>
      <c r="C589" s="11" t="s">
        <v>1131</v>
      </c>
      <c r="D589" s="16" t="s">
        <v>12907</v>
      </c>
      <c r="E589" s="21"/>
      <c r="F589" s="20"/>
      <c r="G589" s="21" t="s">
        <v>11440</v>
      </c>
      <c r="H589" s="22" t="s">
        <v>11439</v>
      </c>
      <c r="M589" s="21" t="s">
        <v>1130</v>
      </c>
      <c r="N589" s="7" t="str">
        <f t="shared" si="32"/>
        <v>不开心</v>
      </c>
      <c r="O589" s="7" t="str">
        <f t="shared" si="31"/>
        <v>不开心</v>
      </c>
    </row>
    <row r="590" spans="2:15" ht="16" x14ac:dyDescent="0.2">
      <c r="B590" s="21" t="s">
        <v>1132</v>
      </c>
      <c r="C590" s="11" t="s">
        <v>1133</v>
      </c>
      <c r="D590" s="16" t="s">
        <v>12908</v>
      </c>
      <c r="E590" s="21"/>
      <c r="F590" s="20"/>
      <c r="G590" s="21" t="s">
        <v>11440</v>
      </c>
      <c r="H590" s="22" t="s">
        <v>11439</v>
      </c>
      <c r="M590" s="21" t="s">
        <v>1132</v>
      </c>
      <c r="N590" s="7" t="str">
        <f t="shared" si="32"/>
        <v>员工未被雇用</v>
      </c>
      <c r="O590" s="7" t="str">
        <f t="shared" si="31"/>
        <v>员工未被雇用</v>
      </c>
    </row>
    <row r="591" spans="2:15" ht="16" x14ac:dyDescent="0.2">
      <c r="B591" s="21" t="s">
        <v>1134</v>
      </c>
      <c r="C591" s="11" t="s">
        <v>1135</v>
      </c>
      <c r="D591" s="16" t="s">
        <v>12909</v>
      </c>
      <c r="E591" s="21"/>
      <c r="F591" s="20"/>
      <c r="G591" s="21" t="s">
        <v>11440</v>
      </c>
      <c r="H591" s="22" t="s">
        <v>11439</v>
      </c>
      <c r="M591" s="21" t="s">
        <v>1134</v>
      </c>
      <c r="N591" s="7" t="str">
        <f t="shared" si="32"/>
        <v>没有受伤</v>
      </c>
      <c r="O591" s="7" t="str">
        <f t="shared" si="31"/>
        <v>没有受伤</v>
      </c>
    </row>
    <row r="592" spans="2:15" ht="16" x14ac:dyDescent="0.2">
      <c r="B592" s="21" t="s">
        <v>1136</v>
      </c>
      <c r="C592" s="11" t="s">
        <v>1137</v>
      </c>
      <c r="D592" s="16" t="s">
        <v>12910</v>
      </c>
      <c r="E592" s="21"/>
      <c r="F592" s="20"/>
      <c r="G592" s="21" t="s">
        <v>11440</v>
      </c>
      <c r="H592" s="22" t="s">
        <v>11439</v>
      </c>
      <c r="M592" s="21" t="s">
        <v>1136</v>
      </c>
      <c r="N592" s="7" t="str">
        <f t="shared" si="32"/>
        <v>不在小队</v>
      </c>
      <c r="O592" s="7" t="str">
        <f t="shared" si="31"/>
        <v>不在小队</v>
      </c>
    </row>
    <row r="593" spans="2:15" ht="16" x14ac:dyDescent="0.2">
      <c r="B593" s="21" t="s">
        <v>1138</v>
      </c>
      <c r="C593" s="11" t="s">
        <v>1139</v>
      </c>
      <c r="D593" s="16" t="s">
        <v>12911</v>
      </c>
      <c r="E593" s="21"/>
      <c r="F593" s="20"/>
      <c r="G593" s="21" t="s">
        <v>11440</v>
      </c>
      <c r="H593" s="22" t="s">
        <v>11439</v>
      </c>
      <c r="M593" s="21" t="s">
        <v>1138</v>
      </c>
      <c r="N593" s="7" t="str">
        <f t="shared" si="32"/>
        <v>退休的</v>
      </c>
      <c r="O593" s="7" t="str">
        <f t="shared" si="31"/>
        <v>退休的</v>
      </c>
    </row>
    <row r="594" spans="2:15" ht="16" x14ac:dyDescent="0.2">
      <c r="B594" s="21" t="s">
        <v>1140</v>
      </c>
      <c r="C594" s="11" t="s">
        <v>1141</v>
      </c>
      <c r="D594" s="16" t="s">
        <v>12912</v>
      </c>
      <c r="E594" s="21"/>
      <c r="F594" s="20"/>
      <c r="G594" s="21" t="s">
        <v>11440</v>
      </c>
      <c r="H594" s="22" t="s">
        <v>11439</v>
      </c>
      <c r="M594" s="21" t="s">
        <v>1140</v>
      </c>
      <c r="N594" s="7" t="str">
        <f t="shared" si="32"/>
        <v>退役</v>
      </c>
      <c r="O594" s="7" t="str">
        <f t="shared" si="31"/>
        <v>退役</v>
      </c>
    </row>
    <row r="595" spans="2:15" ht="16" x14ac:dyDescent="0.2">
      <c r="B595" s="21" t="s">
        <v>1142</v>
      </c>
      <c r="C595" s="31" t="s">
        <v>1143</v>
      </c>
      <c r="D595" s="16" t="s">
        <v>12913</v>
      </c>
      <c r="E595" s="21"/>
      <c r="F595" s="20"/>
      <c r="G595" s="21" t="s">
        <v>11440</v>
      </c>
      <c r="H595" s="22" t="s">
        <v>11439</v>
      </c>
      <c r="M595" s="21" t="s">
        <v>1142</v>
      </c>
      <c r="N595" s="7" t="str">
        <f t="shared" si="32"/>
        <v>能量饱满</v>
      </c>
      <c r="O595" s="7" t="str">
        <f t="shared" si="31"/>
        <v>能量饱满</v>
      </c>
    </row>
    <row r="596" spans="2:15" ht="16" x14ac:dyDescent="0.2">
      <c r="B596" s="21" t="s">
        <v>1144</v>
      </c>
      <c r="C596" s="11" t="s">
        <v>1145</v>
      </c>
      <c r="D596" s="16" t="s">
        <v>12914</v>
      </c>
      <c r="E596" s="21"/>
      <c r="F596" s="20"/>
      <c r="G596" s="21" t="s">
        <v>11440</v>
      </c>
      <c r="H596" s="22" t="s">
        <v>11439</v>
      </c>
      <c r="M596" s="21" t="s">
        <v>1144</v>
      </c>
      <c r="N596" s="7" t="str">
        <f t="shared" si="32"/>
        <v>没有技能</v>
      </c>
      <c r="O596" s="7" t="str">
        <f t="shared" si="31"/>
        <v>没有技能</v>
      </c>
    </row>
    <row r="597" spans="2:15" ht="16" x14ac:dyDescent="0.2">
      <c r="B597" s="21" t="s">
        <v>1146</v>
      </c>
      <c r="C597" s="11" t="s">
        <v>1147</v>
      </c>
      <c r="D597" s="16" t="s">
        <v>12915</v>
      </c>
      <c r="E597" s="21"/>
      <c r="F597" s="20"/>
      <c r="G597" s="21" t="s">
        <v>11440</v>
      </c>
      <c r="H597" s="22" t="s">
        <v>11439</v>
      </c>
      <c r="M597" s="21" t="s">
        <v>1146</v>
      </c>
      <c r="N597" s="7" t="str">
        <f t="shared" si="32"/>
        <v>质量不对</v>
      </c>
      <c r="O597" s="7" t="str">
        <f t="shared" si="31"/>
        <v>质量不对</v>
      </c>
    </row>
    <row r="598" spans="2:15" ht="16" x14ac:dyDescent="0.2">
      <c r="B598" s="21" t="s">
        <v>1148</v>
      </c>
      <c r="C598" s="11" t="s">
        <v>1149</v>
      </c>
      <c r="D598" s="16" t="s">
        <v>12916</v>
      </c>
      <c r="E598" s="21"/>
      <c r="F598" s="20"/>
      <c r="G598" s="21" t="s">
        <v>11440</v>
      </c>
      <c r="H598" s="22" t="s">
        <v>11439</v>
      </c>
      <c r="M598" s="21" t="s">
        <v>1148</v>
      </c>
      <c r="N598" s="7" t="str">
        <f t="shared" si="32"/>
        <v>有侧面</v>
      </c>
      <c r="O598" s="7" t="str">
        <f t="shared" si="31"/>
        <v>有侧面</v>
      </c>
    </row>
    <row r="599" spans="2:15" ht="16" x14ac:dyDescent="0.2">
      <c r="B599" s="21" t="s">
        <v>1150</v>
      </c>
      <c r="C599" s="11" t="s">
        <v>1151</v>
      </c>
      <c r="D599" s="16" t="s">
        <v>12917</v>
      </c>
      <c r="E599" s="21"/>
      <c r="F599" s="20"/>
      <c r="G599" s="21" t="s">
        <v>11440</v>
      </c>
      <c r="H599" s="22" t="s">
        <v>11439</v>
      </c>
      <c r="M599" s="21" t="s">
        <v>1150</v>
      </c>
      <c r="N599" s="7" t="str">
        <f t="shared" si="32"/>
        <v>不能用</v>
      </c>
      <c r="O599" s="7" t="str">
        <f t="shared" si="31"/>
        <v>不能用</v>
      </c>
    </row>
    <row r="600" spans="2:15" ht="16" x14ac:dyDescent="0.2">
      <c r="B600" s="21" t="s">
        <v>1152</v>
      </c>
      <c r="C600" s="11" t="s">
        <v>1153</v>
      </c>
      <c r="D600" s="16" t="s">
        <v>12918</v>
      </c>
      <c r="E600" s="21"/>
      <c r="F600" s="20"/>
      <c r="G600" s="21" t="s">
        <v>11440</v>
      </c>
      <c r="H600" s="22" t="s">
        <v>11439</v>
      </c>
      <c r="M600" s="21" t="s">
        <v>1152</v>
      </c>
      <c r="N600" s="7" t="str">
        <f t="shared" si="32"/>
        <v>潜力超标</v>
      </c>
      <c r="O600" s="7" t="str">
        <f t="shared" si="31"/>
        <v>潜力超标</v>
      </c>
    </row>
    <row r="601" spans="2:15" ht="16" x14ac:dyDescent="0.2">
      <c r="B601" s="21" t="s">
        <v>1154</v>
      </c>
      <c r="C601" s="11" t="s">
        <v>1121</v>
      </c>
      <c r="D601" s="22" t="s">
        <v>10569</v>
      </c>
      <c r="E601" s="22" t="s">
        <v>10569</v>
      </c>
      <c r="F601" s="20" t="s">
        <v>1120</v>
      </c>
      <c r="G601" s="21" t="s">
        <v>11440</v>
      </c>
      <c r="H601" s="22" t="s">
        <v>11439</v>
      </c>
      <c r="M601" s="21" t="s">
        <v>1154</v>
      </c>
      <c r="N601" s="7" t="str">
        <f>VLOOKUP(F601,B:D,3,FALSE)</f>
        <v>目前受伤</v>
      </c>
      <c r="O601" s="7" t="str">
        <f t="shared" si="31"/>
        <v>目前受伤</v>
      </c>
    </row>
    <row r="602" spans="2:15" ht="16" x14ac:dyDescent="0.2">
      <c r="B602" s="21" t="s">
        <v>1155</v>
      </c>
      <c r="C602" s="11" t="s">
        <v>1156</v>
      </c>
      <c r="D602" s="16" t="s">
        <v>12919</v>
      </c>
      <c r="E602" s="21"/>
      <c r="F602" s="20"/>
      <c r="G602" s="21" t="s">
        <v>11440</v>
      </c>
      <c r="H602" s="22" t="s">
        <v>11439</v>
      </c>
      <c r="M602" s="21" t="s">
        <v>1155</v>
      </c>
      <c r="N602" s="7" t="str">
        <f>D602</f>
        <v>达到的潜力</v>
      </c>
      <c r="O602" s="7" t="str">
        <f t="shared" si="31"/>
        <v>达到的潜力</v>
      </c>
    </row>
    <row r="603" spans="2:15" ht="16" x14ac:dyDescent="0.2">
      <c r="B603" s="21" t="s">
        <v>1157</v>
      </c>
      <c r="C603" s="11" t="s">
        <v>1158</v>
      </c>
      <c r="D603" s="16" t="s">
        <v>12920</v>
      </c>
      <c r="E603" s="21"/>
      <c r="F603" s="20"/>
      <c r="G603" s="21" t="s">
        <v>11440</v>
      </c>
      <c r="H603" s="22" t="s">
        <v>11439</v>
      </c>
      <c r="M603" s="21" t="s">
        <v>1157</v>
      </c>
      <c r="N603" s="7" t="str">
        <f>D603</f>
        <v>能量低</v>
      </c>
      <c r="O603" s="7" t="str">
        <f t="shared" si="31"/>
        <v>能量低</v>
      </c>
    </row>
    <row r="604" spans="2:15" ht="16" x14ac:dyDescent="0.2">
      <c r="B604" s="21" t="s">
        <v>1159</v>
      </c>
      <c r="C604" s="11" t="s">
        <v>1160</v>
      </c>
      <c r="D604" s="16" t="s">
        <v>12921</v>
      </c>
      <c r="E604" s="21"/>
      <c r="F604" s="20"/>
      <c r="G604" s="21" t="s">
        <v>11440</v>
      </c>
      <c r="H604" s="22" t="s">
        <v>11439</v>
      </c>
      <c r="M604" s="21" t="s">
        <v>1159</v>
      </c>
      <c r="N604" s="7" t="str">
        <f>D604</f>
        <v>达到的最高技能</v>
      </c>
      <c r="O604" s="7" t="str">
        <f t="shared" si="31"/>
        <v>达到的最高技能</v>
      </c>
    </row>
    <row r="605" spans="2:15" ht="16" x14ac:dyDescent="0.2">
      <c r="B605" s="21" t="s">
        <v>1161</v>
      </c>
      <c r="C605" s="11" t="s">
        <v>1162</v>
      </c>
      <c r="D605" s="16" t="s">
        <v>12922</v>
      </c>
      <c r="E605" s="21"/>
      <c r="F605" s="20"/>
      <c r="G605" s="21" t="s">
        <v>11440</v>
      </c>
      <c r="H605" s="22" t="s">
        <v>11439</v>
      </c>
      <c r="M605" s="21" t="s">
        <v>1161</v>
      </c>
      <c r="N605" s="7" t="str">
        <f>D605</f>
        <v>能量不足</v>
      </c>
      <c r="O605" s="7" t="str">
        <f t="shared" si="31"/>
        <v>能量不足</v>
      </c>
    </row>
    <row r="606" spans="2:15" ht="16" x14ac:dyDescent="0.2">
      <c r="B606" s="21" t="s">
        <v>1163</v>
      </c>
      <c r="C606" s="11" t="s">
        <v>1133</v>
      </c>
      <c r="D606" s="22" t="s">
        <v>10569</v>
      </c>
      <c r="E606" s="22" t="s">
        <v>10569</v>
      </c>
      <c r="F606" s="20" t="s">
        <v>1132</v>
      </c>
      <c r="G606" s="21" t="s">
        <v>11440</v>
      </c>
      <c r="H606" s="22" t="s">
        <v>11439</v>
      </c>
      <c r="M606" s="21" t="s">
        <v>1163</v>
      </c>
      <c r="N606" s="7" t="str">
        <f>VLOOKUP(F606,B:D,3,FALSE)</f>
        <v>员工未被雇用</v>
      </c>
      <c r="O606" s="7" t="str">
        <f t="shared" si="31"/>
        <v>员工未被雇用</v>
      </c>
    </row>
    <row r="607" spans="2:15" ht="16" x14ac:dyDescent="0.2">
      <c r="B607" s="21" t="s">
        <v>1164</v>
      </c>
      <c r="C607" s="11" t="s">
        <v>1151</v>
      </c>
      <c r="D607" s="22" t="s">
        <v>10569</v>
      </c>
      <c r="E607" s="22" t="s">
        <v>10569</v>
      </c>
      <c r="F607" s="20" t="s">
        <v>1150</v>
      </c>
      <c r="G607" s="21" t="s">
        <v>11440</v>
      </c>
      <c r="H607" s="22" t="s">
        <v>11439</v>
      </c>
      <c r="M607" s="21" t="s">
        <v>1164</v>
      </c>
      <c r="N607" s="7" t="str">
        <f>VLOOKUP(F607,B:D,3,FALSE)</f>
        <v>不能用</v>
      </c>
      <c r="O607" s="7" t="str">
        <f t="shared" si="31"/>
        <v>不能用</v>
      </c>
    </row>
    <row r="608" spans="2:15" ht="16" x14ac:dyDescent="0.2">
      <c r="B608" s="21" t="s">
        <v>1165</v>
      </c>
      <c r="C608" s="11" t="s">
        <v>1166</v>
      </c>
      <c r="D608" s="16" t="s">
        <v>12923</v>
      </c>
      <c r="E608" s="21"/>
      <c r="F608" s="20"/>
      <c r="G608" s="21" t="s">
        <v>11440</v>
      </c>
      <c r="H608" s="22" t="s">
        <v>11439</v>
      </c>
      <c r="M608" s="21" t="s">
        <v>1165</v>
      </c>
      <c r="N608" s="7" t="str">
        <f t="shared" ref="N608:N622" si="33">D608</f>
        <v>无法在这里申请卡</v>
      </c>
      <c r="O608" s="7" t="str">
        <f t="shared" si="31"/>
        <v>无法在这里申请卡</v>
      </c>
    </row>
    <row r="609" spans="2:15" ht="16" x14ac:dyDescent="0.2">
      <c r="B609" s="21" t="s">
        <v>1167</v>
      </c>
      <c r="C609" s="11" t="s">
        <v>1168</v>
      </c>
      <c r="D609" s="16" t="s">
        <v>12924</v>
      </c>
      <c r="E609" s="21"/>
      <c r="F609" s="20"/>
      <c r="G609" s="21" t="s">
        <v>11440</v>
      </c>
      <c r="H609" s="22" t="s">
        <v>11439</v>
      </c>
      <c r="M609" s="21" t="s">
        <v>1167</v>
      </c>
      <c r="N609" s="7" t="str">
        <f t="shared" si="33"/>
        <v>教练卡</v>
      </c>
      <c r="O609" s="7" t="str">
        <f t="shared" si="31"/>
        <v>教练卡</v>
      </c>
    </row>
    <row r="610" spans="2:15" ht="16" x14ac:dyDescent="0.2">
      <c r="B610" s="21" t="s">
        <v>1169</v>
      </c>
      <c r="C610" s="11" t="s">
        <v>1170</v>
      </c>
      <c r="D610" s="16" t="s">
        <v>12924</v>
      </c>
      <c r="E610" s="21"/>
      <c r="F610" s="20"/>
      <c r="G610" s="21" t="s">
        <v>11440</v>
      </c>
      <c r="H610" s="22" t="s">
        <v>11439</v>
      </c>
      <c r="M610" s="21" t="s">
        <v>1169</v>
      </c>
      <c r="N610" s="7" t="str">
        <f t="shared" si="33"/>
        <v>教练卡</v>
      </c>
      <c r="O610" s="7" t="str">
        <f t="shared" ref="O610:O622" si="34">N610</f>
        <v>教练卡</v>
      </c>
    </row>
    <row r="611" spans="2:15" ht="16" x14ac:dyDescent="0.2">
      <c r="B611" s="21" t="s">
        <v>1171</v>
      </c>
      <c r="C611" s="11" t="s">
        <v>1172</v>
      </c>
      <c r="D611" s="16" t="s">
        <v>12925</v>
      </c>
      <c r="E611" s="21"/>
      <c r="F611" s="20"/>
      <c r="G611" s="21" t="s">
        <v>11440</v>
      </c>
      <c r="H611" s="22" t="s">
        <v>11439</v>
      </c>
      <c r="M611" s="21" t="s">
        <v>1171</v>
      </c>
      <c r="N611" s="7" t="str">
        <f t="shared" si="33"/>
        <v>经理卡</v>
      </c>
      <c r="O611" s="7" t="str">
        <f t="shared" si="34"/>
        <v>经理卡</v>
      </c>
    </row>
    <row r="612" spans="2:15" ht="16" x14ac:dyDescent="0.2">
      <c r="B612" s="21" t="s">
        <v>1173</v>
      </c>
      <c r="C612" s="11" t="s">
        <v>1174</v>
      </c>
      <c r="D612" s="16" t="s">
        <v>12925</v>
      </c>
      <c r="E612" s="21"/>
      <c r="F612" s="20"/>
      <c r="G612" s="21" t="s">
        <v>11440</v>
      </c>
      <c r="H612" s="22" t="s">
        <v>11439</v>
      </c>
      <c r="M612" s="21" t="s">
        <v>1173</v>
      </c>
      <c r="N612" s="7" t="str">
        <f t="shared" si="33"/>
        <v>经理卡</v>
      </c>
      <c r="O612" s="7" t="str">
        <f t="shared" si="34"/>
        <v>经理卡</v>
      </c>
    </row>
    <row r="613" spans="2:15" ht="16" x14ac:dyDescent="0.2">
      <c r="B613" s="21" t="s">
        <v>1175</v>
      </c>
      <c r="C613" s="11" t="s">
        <v>1176</v>
      </c>
      <c r="D613" s="16" t="s">
        <v>12926</v>
      </c>
      <c r="E613" s="21"/>
      <c r="F613" s="20"/>
      <c r="G613" s="21" t="s">
        <v>11440</v>
      </c>
      <c r="H613" s="22" t="s">
        <v>11439</v>
      </c>
      <c r="M613" s="21" t="s">
        <v>1175</v>
      </c>
      <c r="N613" s="7" t="str">
        <f t="shared" si="33"/>
        <v>员工提升卡</v>
      </c>
      <c r="O613" s="7" t="str">
        <f t="shared" si="34"/>
        <v>员工提升卡</v>
      </c>
    </row>
    <row r="614" spans="2:15" ht="16" x14ac:dyDescent="0.2">
      <c r="B614" s="21" t="s">
        <v>1177</v>
      </c>
      <c r="C614" s="11" t="s">
        <v>1178</v>
      </c>
      <c r="D614" s="16" t="s">
        <v>12927</v>
      </c>
      <c r="E614" s="21"/>
      <c r="F614" s="20"/>
      <c r="G614" s="21" t="s">
        <v>11440</v>
      </c>
      <c r="H614" s="22" t="s">
        <v>11439</v>
      </c>
      <c r="M614" s="21" t="s">
        <v>1177</v>
      </c>
      <c r="N614" s="7" t="str">
        <f t="shared" si="33"/>
        <v>员工助推卡</v>
      </c>
      <c r="O614" s="7" t="str">
        <f t="shared" si="34"/>
        <v>员工助推卡</v>
      </c>
    </row>
    <row r="615" spans="2:15" ht="16" x14ac:dyDescent="0.2">
      <c r="B615" s="21" t="s">
        <v>1179</v>
      </c>
      <c r="C615" s="11" t="s">
        <v>1180</v>
      </c>
      <c r="D615" s="16" t="s">
        <v>12928</v>
      </c>
      <c r="E615" s="21"/>
      <c r="F615" s="20"/>
      <c r="G615" s="21" t="s">
        <v>11440</v>
      </c>
      <c r="H615" s="22" t="s">
        <v>11439</v>
      </c>
      <c r="M615" s="21" t="s">
        <v>1179</v>
      </c>
      <c r="N615" s="7" t="str">
        <f t="shared" si="33"/>
        <v>员工卡</v>
      </c>
      <c r="O615" s="7" t="str">
        <f t="shared" si="34"/>
        <v>员工卡</v>
      </c>
    </row>
    <row r="616" spans="2:15" ht="16" x14ac:dyDescent="0.2">
      <c r="B616" s="21" t="s">
        <v>1181</v>
      </c>
      <c r="C616" s="11" t="s">
        <v>1182</v>
      </c>
      <c r="D616" s="16" t="s">
        <v>12929</v>
      </c>
      <c r="E616" s="21"/>
      <c r="F616" s="20"/>
      <c r="G616" s="21" t="s">
        <v>11440</v>
      </c>
      <c r="H616" s="22" t="s">
        <v>11439</v>
      </c>
      <c r="M616" s="21" t="s">
        <v>1181</v>
      </c>
      <c r="N616" s="7" t="str">
        <f t="shared" si="33"/>
        <v>职员卡</v>
      </c>
      <c r="O616" s="7" t="str">
        <f t="shared" si="34"/>
        <v>职员卡</v>
      </c>
    </row>
    <row r="617" spans="2:15" ht="16" x14ac:dyDescent="0.2">
      <c r="B617" s="21" t="s">
        <v>1183</v>
      </c>
      <c r="C617" s="11" t="s">
        <v>1184</v>
      </c>
      <c r="D617" s="16" t="s">
        <v>12930</v>
      </c>
      <c r="E617" s="21"/>
      <c r="F617" s="20"/>
      <c r="G617" s="21" t="s">
        <v>11440</v>
      </c>
      <c r="H617" s="22" t="s">
        <v>11439</v>
      </c>
      <c r="M617" s="21" t="s">
        <v>1183</v>
      </c>
      <c r="N617" s="7" t="str">
        <f t="shared" si="33"/>
        <v>技能</v>
      </c>
      <c r="O617" s="7" t="str">
        <f t="shared" si="34"/>
        <v>技能</v>
      </c>
    </row>
    <row r="618" spans="2:15" ht="16" x14ac:dyDescent="0.2">
      <c r="B618" s="21" t="s">
        <v>1185</v>
      </c>
      <c r="C618" s="11" t="s">
        <v>1186</v>
      </c>
      <c r="D618" s="16" t="s">
        <v>12931</v>
      </c>
      <c r="E618" s="21"/>
      <c r="F618" s="20"/>
      <c r="G618" s="21" t="s">
        <v>11440</v>
      </c>
      <c r="H618" s="22" t="s">
        <v>11439</v>
      </c>
      <c r="M618" s="21" t="s">
        <v>1185</v>
      </c>
      <c r="N618" s="7" t="str">
        <f t="shared" si="33"/>
        <v>适合度</v>
      </c>
      <c r="O618" s="7" t="str">
        <f t="shared" si="34"/>
        <v>适合度</v>
      </c>
    </row>
    <row r="619" spans="2:15" ht="16" x14ac:dyDescent="0.2">
      <c r="B619" s="21" t="s">
        <v>1187</v>
      </c>
      <c r="C619" s="11" t="s">
        <v>1188</v>
      </c>
      <c r="D619" s="16" t="s">
        <v>12932</v>
      </c>
      <c r="E619" s="21"/>
      <c r="F619" s="20"/>
      <c r="G619" s="21" t="s">
        <v>11440</v>
      </c>
      <c r="H619" s="22" t="s">
        <v>11439</v>
      </c>
      <c r="M619" s="21" t="s">
        <v>1187</v>
      </c>
      <c r="N619" s="7" t="str">
        <f t="shared" si="33"/>
        <v>青年球员</v>
      </c>
      <c r="O619" s="7" t="str">
        <f t="shared" si="34"/>
        <v>青年球员</v>
      </c>
    </row>
    <row r="620" spans="2:15" ht="16" x14ac:dyDescent="0.2">
      <c r="B620" s="21" t="s">
        <v>1189</v>
      </c>
      <c r="C620" s="11" t="s">
        <v>1190</v>
      </c>
      <c r="D620" s="16" t="s">
        <v>12933</v>
      </c>
      <c r="E620" s="21"/>
      <c r="F620" s="20"/>
      <c r="G620" s="21" t="s">
        <v>11440</v>
      </c>
      <c r="H620" s="22" t="s">
        <v>11439</v>
      </c>
      <c r="M620" s="21" t="s">
        <v>1189</v>
      </c>
      <c r="N620" s="7" t="str">
        <f t="shared" si="33"/>
        <v>治疗</v>
      </c>
      <c r="O620" s="7" t="str">
        <f t="shared" si="34"/>
        <v>治疗</v>
      </c>
    </row>
    <row r="621" spans="2:15" ht="16" x14ac:dyDescent="0.2">
      <c r="B621" s="21" t="s">
        <v>1191</v>
      </c>
      <c r="C621" s="11" t="s">
        <v>1192</v>
      </c>
      <c r="D621" s="16" t="s">
        <v>12934</v>
      </c>
      <c r="E621" s="21"/>
      <c r="F621" s="20"/>
      <c r="G621" s="21" t="s">
        <v>11440</v>
      </c>
      <c r="H621" s="22" t="s">
        <v>11439</v>
      </c>
      <c r="M621" s="21" t="s">
        <v>1191</v>
      </c>
      <c r="N621" s="7" t="str">
        <f t="shared" si="33"/>
        <v>童军球员</v>
      </c>
      <c r="O621" s="7" t="str">
        <f t="shared" si="34"/>
        <v>童军球员</v>
      </c>
    </row>
    <row r="622" spans="2:15" ht="16" x14ac:dyDescent="0.2">
      <c r="B622" s="21" t="s">
        <v>1193</v>
      </c>
      <c r="C622" s="11" t="s">
        <v>1193</v>
      </c>
      <c r="D622" s="16" t="s">
        <v>12935</v>
      </c>
      <c r="E622" s="21"/>
      <c r="F622" s="20"/>
      <c r="G622" s="21" t="s">
        <v>11440</v>
      </c>
      <c r="H622" s="22" t="s">
        <v>11439</v>
      </c>
      <c r="M622" s="21" t="s">
        <v>1193</v>
      </c>
      <c r="N622" s="7" t="str">
        <f t="shared" si="33"/>
        <v>事业</v>
      </c>
      <c r="O622" s="7" t="str">
        <f t="shared" si="34"/>
        <v>事业</v>
      </c>
    </row>
    <row r="623" spans="2:15" x14ac:dyDescent="0.2">
      <c r="B623" s="46"/>
      <c r="C623" s="47"/>
      <c r="D623" s="46"/>
      <c r="E623" s="46"/>
      <c r="F623" s="48"/>
      <c r="G623" s="46"/>
      <c r="H623" s="46"/>
      <c r="M623" s="46"/>
    </row>
    <row r="624" spans="2:15" ht="16" x14ac:dyDescent="0.2">
      <c r="B624" s="21" t="s">
        <v>1194</v>
      </c>
      <c r="C624" s="11" t="s">
        <v>1194</v>
      </c>
      <c r="D624" s="16" t="s">
        <v>12936</v>
      </c>
      <c r="E624" s="21"/>
      <c r="F624" s="20"/>
      <c r="G624" s="21" t="s">
        <v>11440</v>
      </c>
      <c r="H624" s="22" t="s">
        <v>11439</v>
      </c>
      <c r="M624" s="21" t="s">
        <v>1194</v>
      </c>
      <c r="N624" s="7" t="str">
        <f>D624</f>
        <v>职业评论</v>
      </c>
      <c r="O624" s="7" t="str">
        <f t="shared" ref="O624:O651" si="35">N624</f>
        <v>职业评论</v>
      </c>
    </row>
    <row r="625" spans="2:15" ht="16" x14ac:dyDescent="0.2">
      <c r="B625" s="21" t="s">
        <v>1195</v>
      </c>
      <c r="C625" s="11" t="s">
        <v>1195</v>
      </c>
      <c r="D625" s="16" t="s">
        <v>12937</v>
      </c>
      <c r="E625" s="21"/>
      <c r="F625" s="20"/>
      <c r="G625" s="21" t="s">
        <v>11440</v>
      </c>
      <c r="H625" s="22" t="s">
        <v>11439</v>
      </c>
      <c r="M625" s="21" t="s">
        <v>1195</v>
      </c>
      <c r="N625" s="7" t="str">
        <f>D625</f>
        <v>职业统计</v>
      </c>
      <c r="O625" s="7" t="str">
        <f t="shared" si="35"/>
        <v>职业统计</v>
      </c>
    </row>
    <row r="626" spans="2:15" ht="16" x14ac:dyDescent="0.2">
      <c r="B626" s="21" t="s">
        <v>1196</v>
      </c>
      <c r="C626" s="11" t="s">
        <v>1197</v>
      </c>
      <c r="D626" s="16" t="s">
        <v>12938</v>
      </c>
      <c r="E626" s="21"/>
      <c r="F626" s="20"/>
      <c r="G626" s="21" t="s">
        <v>11440</v>
      </c>
      <c r="H626" s="22" t="s">
        <v>11439</v>
      </c>
      <c r="M626" s="21" t="s">
        <v>1196</v>
      </c>
      <c r="N626" s="7" t="str">
        <f>D626</f>
        <v>禁令</v>
      </c>
      <c r="O626" s="7" t="str">
        <f t="shared" si="35"/>
        <v>禁令</v>
      </c>
    </row>
    <row r="627" spans="2:15" ht="16" x14ac:dyDescent="0.2">
      <c r="B627" s="21" t="s">
        <v>1198</v>
      </c>
      <c r="C627" s="11" t="s">
        <v>1199</v>
      </c>
      <c r="D627" s="16" t="s">
        <v>12939</v>
      </c>
      <c r="E627" s="21"/>
      <c r="F627" s="20"/>
      <c r="G627" s="21" t="s">
        <v>11440</v>
      </c>
      <c r="H627" s="22" t="s">
        <v>11439</v>
      </c>
      <c r="M627" s="21" t="s">
        <v>1198</v>
      </c>
      <c r="N627" s="7" t="str">
        <f>D627</f>
        <v>杯赛</v>
      </c>
      <c r="O627" s="7" t="str">
        <f t="shared" si="35"/>
        <v>杯赛</v>
      </c>
    </row>
    <row r="628" spans="2:15" ht="16" x14ac:dyDescent="0.2">
      <c r="B628" s="21" t="s">
        <v>1200</v>
      </c>
      <c r="C628" s="11" t="s">
        <v>1201</v>
      </c>
      <c r="D628" s="22" t="s">
        <v>10569</v>
      </c>
      <c r="E628" s="22" t="s">
        <v>10569</v>
      </c>
      <c r="F628" s="2" t="s">
        <v>1201</v>
      </c>
      <c r="G628" s="21" t="s">
        <v>11440</v>
      </c>
      <c r="H628" s="22" t="s">
        <v>11439</v>
      </c>
      <c r="M628" s="21" t="s">
        <v>1200</v>
      </c>
      <c r="N628" s="7" t="str">
        <f>VLOOKUP(F628,B:D,3,FALSE)</f>
        <v>受伤</v>
      </c>
      <c r="O628" s="7" t="str">
        <f t="shared" si="35"/>
        <v>受伤</v>
      </c>
    </row>
    <row r="629" spans="2:15" ht="16" x14ac:dyDescent="0.2">
      <c r="B629" s="21" t="s">
        <v>1202</v>
      </c>
      <c r="C629" s="11" t="s">
        <v>1203</v>
      </c>
      <c r="D629" s="16" t="s">
        <v>12940</v>
      </c>
      <c r="E629" s="21"/>
      <c r="F629" s="20"/>
      <c r="G629" s="21" t="s">
        <v>11440</v>
      </c>
      <c r="H629" s="22" t="s">
        <v>11439</v>
      </c>
      <c r="M629" s="21" t="s">
        <v>1202</v>
      </c>
      <c r="N629" s="7" t="str">
        <f t="shared" ref="N629:N660" si="36">D629</f>
        <v>联赛排名</v>
      </c>
      <c r="O629" s="7" t="str">
        <f t="shared" si="35"/>
        <v>联赛排名</v>
      </c>
    </row>
    <row r="630" spans="2:15" ht="16" x14ac:dyDescent="0.2">
      <c r="B630" s="21" t="s">
        <v>1204</v>
      </c>
      <c r="C630" s="11" t="s">
        <v>1205</v>
      </c>
      <c r="D630" s="16" t="s">
        <v>12941</v>
      </c>
      <c r="E630" s="21"/>
      <c r="F630" s="20"/>
      <c r="G630" s="21" t="s">
        <v>11440</v>
      </c>
      <c r="H630" s="22" t="s">
        <v>11439</v>
      </c>
      <c r="M630" s="21" t="s">
        <v>1204</v>
      </c>
      <c r="N630" s="7" t="str">
        <f t="shared" si="36"/>
        <v>下一个灯具</v>
      </c>
      <c r="O630" s="7" t="str">
        <f t="shared" si="35"/>
        <v>下一个灯具</v>
      </c>
    </row>
    <row r="631" spans="2:15" ht="16" x14ac:dyDescent="0.2">
      <c r="B631" s="21" t="s">
        <v>1206</v>
      </c>
      <c r="C631" s="11" t="s">
        <v>1207</v>
      </c>
      <c r="D631" s="16" t="s">
        <v>12942</v>
      </c>
      <c r="E631" s="21"/>
      <c r="F631" s="20"/>
      <c r="G631" s="21" t="s">
        <v>11440</v>
      </c>
      <c r="H631" s="22" t="s">
        <v>11439</v>
      </c>
      <c r="M631" s="21" t="s">
        <v>1206</v>
      </c>
      <c r="N631" s="7" t="str">
        <f t="shared" si="36"/>
        <v>改善玩家的应对能力</v>
      </c>
      <c r="O631" s="7" t="str">
        <f t="shared" si="35"/>
        <v>改善玩家的应对能力</v>
      </c>
    </row>
    <row r="632" spans="2:15" ht="16" x14ac:dyDescent="0.2">
      <c r="B632" s="21" t="s">
        <v>1208</v>
      </c>
      <c r="C632" s="11" t="s">
        <v>1209</v>
      </c>
      <c r="D632" s="16" t="s">
        <v>12943</v>
      </c>
      <c r="E632" s="21"/>
      <c r="F632" s="20"/>
      <c r="G632" s="21" t="s">
        <v>11440</v>
      </c>
      <c r="H632" s="22" t="s">
        <v>11439</v>
      </c>
      <c r="M632" s="21" t="s">
        <v>1208</v>
      </c>
      <c r="N632" s="7" t="str">
        <f t="shared" si="36"/>
        <v>提高球员技巧</v>
      </c>
      <c r="O632" s="7" t="str">
        <f t="shared" si="35"/>
        <v>提高球员技巧</v>
      </c>
    </row>
    <row r="633" spans="2:15" ht="16" x14ac:dyDescent="0.2">
      <c r="B633" s="21" t="s">
        <v>1210</v>
      </c>
      <c r="C633" s="11" t="s">
        <v>1211</v>
      </c>
      <c r="D633" s="16" t="s">
        <v>12944</v>
      </c>
      <c r="E633" s="21"/>
      <c r="F633" s="20"/>
      <c r="G633" s="21" t="s">
        <v>11440</v>
      </c>
      <c r="H633" s="22" t="s">
        <v>11439</v>
      </c>
      <c r="M633" s="21" t="s">
        <v>1210</v>
      </c>
      <c r="N633" s="7" t="str">
        <f t="shared" si="36"/>
        <v>改善球员运球</v>
      </c>
      <c r="O633" s="7" t="str">
        <f t="shared" si="35"/>
        <v>改善球员运球</v>
      </c>
    </row>
    <row r="634" spans="2:15" ht="16" x14ac:dyDescent="0.2">
      <c r="B634" s="21" t="s">
        <v>1212</v>
      </c>
      <c r="C634" s="11" t="s">
        <v>1213</v>
      </c>
      <c r="D634" s="16" t="s">
        <v>12945</v>
      </c>
      <c r="E634" s="21"/>
      <c r="F634" s="20"/>
      <c r="G634" s="21" t="s">
        <v>11440</v>
      </c>
      <c r="H634" s="22" t="s">
        <v>11439</v>
      </c>
      <c r="M634" s="21" t="s">
        <v>1212</v>
      </c>
      <c r="N634" s="7" t="str">
        <f t="shared" si="36"/>
        <v>提高球员节奏</v>
      </c>
      <c r="O634" s="7" t="str">
        <f t="shared" si="35"/>
        <v>提高球员节奏</v>
      </c>
    </row>
    <row r="635" spans="2:15" ht="16" x14ac:dyDescent="0.2">
      <c r="B635" s="21" t="s">
        <v>1214</v>
      </c>
      <c r="C635" s="11" t="s">
        <v>1215</v>
      </c>
      <c r="D635" s="16" t="s">
        <v>12946</v>
      </c>
      <c r="E635" s="21"/>
      <c r="F635" s="20"/>
      <c r="G635" s="21" t="s">
        <v>11440</v>
      </c>
      <c r="H635" s="22" t="s">
        <v>11439</v>
      </c>
      <c r="M635" s="21" t="s">
        <v>1214</v>
      </c>
      <c r="N635" s="7" t="str">
        <f t="shared" si="36"/>
        <v>提高球员实力</v>
      </c>
      <c r="O635" s="7" t="str">
        <f t="shared" si="35"/>
        <v>提高球员实力</v>
      </c>
    </row>
    <row r="636" spans="2:15" ht="16" x14ac:dyDescent="0.2">
      <c r="B636" s="21" t="s">
        <v>1216</v>
      </c>
      <c r="C636" s="11" t="s">
        <v>1217</v>
      </c>
      <c r="D636" s="16" t="s">
        <v>12947</v>
      </c>
      <c r="E636" s="21"/>
      <c r="F636" s="20"/>
      <c r="G636" s="21" t="s">
        <v>11440</v>
      </c>
      <c r="H636" s="22" t="s">
        <v>11439</v>
      </c>
      <c r="M636" s="21" t="s">
        <v>1216</v>
      </c>
      <c r="N636" s="7" t="str">
        <f t="shared" si="36"/>
        <v>改善门将处理</v>
      </c>
      <c r="O636" s="7" t="str">
        <f t="shared" si="35"/>
        <v>改善门将处理</v>
      </c>
    </row>
    <row r="637" spans="2:15" ht="16" x14ac:dyDescent="0.2">
      <c r="B637" s="21" t="s">
        <v>1218</v>
      </c>
      <c r="C637" s="11" t="s">
        <v>1219</v>
      </c>
      <c r="D637" s="16" t="s">
        <v>12948</v>
      </c>
      <c r="E637" s="21"/>
      <c r="F637" s="20"/>
      <c r="G637" s="21" t="s">
        <v>11440</v>
      </c>
      <c r="H637" s="22" t="s">
        <v>11439</v>
      </c>
      <c r="M637" s="21" t="s">
        <v>1218</v>
      </c>
      <c r="N637" s="7" t="str">
        <f t="shared" si="36"/>
        <v>提高守门员敏捷度</v>
      </c>
      <c r="O637" s="7" t="str">
        <f t="shared" si="35"/>
        <v>提高守门员敏捷度</v>
      </c>
    </row>
    <row r="638" spans="2:15" ht="16" x14ac:dyDescent="0.2">
      <c r="B638" s="21" t="s">
        <v>1220</v>
      </c>
      <c r="C638" s="11" t="s">
        <v>1221</v>
      </c>
      <c r="D638" s="16" t="s">
        <v>12949</v>
      </c>
      <c r="E638" s="21"/>
      <c r="F638" s="20"/>
      <c r="G638" s="21" t="s">
        <v>11440</v>
      </c>
      <c r="H638" s="22" t="s">
        <v>11439</v>
      </c>
      <c r="M638" s="21" t="s">
        <v>1220</v>
      </c>
      <c r="N638" s="7" t="str">
        <f t="shared" si="36"/>
        <v>改善守门员反应</v>
      </c>
      <c r="O638" s="7" t="str">
        <f t="shared" si="35"/>
        <v>改善守门员反应</v>
      </c>
    </row>
    <row r="639" spans="2:15" ht="16" x14ac:dyDescent="0.2">
      <c r="B639" s="21" t="s">
        <v>1222</v>
      </c>
      <c r="C639" s="11" t="s">
        <v>1223</v>
      </c>
      <c r="D639" s="16" t="s">
        <v>12950</v>
      </c>
      <c r="E639" s="21"/>
      <c r="F639" s="20"/>
      <c r="G639" s="21" t="s">
        <v>11440</v>
      </c>
      <c r="H639" s="22" t="s">
        <v>11439</v>
      </c>
      <c r="M639" s="21" t="s">
        <v>1222</v>
      </c>
      <c r="N639" s="7" t="str">
        <f t="shared" si="36"/>
        <v>提高球员的多功能性</v>
      </c>
      <c r="O639" s="7" t="str">
        <f t="shared" si="35"/>
        <v>提高球员的多功能性</v>
      </c>
    </row>
    <row r="640" spans="2:15" ht="16" x14ac:dyDescent="0.2">
      <c r="B640" s="21" t="s">
        <v>1224</v>
      </c>
      <c r="C640" s="11" t="s">
        <v>1225</v>
      </c>
      <c r="D640" s="16" t="s">
        <v>12951</v>
      </c>
      <c r="E640" s="21"/>
      <c r="F640" s="20"/>
      <c r="G640" s="21" t="s">
        <v>11440</v>
      </c>
      <c r="H640" s="22" t="s">
        <v>11439</v>
      </c>
      <c r="M640" s="21" t="s">
        <v>1224</v>
      </c>
      <c r="N640" s="7" t="str">
        <f t="shared" si="36"/>
        <v>帮助员工生成更好的技能卡</v>
      </c>
      <c r="O640" s="7" t="str">
        <f t="shared" si="35"/>
        <v>帮助员工生成更好的技能卡</v>
      </c>
    </row>
    <row r="641" spans="2:15" ht="16" x14ac:dyDescent="0.2">
      <c r="B641" s="21" t="s">
        <v>1226</v>
      </c>
      <c r="C641" s="11" t="s">
        <v>1227</v>
      </c>
      <c r="D641" s="16" t="s">
        <v>12952</v>
      </c>
      <c r="E641" s="21"/>
      <c r="F641" s="20"/>
      <c r="G641" s="21" t="s">
        <v>11440</v>
      </c>
      <c r="H641" s="22" t="s">
        <v>11439</v>
      </c>
      <c r="M641" s="21" t="s">
        <v>1226</v>
      </c>
      <c r="N641" s="7" t="str">
        <f t="shared" si="36"/>
        <v>帮助员工生成更好的健身卡</v>
      </c>
      <c r="O641" s="7" t="str">
        <f t="shared" si="35"/>
        <v>帮助员工生成更好的健身卡</v>
      </c>
    </row>
    <row r="642" spans="2:15" ht="16" x14ac:dyDescent="0.2">
      <c r="B642" s="21" t="s">
        <v>1228</v>
      </c>
      <c r="C642" s="11" t="s">
        <v>1229</v>
      </c>
      <c r="D642" s="16" t="s">
        <v>12953</v>
      </c>
      <c r="E642" s="21"/>
      <c r="F642" s="20"/>
      <c r="G642" s="21" t="s">
        <v>11440</v>
      </c>
      <c r="H642" s="22" t="s">
        <v>11439</v>
      </c>
      <c r="M642" s="21" t="s">
        <v>1228</v>
      </c>
      <c r="N642" s="7" t="str">
        <f t="shared" si="36"/>
        <v>帮助员工培养出更好的青年球员</v>
      </c>
      <c r="O642" s="7" t="str">
        <f t="shared" si="35"/>
        <v>帮助员工培养出更好的青年球员</v>
      </c>
    </row>
    <row r="643" spans="2:15" ht="16" x14ac:dyDescent="0.2">
      <c r="B643" s="21" t="s">
        <v>1230</v>
      </c>
      <c r="C643" s="11" t="s">
        <v>1231</v>
      </c>
      <c r="D643" s="16" t="s">
        <v>12954</v>
      </c>
      <c r="E643" s="21"/>
      <c r="F643" s="20"/>
      <c r="G643" s="21" t="s">
        <v>11440</v>
      </c>
      <c r="H643" s="22" t="s">
        <v>11439</v>
      </c>
      <c r="M643" s="21" t="s">
        <v>1230</v>
      </c>
      <c r="N643" s="7" t="str">
        <f t="shared" si="36"/>
        <v>帮助员工培养出更好的侦察员</v>
      </c>
      <c r="O643" s="7" t="str">
        <f t="shared" si="35"/>
        <v>帮助员工培养出更好的侦察员</v>
      </c>
    </row>
    <row r="644" spans="2:15" ht="16" x14ac:dyDescent="0.2">
      <c r="B644" s="21" t="s">
        <v>1232</v>
      </c>
      <c r="C644" s="11" t="s">
        <v>1233</v>
      </c>
      <c r="D644" s="16" t="s">
        <v>12955</v>
      </c>
      <c r="E644" s="21"/>
      <c r="F644" s="20"/>
      <c r="G644" s="21" t="s">
        <v>11440</v>
      </c>
      <c r="H644" s="22" t="s">
        <v>11439</v>
      </c>
      <c r="M644" s="21" t="s">
        <v>1232</v>
      </c>
      <c r="N644" s="7" t="str">
        <f t="shared" si="36"/>
        <v>帮助员工生成更好的治疗卡</v>
      </c>
      <c r="O644" s="7" t="str">
        <f t="shared" si="35"/>
        <v>帮助员工生成更好的治疗卡</v>
      </c>
    </row>
    <row r="645" spans="2:15" ht="16" x14ac:dyDescent="0.2">
      <c r="B645" s="21" t="s">
        <v>1234</v>
      </c>
      <c r="C645" s="11" t="s">
        <v>1235</v>
      </c>
      <c r="D645" s="16" t="s">
        <v>12956</v>
      </c>
      <c r="E645" s="21"/>
      <c r="F645" s="20"/>
      <c r="G645" s="21" t="s">
        <v>11440</v>
      </c>
      <c r="H645" s="22" t="s">
        <v>11439</v>
      </c>
      <c r="M645" s="21" t="s">
        <v>1234</v>
      </c>
      <c r="N645" s="7" t="str">
        <f t="shared" si="36"/>
        <v>减少受伤恢复时间</v>
      </c>
      <c r="O645" s="7" t="str">
        <f t="shared" si="35"/>
        <v>减少受伤恢复时间</v>
      </c>
    </row>
    <row r="646" spans="2:15" ht="16" x14ac:dyDescent="0.2">
      <c r="B646" s="21" t="s">
        <v>1236</v>
      </c>
      <c r="C646" s="11" t="s">
        <v>1237</v>
      </c>
      <c r="D646" s="16" t="s">
        <v>12957</v>
      </c>
      <c r="E646" s="21"/>
      <c r="F646" s="20"/>
      <c r="G646" s="21" t="s">
        <v>11440</v>
      </c>
      <c r="H646" s="22" t="s">
        <v>11439</v>
      </c>
      <c r="M646" s="21" t="s">
        <v>1236</v>
      </c>
      <c r="N646" s="7" t="str">
        <f t="shared" si="36"/>
        <v>有机会增加团队力量</v>
      </c>
      <c r="O646" s="7" t="str">
        <f t="shared" si="35"/>
        <v>有机会增加团队力量</v>
      </c>
    </row>
    <row r="647" spans="2:15" ht="16" x14ac:dyDescent="0.2">
      <c r="B647" s="21" t="s">
        <v>1238</v>
      </c>
      <c r="C647" s="11" t="s">
        <v>1239</v>
      </c>
      <c r="D647" s="16" t="s">
        <v>12958</v>
      </c>
      <c r="E647" s="21"/>
      <c r="F647" s="20"/>
      <c r="G647" s="21" t="s">
        <v>11440</v>
      </c>
      <c r="H647" s="22" t="s">
        <v>11439</v>
      </c>
      <c r="M647" s="21" t="s">
        <v>1238</v>
      </c>
      <c r="N647" s="7" t="str">
        <f t="shared" si="36"/>
        <v>减少禁令期限</v>
      </c>
      <c r="O647" s="7" t="str">
        <f t="shared" si="35"/>
        <v>减少禁令期限</v>
      </c>
    </row>
    <row r="648" spans="2:15" ht="16" x14ac:dyDescent="0.2">
      <c r="B648" s="21" t="s">
        <v>1240</v>
      </c>
      <c r="C648" s="11" t="s">
        <v>1241</v>
      </c>
      <c r="D648" s="16" t="s">
        <v>12959</v>
      </c>
      <c r="E648" s="21"/>
      <c r="F648" s="20"/>
      <c r="G648" s="21" t="s">
        <v>11440</v>
      </c>
      <c r="H648" s="22" t="s">
        <v>11439</v>
      </c>
      <c r="M648" s="21" t="s">
        <v>1240</v>
      </c>
      <c r="N648" s="7" t="str">
        <f t="shared" si="36"/>
        <v>减少球员/员工的担忧</v>
      </c>
      <c r="O648" s="7" t="str">
        <f t="shared" si="35"/>
        <v>减少球员/员工的担忧</v>
      </c>
    </row>
    <row r="649" spans="2:15" ht="16" x14ac:dyDescent="0.2">
      <c r="B649" s="21" t="s">
        <v>1242</v>
      </c>
      <c r="C649" s="11" t="s">
        <v>1243</v>
      </c>
      <c r="D649" s="16" t="s">
        <v>12960</v>
      </c>
      <c r="E649" s="21"/>
      <c r="F649" s="20"/>
      <c r="G649" s="21" t="s">
        <v>11440</v>
      </c>
      <c r="H649" s="22" t="s">
        <v>11439</v>
      </c>
      <c r="M649" s="21" t="s">
        <v>1242</v>
      </c>
      <c r="N649" s="7" t="str">
        <f t="shared" si="36"/>
        <v>延长球员/职员合同</v>
      </c>
      <c r="O649" s="7" t="str">
        <f t="shared" si="35"/>
        <v>延长球员/职员合同</v>
      </c>
    </row>
    <row r="650" spans="2:15" ht="16" x14ac:dyDescent="0.2">
      <c r="B650" s="21" t="s">
        <v>1244</v>
      </c>
      <c r="C650" s="11" t="s">
        <v>1245</v>
      </c>
      <c r="D650" s="16" t="s">
        <v>12961</v>
      </c>
      <c r="E650" s="21"/>
      <c r="F650" s="20"/>
      <c r="G650" s="21" t="s">
        <v>11440</v>
      </c>
      <c r="H650" s="22" t="s">
        <v>11439</v>
      </c>
      <c r="M650" s="21" t="s">
        <v>1244</v>
      </c>
      <c r="N650" s="7" t="str">
        <f t="shared" si="36"/>
        <v>增加玩家精力</v>
      </c>
      <c r="O650" s="7" t="str">
        <f t="shared" si="35"/>
        <v>增加玩家精力</v>
      </c>
    </row>
    <row r="651" spans="2:15" ht="48" x14ac:dyDescent="0.2">
      <c r="B651" s="21" t="s">
        <v>1246</v>
      </c>
      <c r="C651" s="11" t="s">
        <v>1247</v>
      </c>
      <c r="D651" s="16" t="s">
        <v>12962</v>
      </c>
      <c r="E651" s="21"/>
      <c r="F651" s="20"/>
      <c r="G651" s="21" t="s">
        <v>11440</v>
      </c>
      <c r="H651" s="22" t="s">
        <v>11439</v>
      </c>
      <c r="M651" s="21" t="s">
        <v>1246</v>
      </c>
      <c r="N651" s="7" t="str">
        <f t="shared" si="36"/>
        <v>可以将技能卡应用于玩家，以提高技能.。该玩家将受益于改善自己的盘带动作. ¬#A61214FF¬¬o:#A61214FF¬轻击并按住卡，然后将其拖到他的身上以进行应用¬s¬ .</v>
      </c>
      <c r="O651" s="7" t="str">
        <f t="shared" si="35"/>
        <v>可以将技能卡应用于玩家，以提高技能.。该玩家将受益于改善自己的盘带动作. ¬#A61214FF¬¬o:#A61214FF¬轻击并按住卡，然后将其拖到他的身上以进行应用¬s¬ .</v>
      </c>
    </row>
    <row r="652" spans="2:15" ht="32" x14ac:dyDescent="0.2">
      <c r="B652" s="21" t="s">
        <v>1248</v>
      </c>
      <c r="C652" s="11" t="s">
        <v>1249</v>
      </c>
      <c r="D652" s="16" t="s">
        <v>12963</v>
      </c>
      <c r="E652" s="21" t="s">
        <v>11404</v>
      </c>
      <c r="F652" s="2" t="s">
        <v>11409</v>
      </c>
      <c r="G652" s="31" t="s">
        <v>1249</v>
      </c>
      <c r="H652" s="30"/>
      <c r="M652" s="21" t="s">
        <v>1248</v>
      </c>
      <c r="N652" s="7" t="str">
        <f t="shared" si="36"/>
        <v>老板，让我们使用半场团队对话卡.</v>
      </c>
      <c r="O652" s="7">
        <f>H652</f>
        <v>0</v>
      </c>
    </row>
    <row r="653" spans="2:15" ht="80" x14ac:dyDescent="0.2">
      <c r="B653" s="21" t="s">
        <v>1250</v>
      </c>
      <c r="C653" s="11" t="s">
        <v>1251</v>
      </c>
      <c r="D653" s="16" t="s">
        <v>12964</v>
      </c>
      <c r="E653" s="21" t="s">
        <v>11404</v>
      </c>
      <c r="F653" s="2" t="s">
        <v>11409</v>
      </c>
      <c r="G653" s="31" t="s">
        <v>1251</v>
      </c>
      <c r="H653" s="30"/>
      <c r="M653" s="21" t="s">
        <v>1250</v>
      </c>
      <c r="N653" s="7" t="str">
        <f t="shared" si="36"/>
        <v>老板，俱乐部接近联盟的底部，本赛季只剩下很少的比赛.情况非常令人绝望，但是董事会已经凑齐$ num来帮助您入门.</v>
      </c>
      <c r="O653" s="7">
        <f>H653</f>
        <v>0</v>
      </c>
    </row>
    <row r="654" spans="2:15" ht="32" x14ac:dyDescent="0.2">
      <c r="B654" s="21" t="s">
        <v>1252</v>
      </c>
      <c r="C654" s="11" t="s">
        <v>1253</v>
      </c>
      <c r="D654" s="16" t="s">
        <v>12965</v>
      </c>
      <c r="E654" s="21"/>
      <c r="F654" s="20"/>
      <c r="G654" s="21" t="s">
        <v>11440</v>
      </c>
      <c r="H654" s="22" t="s">
        <v>11439</v>
      </c>
      <c r="M654" s="21" t="s">
        <v>1252</v>
      </c>
      <c r="N654" s="7" t="str">
        <f t="shared" si="36"/>
        <v>优秀!您仍然有一些球员不在位，但是如果您要我选择球队，只需按ASSICKANT PICK .，请立即尝试.</v>
      </c>
      <c r="O654" s="7" t="str">
        <f>N654</f>
        <v>优秀!您仍然有一些球员不在位，但是如果您要我选择球队，只需按ASSICKANT PICK .，请立即尝试.</v>
      </c>
    </row>
    <row r="655" spans="2:15" ht="48" x14ac:dyDescent="0.2">
      <c r="B655" s="21" t="s">
        <v>1254</v>
      </c>
      <c r="C655" s="11" t="s">
        <v>1255</v>
      </c>
      <c r="D655" s="16" t="s">
        <v>12966</v>
      </c>
      <c r="E655" s="21"/>
      <c r="F655" s="20"/>
      <c r="G655" s="21" t="s">
        <v>11440</v>
      </c>
      <c r="H655" s="22" t="s">
        <v>11439</v>
      </c>
      <c r="M655" s="21" t="s">
        <v>1254</v>
      </c>
      <c r="N655" s="7" t="str">
        <f t="shared" si="36"/>
        <v xml:space="preserve">好的，这些是目前可用的教练.价格由STAR RATING和AGE .确定。随着教练年龄的增长，他们的评分将下降.浏览列表，并¬#A61214FF¬¬o:#A61214FF¬一对一地踢¬s¬ [ </v>
      </c>
      <c r="O655" s="7" t="str">
        <f>N655</f>
        <v xml:space="preserve">好的，这些是目前可用的教练.价格由STAR RATING和AGE .确定。随着教练年龄的增长，他们的评分将下降.浏览列表，并¬#A61214FF¬¬o:#A61214FF¬一对一地踢¬s¬ [ </v>
      </c>
    </row>
    <row r="656" spans="2:15" ht="112" x14ac:dyDescent="0.2">
      <c r="B656" s="21" t="s">
        <v>1256</v>
      </c>
      <c r="C656" s="11" t="s">
        <v>1257</v>
      </c>
      <c r="D656" s="16" t="s">
        <v>12967</v>
      </c>
      <c r="E656" s="21" t="s">
        <v>11404</v>
      </c>
      <c r="F656" s="2" t="s">
        <v>11409</v>
      </c>
      <c r="G656" s="31" t="s">
        <v>1257</v>
      </c>
      <c r="H656" s="30"/>
      <c r="M656" s="21" t="s">
        <v>1256</v>
      </c>
      <c r="N656" s="7" t="str">
        <f t="shared" si="36"/>
        <v>最后一件事：上司. . .您可以四处移动摄像机，以更好地了解动作.。¬#A61214FF¬¬o:#A61214FF¬在音高和阻力上的任何位置触摸¬s¬即可旋转摄像机.</v>
      </c>
      <c r="O656" s="7">
        <f>H656</f>
        <v>0</v>
      </c>
    </row>
    <row r="657" spans="2:15" ht="32" x14ac:dyDescent="0.2">
      <c r="B657" s="21" t="s">
        <v>1258</v>
      </c>
      <c r="C657" s="11" t="s">
        <v>1259</v>
      </c>
      <c r="D657" s="16" t="s">
        <v>12968</v>
      </c>
      <c r="E657" s="21"/>
      <c r="F657" s="20"/>
      <c r="G657" s="21" t="s">
        <v>11440</v>
      </c>
      <c r="H657" s="22" t="s">
        <v>11439</v>
      </c>
      <c r="M657" s="21" t="s">
        <v>1258</v>
      </c>
      <c r="N657" s="7" t="str">
        <f t="shared" si="36"/>
        <v>玩家卡会自动添加到您的班级.其他卡会添加到您的收藏中，可通过屏幕顶部的按钮访问.</v>
      </c>
      <c r="O657" s="7" t="str">
        <f t="shared" ref="O657:O665" si="37">N657</f>
        <v>玩家卡会自动添加到您的班级.其他卡会添加到您的收藏中，可通过屏幕顶部的按钮访问.</v>
      </c>
    </row>
    <row r="658" spans="2:15" ht="16" x14ac:dyDescent="0.2">
      <c r="B658" s="21" t="s">
        <v>1260</v>
      </c>
      <c r="C658" s="11" t="s">
        <v>1261</v>
      </c>
      <c r="D658" s="16" t="s">
        <v>12969</v>
      </c>
      <c r="E658" s="21"/>
      <c r="F658" s="20"/>
      <c r="G658" s="21" t="s">
        <v>11440</v>
      </c>
      <c r="H658" s="22" t="s">
        <v>11439</v>
      </c>
      <c r="M658" s="21" t="s">
        <v>1260</v>
      </c>
      <c r="N658" s="7" t="str">
        <f t="shared" si="36"/>
        <v>您可以在这里查看您的信用卡收藏夹.</v>
      </c>
      <c r="O658" s="7" t="str">
        <f t="shared" si="37"/>
        <v>您可以在这里查看您的信用卡收藏夹.</v>
      </c>
    </row>
    <row r="659" spans="2:15" ht="48" x14ac:dyDescent="0.2">
      <c r="B659" s="21" t="s">
        <v>1262</v>
      </c>
      <c r="C659" s="11" t="s">
        <v>1263</v>
      </c>
      <c r="D659" s="16" t="s">
        <v>12970</v>
      </c>
      <c r="E659" s="21"/>
      <c r="F659" s="20"/>
      <c r="G659" s="21" t="s">
        <v>11440</v>
      </c>
      <c r="H659" s="22" t="s">
        <v>11439</v>
      </c>
      <c r="M659" s="21" t="s">
        <v>1262</v>
      </c>
      <c r="N659" s="7" t="str">
        <f t="shared" si="36"/>
        <v xml:space="preserve">更好的包装包含更好的玩家.玩家卡上的星星颜色代表质量：灰色，青铜色，银色，金色或黑色.玩家越好，您就需要改善他的技能卡. </v>
      </c>
      <c r="O659" s="7" t="str">
        <f t="shared" si="37"/>
        <v xml:space="preserve">更好的包装包含更好的玩家.玩家卡上的星星颜色代表质量：灰色，青铜色，银色，金色或黑色.玩家越好，您就需要改善他的技能卡. </v>
      </c>
    </row>
    <row r="660" spans="2:15" ht="48" x14ac:dyDescent="0.2">
      <c r="B660" s="21" t="s">
        <v>1264</v>
      </c>
      <c r="C660" s="11" t="s">
        <v>1265</v>
      </c>
      <c r="D660" s="16" t="s">
        <v>12971</v>
      </c>
      <c r="E660" s="21"/>
      <c r="F660" s="20"/>
      <c r="G660" s="21" t="s">
        <v>11440</v>
      </c>
      <c r="H660" s="22" t="s">
        <v>11439</v>
      </c>
      <c r="M660" s="21" t="s">
        <v>1264</v>
      </c>
      <c r="N660" s="7" t="str">
        <f t="shared" si="36"/>
        <v>CLUB屏幕显示有关俱乐部的各种统计信息.。此标签显示您的人际关系状态.保持较高的关系和降低关系会带来的好处!</v>
      </c>
      <c r="O660" s="7" t="str">
        <f t="shared" si="37"/>
        <v>CLUB屏幕显示有关俱乐部的各种统计信息.。此标签显示您的人际关系状态.保持较高的关系和降低关系会带来的好处!</v>
      </c>
    </row>
    <row r="661" spans="2:15" ht="32" x14ac:dyDescent="0.2">
      <c r="B661" s="21" t="s">
        <v>1266</v>
      </c>
      <c r="C661" s="11" t="s">
        <v>1267</v>
      </c>
      <c r="D661" s="16" t="s">
        <v>12972</v>
      </c>
      <c r="E661" s="21"/>
      <c r="F661" s="20"/>
      <c r="G661" s="21" t="s">
        <v>11440</v>
      </c>
      <c r="H661" s="22" t="s">
        <v>11439</v>
      </c>
      <c r="M661" s="21" t="s">
        <v>1266</v>
      </c>
      <c r="N661" s="7" t="str">
        <f t="shared" ref="N661:N692" si="38">D661</f>
        <v>现在我们来看看教练的效果.您的教练可以将时间专注于技能，健身或青年.</v>
      </c>
      <c r="O661" s="7" t="str">
        <f t="shared" si="37"/>
        <v>现在我们来看看教练的效果.您的教练可以将时间专注于技能，健身或青年.</v>
      </c>
    </row>
    <row r="662" spans="2:15" ht="48" x14ac:dyDescent="0.2">
      <c r="B662" s="21" t="s">
        <v>1268</v>
      </c>
      <c r="C662" s="11" t="s">
        <v>1269</v>
      </c>
      <c r="D662" s="16" t="s">
        <v>12973</v>
      </c>
      <c r="E662" s="21"/>
      <c r="F662" s="20"/>
      <c r="G662" s="21" t="s">
        <v>11440</v>
      </c>
      <c r="H662" s="22" t="s">
        <v>11439</v>
      </c>
      <c r="M662" s="21" t="s">
        <v>1268</v>
      </c>
      <c r="N662" s="7" t="str">
        <f t="shared" si="38"/>
        <v>星级评定决定了教练卡的质量：更好的教练会产生更好的卡.有了更多的教练和设施，我们就可以培养青年球员，侦察目标或治疗受伤的球员.</v>
      </c>
      <c r="O662" s="7" t="str">
        <f t="shared" si="37"/>
        <v>星级评定决定了教练卡的质量：更好的教练会产生更好的卡.有了更多的教练和设施，我们就可以培养青年球员，侦察目标或治疗受伤的球员.</v>
      </c>
    </row>
    <row r="663" spans="2:15" ht="32" x14ac:dyDescent="0.2">
      <c r="B663" s="21" t="s">
        <v>1270</v>
      </c>
      <c r="C663" s="11" t="s">
        <v>1271</v>
      </c>
      <c r="D663" s="16" t="s">
        <v>12974</v>
      </c>
      <c r="E663" s="21"/>
      <c r="F663" s="20"/>
      <c r="G663" s="21" t="s">
        <v>11440</v>
      </c>
      <c r="H663" s="22" t="s">
        <v>11439</v>
      </c>
      <c r="M663" s="21" t="s">
        <v>1270</v>
      </c>
      <c r="N663" s="7" t="str">
        <f t="shared" si="38"/>
        <v>我们生成了一些ENERGY卡!，它们可以像疲惫的球员一样使用，以像SKILL卡.一样为他们提供更多的能量。</v>
      </c>
      <c r="O663" s="7" t="str">
        <f t="shared" si="37"/>
        <v>我们生成了一些ENERGY卡!，它们可以像疲惫的球员一样使用，以像SKILL卡.一样为他们提供更多的能量。</v>
      </c>
    </row>
    <row r="664" spans="2:15" ht="32" x14ac:dyDescent="0.2">
      <c r="B664" s="21" t="s">
        <v>1272</v>
      </c>
      <c r="C664" s="11" t="s">
        <v>1273</v>
      </c>
      <c r="D664" s="16" t="s">
        <v>12975</v>
      </c>
      <c r="E664" s="21"/>
      <c r="F664" s="20"/>
      <c r="G664" s="21" t="s">
        <v>11440</v>
      </c>
      <c r="H664" s="22" t="s">
        <v>11439</v>
      </c>
      <c r="M664" s="21" t="s">
        <v>1272</v>
      </c>
      <c r="N664" s="7" t="str">
        <f t="shared" si="38"/>
        <v>PACE卡可提高玩家的最高速度，而STRENGTH卡则可提高玩家的挑战能力.有用!</v>
      </c>
      <c r="O664" s="7" t="str">
        <f t="shared" si="37"/>
        <v>PACE卡可提高玩家的最高速度，而STRENGTH卡则可提高玩家的挑战能力.有用!</v>
      </c>
    </row>
    <row r="665" spans="2:15" ht="32" x14ac:dyDescent="0.2">
      <c r="B665" s="21" t="s">
        <v>1274</v>
      </c>
      <c r="C665" s="11" t="s">
        <v>1275</v>
      </c>
      <c r="D665" s="16" t="s">
        <v>12976</v>
      </c>
      <c r="E665" s="21"/>
      <c r="F665" s="20"/>
      <c r="G665" s="21" t="s">
        <v>11440</v>
      </c>
      <c r="H665" s="22" t="s">
        <v>11439</v>
      </c>
      <c r="M665" s="21" t="s">
        <v>1274</v>
      </c>
      <c r="N665" s="7" t="str">
        <f t="shared" si="38"/>
        <v>让我们完成您的管理员资料.输入名称，设置性别并选择您想去的地方.开心时，点击继续.</v>
      </c>
      <c r="O665" s="7" t="str">
        <f t="shared" si="37"/>
        <v>让我们完成您的管理员资料.输入名称，设置性别并选择您想去的地方.开心时，点击继续.</v>
      </c>
    </row>
    <row r="666" spans="2:15" ht="96" x14ac:dyDescent="0.2">
      <c r="B666" s="21" t="s">
        <v>1276</v>
      </c>
      <c r="C666" s="11" t="s">
        <v>1277</v>
      </c>
      <c r="D666" s="16" t="s">
        <v>12977</v>
      </c>
      <c r="E666" s="21" t="s">
        <v>11404</v>
      </c>
      <c r="F666" s="2" t="s">
        <v>11409</v>
      </c>
      <c r="G666" s="11" t="s">
        <v>1277</v>
      </c>
      <c r="H666" s="23"/>
      <c r="M666" s="21" t="s">
        <v>1276</v>
      </c>
      <c r="N666" s="7" t="str">
        <f t="shared" si="38"/>
        <v>就这样，老板!我会让你自己做点事.我会不时地回来帮忙，但是您随时可以点击标题上的帮助图标以获取其他指导</v>
      </c>
      <c r="O666" s="7">
        <f>H666</f>
        <v>0</v>
      </c>
    </row>
    <row r="667" spans="2:15" ht="32" x14ac:dyDescent="0.2">
      <c r="B667" s="21" t="s">
        <v>1278</v>
      </c>
      <c r="C667" s="11" t="s">
        <v>1279</v>
      </c>
      <c r="D667" s="16" t="s">
        <v>12978</v>
      </c>
      <c r="E667" s="21" t="s">
        <v>11404</v>
      </c>
      <c r="F667" s="2" t="s">
        <v>11409</v>
      </c>
      <c r="G667" s="31" t="s">
        <v>1279</v>
      </c>
      <c r="H667" s="30"/>
      <c r="M667" s="21" t="s">
        <v>1278</v>
      </c>
      <c r="N667" s="7" t="str">
        <f t="shared" si="38"/>
        <v>那是团队准备就绪的老板!让我们进入比赛!</v>
      </c>
      <c r="O667" s="7">
        <f>H667</f>
        <v>0</v>
      </c>
    </row>
    <row r="668" spans="2:15" ht="32" x14ac:dyDescent="0.2">
      <c r="B668" s="21" t="s">
        <v>1280</v>
      </c>
      <c r="C668" s="11" t="s">
        <v>1281</v>
      </c>
      <c r="D668" s="16" t="s">
        <v>12979</v>
      </c>
      <c r="E668" s="21"/>
      <c r="F668" s="20"/>
      <c r="G668" s="21" t="s">
        <v>11440</v>
      </c>
      <c r="H668" s="22" t="s">
        <v>11439</v>
      </c>
      <c r="M668" s="21" t="s">
        <v>1280</v>
      </c>
      <c r="N668" s="7" t="str">
        <f t="shared" si="38"/>
        <v>您可以通过协商在任何时候同意合同。.协商失败会增加合同的成本，.</v>
      </c>
      <c r="O668" s="7" t="str">
        <f>N668</f>
        <v>您可以通过协商在任何时候同意合同。.协商失败会增加合同的成本，.</v>
      </c>
    </row>
    <row r="669" spans="2:15" ht="32" x14ac:dyDescent="0.2">
      <c r="B669" s="21" t="s">
        <v>1282</v>
      </c>
      <c r="C669" s="11" t="s">
        <v>1283</v>
      </c>
      <c r="D669" s="16" t="s">
        <v>12980</v>
      </c>
      <c r="E669" s="21"/>
      <c r="F669" s="20"/>
      <c r="G669" s="21" t="s">
        <v>11440</v>
      </c>
      <c r="H669" s="22" t="s">
        <v>11439</v>
      </c>
      <c r="M669" s="21" t="s">
        <v>1282</v>
      </c>
      <c r="N669" s="7" t="str">
        <f t="shared" si="38"/>
        <v>尝试增加教练的合同.这样做会增加教练在俱乐部的停留时间，但也会增加合同的成本.</v>
      </c>
      <c r="O669" s="7" t="str">
        <f>N669</f>
        <v>尝试增加教练的合同.这样做会增加教练在俱乐部的停留时间，但也会增加合同的成本.</v>
      </c>
    </row>
    <row r="670" spans="2:15" ht="48" x14ac:dyDescent="0.2">
      <c r="B670" s="21" t="s">
        <v>1284</v>
      </c>
      <c r="C670" s="11" t="s">
        <v>1285</v>
      </c>
      <c r="D670" s="16" t="s">
        <v>12981</v>
      </c>
      <c r="E670" s="21"/>
      <c r="F670" s="20"/>
      <c r="G670" s="21" t="s">
        <v>11440</v>
      </c>
      <c r="H670" s="22" t="s">
        <v>11439</v>
      </c>
      <c r="M670" s="21" t="s">
        <v>1284</v>
      </c>
      <c r="N670" s="7" t="str">
        <f t="shared" si="38"/>
        <v>最后，数据图表对于检查俱乐部的绩效如何影响球迷快乐或董事会满意度等关系非常有用.嘿!有人想采访您!</v>
      </c>
      <c r="O670" s="7" t="str">
        <f>N670</f>
        <v>最后，数据图表对于检查俱乐部的绩效如何影响球迷快乐或董事会满意度等关系非常有用.嘿!有人想采访您!</v>
      </c>
    </row>
    <row r="671" spans="2:15" ht="48" x14ac:dyDescent="0.2">
      <c r="B671" s="21" t="s">
        <v>1286</v>
      </c>
      <c r="C671" s="11" t="s">
        <v>1287</v>
      </c>
      <c r="D671" s="16" t="s">
        <v>12982</v>
      </c>
      <c r="E671" s="21"/>
      <c r="F671" s="20"/>
      <c r="G671" s="21" t="s">
        <v>11440</v>
      </c>
      <c r="H671" s="22" t="s">
        <v>11439</v>
      </c>
      <c r="M671" s="21" t="s">
        <v>1286</v>
      </c>
      <c r="N671" s="7" t="str">
        <f t="shared" si="38"/>
        <v>我们的守护者当前受伤，所以让我们与受伤守护者上的副守护者. ¬#A61214FF¬¬o:#A61214FF¬ TAP AND HOLD ¬s¬交换一下，¬#A61214FF¬¬o:#A61214FF¬当拖曳¬s¬时，将卡交给备用守护者.</v>
      </c>
      <c r="O671" s="7" t="str">
        <f>N671</f>
        <v>我们的守护者当前受伤，所以让我们与受伤守护者上的副守护者. ¬#A61214FF¬¬o:#A61214FF¬ TAP AND HOLD ¬s¬交换一下，¬#A61214FF¬¬o:#A61214FF¬当拖曳¬s¬时，将卡交给备用守护者.</v>
      </c>
    </row>
    <row r="672" spans="2:15" ht="48" x14ac:dyDescent="0.2">
      <c r="B672" s="21" t="s">
        <v>1288</v>
      </c>
      <c r="C672" s="11" t="s">
        <v>1289</v>
      </c>
      <c r="D672" s="16" t="s">
        <v>12983</v>
      </c>
      <c r="E672" s="21" t="s">
        <v>11404</v>
      </c>
      <c r="F672" s="2" t="s">
        <v>11409</v>
      </c>
      <c r="G672" s="31" t="s">
        <v>1289</v>
      </c>
      <c r="H672" s="30"/>
      <c r="M672" s="21" t="s">
        <v>1288</v>
      </c>
      <c r="N672" s="7" t="str">
        <f t="shared" si="38"/>
        <v>继续做老板!让我们看看下半年我们能否在您的良好工作基础上发展!</v>
      </c>
      <c r="O672" s="7">
        <f>H672</f>
        <v>0</v>
      </c>
    </row>
    <row r="673" spans="2:15" ht="32" x14ac:dyDescent="0.2">
      <c r="B673" s="21" t="s">
        <v>1290</v>
      </c>
      <c r="C673" s="11" t="s">
        <v>1291</v>
      </c>
      <c r="D673" s="16" t="s">
        <v>12984</v>
      </c>
      <c r="E673" s="21"/>
      <c r="F673" s="20"/>
      <c r="G673" s="21" t="s">
        <v>11440</v>
      </c>
      <c r="H673" s="22" t="s">
        <v>11439</v>
      </c>
      <c r="M673" s="21" t="s">
        <v>1290</v>
      </c>
      <c r="N673" s="7" t="str">
        <f t="shared" si="38"/>
        <v>让我们尝试将传球动作串起来.记住，¬#A61214FF¬¬o:#A61214FF¬轻按玩家以直接通过传球¬s¬ .</v>
      </c>
      <c r="O673" s="7" t="str">
        <f>N673</f>
        <v>让我们尝试将传球动作串起来.记住，¬#A61214FF¬¬o:#A61214FF¬轻按玩家以直接通过传球¬s¬ .</v>
      </c>
    </row>
    <row r="674" spans="2:15" ht="32" x14ac:dyDescent="0.2">
      <c r="B674" s="21" t="s">
        <v>1292</v>
      </c>
      <c r="C674" s="11" t="s">
        <v>1293</v>
      </c>
      <c r="D674" s="16" t="s">
        <v>12985</v>
      </c>
      <c r="E674" s="21"/>
      <c r="F674" s="20"/>
      <c r="G674" s="21" t="s">
        <v>11440</v>
      </c>
      <c r="H674" s="22" t="s">
        <v>11439</v>
      </c>
      <c r="M674" s="21" t="s">
        <v>1292</v>
      </c>
      <c r="N674" s="7" t="str">
        <f t="shared" si="38"/>
        <v>就是这样!现在，¬#A61214FF¬¬o:#A61214FF¬在球员前轻拍以使HIM跑到球上¬s¬ .</v>
      </c>
      <c r="O674" s="7" t="str">
        <f>N674</f>
        <v>就是这样!现在，¬#A61214FF¬¬o:#A61214FF¬在球员前轻拍以使HIM跑到球上¬s¬ .</v>
      </c>
    </row>
    <row r="675" spans="2:15" ht="32" x14ac:dyDescent="0.2">
      <c r="B675" s="21" t="s">
        <v>1294</v>
      </c>
      <c r="C675" s="11" t="s">
        <v>1295</v>
      </c>
      <c r="D675" s="16" t="s">
        <v>12986</v>
      </c>
      <c r="E675" s="21"/>
      <c r="F675" s="20"/>
      <c r="G675" s="21" t="s">
        <v>11440</v>
      </c>
      <c r="H675" s="22" t="s">
        <v>11439</v>
      </c>
      <c r="M675" s="21" t="s">
        <v>1294</v>
      </c>
      <c r="N675" s="7" t="str">
        <f t="shared" si="38"/>
        <v>您还将获得财务细分.主场比赛根据门票价格和售出的数量生成GATE收据.</v>
      </c>
      <c r="O675" s="7" t="str">
        <f>N675</f>
        <v>您还将获得财务细分.主场比赛根据门票价格和售出的数量生成GATE收据.</v>
      </c>
    </row>
    <row r="676" spans="2:15" ht="64" x14ac:dyDescent="0.2">
      <c r="B676" s="21" t="s">
        <v>1296</v>
      </c>
      <c r="C676" s="11" t="s">
        <v>1297</v>
      </c>
      <c r="D676" s="16" t="s">
        <v>12987</v>
      </c>
      <c r="E676" s="21" t="s">
        <v>11404</v>
      </c>
      <c r="F676" s="2" t="s">
        <v>11409</v>
      </c>
      <c r="G676" s="31" t="s">
        <v>1297</v>
      </c>
      <c r="H676" s="30"/>
      <c r="M676" s="21" t="s">
        <v>1296</v>
      </c>
      <c r="N676" s="7" t="str">
        <f t="shared" si="38"/>
        <v>哇!多么糟糕的上司! |球员们真的为你打开了电源!看起来你完全对比赛控制感到满意.</v>
      </c>
      <c r="O676" s="7">
        <f>H676</f>
        <v>0</v>
      </c>
    </row>
    <row r="677" spans="2:15" ht="32" x14ac:dyDescent="0.2">
      <c r="B677" s="21" t="s">
        <v>1298</v>
      </c>
      <c r="C677" s="11" t="s">
        <v>1299</v>
      </c>
      <c r="D677" s="16" t="s">
        <v>12988</v>
      </c>
      <c r="E677" s="21"/>
      <c r="F677" s="20"/>
      <c r="G677" s="21" t="s">
        <v>11440</v>
      </c>
      <c r="H677" s="22" t="s">
        <v>11439</v>
      </c>
      <c r="M677" s="21" t="s">
        <v>1298</v>
      </c>
      <c r="N677" s="7" t="str">
        <f t="shared" si="38"/>
        <v>有了健身中心，我们可以聘请教练来改善球员的身体状况.现在就开始做.</v>
      </c>
      <c r="O677" s="7" t="str">
        <f>N677</f>
        <v>有了健身中心，我们可以聘请教练来改善球员的身体状况.现在就开始做.</v>
      </c>
    </row>
    <row r="678" spans="2:15" ht="32" x14ac:dyDescent="0.2">
      <c r="B678" s="21" t="s">
        <v>1300</v>
      </c>
      <c r="C678" s="11" t="s">
        <v>1301</v>
      </c>
      <c r="D678" s="16" t="s">
        <v>12989</v>
      </c>
      <c r="E678" s="21"/>
      <c r="F678" s="20"/>
      <c r="G678" s="21" t="s">
        <v>11440</v>
      </c>
      <c r="H678" s="22" t="s">
        <v>11439</v>
      </c>
      <c r="M678" s="21" t="s">
        <v>1300</v>
      </c>
      <c r="N678" s="7" t="str">
        <f t="shared" si="38"/>
        <v>很棒! |在健身中心拥有教练意味着我们将开始生成健身卡，您可以用它来改善运动员.</v>
      </c>
      <c r="O678" s="7" t="str">
        <f>N678</f>
        <v>很棒! |在健身中心拥有教练意味着我们将开始生成健身卡，您可以用它来改善运动员.</v>
      </c>
    </row>
    <row r="679" spans="2:15" ht="32" x14ac:dyDescent="0.2">
      <c r="B679" s="21" t="s">
        <v>1302</v>
      </c>
      <c r="C679" s="11" t="s">
        <v>1303</v>
      </c>
      <c r="D679" s="16" t="s">
        <v>12990</v>
      </c>
      <c r="E679" s="21"/>
      <c r="F679" s="20"/>
      <c r="G679" s="21" t="s">
        <v>11440</v>
      </c>
      <c r="H679" s="22" t="s">
        <v>11439</v>
      </c>
      <c r="M679" s="21" t="s">
        <v>1302</v>
      </c>
      <c r="N679" s="7" t="str">
        <f t="shared" si="38"/>
        <v>这是“ FORMATION”屏幕.点击并按住一个玩家卡，然后拖动以与其他玩家卡交换或将其移动到字段上的新位置.</v>
      </c>
      <c r="O679" s="7" t="str">
        <f>N679</f>
        <v>这是“ FORMATION”屏幕.点击并按住一个玩家卡，然后拖动以与其他玩家卡交换或将其移动到字段上的新位置.</v>
      </c>
    </row>
    <row r="680" spans="2:15" ht="32" x14ac:dyDescent="0.2">
      <c r="B680" s="21" t="s">
        <v>1304</v>
      </c>
      <c r="C680" s="11" t="s">
        <v>1305</v>
      </c>
      <c r="D680" s="16" t="s">
        <v>12991</v>
      </c>
      <c r="E680" s="21"/>
      <c r="F680" s="20"/>
      <c r="G680" s="21" t="s">
        <v>11440</v>
      </c>
      <c r="H680" s="22" t="s">
        <v>11439</v>
      </c>
      <c r="M680" s="21" t="s">
        <v>1304</v>
      </c>
      <c r="N680" s="7" t="str">
        <f t="shared" si="38"/>
        <v>我们生成了一张技能卡!，进入“ SQUAD”屏幕，改善玩家的技能.</v>
      </c>
      <c r="O680" s="7" t="str">
        <f>N680</f>
        <v>我们生成了一张技能卡!，进入“ SQUAD”屏幕，改善玩家的技能.</v>
      </c>
    </row>
    <row r="681" spans="2:15" ht="32" x14ac:dyDescent="0.2">
      <c r="B681" s="21" t="s">
        <v>1306</v>
      </c>
      <c r="C681" s="11" t="s">
        <v>1307</v>
      </c>
      <c r="D681" s="16" t="s">
        <v>12992</v>
      </c>
      <c r="E681" s="21" t="s">
        <v>11404</v>
      </c>
      <c r="F681" s="2" t="s">
        <v>11409</v>
      </c>
      <c r="G681" s="31" t="s">
        <v>1307</v>
      </c>
      <c r="H681" s="30"/>
      <c r="M681" s="21" t="s">
        <v>1306</v>
      </c>
      <c r="N681" s="7" t="str">
        <f t="shared" si="38"/>
        <v>几乎有老板，但是在我去之前，让我们快速浏览一下商店.</v>
      </c>
      <c r="O681" s="7">
        <f>H681</f>
        <v>0</v>
      </c>
    </row>
    <row r="682" spans="2:15" ht="64" x14ac:dyDescent="0.2">
      <c r="B682" s="21" t="s">
        <v>1308</v>
      </c>
      <c r="C682" s="11" t="s">
        <v>1309</v>
      </c>
      <c r="D682" s="16" t="s">
        <v>12993</v>
      </c>
      <c r="E682" s="21"/>
      <c r="F682" s="20"/>
      <c r="G682" s="21" t="s">
        <v>11440</v>
      </c>
      <c r="H682" s="22" t="s">
        <v>11439</v>
      </c>
      <c r="M682" s="21" t="s">
        <v>1308</v>
      </c>
      <c r="N682" s="7" t="str">
        <f t="shared" si="38"/>
        <v>现在，让我们尝试协商合同：使用较高或较低的按钮猜测高于或低于所示的衬衫编号：数字范围为1-11 .满意时点按[同意] .请记住，谈判失败会提高价格</v>
      </c>
      <c r="O682" s="7" t="str">
        <f>N682</f>
        <v>现在，让我们尝试协商合同：使用较高或较低的按钮猜测高于或低于所示的衬衫编号：数字范围为1-11 .满意时点按[同意] .请记住，谈判失败会提高价格</v>
      </c>
    </row>
    <row r="683" spans="2:15" ht="48" x14ac:dyDescent="0.2">
      <c r="B683" s="21" t="s">
        <v>1310</v>
      </c>
      <c r="C683" s="11" t="s">
        <v>1311</v>
      </c>
      <c r="D683" s="16" t="s">
        <v>12994</v>
      </c>
      <c r="E683" s="21" t="s">
        <v>11404</v>
      </c>
      <c r="F683" s="2" t="s">
        <v>11409</v>
      </c>
      <c r="G683" s="31" t="s">
        <v>1311</v>
      </c>
      <c r="H683" s="30"/>
      <c r="M683" s="21" t="s">
        <v>1310</v>
      </c>
      <c r="N683" s="7" t="str">
        <f t="shared" si="38"/>
        <v>这支球队的防守上司非常虚弱.也许值得告诉他们更多地进攻.</v>
      </c>
      <c r="O683" s="7">
        <f>H683</f>
        <v>0</v>
      </c>
    </row>
    <row r="684" spans="2:15" ht="48" x14ac:dyDescent="0.2">
      <c r="B684" s="21" t="s">
        <v>1312</v>
      </c>
      <c r="C684" s="11" t="s">
        <v>1313</v>
      </c>
      <c r="D684" s="16" t="s">
        <v>12995</v>
      </c>
      <c r="E684" s="21" t="s">
        <v>11404</v>
      </c>
      <c r="F684" s="2" t="s">
        <v>11409</v>
      </c>
      <c r="G684" s="31" t="s">
        <v>1313</v>
      </c>
      <c r="H684" s="30"/>
      <c r="M684" s="21" t="s">
        <v>1312</v>
      </c>
      <c r="N684" s="7" t="str">
        <f t="shared" si="38"/>
        <v>您的老板做得很好，但我建议我们尽快升级健身中心.</v>
      </c>
      <c r="O684" s="7">
        <f>H684</f>
        <v>0</v>
      </c>
    </row>
    <row r="685" spans="2:15" ht="64" x14ac:dyDescent="0.2">
      <c r="B685" s="21" t="s">
        <v>1314</v>
      </c>
      <c r="C685" s="11" t="s">
        <v>1315</v>
      </c>
      <c r="D685" s="16" t="s">
        <v>12996</v>
      </c>
      <c r="E685" s="21" t="s">
        <v>11404</v>
      </c>
      <c r="F685" s="2" t="s">
        <v>11409</v>
      </c>
      <c r="G685" s="31" t="s">
        <v>1315</v>
      </c>
      <c r="H685" s="30"/>
      <c r="M685" s="21" t="s">
        <v>1314</v>
      </c>
      <c r="N685" s="7" t="str">
        <f t="shared" si="38"/>
        <v>出色的游戏老板!每场比赛之后，您都可以了解结果对您的人际关系产生的影响.</v>
      </c>
      <c r="O685" s="7">
        <f>H685</f>
        <v>0</v>
      </c>
    </row>
    <row r="686" spans="2:15" ht="48" x14ac:dyDescent="0.2">
      <c r="B686" s="21" t="s">
        <v>1316</v>
      </c>
      <c r="C686" s="11" t="s">
        <v>1317</v>
      </c>
      <c r="D686" s="16" t="s">
        <v>12997</v>
      </c>
      <c r="E686" s="21"/>
      <c r="F686" s="20"/>
      <c r="G686" s="21" t="s">
        <v>11440</v>
      </c>
      <c r="H686" s="22" t="s">
        <v>11439</v>
      </c>
      <c r="M686" s="21" t="s">
        <v>1316</v>
      </c>
      <c r="N686" s="7" t="str">
        <f t="shared" si="38"/>
        <v>有很多事情要做，但是让我们在那场精彩的训练之后就直接进入游戏.。每场比赛在桌下都是重要的，所以让我们看看是否可以获得结果.</v>
      </c>
      <c r="O686" s="7" t="str">
        <f>N686</f>
        <v>有很多事情要做，但是让我们在那场精彩的训练之后就直接进入游戏.。每场比赛在桌下都是重要的，所以让我们看看是否可以获得结果.</v>
      </c>
    </row>
    <row r="687" spans="2:15" ht="32" x14ac:dyDescent="0.2">
      <c r="B687" s="21" t="s">
        <v>1318</v>
      </c>
      <c r="C687" s="11" t="s">
        <v>1319</v>
      </c>
      <c r="D687" s="16" t="s">
        <v>12998</v>
      </c>
      <c r="E687" s="21" t="s">
        <v>11404</v>
      </c>
      <c r="F687" s="2" t="s">
        <v>11409</v>
      </c>
      <c r="G687" s="31" t="s">
        <v>1319</v>
      </c>
      <c r="H687" s="30"/>
      <c r="M687" s="21" t="s">
        <v>1318</v>
      </c>
      <c r="N687" s="7" t="str">
        <f t="shared" si="38"/>
        <v>好的老板，是时候玩另一款游戏了!</v>
      </c>
      <c r="O687" s="7">
        <f>H687</f>
        <v>0</v>
      </c>
    </row>
    <row r="688" spans="2:15" ht="64" x14ac:dyDescent="0.2">
      <c r="B688" s="21" t="s">
        <v>1320</v>
      </c>
      <c r="C688" s="11" t="s">
        <v>1321</v>
      </c>
      <c r="D688" s="16" t="s">
        <v>12999</v>
      </c>
      <c r="E688" s="21" t="s">
        <v>11404</v>
      </c>
      <c r="F688" s="2" t="s">
        <v>11409</v>
      </c>
      <c r="G688" s="31" t="s">
        <v>1321</v>
      </c>
      <c r="H688" s="30"/>
      <c r="M688" s="21" t="s">
        <v>1320</v>
      </c>
      <c r="N688" s="7" t="str">
        <f t="shared" si="38"/>
        <v>出色的老板.在健身中心拥有教练，可以为您的球员带来PACE和实力卡.让我们玩另一种游戏!</v>
      </c>
      <c r="O688" s="7">
        <f>H688</f>
        <v>0</v>
      </c>
    </row>
    <row r="689" spans="2:15" ht="112" x14ac:dyDescent="0.2">
      <c r="B689" s="21" t="s">
        <v>1322</v>
      </c>
      <c r="C689" s="11" t="s">
        <v>1323</v>
      </c>
      <c r="D689" s="16" t="s">
        <v>13000</v>
      </c>
      <c r="E689" s="21" t="s">
        <v>11404</v>
      </c>
      <c r="F689" s="2" t="s">
        <v>11409</v>
      </c>
      <c r="G689" s="31" t="s">
        <v>1323</v>
      </c>
      <c r="H689" s="30"/>
      <c r="M689" s="21" t="s">
        <v>1322</v>
      </c>
      <c r="N689" s="7" t="str">
        <f t="shared" si="38"/>
        <v>这是比赛画面的上司.它会向您显示游戏的进度.比赛开始时，我们将切入要在动作上出现的瞬间. ¬#A61214FF¬¬o:#A61214FF¬ TAP PLAY</v>
      </c>
      <c r="O689" s="7">
        <f>H689</f>
        <v>0</v>
      </c>
    </row>
    <row r="690" spans="2:15" ht="48" x14ac:dyDescent="0.2">
      <c r="B690" s="21" t="s">
        <v>1324</v>
      </c>
      <c r="C690" s="11" t="s">
        <v>1325</v>
      </c>
      <c r="D690" s="16" t="s">
        <v>13001</v>
      </c>
      <c r="E690" s="21" t="s">
        <v>11404</v>
      </c>
      <c r="F690" s="2" t="s">
        <v>11409</v>
      </c>
      <c r="G690" s="31" t="s">
        <v>1325</v>
      </c>
      <c r="H690" s="30"/>
      <c r="M690" s="21" t="s">
        <v>1324</v>
      </c>
      <c r="N690" s="7" t="str">
        <f t="shared" si="38"/>
        <v>卡片包通常会花钱给老板，但是这是您第一次免费获得该包。!</v>
      </c>
      <c r="O690" s="7">
        <f>H690</f>
        <v>0</v>
      </c>
    </row>
    <row r="691" spans="2:15" ht="16" x14ac:dyDescent="0.2">
      <c r="B691" s="21" t="s">
        <v>1326</v>
      </c>
      <c r="C691" s="11" t="s">
        <v>1327</v>
      </c>
      <c r="D691" s="16" t="s">
        <v>13002</v>
      </c>
      <c r="E691" s="21"/>
      <c r="F691" s="20"/>
      <c r="G691" s="21" t="s">
        <v>11440</v>
      </c>
      <c r="H691" s="22" t="s">
        <v>11439</v>
      </c>
      <c r="M691" s="21" t="s">
        <v>1326</v>
      </c>
      <c r="N691" s="7" t="str">
        <f t="shared" si="38"/>
        <v>此标签向您显示俱乐部和所有设施的概况.</v>
      </c>
      <c r="O691" s="7" t="str">
        <f t="shared" ref="O691:O703" si="39">N691</f>
        <v>此标签向您显示俱乐部和所有设施的概况.</v>
      </c>
    </row>
    <row r="692" spans="2:15" ht="32" x14ac:dyDescent="0.2">
      <c r="B692" s="21" t="s">
        <v>1328</v>
      </c>
      <c r="C692" s="11" t="s">
        <v>1329</v>
      </c>
      <c r="D692" s="16" t="s">
        <v>13003</v>
      </c>
      <c r="E692" s="21"/>
      <c r="F692" s="20"/>
      <c r="G692" s="21" t="s">
        <v>11440</v>
      </c>
      <c r="H692" s="22" t="s">
        <v>11439</v>
      </c>
      <c r="M692" s="21" t="s">
        <v>1328</v>
      </c>
      <c r="N692" s="7" t="str">
        <f t="shared" si="38"/>
        <v>尽管此标签向您显示了赞助商.，升级俱乐部商店是获得更多赞助商. . . .和额外收入!的好方法</v>
      </c>
      <c r="O692" s="7" t="str">
        <f t="shared" si="39"/>
        <v>尽管此标签向您显示了赞助商.，升级俱乐部商店是获得更多赞助商. . . .和额外收入!的好方法</v>
      </c>
    </row>
    <row r="693" spans="2:15" ht="48" x14ac:dyDescent="0.2">
      <c r="B693" s="21" t="s">
        <v>1330</v>
      </c>
      <c r="C693" s="11" t="s">
        <v>1331</v>
      </c>
      <c r="D693" s="16" t="s">
        <v>13004</v>
      </c>
      <c r="E693" s="21"/>
      <c r="F693" s="20"/>
      <c r="G693" s="21" t="s">
        <v>11440</v>
      </c>
      <c r="H693" s="22" t="s">
        <v>11439</v>
      </c>
      <c r="M693" s="21" t="s">
        <v>1330</v>
      </c>
      <c r="N693" s="7" t="str">
        <f t="shared" ref="N693:N724" si="40">D693</f>
        <v>教练在每场比赛后都不会生成牌：他们有冷却时间.，所以当这种情况发生时，请尝试让您的玩家休息!您不会获得任何技能卡，但会获得能量卡，可用于疲倦的玩家</v>
      </c>
      <c r="O693" s="7" t="str">
        <f t="shared" si="39"/>
        <v>教练在每场比赛后都不会生成牌：他们有冷却时间.，所以当这种情况发生时，请尝试让您的玩家休息!您不会获得任何技能卡，但会获得能量卡，可用于疲倦的玩家</v>
      </c>
    </row>
    <row r="694" spans="2:15" ht="32" x14ac:dyDescent="0.2">
      <c r="B694" s="21" t="s">
        <v>1332</v>
      </c>
      <c r="C694" s="11" t="s">
        <v>1333</v>
      </c>
      <c r="D694" s="16" t="s">
        <v>13005</v>
      </c>
      <c r="E694" s="21"/>
      <c r="F694" s="20"/>
      <c r="G694" s="21" t="s">
        <v>11440</v>
      </c>
      <c r="H694" s="22" t="s">
        <v>11439</v>
      </c>
      <c r="M694" s="21" t="s">
        <v>1332</v>
      </c>
      <c r="N694" s="7" t="str">
        <f t="shared" si="40"/>
        <v>现在¬#A61214FF¬¬o:#A61214FF¬轻按并按住团队通话卡，然后将其拖到团队中¬s¬，向您的团队发表激励性演讲!</v>
      </c>
      <c r="O694" s="7" t="str">
        <f t="shared" si="39"/>
        <v>现在¬#A61214FF¬¬o:#A61214FF¬轻按并按住团队通话卡，然后将其拖到团队中¬s¬，向您的团队发表激励性演讲!</v>
      </c>
    </row>
    <row r="695" spans="2:15" ht="48" x14ac:dyDescent="0.2">
      <c r="B695" s="21" t="s">
        <v>1334</v>
      </c>
      <c r="C695" s="11" t="s">
        <v>1335</v>
      </c>
      <c r="D695" s="16" t="s">
        <v>13006</v>
      </c>
      <c r="E695" s="21"/>
      <c r="F695" s="20"/>
      <c r="G695" s="21" t="s">
        <v>11440</v>
      </c>
      <c r="H695" s="22" t="s">
        <v>11439</v>
      </c>
      <c r="M695" s="21" t="s">
        <v>1334</v>
      </c>
      <c r="N695" s="7" t="str">
        <f t="shared" si="40"/>
        <v>现在看看您是否可以击败守门员!记住，¬#A61214FF¬¬o:#A61214FF¬向后拉并瞄准箭头¬s¬瞄准您的射击.</v>
      </c>
      <c r="O695" s="7" t="str">
        <f t="shared" si="39"/>
        <v>现在看看您是否可以击败守门员!记住，¬#A61214FF¬¬o:#A61214FF¬向后拉并瞄准箭头¬s¬瞄准您的射击.</v>
      </c>
    </row>
    <row r="696" spans="2:15" ht="48" x14ac:dyDescent="0.2">
      <c r="B696" s="21" t="s">
        <v>1336</v>
      </c>
      <c r="C696" s="11" t="s">
        <v>1337</v>
      </c>
      <c r="D696" s="16" t="s">
        <v>13007</v>
      </c>
      <c r="E696" s="21"/>
      <c r="F696" s="20"/>
      <c r="G696" s="21" t="s">
        <v>11440</v>
      </c>
      <c r="H696" s="22" t="s">
        <v>11439</v>
      </c>
      <c r="M696" s="21" t="s">
        <v>1336</v>
      </c>
      <c r="N696" s="7" t="str">
        <f t="shared" si="40"/>
        <v>如果您有足够的空间去尝试，请尝试运球. ¬#A61214FF¬¬o:#A61214FF¬直到开始开始跑步时，才将球拖回球员并拖回¬s¬ .</v>
      </c>
      <c r="O696" s="7" t="str">
        <f t="shared" si="39"/>
        <v>如果您有足够的空间去尝试，请尝试运球. ¬#A61214FF¬¬o:#A61214FF¬直到开始开始跑步时，才将球拖回球员并拖回¬s¬ .</v>
      </c>
    </row>
    <row r="697" spans="2:15" ht="48" x14ac:dyDescent="0.2">
      <c r="B697" s="21" t="s">
        <v>1338</v>
      </c>
      <c r="C697" s="11" t="s">
        <v>1339</v>
      </c>
      <c r="D697" s="16" t="s">
        <v>13008</v>
      </c>
      <c r="E697" s="21"/>
      <c r="F697" s="20"/>
      <c r="G697" s="21" t="s">
        <v>11440</v>
      </c>
      <c r="H697" s="22" t="s">
        <v>11439</v>
      </c>
      <c r="M697" s="21" t="s">
        <v>1338</v>
      </c>
      <c r="N697" s="7" t="str">
        <f t="shared" si="40"/>
        <v>始终尝试传递给未标记的球员.将传球瞄准球员面前，使他们冲向球. ¬#A61214FF¬¬o:#A61214FF¬朝球员前侧轻击球. ¬s¬</v>
      </c>
      <c r="O697" s="7" t="str">
        <f t="shared" si="39"/>
        <v>始终尝试传递给未标记的球员.将传球瞄准球员面前，使他们冲向球. ¬#A61214FF¬¬o:#A61214FF¬朝球员前侧轻击球. ¬s¬</v>
      </c>
    </row>
    <row r="698" spans="2:15" ht="48" x14ac:dyDescent="0.2">
      <c r="B698" s="21" t="s">
        <v>1340</v>
      </c>
      <c r="C698" s="11" t="s">
        <v>1341</v>
      </c>
      <c r="D698" s="16" t="s">
        <v>13009</v>
      </c>
      <c r="E698" s="21"/>
      <c r="F698" s="20"/>
      <c r="G698" s="21" t="s">
        <v>11440</v>
      </c>
      <c r="H698" s="22" t="s">
        <v>11439</v>
      </c>
      <c r="M698" s="21" t="s">
        <v>1340</v>
      </c>
      <c r="N698" s="7" t="str">
        <f t="shared" si="40"/>
        <v>这是您第一个得分机会!击败门将，瞄准进球角，¬#A61214FF¬¬o:#A61214FF¬拉回箭头直到红色变成箭头¬s¬，以发挥最大威力!</v>
      </c>
      <c r="O698" s="7" t="str">
        <f t="shared" si="39"/>
        <v>这是您第一个得分机会!击败门将，瞄准进球角，¬#A61214FF¬¬o:#A61214FF¬拉回箭头直到红色变成箭头¬s¬，以发挥最大威力!</v>
      </c>
    </row>
    <row r="699" spans="2:15" ht="48" x14ac:dyDescent="0.2">
      <c r="B699" s="21" t="s">
        <v>1342</v>
      </c>
      <c r="C699" s="11" t="s">
        <v>1343</v>
      </c>
      <c r="D699" s="16" t="s">
        <v>13010</v>
      </c>
      <c r="E699" s="21"/>
      <c r="F699" s="20"/>
      <c r="G699" s="21" t="s">
        <v>11440</v>
      </c>
      <c r="H699" s="22" t="s">
        <v>11439</v>
      </c>
      <c r="M699" s="21" t="s">
        <v>1342</v>
      </c>
      <c r="N699" s="7" t="str">
        <f t="shared" si="40"/>
        <v>我们可以通过适时的奔跑来突破防守线! ¬#A61214FF¬¬o:#A61214FF¬从防守者之间的球员¬s¬到目标.画一条路</v>
      </c>
      <c r="O699" s="7" t="str">
        <f t="shared" si="39"/>
        <v>我们可以通过适时的奔跑来突破防守线! ¬#A61214FF¬¬o:#A61214FF¬从防守者之间的球员¬s¬到目标.画一条路</v>
      </c>
    </row>
    <row r="700" spans="2:15" ht="32" x14ac:dyDescent="0.2">
      <c r="B700" s="21" t="s">
        <v>1344</v>
      </c>
      <c r="C700" s="11" t="s">
        <v>1345</v>
      </c>
      <c r="D700" s="16" t="s">
        <v>13011</v>
      </c>
      <c r="E700" s="21"/>
      <c r="F700" s="20"/>
      <c r="G700" s="21" t="s">
        <v>11440</v>
      </c>
      <c r="H700" s="22" t="s">
        <v>11439</v>
      </c>
      <c r="M700" s="21" t="s">
        <v>1344</v>
      </c>
      <c r="N700" s="7" t="str">
        <f t="shared" si="40"/>
        <v>就这样!现在¬#A61214FF¬¬o:#A61214FF¬轻按路径¬s¬以执行防御分裂通道.</v>
      </c>
      <c r="O700" s="7" t="str">
        <f t="shared" si="39"/>
        <v>就这样!现在¬#A61214FF¬¬o:#A61214FF¬轻按路径¬s¬以执行防御分裂通道.</v>
      </c>
    </row>
    <row r="701" spans="2:15" ht="32" x14ac:dyDescent="0.2">
      <c r="B701" s="21" t="s">
        <v>1346</v>
      </c>
      <c r="C701" s="11" t="s">
        <v>1347</v>
      </c>
      <c r="D701" s="16" t="s">
        <v>13012</v>
      </c>
      <c r="E701" s="21"/>
      <c r="F701" s="20"/>
      <c r="G701" s="21" t="s">
        <v>11440</v>
      </c>
      <c r="H701" s="22" t="s">
        <v>11439</v>
      </c>
      <c r="M701" s="21" t="s">
        <v>1346</v>
      </c>
      <c r="N701" s="7" t="str">
        <f t="shared" si="40"/>
        <v>完美!现在¬#A61214FF¬¬o:#A61214FF¬向后拉并瞄准箭头¬s¬朝进球的一角击败守门员.</v>
      </c>
      <c r="O701" s="7" t="str">
        <f t="shared" si="39"/>
        <v>完美!现在¬#A61214FF¬¬o:#A61214FF¬向后拉并瞄准箭头¬s¬朝进球的一角击败守门员.</v>
      </c>
    </row>
    <row r="702" spans="2:15" ht="48" x14ac:dyDescent="0.2">
      <c r="B702" s="21" t="s">
        <v>1348</v>
      </c>
      <c r="C702" s="11" t="s">
        <v>1349</v>
      </c>
      <c r="D702" s="16" t="s">
        <v>13013</v>
      </c>
      <c r="E702" s="21"/>
      <c r="F702" s="20"/>
      <c r="G702" s="21" t="s">
        <v>11440</v>
      </c>
      <c r="H702" s="22" t="s">
        <v>11439</v>
      </c>
      <c r="M702" s="21" t="s">
        <v>1348</v>
      </c>
      <c r="N702" s="7" t="str">
        <f t="shared" si="40"/>
        <v>接下来要解决的问题!有两种类型的铲球：滑行铲球和块状铲球.我们将尝试块状铲球.因为您没有球，所以必须将球拖向球员</v>
      </c>
      <c r="O702" s="7" t="str">
        <f t="shared" si="39"/>
        <v>接下来要解决的问题!有两种类型的铲球：滑行铲球和块状铲球.我们将尝试块状铲球.因为您没有球，所以必须将球拖向球员</v>
      </c>
    </row>
    <row r="703" spans="2:15" ht="48" x14ac:dyDescent="0.2">
      <c r="B703" s="21" t="s">
        <v>1350</v>
      </c>
      <c r="C703" s="11" t="s">
        <v>1351</v>
      </c>
      <c r="D703" s="16" t="s">
        <v>13014</v>
      </c>
      <c r="E703" s="21"/>
      <c r="F703" s="20"/>
      <c r="G703" s="21" t="s">
        <v>11440</v>
      </c>
      <c r="H703" s="22" t="s">
        <v>11439</v>
      </c>
      <c r="M703" s="21" t="s">
        <v>1350</v>
      </c>
      <c r="N703" s="7" t="str">
        <f t="shared" si="40"/>
        <v>¬#A61214FF¬¬o:#A61214FF¬在箭头变红¬s¬之前，先将球从球上拖到球上并释放，然后执行¬s¬</v>
      </c>
      <c r="O703" s="7" t="str">
        <f t="shared" si="39"/>
        <v>¬#A61214FF¬¬o:#A61214FF¬在箭头变红¬s¬之前，先将球从球上拖到球上并释放，然后执行¬s¬</v>
      </c>
    </row>
    <row r="704" spans="2:15" ht="128" x14ac:dyDescent="0.2">
      <c r="B704" s="21" t="s">
        <v>1352</v>
      </c>
      <c r="C704" s="11" t="s">
        <v>1353</v>
      </c>
      <c r="D704" s="16" t="s">
        <v>13015</v>
      </c>
      <c r="E704" s="21" t="s">
        <v>11404</v>
      </c>
      <c r="F704" s="2" t="s">
        <v>11409</v>
      </c>
      <c r="G704" s="31" t="s">
        <v>1353</v>
      </c>
      <c r="H704" s="30"/>
      <c r="M704" s="21" t="s">
        <v>1352</v>
      </c>
      <c r="N704" s="7" t="str">
        <f t="shared" si="40"/>
        <v xml:space="preserve">这是所有比赛控制项，老板.尝试通过¬#A61214FF¬¬o:#A61214FF¬轻按团队题以通过¬s¬，¬#A61214FF¬¬o:#A61214FF¬拖回有争议的¬s¬和¬#A61214FF¬¬o:#A61214FF¬拖回拍摄[ </v>
      </c>
      <c r="O704" s="7">
        <f>H704</f>
        <v>0</v>
      </c>
    </row>
    <row r="705" spans="2:15" ht="32" x14ac:dyDescent="0.2">
      <c r="B705" s="21" t="s">
        <v>1354</v>
      </c>
      <c r="C705" s="11" t="s">
        <v>1355</v>
      </c>
      <c r="D705" s="16" t="s">
        <v>13016</v>
      </c>
      <c r="E705" s="21" t="s">
        <v>11404</v>
      </c>
      <c r="F705" s="2" t="s">
        <v>11409</v>
      </c>
      <c r="G705" s="31" t="s">
        <v>1355</v>
      </c>
      <c r="H705" s="30"/>
      <c r="M705" s="21" t="s">
        <v>1354</v>
      </c>
      <c r="N705" s="7" t="str">
        <f t="shared" si="40"/>
        <v>团队看起来不错，老板.让我们一起去比赛.</v>
      </c>
      <c r="O705" s="7">
        <f>H705</f>
        <v>0</v>
      </c>
    </row>
    <row r="706" spans="2:15" ht="48" x14ac:dyDescent="0.2">
      <c r="B706" s="21" t="s">
        <v>1356</v>
      </c>
      <c r="C706" s="11" t="s">
        <v>1357</v>
      </c>
      <c r="D706" s="16" t="s">
        <v>13017</v>
      </c>
      <c r="E706" s="21" t="s">
        <v>11404</v>
      </c>
      <c r="F706" s="2" t="s">
        <v>11409</v>
      </c>
      <c r="G706" s="31" t="s">
        <v>1357</v>
      </c>
      <c r="H706" s="30"/>
      <c r="M706" s="21" t="s">
        <v>1356</v>
      </c>
      <c r="N706" s="7" t="str">
        <f t="shared" si="40"/>
        <v>表现出色的老板!我们可以在下一场比赛中使用该团队谈话卡片，以在半场比赛中为我们的团队助一臂之力.</v>
      </c>
      <c r="O706" s="7">
        <f>H706</f>
        <v>0</v>
      </c>
    </row>
    <row r="707" spans="2:15" ht="32" x14ac:dyDescent="0.2">
      <c r="B707" s="21" t="s">
        <v>1358</v>
      </c>
      <c r="C707" s="11" t="s">
        <v>1359</v>
      </c>
      <c r="D707" s="16" t="s">
        <v>13018</v>
      </c>
      <c r="E707" s="21"/>
      <c r="F707" s="20"/>
      <c r="G707" s="21" t="s">
        <v>11440</v>
      </c>
      <c r="H707" s="22" t="s">
        <v>11439</v>
      </c>
      <c r="M707" s="21" t="s">
        <v>1358</v>
      </c>
      <c r="N707" s="7" t="str">
        <f t="shared" si="40"/>
        <v>尝试找出六个短语中的哪个变成绿色，然后在它们混在一起时轻按它们.您获得的越多，团队获得的精力就越多.</v>
      </c>
      <c r="O707" s="7" t="str">
        <f>N707</f>
        <v>尝试找出六个短语中的哪个变成绿色，然后在它们混在一起时轻按它们.您获得的越多，团队获得的精力就越多.</v>
      </c>
    </row>
    <row r="708" spans="2:15" ht="32" x14ac:dyDescent="0.2">
      <c r="B708" s="21" t="s">
        <v>1360</v>
      </c>
      <c r="C708" s="11" t="s">
        <v>1361</v>
      </c>
      <c r="D708" s="16" t="s">
        <v>13019</v>
      </c>
      <c r="E708" s="21"/>
      <c r="F708" s="20"/>
      <c r="G708" s="21" t="s">
        <v>11440</v>
      </c>
      <c r="H708" s="22" t="s">
        <v>11439</v>
      </c>
      <c r="M708" s="21" t="s">
        <v>1360</v>
      </c>
      <c r="N708" s="7" t="str">
        <f t="shared" si="40"/>
        <v>训练玩家会使他们更有效.，但是，它也会消耗能量.。使用“辅助选择”将玩家调出并让他康复.</v>
      </c>
      <c r="O708" s="7" t="str">
        <f>N708</f>
        <v>训练玩家会使他们更有效.，但是，它也会消耗能量.。使用“辅助选择”将玩家调出并让他康复.</v>
      </c>
    </row>
    <row r="709" spans="2:15" ht="64" x14ac:dyDescent="0.2">
      <c r="B709" s="21" t="s">
        <v>1362</v>
      </c>
      <c r="C709" s="11" t="s">
        <v>1363</v>
      </c>
      <c r="D709" s="16" t="s">
        <v>13020</v>
      </c>
      <c r="E709" s="21" t="s">
        <v>11404</v>
      </c>
      <c r="F709" s="2" t="s">
        <v>11409</v>
      </c>
      <c r="G709" s="31" t="s">
        <v>1363</v>
      </c>
      <c r="H709" s="30"/>
      <c r="M709" s="21" t="s">
        <v>1362</v>
      </c>
      <c r="N709" s="7" t="str">
        <f t="shared" si="40"/>
        <v>做好工作的老板! |那是一次很棒的培训课程.，您准备好进入令人兴奋的足球管理世界!</v>
      </c>
      <c r="O709" s="7">
        <f>H709</f>
        <v>0</v>
      </c>
    </row>
    <row r="710" spans="2:15" ht="64" x14ac:dyDescent="0.2">
      <c r="B710" s="21" t="s">
        <v>1364</v>
      </c>
      <c r="C710" s="11" t="s">
        <v>1365</v>
      </c>
      <c r="D710" s="16" t="s">
        <v>13021</v>
      </c>
      <c r="E710" s="21"/>
      <c r="F710" s="20"/>
      <c r="G710" s="21" t="s">
        <v>11440</v>
      </c>
      <c r="H710" s="22" t="s">
        <v>11439</v>
      </c>
      <c r="M710" s="21" t="s">
        <v>1364</v>
      </c>
      <c r="N710" s="7" t="str">
        <f t="shared" si="40"/>
        <v>优秀!现在，下一次审判是关于带球. ¬#A61214FF¬¬o:#A61214FF¬用球和球向后扳伤球员¬s¬，让他朝一个方向奔跑：箭头变成绿色时，他将开始奔跑.</v>
      </c>
      <c r="O710" s="7" t="str">
        <f>N710</f>
        <v>优秀!现在，下一次审判是关于带球. ¬#A61214FF¬¬o:#A61214FF¬用球和球向后扳伤球员¬s¬，让他朝一个方向奔跑：箭头变成绿色时，他将开始奔跑.</v>
      </c>
    </row>
    <row r="711" spans="2:15" ht="16" x14ac:dyDescent="0.2">
      <c r="B711" s="21" t="s">
        <v>1366</v>
      </c>
      <c r="C711" s="11" t="s">
        <v>1367</v>
      </c>
      <c r="D711" s="16" t="s">
        <v>13022</v>
      </c>
      <c r="E711" s="21"/>
      <c r="F711" s="20"/>
      <c r="G711" s="21" t="s">
        <v>11440</v>
      </c>
      <c r="H711" s="22" t="s">
        <v>11439</v>
      </c>
      <c r="M711" s="21" t="s">
        <v>1366</v>
      </c>
      <c r="N711" s="7" t="str">
        <f t="shared" si="40"/>
        <v>就这样!向上拖动屏幕并越过蓝线.</v>
      </c>
      <c r="O711" s="7" t="str">
        <f>N711</f>
        <v>就这样!向上拖动屏幕并越过蓝线.</v>
      </c>
    </row>
    <row r="712" spans="2:15" ht="48" x14ac:dyDescent="0.2">
      <c r="B712" s="21" t="s">
        <v>1368</v>
      </c>
      <c r="C712" s="11" t="s">
        <v>1369</v>
      </c>
      <c r="D712" s="16" t="s">
        <v>13023</v>
      </c>
      <c r="E712" s="21" t="s">
        <v>11404</v>
      </c>
      <c r="F712" s="2" t="s">
        <v>11409</v>
      </c>
      <c r="G712" s="31" t="s">
        <v>1369</v>
      </c>
      <c r="H712" s="30"/>
      <c r="M712" s="21" t="s">
        <v>1368</v>
      </c>
      <c r="N712" s="7" t="str">
        <f t="shared" si="40"/>
        <v>团队正在等待您的第一次训练，老板!让我们开始吧!</v>
      </c>
      <c r="O712" s="7">
        <f>H712</f>
        <v>0</v>
      </c>
    </row>
    <row r="713" spans="2:15" ht="32" x14ac:dyDescent="0.2">
      <c r="B713" s="21" t="s">
        <v>1370</v>
      </c>
      <c r="C713" s="11" t="s">
        <v>1371</v>
      </c>
      <c r="D713" s="16" t="s">
        <v>13024</v>
      </c>
      <c r="E713" s="21"/>
      <c r="F713" s="20"/>
      <c r="G713" s="21" t="s">
        <v>11440</v>
      </c>
      <c r="H713" s="22" t="s">
        <v>11439</v>
      </c>
      <c r="M713" s="21" t="s">
        <v>1370</v>
      </c>
      <c r="N713" s="7" t="str">
        <f t="shared" si="40"/>
        <v>让球员彼此传球很容易.只需¬#A61214FF¬¬o:#A61214FF¬轻拍没有球的球员¬s¬ .</v>
      </c>
      <c r="O713" s="7" t="str">
        <f t="shared" ref="O713:O720" si="41">N713</f>
        <v>让球员彼此传球很容易.只需¬#A61214FF¬¬o:#A61214FF¬轻拍没有球的球员¬s¬ .</v>
      </c>
    </row>
    <row r="714" spans="2:15" ht="48" x14ac:dyDescent="0.2">
      <c r="B714" s="21" t="s">
        <v>1372</v>
      </c>
      <c r="C714" s="11" t="s">
        <v>1373</v>
      </c>
      <c r="D714" s="16" t="s">
        <v>13025</v>
      </c>
      <c r="E714" s="21"/>
      <c r="F714" s="20"/>
      <c r="G714" s="21" t="s">
        <v>11440</v>
      </c>
      <c r="H714" s="22" t="s">
        <v>11439</v>
      </c>
      <c r="M714" s="21" t="s">
        <v>1372</v>
      </c>
      <c r="N714" s="7" t="str">
        <f t="shared" si="40"/>
        <v>优秀!现在让您的团队进入太空. ¬#A61214FF¬¬o:#A61214FF¬轻拍另一个球员附近的区域¬s¬：最近的球员将冲向球.</v>
      </c>
      <c r="O714" s="7" t="str">
        <f t="shared" si="41"/>
        <v>优秀!现在让您的团队进入太空. ¬#A61214FF¬¬o:#A61214FF¬轻拍另一个球员附近的区域¬s¬：最近的球员将冲向球.</v>
      </c>
    </row>
    <row r="715" spans="2:15" ht="32" x14ac:dyDescent="0.2">
      <c r="B715" s="21" t="s">
        <v>1374</v>
      </c>
      <c r="C715" s="11" t="s">
        <v>1375</v>
      </c>
      <c r="D715" s="16" t="s">
        <v>13026</v>
      </c>
      <c r="E715" s="21"/>
      <c r="F715" s="20"/>
      <c r="G715" s="21" t="s">
        <v>11440</v>
      </c>
      <c r="H715" s="22" t="s">
        <v>11439</v>
      </c>
      <c r="M715" s="21" t="s">
        <v>1374</v>
      </c>
      <c r="N715" s="7" t="str">
        <f t="shared" si="40"/>
        <v>好!您还可以设置球员进行奔跑. ¬#A61214FF¬¬o:#A61214FF¬从没有球的球员处拖出一条路线¬s¬ .</v>
      </c>
      <c r="O715" s="7" t="str">
        <f t="shared" si="41"/>
        <v>好!您还可以设置球员进行奔跑. ¬#A61214FF¬¬o:#A61214FF¬从没有球的球员处拖出一条路线¬s¬ .</v>
      </c>
    </row>
    <row r="716" spans="2:15" ht="32" x14ac:dyDescent="0.2">
      <c r="B716" s="21" t="s">
        <v>1376</v>
      </c>
      <c r="C716" s="11" t="s">
        <v>1377</v>
      </c>
      <c r="D716" s="16" t="s">
        <v>13027</v>
      </c>
      <c r="E716" s="21"/>
      <c r="F716" s="20"/>
      <c r="G716" s="21" t="s">
        <v>11440</v>
      </c>
      <c r="H716" s="22" t="s">
        <v>11439</v>
      </c>
      <c r="M716" s="21" t="s">
        <v>1376</v>
      </c>
      <c r="N716" s="7" t="str">
        <f t="shared" si="40"/>
        <v>就是这样!现在，¬#A61214FF¬¬o:#A61214FF¬在路径上轻拍¬s¬将球传给球员以使其冲向.</v>
      </c>
      <c r="O716" s="7" t="str">
        <f t="shared" si="41"/>
        <v>就是这样!现在，¬#A61214FF¬¬o:#A61214FF¬在路径上轻拍¬s¬将球传给球员以使其冲向.</v>
      </c>
    </row>
    <row r="717" spans="2:15" ht="48" x14ac:dyDescent="0.2">
      <c r="B717" s="21" t="s">
        <v>1378</v>
      </c>
      <c r="C717" s="11" t="s">
        <v>1379</v>
      </c>
      <c r="D717" s="16" t="s">
        <v>13028</v>
      </c>
      <c r="E717" s="21"/>
      <c r="F717" s="20"/>
      <c r="G717" s="21" t="s">
        <v>11440</v>
      </c>
      <c r="H717" s="22" t="s">
        <v>11439</v>
      </c>
      <c r="M717" s="21" t="s">
        <v>1378</v>
      </c>
      <c r="N717" s="7" t="str">
        <f t="shared" si="40"/>
        <v>完美!下一次测试是关于射击. ¬#A61214FF¬¬o:#A61214FF¬用球和后拖将球员推向球门¬s¬ .随时释放射击；</v>
      </c>
      <c r="O717" s="7" t="str">
        <f t="shared" si="41"/>
        <v>完美!下一次测试是关于射击. ¬#A61214FF¬¬o:#A61214FF¬用球和后拖将球员推向球门¬s¬ .随时释放射击；</v>
      </c>
    </row>
    <row r="718" spans="2:15" ht="32" x14ac:dyDescent="0.2">
      <c r="B718" s="21" t="s">
        <v>1380</v>
      </c>
      <c r="C718" s="11" t="s">
        <v>1381</v>
      </c>
      <c r="D718" s="16" t="s">
        <v>13029</v>
      </c>
      <c r="E718" s="21"/>
      <c r="F718" s="20"/>
      <c r="G718" s="21" t="s">
        <v>11440</v>
      </c>
      <c r="H718" s="22" t="s">
        <v>11439</v>
      </c>
      <c r="M718" s="21" t="s">
        <v>1380</v>
      </c>
      <c r="N718" s="7" t="str">
        <f t="shared" si="40"/>
        <v>很棒!现在，¬#A61214FF¬¬o:#A61214FF¬轻按球的中心¬s¬使其笔直或在任一侧踢一下以增加卷发!</v>
      </c>
      <c r="O718" s="7" t="str">
        <f t="shared" si="41"/>
        <v>很棒!现在，¬#A61214FF¬¬o:#A61214FF¬轻按球的中心¬s¬使其笔直或在任一侧踢一下以增加卷发!</v>
      </c>
    </row>
    <row r="719" spans="2:15" ht="48" x14ac:dyDescent="0.2">
      <c r="B719" s="21" t="s">
        <v>1382</v>
      </c>
      <c r="C719" s="11" t="s">
        <v>1383</v>
      </c>
      <c r="D719" s="16" t="s">
        <v>13030</v>
      </c>
      <c r="E719" s="21"/>
      <c r="F719" s="20"/>
      <c r="G719" s="21" t="s">
        <v>11440</v>
      </c>
      <c r="H719" s="22" t="s">
        <v>11439</v>
      </c>
      <c r="M719" s="21" t="s">
        <v>1382</v>
      </c>
      <c r="N719" s="7" t="str">
        <f t="shared" si="40"/>
        <v>当您雇用新员工时，他们会出现在屏幕上.目前我们只有一名技能教练，因此我们进行更改! ¬#A61214FF¬¬o:#A61214FF¬轻按教练按钮¬s¬ .</v>
      </c>
      <c r="O719" s="7" t="str">
        <f t="shared" si="41"/>
        <v>当您雇用新员工时，他们会出现在屏幕上.目前我们只有一名技能教练，因此我们进行更改! ¬#A61214FF¬¬o:#A61214FF¬轻按教练按钮¬s¬ .</v>
      </c>
    </row>
    <row r="720" spans="2:15" ht="32" x14ac:dyDescent="0.2">
      <c r="B720" s="21" t="s">
        <v>1384</v>
      </c>
      <c r="C720" s="11" t="s">
        <v>1385</v>
      </c>
      <c r="D720" s="16" t="s">
        <v>13031</v>
      </c>
      <c r="E720" s="21"/>
      <c r="F720" s="20"/>
      <c r="G720" s="21" t="s">
        <v>11440</v>
      </c>
      <c r="H720" s="22" t="s">
        <v>11439</v>
      </c>
      <c r="M720" s="21" t="s">
        <v>1384</v>
      </c>
      <c r="N720" s="7" t="str">
        <f t="shared" si="40"/>
        <v>在下一场比赛之前，让我们看一下CLUB屏幕. ¬#A61214FF¬¬o:#A61214FF¬现在轻按CLUB按钮¬s¬ .</v>
      </c>
      <c r="O720" s="7" t="str">
        <f t="shared" si="41"/>
        <v>在下一场比赛之前，让我们看一下CLUB屏幕. ¬#A61214FF¬¬o:#A61214FF¬现在轻按CLUB按钮¬s¬ .</v>
      </c>
    </row>
    <row r="721" spans="2:15" ht="80" x14ac:dyDescent="0.2">
      <c r="B721" s="21" t="s">
        <v>1386</v>
      </c>
      <c r="C721" s="11" t="s">
        <v>1387</v>
      </c>
      <c r="D721" s="16" t="s">
        <v>13032</v>
      </c>
      <c r="E721" s="21" t="s">
        <v>11404</v>
      </c>
      <c r="F721" s="2" t="s">
        <v>11411</v>
      </c>
      <c r="G721" s="31" t="s">
        <v>1387</v>
      </c>
      <c r="H721" s="30"/>
      <c r="M721" s="21" t="s">
        <v>1386</v>
      </c>
      <c r="N721" s="7" t="str">
        <f t="shared" si="40"/>
        <v>嗨，我是Simon Read，我会在这里为您提供有关游戏的所有重要提示.祝贺您被任命为$ clubname FC经理!</v>
      </c>
      <c r="O721" s="7">
        <f>H721</f>
        <v>0</v>
      </c>
    </row>
    <row r="722" spans="2:15" ht="80" x14ac:dyDescent="0.2">
      <c r="B722" s="21" t="s">
        <v>1388</v>
      </c>
      <c r="C722" s="11" t="s">
        <v>1389</v>
      </c>
      <c r="D722" s="16" t="s">
        <v>13033</v>
      </c>
      <c r="E722" s="21" t="s">
        <v>11404</v>
      </c>
      <c r="F722" s="2" t="s">
        <v>11409</v>
      </c>
      <c r="G722" s="31" t="s">
        <v>1389</v>
      </c>
      <c r="H722" s="30"/>
      <c r="M722" s="21" t="s">
        <v>1388</v>
      </c>
      <c r="N722" s="7" t="str">
        <f t="shared" si="40"/>
        <v>团队肯定会感受到团队对话的影响，老板.我们可以提高下半年的工作效率.团队工作越努力，得分的机会就越多!</v>
      </c>
      <c r="O722" s="7">
        <f>H722</f>
        <v>0</v>
      </c>
    </row>
    <row r="723" spans="2:15" ht="16" x14ac:dyDescent="0.2">
      <c r="B723" s="21" t="s">
        <v>1390</v>
      </c>
      <c r="C723" s="11" t="s">
        <v>1390</v>
      </c>
      <c r="D723" s="16" t="s">
        <v>13034</v>
      </c>
      <c r="E723" s="21"/>
      <c r="F723" s="20"/>
      <c r="G723" s="21" t="s">
        <v>11440</v>
      </c>
      <c r="H723" s="22" t="s">
        <v>11439</v>
      </c>
      <c r="M723" s="21" t="s">
        <v>1390</v>
      </c>
      <c r="N723" s="7" t="str">
        <f t="shared" si="40"/>
        <v>冠军</v>
      </c>
      <c r="O723" s="7" t="str">
        <f>N723</f>
        <v>冠军</v>
      </c>
    </row>
    <row r="724" spans="2:15" ht="16" x14ac:dyDescent="0.2">
      <c r="B724" s="21" t="s">
        <v>1391</v>
      </c>
      <c r="C724" s="11" t="s">
        <v>1391</v>
      </c>
      <c r="D724" s="16" t="s">
        <v>13035</v>
      </c>
      <c r="E724" s="21"/>
      <c r="F724" s="20"/>
      <c r="G724" s="21" t="s">
        <v>11440</v>
      </c>
      <c r="H724" s="22" t="s">
        <v>11439</v>
      </c>
      <c r="M724" s="21" t="s">
        <v>1391</v>
      </c>
      <c r="N724" s="7" t="str">
        <f t="shared" si="40"/>
        <v>错过机会</v>
      </c>
      <c r="O724" s="7" t="str">
        <f>N724</f>
        <v>错过机会</v>
      </c>
    </row>
    <row r="725" spans="2:15" ht="16" x14ac:dyDescent="0.2">
      <c r="B725" s="21" t="s">
        <v>1392</v>
      </c>
      <c r="C725" s="11" t="s">
        <v>1392</v>
      </c>
      <c r="D725" s="16" t="s">
        <v>13036</v>
      </c>
      <c r="E725" s="21"/>
      <c r="F725" s="20"/>
      <c r="G725" s="21" t="s">
        <v>11440</v>
      </c>
      <c r="H725" s="22" t="s">
        <v>11439</v>
      </c>
      <c r="M725" s="21" t="s">
        <v>1392</v>
      </c>
      <c r="N725" s="7" t="str">
        <f t="shared" ref="N725:N756" si="42">D725</f>
        <v>机会</v>
      </c>
      <c r="O725" s="7" t="str">
        <f>N725</f>
        <v>机会</v>
      </c>
    </row>
    <row r="726" spans="2:15" ht="32" x14ac:dyDescent="0.2">
      <c r="B726" s="21" t="s">
        <v>1393</v>
      </c>
      <c r="C726" s="11" t="s">
        <v>1394</v>
      </c>
      <c r="D726" s="16" t="s">
        <v>13037</v>
      </c>
      <c r="E726" s="21"/>
      <c r="F726" s="20"/>
      <c r="G726" s="21" t="s">
        <v>11440</v>
      </c>
      <c r="H726" s="22" t="s">
        <v>11439</v>
      </c>
      <c r="M726" s="21" t="s">
        <v>1393</v>
      </c>
      <c r="N726" s="7" t="str">
        <f t="shared" si="42"/>
        <v>始终值得检查您完成了哪些成就，因为每一项都有奖励!</v>
      </c>
      <c r="O726" s="7" t="str">
        <f>N726</f>
        <v>始终值得检查您完成了哪些成就，因为每一项都有奖励!</v>
      </c>
    </row>
    <row r="727" spans="2:15" ht="80" x14ac:dyDescent="0.2">
      <c r="B727" s="21" t="s">
        <v>1395</v>
      </c>
      <c r="C727" s="11" t="s">
        <v>1396</v>
      </c>
      <c r="D727" s="16" t="s">
        <v>13038</v>
      </c>
      <c r="E727" s="21" t="s">
        <v>11404</v>
      </c>
      <c r="F727" s="2" t="s">
        <v>11409</v>
      </c>
      <c r="G727" s="31" t="s">
        <v>1396</v>
      </c>
      <c r="H727" s="30"/>
      <c r="M727" s="21" t="s">
        <v>1395</v>
      </c>
      <c r="N727" s="7" t="str">
        <f t="shared" si="42"/>
        <v>嘿老板!如果您不想每次编辑团队徽章时都需要付款，请在商店中查看编辑器：一次购买即可进行任意更改.</v>
      </c>
      <c r="O727" s="7">
        <f>H727</f>
        <v>0</v>
      </c>
    </row>
    <row r="728" spans="2:15" ht="32" x14ac:dyDescent="0.2">
      <c r="B728" s="21" t="s">
        <v>1397</v>
      </c>
      <c r="C728" s="11" t="s">
        <v>1398</v>
      </c>
      <c r="D728" s="16" t="s">
        <v>13039</v>
      </c>
      <c r="E728" s="21"/>
      <c r="F728" s="20"/>
      <c r="G728" s="21" t="s">
        <v>11440</v>
      </c>
      <c r="H728" s="22" t="s">
        <v>11439</v>
      </c>
      <c r="M728" s="21" t="s">
        <v>1397</v>
      </c>
      <c r="N728" s="7" t="str">
        <f t="shared" si="42"/>
        <v>董事会不满意!如果您想要额外的投资，则需要让董事会满意.成功完成董事会目标.可使他们满意</v>
      </c>
      <c r="O728" s="7" t="str">
        <f>N728</f>
        <v>董事会不满意!如果您想要额外的投资，则需要让董事会满意.成功完成董事会目标.可使他们满意</v>
      </c>
    </row>
    <row r="729" spans="2:15" ht="64" x14ac:dyDescent="0.2">
      <c r="B729" s="21" t="s">
        <v>1399</v>
      </c>
      <c r="C729" s="11" t="s">
        <v>1400</v>
      </c>
      <c r="D729" s="16" t="s">
        <v>13040</v>
      </c>
      <c r="E729" s="21" t="s">
        <v>11404</v>
      </c>
      <c r="F729" s="2" t="s">
        <v>11409</v>
      </c>
      <c r="G729" s="31" t="s">
        <v>1400</v>
      </c>
      <c r="H729" s="30"/>
      <c r="M729" s="21" t="s">
        <v>1399</v>
      </c>
      <c r="N729" s="7" t="str">
        <f t="shared" si="42"/>
        <v>老板，现在您已经定居，董事会已为您设定了一些目标.完成这些任务将使他们满意!</v>
      </c>
      <c r="O729" s="7">
        <f>H729</f>
        <v>0</v>
      </c>
    </row>
    <row r="730" spans="2:15" ht="64" x14ac:dyDescent="0.2">
      <c r="B730" s="21" t="s">
        <v>1401</v>
      </c>
      <c r="C730" s="11" t="s">
        <v>1402</v>
      </c>
      <c r="D730" s="16" t="s">
        <v>13041</v>
      </c>
      <c r="E730" s="21" t="s">
        <v>11404</v>
      </c>
      <c r="F730" s="2" t="s">
        <v>11409</v>
      </c>
      <c r="G730" s="31" t="s">
        <v>1402</v>
      </c>
      <c r="H730" s="30"/>
      <c r="M730" s="21" t="s">
        <v>1401</v>
      </c>
      <c r="N730" s="7" t="str">
        <f t="shared" si="42"/>
        <v>嘿老板!也许是时候考虑雇用侦察员了?然后我们可以通过从其他球队购买球员来提高阵容.</v>
      </c>
      <c r="O730" s="7">
        <f>H730</f>
        <v>0</v>
      </c>
    </row>
    <row r="731" spans="2:15" ht="64" x14ac:dyDescent="0.2">
      <c r="B731" s="21" t="s">
        <v>1403</v>
      </c>
      <c r="C731" s="11" t="s">
        <v>1404</v>
      </c>
      <c r="D731" s="16" t="s">
        <v>13042</v>
      </c>
      <c r="E731" s="21" t="s">
        <v>11404</v>
      </c>
      <c r="F731" s="2" t="s">
        <v>11409</v>
      </c>
      <c r="G731" s="31" t="s">
        <v>1404</v>
      </c>
      <c r="H731" s="30"/>
      <c r="M731" s="21" t="s">
        <v>1403</v>
      </c>
      <c r="N731" s="7" t="str">
        <f t="shared" si="42"/>
        <v>嗨，老板!我注意到您没有使用卡片.，只是快速提醒您可以通过标题上的卡片图标访问卡片收藏夹.</v>
      </c>
      <c r="O731" s="7">
        <f>H731</f>
        <v>0</v>
      </c>
    </row>
    <row r="732" spans="2:15" ht="48" x14ac:dyDescent="0.2">
      <c r="B732" s="21" t="s">
        <v>1405</v>
      </c>
      <c r="C732" s="11" t="s">
        <v>1406</v>
      </c>
      <c r="D732" s="16" t="s">
        <v>13043</v>
      </c>
      <c r="E732" s="21" t="s">
        <v>11404</v>
      </c>
      <c r="F732" s="2" t="s">
        <v>11409</v>
      </c>
      <c r="G732" s="31" t="s">
        <v>1406</v>
      </c>
      <c r="H732" s="30"/>
      <c r="M732" s="21" t="s">
        <v>1405</v>
      </c>
      <c r="N732" s="7" t="str">
        <f t="shared" si="42"/>
        <v>仔细选择老板：选择的任何关系都会有所帮助!</v>
      </c>
      <c r="O732" s="7">
        <f>H732</f>
        <v>0</v>
      </c>
    </row>
    <row r="733" spans="2:15" ht="32" x14ac:dyDescent="0.2">
      <c r="B733" s="21" t="s">
        <v>1407</v>
      </c>
      <c r="C733" s="11" t="s">
        <v>1408</v>
      </c>
      <c r="D733" s="16" t="s">
        <v>13044</v>
      </c>
      <c r="E733" s="21"/>
      <c r="F733" s="20"/>
      <c r="G733" s="21" t="s">
        <v>11440</v>
      </c>
      <c r="H733" s="22" t="s">
        <v>11439</v>
      </c>
      <c r="M733" s="21" t="s">
        <v>1407</v>
      </c>
      <c r="N733" s="7" t="str">
        <f t="shared" si="42"/>
        <v>FANS感到不高兴!如果您的FANS关系太低，您的出勤率将会下降.让团队表现出色以保持他们的快乐.</v>
      </c>
      <c r="O733" s="7" t="str">
        <f>N733</f>
        <v>FANS感到不高兴!如果您的FANS关系太低，您的出勤率将会下降.让团队表现出色以保持他们的快乐.</v>
      </c>
    </row>
    <row r="734" spans="2:15" ht="32" x14ac:dyDescent="0.2">
      <c r="B734" s="21" t="s">
        <v>1409</v>
      </c>
      <c r="C734" s="11" t="s">
        <v>1410</v>
      </c>
      <c r="D734" s="16" t="s">
        <v>13045</v>
      </c>
      <c r="E734" s="21"/>
      <c r="F734" s="20"/>
      <c r="G734" s="21" t="s">
        <v>11440</v>
      </c>
      <c r="H734" s="22" t="s">
        <v>11439</v>
      </c>
      <c r="M734" s="21" t="s">
        <v>1409</v>
      </c>
      <c r="N734" s="7" t="str">
        <f t="shared" si="42"/>
        <v>选择最适合球队球员的阵型.正确的阵型可以利用对手的弱点.</v>
      </c>
      <c r="O734" s="7" t="str">
        <f>N734</f>
        <v>选择最适合球队球员的阵型.正确的阵型可以利用对手的弱点.</v>
      </c>
    </row>
    <row r="735" spans="2:15" ht="48" x14ac:dyDescent="0.2">
      <c r="B735" s="21" t="s">
        <v>1411</v>
      </c>
      <c r="C735" s="11" t="s">
        <v>1412</v>
      </c>
      <c r="D735" s="16" t="s">
        <v>13046</v>
      </c>
      <c r="E735" s="21" t="s">
        <v>11404</v>
      </c>
      <c r="F735" s="2" t="s">
        <v>11409</v>
      </c>
      <c r="G735" s="31" t="s">
        <v>1412</v>
      </c>
      <c r="H735" s="30"/>
      <c r="M735" s="21" t="s">
        <v>1411</v>
      </c>
      <c r="N735" s="7" t="str">
        <f t="shared" si="42"/>
        <v>老板，您已经解锁了另一个编队!转到“ FORMATION”选项卡尝试一下.</v>
      </c>
      <c r="O735" s="7">
        <f>H735</f>
        <v>0</v>
      </c>
    </row>
    <row r="736" spans="2:15" ht="32" x14ac:dyDescent="0.2">
      <c r="B736" s="21" t="s">
        <v>1413</v>
      </c>
      <c r="C736" s="11" t="s">
        <v>1414</v>
      </c>
      <c r="D736" s="16" t="s">
        <v>13047</v>
      </c>
      <c r="E736" s="21"/>
      <c r="F736" s="20"/>
      <c r="G736" s="21" t="s">
        <v>11440</v>
      </c>
      <c r="H736" s="22" t="s">
        <v>11439</v>
      </c>
      <c r="M736" s="21" t="s">
        <v>1413</v>
      </c>
      <c r="N736" s="7" t="str">
        <f t="shared" si="42"/>
        <v>头球的动作与常规射击相同：只需轻按球的中心即可将球笔直拉直.</v>
      </c>
      <c r="O736" s="7" t="str">
        <f>N736</f>
        <v>头球的动作与常规射击相同：只需轻按球的中心即可将球笔直拉直.</v>
      </c>
    </row>
    <row r="737" spans="2:15" ht="48" x14ac:dyDescent="0.2">
      <c r="B737" s="21" t="s">
        <v>1415</v>
      </c>
      <c r="C737" s="11" t="s">
        <v>1416</v>
      </c>
      <c r="D737" s="16" t="s">
        <v>13048</v>
      </c>
      <c r="E737" s="21" t="s">
        <v>11404</v>
      </c>
      <c r="F737" s="2" t="s">
        <v>11409</v>
      </c>
      <c r="G737" s="31" t="s">
        <v>1416</v>
      </c>
      <c r="H737" s="30"/>
      <c r="M737" s="21" t="s">
        <v>1415</v>
      </c>
      <c r="N737" s="7" t="str">
        <f t="shared" si="42"/>
        <v>老板，我们有一个受伤的球员!您需要将他转移到储备金中或使用治疗卡治愈他.</v>
      </c>
      <c r="O737" s="7">
        <f t="shared" ref="O737:O742" si="43">H737</f>
        <v>0</v>
      </c>
    </row>
    <row r="738" spans="2:15" ht="80" x14ac:dyDescent="0.2">
      <c r="B738" s="21" t="s">
        <v>1417</v>
      </c>
      <c r="C738" s="11" t="s">
        <v>1418</v>
      </c>
      <c r="D738" s="16" t="s">
        <v>13049</v>
      </c>
      <c r="E738" s="21" t="s">
        <v>11404</v>
      </c>
      <c r="F738" s="2" t="s">
        <v>11409</v>
      </c>
      <c r="G738" s="31" t="s">
        <v>1418</v>
      </c>
      <c r="H738" s="30"/>
      <c r="M738" s="21" t="s">
        <v>1417</v>
      </c>
      <c r="N738" s="7" t="str">
        <f t="shared" si="42"/>
        <v>嘿老板!如果您不想每次编辑团队工具包时都付款，请在商店中查看编辑器：一次购买即可进行任意数量的更改.</v>
      </c>
      <c r="O738" s="7">
        <f t="shared" si="43"/>
        <v>0</v>
      </c>
    </row>
    <row r="739" spans="2:15" ht="80" x14ac:dyDescent="0.2">
      <c r="B739" s="21" t="s">
        <v>1419</v>
      </c>
      <c r="C739" s="11" t="s">
        <v>1420</v>
      </c>
      <c r="D739" s="16" t="s">
        <v>13050</v>
      </c>
      <c r="E739" s="21" t="s">
        <v>11404</v>
      </c>
      <c r="F739" s="2" t="s">
        <v>11409</v>
      </c>
      <c r="G739" s="31" t="s">
        <v>1420</v>
      </c>
      <c r="H739" s="30"/>
      <c r="M739" s="21" t="s">
        <v>1419</v>
      </c>
      <c r="N739" s="7" t="str">
        <f t="shared" si="42"/>
        <v>老板，我们有一个低能量的球员!在这种状态下比赛会降低他的等级并增加受伤的机会.休息一下或使用能量卡.</v>
      </c>
      <c r="O739" s="7">
        <f t="shared" si="43"/>
        <v>0</v>
      </c>
    </row>
    <row r="740" spans="2:15" ht="80" x14ac:dyDescent="0.2">
      <c r="B740" s="21" t="s">
        <v>1421</v>
      </c>
      <c r="C740" s="11" t="s">
        <v>1422</v>
      </c>
      <c r="D740" s="16" t="s">
        <v>13051</v>
      </c>
      <c r="E740" s="21" t="s">
        <v>11404</v>
      </c>
      <c r="F740" s="2" t="s">
        <v>12268</v>
      </c>
      <c r="G740" s="31" t="s">
        <v>1422</v>
      </c>
      <c r="H740" s="30"/>
      <c r="M740" s="21" t="s">
        <v>1421</v>
      </c>
      <c r="N740" s="7" t="str">
        <f t="shared" si="42"/>
        <v>嘿老板，这是经理屏幕.，是我们所有职业数据和成就记录的地方：对面试很有用.</v>
      </c>
      <c r="O740" s="7">
        <f t="shared" si="43"/>
        <v>0</v>
      </c>
    </row>
    <row r="741" spans="2:15" ht="80" x14ac:dyDescent="0.2">
      <c r="B741" s="21" t="s">
        <v>1423</v>
      </c>
      <c r="C741" s="11" t="s">
        <v>1424</v>
      </c>
      <c r="D741" s="16" t="s">
        <v>13052</v>
      </c>
      <c r="E741" s="21" t="s">
        <v>11404</v>
      </c>
      <c r="F741" s="2" t="s">
        <v>11409</v>
      </c>
      <c r="G741" s="31" t="s">
        <v>1424</v>
      </c>
      <c r="H741" s="30"/>
      <c r="M741" s="21" t="s">
        <v>1423</v>
      </c>
      <c r="N741" s="7" t="str">
        <f t="shared" si="42"/>
        <v>嘿老板!如果您不想在每次重命名球队或体育场时都付款，请在商店中查看编辑器：一次购买即可进行任意更改.</v>
      </c>
      <c r="O741" s="7">
        <f t="shared" si="43"/>
        <v>0</v>
      </c>
    </row>
    <row r="742" spans="2:15" ht="48" x14ac:dyDescent="0.2">
      <c r="B742" s="21" t="s">
        <v>1425</v>
      </c>
      <c r="C742" s="11" t="s">
        <v>1426</v>
      </c>
      <c r="D742" s="16" t="s">
        <v>13053</v>
      </c>
      <c r="E742" s="21" t="s">
        <v>11404</v>
      </c>
      <c r="F742" s="2" t="s">
        <v>11409</v>
      </c>
      <c r="G742" s="31" t="s">
        <v>1426</v>
      </c>
      <c r="H742" s="30"/>
      <c r="M742" s="21" t="s">
        <v>1425</v>
      </c>
      <c r="N742" s="7" t="str">
        <f t="shared" si="42"/>
        <v>嘿老板，团队，希望您喜欢这个游戏.让我们知道您的想法!</v>
      </c>
      <c r="O742" s="7">
        <f t="shared" si="43"/>
        <v>0</v>
      </c>
    </row>
    <row r="743" spans="2:15" ht="16" x14ac:dyDescent="0.2">
      <c r="B743" s="21" t="s">
        <v>1427</v>
      </c>
      <c r="C743" s="11" t="s">
        <v>1428</v>
      </c>
      <c r="D743" s="16" t="s">
        <v>13054</v>
      </c>
      <c r="E743" s="21"/>
      <c r="F743" s="20"/>
      <c r="G743" s="21" t="s">
        <v>11440</v>
      </c>
      <c r="H743" s="22" t="s">
        <v>11439</v>
      </c>
      <c r="M743" s="21" t="s">
        <v>1427</v>
      </c>
      <c r="N743" s="7" t="str">
        <f t="shared" si="42"/>
        <v>需要改进</v>
      </c>
      <c r="O743" s="7" t="str">
        <f>N743</f>
        <v>需要改进</v>
      </c>
    </row>
    <row r="744" spans="2:15" ht="16" x14ac:dyDescent="0.2">
      <c r="B744" s="21" t="s">
        <v>1429</v>
      </c>
      <c r="C744" s="11" t="s">
        <v>1430</v>
      </c>
      <c r="D744" s="16" t="s">
        <v>13055</v>
      </c>
      <c r="E744" s="21"/>
      <c r="F744" s="20"/>
      <c r="G744" s="21" t="s">
        <v>11440</v>
      </c>
      <c r="H744" s="22" t="s">
        <v>11439</v>
      </c>
      <c r="M744" s="21" t="s">
        <v>1429</v>
      </c>
      <c r="N744" s="7" t="str">
        <f t="shared" si="42"/>
        <v>趣味游戏.评价!</v>
      </c>
      <c r="O744" s="7" t="str">
        <f>N744</f>
        <v>趣味游戏.评价!</v>
      </c>
    </row>
    <row r="745" spans="2:15" ht="48" x14ac:dyDescent="0.2">
      <c r="B745" s="21" t="s">
        <v>1431</v>
      </c>
      <c r="C745" s="11" t="s">
        <v>1432</v>
      </c>
      <c r="D745" s="16" t="s">
        <v>13056</v>
      </c>
      <c r="E745" s="21" t="s">
        <v>11404</v>
      </c>
      <c r="F745" s="2" t="s">
        <v>11409</v>
      </c>
      <c r="G745" s="31" t="s">
        <v>1432</v>
      </c>
      <c r="H745" s="30"/>
      <c r="M745" s="21" t="s">
        <v>1431</v>
      </c>
      <c r="N745" s="7" t="str">
        <f t="shared" si="42"/>
        <v>老板，您录制过重播了吗?好吧，这是他们保留的地方.您最多可以保存10个不同的重播.</v>
      </c>
      <c r="O745" s="7">
        <f>H745</f>
        <v>0</v>
      </c>
    </row>
    <row r="746" spans="2:15" ht="32" x14ac:dyDescent="0.2">
      <c r="B746" s="21" t="s">
        <v>1433</v>
      </c>
      <c r="C746" s="11" t="s">
        <v>1434</v>
      </c>
      <c r="D746" s="16" t="s">
        <v>13057</v>
      </c>
      <c r="E746" s="21"/>
      <c r="F746" s="20"/>
      <c r="G746" s="21" t="s">
        <v>11440</v>
      </c>
      <c r="H746" s="22" t="s">
        <v>11439</v>
      </c>
      <c r="M746" s="21" t="s">
        <v>1433</v>
      </c>
      <c r="N746" s="7" t="str">
        <f t="shared" si="42"/>
        <v>如果出现问题，您可以重试一次机会.您只能免费重试一场比赛，但可以通过观看广告或从商店购买一包东西来获得更多机会!</v>
      </c>
      <c r="O746" s="7" t="str">
        <f t="shared" ref="O746:O753" si="44">N746</f>
        <v>如果出现问题，您可以重试一次机会.您只能免费重试一场比赛，但可以通过观看广告或从商店购买一包东西来获得更多机会!</v>
      </c>
    </row>
    <row r="747" spans="2:15" ht="32" x14ac:dyDescent="0.2">
      <c r="B747" s="21" t="s">
        <v>1435</v>
      </c>
      <c r="C747" s="11" t="s">
        <v>1436</v>
      </c>
      <c r="D747" s="16" t="s">
        <v>13058</v>
      </c>
      <c r="E747" s="21"/>
      <c r="F747" s="20"/>
      <c r="G747" s="21" t="s">
        <v>11440</v>
      </c>
      <c r="H747" s="22" t="s">
        <v>11439</v>
      </c>
      <c r="M747" s="21" t="s">
        <v>1435</v>
      </c>
      <c r="N747" s="7" t="str">
        <f t="shared" si="42"/>
        <v>有时玩家会遇到麻烦.您为解决问题而做出的选择会影响人际关系，玩家幸福感，或同时影响两者!</v>
      </c>
      <c r="O747" s="7" t="str">
        <f t="shared" si="44"/>
        <v>有时玩家会遇到麻烦.您为解决问题而做出的选择会影响人际关系，玩家幸福感，或同时影响两者!</v>
      </c>
    </row>
    <row r="748" spans="2:15" ht="32" x14ac:dyDescent="0.2">
      <c r="B748" s="21" t="s">
        <v>1437</v>
      </c>
      <c r="C748" s="11" t="s">
        <v>1438</v>
      </c>
      <c r="D748" s="16" t="s">
        <v>13059</v>
      </c>
      <c r="E748" s="21"/>
      <c r="F748" s="20"/>
      <c r="G748" s="21" t="s">
        <v>11440</v>
      </c>
      <c r="H748" s="22" t="s">
        <v>11439</v>
      </c>
      <c r="M748" s="21" t="s">
        <v>1437</v>
      </c>
      <c r="N748" s="7" t="str">
        <f t="shared" si="42"/>
        <v>轻按脸部左侧的星号即可将搜索列表中的玩家添加到您的候选列表中.</v>
      </c>
      <c r="O748" s="7" t="str">
        <f t="shared" si="44"/>
        <v>轻按脸部左侧的星号即可将搜索列表中的玩家添加到您的候选列表中.</v>
      </c>
    </row>
    <row r="749" spans="2:15" ht="32" x14ac:dyDescent="0.2">
      <c r="B749" s="21" t="s">
        <v>1439</v>
      </c>
      <c r="C749" s="11" t="s">
        <v>1440</v>
      </c>
      <c r="D749" s="16" t="s">
        <v>13060</v>
      </c>
      <c r="E749" s="21"/>
      <c r="F749" s="20"/>
      <c r="G749" s="21" t="s">
        <v>11440</v>
      </c>
      <c r="H749" s="22" t="s">
        <v>11439</v>
      </c>
      <c r="M749" s="21" t="s">
        <v>1439</v>
      </c>
      <c r="N749" s="7" t="str">
        <f t="shared" si="42"/>
        <v>老板定期检查您的消息!消息显示球员和俱乐部问题的日志，而社交包含新闻事件的日志.</v>
      </c>
      <c r="O749" s="7" t="str">
        <f t="shared" si="44"/>
        <v>老板定期检查您的消息!消息显示球员和俱乐部问题的日志，而社交包含新闻事件的日志.</v>
      </c>
    </row>
    <row r="750" spans="2:15" ht="48" x14ac:dyDescent="0.2">
      <c r="B750" s="21" t="s">
        <v>1441</v>
      </c>
      <c r="C750" s="11" t="s">
        <v>1442</v>
      </c>
      <c r="D750" s="16" t="s">
        <v>13061</v>
      </c>
      <c r="E750" s="21"/>
      <c r="F750" s="20"/>
      <c r="G750" s="21" t="s">
        <v>11440</v>
      </c>
      <c r="H750" s="22" t="s">
        <v>11439</v>
      </c>
      <c r="M750" s="21" t="s">
        <v>1441</v>
      </c>
      <c r="N750" s="7" t="str">
        <f t="shared" si="42"/>
        <v>您有一件球衣SPONSOR !，您每周都会从SPONSORS那里赚到BUX .升级您的CLUB STORE并保持较高的SPONSORS关系可以获得更多的赞助商.</v>
      </c>
      <c r="O750" s="7" t="str">
        <f t="shared" si="44"/>
        <v>您有一件球衣SPONSOR !，您每周都会从SPONSORS那里赚到BUX .升级您的CLUB STORE并保持较高的SPONSORS关系可以获得更多的赞助商.</v>
      </c>
    </row>
    <row r="751" spans="2:15" ht="32" x14ac:dyDescent="0.2">
      <c r="B751" s="21" t="s">
        <v>1443</v>
      </c>
      <c r="C751" s="11" t="s">
        <v>1444</v>
      </c>
      <c r="D751" s="16" t="s">
        <v>13062</v>
      </c>
      <c r="E751" s="21"/>
      <c r="F751" s="20"/>
      <c r="G751" s="21" t="s">
        <v>11440</v>
      </c>
      <c r="H751" s="22" t="s">
        <v>11439</v>
      </c>
      <c r="M751" s="21" t="s">
        <v>1443</v>
      </c>
      <c r="N751" s="7" t="str">
        <f t="shared" si="42"/>
        <v>您的赞助商不满意!如果您的赞助商关系下降，将来将很难吸引交易.赢得比赛让您的赞助人满意.</v>
      </c>
      <c r="O751" s="7" t="str">
        <f t="shared" si="44"/>
        <v>您的赞助商不满意!如果您的赞助商关系下降，将来将很难吸引交易.赢得比赛让您的赞助人满意.</v>
      </c>
    </row>
    <row r="752" spans="2:15" ht="32" x14ac:dyDescent="0.2">
      <c r="B752" s="21" t="s">
        <v>1445</v>
      </c>
      <c r="C752" s="11" t="s">
        <v>1446</v>
      </c>
      <c r="D752" s="16" t="s">
        <v>13063</v>
      </c>
      <c r="E752" s="21"/>
      <c r="F752" s="20"/>
      <c r="G752" s="21" t="s">
        <v>11440</v>
      </c>
      <c r="H752" s="22" t="s">
        <v>11439</v>
      </c>
      <c r="M752" s="21" t="s">
        <v>1445</v>
      </c>
      <c r="N752" s="7" t="str">
        <f t="shared" si="42"/>
        <v>购买物品可以充实您的职业! BUX可以购买物品，而CARD PACKS可以增加您的班组或人员.现在就购买一个!</v>
      </c>
      <c r="O752" s="7" t="str">
        <f t="shared" si="44"/>
        <v>购买物品可以充实您的职业! BUX可以购买物品，而CARD PACKS可以增加您的班组或人员.现在就购买一个!</v>
      </c>
    </row>
    <row r="753" spans="2:15" ht="32" x14ac:dyDescent="0.2">
      <c r="B753" s="21" t="s">
        <v>1447</v>
      </c>
      <c r="C753" s="11" t="s">
        <v>1448</v>
      </c>
      <c r="D753" s="16" t="s">
        <v>13064</v>
      </c>
      <c r="E753" s="21"/>
      <c r="F753" s="20"/>
      <c r="G753" s="21" t="s">
        <v>11440</v>
      </c>
      <c r="H753" s="22" t="s">
        <v>11439</v>
      </c>
      <c r="M753" s="21" t="s">
        <v>1447</v>
      </c>
      <c r="N753" s="7" t="str">
        <f t="shared" si="42"/>
        <v>球员搜索列表可让您按位置，年龄，等级或价值对球员进行分类，以找到合适的球队阵容.</v>
      </c>
      <c r="O753" s="7" t="str">
        <f t="shared" si="44"/>
        <v>球员搜索列表可让您按位置，年龄，等级或价值对球员进行分类，以找到合适的球队阵容.</v>
      </c>
    </row>
    <row r="754" spans="2:15" ht="80" x14ac:dyDescent="0.2">
      <c r="B754" s="21" t="s">
        <v>1449</v>
      </c>
      <c r="C754" s="11" t="s">
        <v>1450</v>
      </c>
      <c r="D754" s="16" t="s">
        <v>13065</v>
      </c>
      <c r="E754" s="21" t="s">
        <v>11404</v>
      </c>
      <c r="F754" s="2" t="s">
        <v>11409</v>
      </c>
      <c r="G754" s="31" t="s">
        <v>1450</v>
      </c>
      <c r="H754" s="30"/>
      <c r="M754" s="21" t="s">
        <v>1449</v>
      </c>
      <c r="N754" s="7" t="str">
        <f t="shared" si="42"/>
        <v>转移窗口已打开，老板!我们可以买卖球员，直到其再次关闭.通过页眉上的SEARCH按钮进入转移市场.</v>
      </c>
      <c r="O754" s="7">
        <f>H754</f>
        <v>0</v>
      </c>
    </row>
    <row r="755" spans="2:15" ht="32" x14ac:dyDescent="0.2">
      <c r="B755" s="21" t="s">
        <v>1451</v>
      </c>
      <c r="C755" s="11" t="s">
        <v>1452</v>
      </c>
      <c r="D755" s="16" t="s">
        <v>13066</v>
      </c>
      <c r="E755" s="21"/>
      <c r="F755" s="20"/>
      <c r="G755" s="21" t="s">
        <v>11440</v>
      </c>
      <c r="H755" s="22" t="s">
        <v>11439</v>
      </c>
      <c r="M755" s="21" t="s">
        <v>1451</v>
      </c>
      <c r="N755" s="7" t="str">
        <f t="shared" si="42"/>
        <v>我们有一个不开心的玩家!不开心的玩家表现较差，收集了更多的黄牌.点击玩家以打开对话框，查看他的关注点.</v>
      </c>
      <c r="O755" s="7" t="str">
        <f t="shared" ref="O755:O768" si="45">N755</f>
        <v>我们有一个不开心的玩家!不开心的玩家表现较差，收集了更多的黄牌.点击玩家以打开对话框，查看他的关注点.</v>
      </c>
    </row>
    <row r="756" spans="2:15" ht="16" x14ac:dyDescent="0.2">
      <c r="B756" s="21" t="s">
        <v>1453</v>
      </c>
      <c r="C756" s="11" t="s">
        <v>1453</v>
      </c>
      <c r="D756" s="16" t="s">
        <v>13067</v>
      </c>
      <c r="E756" s="21"/>
      <c r="F756" s="20"/>
      <c r="G756" s="21" t="s">
        <v>11440</v>
      </c>
      <c r="H756" s="22" t="s">
        <v>11439</v>
      </c>
      <c r="M756" s="21" t="s">
        <v>1453</v>
      </c>
      <c r="N756" s="7" t="str">
        <f t="shared" si="42"/>
        <v>选择大陆</v>
      </c>
      <c r="O756" s="7" t="str">
        <f t="shared" si="45"/>
        <v>选择大陆</v>
      </c>
    </row>
    <row r="757" spans="2:15" ht="16" x14ac:dyDescent="0.2">
      <c r="B757" s="21" t="s">
        <v>1454</v>
      </c>
      <c r="C757" s="11" t="s">
        <v>1454</v>
      </c>
      <c r="D757" s="22" t="s">
        <v>10566</v>
      </c>
      <c r="E757" s="22" t="s">
        <v>10566</v>
      </c>
      <c r="F757" s="20"/>
      <c r="G757" s="21" t="s">
        <v>11440</v>
      </c>
      <c r="H757" s="22" t="s">
        <v>11439</v>
      </c>
      <c r="M757" s="21" t="s">
        <v>1454</v>
      </c>
      <c r="N757" s="7" t="str">
        <f>"[XXX]"&amp;C757</f>
        <v>[XXX]Choose Division</v>
      </c>
      <c r="O757" s="7" t="str">
        <f t="shared" si="45"/>
        <v>[XXX]Choose Division</v>
      </c>
    </row>
    <row r="758" spans="2:15" ht="16" x14ac:dyDescent="0.2">
      <c r="B758" s="21" t="s">
        <v>1455</v>
      </c>
      <c r="C758" s="11" t="s">
        <v>1455</v>
      </c>
      <c r="D758" s="16" t="s">
        <v>13068</v>
      </c>
      <c r="E758" s="21"/>
      <c r="F758" s="20"/>
      <c r="G758" s="21" t="s">
        <v>11440</v>
      </c>
      <c r="H758" s="22" t="s">
        <v>11439</v>
      </c>
      <c r="M758" s="21" t="s">
        <v>1455</v>
      </c>
      <c r="N758" s="7" t="str">
        <f t="shared" ref="N758:N789" si="46">D758</f>
        <v>选择联赛</v>
      </c>
      <c r="O758" s="7" t="str">
        <f t="shared" si="45"/>
        <v>选择联赛</v>
      </c>
    </row>
    <row r="759" spans="2:15" ht="16" x14ac:dyDescent="0.2">
      <c r="B759" s="21" t="s">
        <v>1456</v>
      </c>
      <c r="C759" s="11" t="s">
        <v>1456</v>
      </c>
      <c r="D759" s="16" t="s">
        <v>13069</v>
      </c>
      <c r="E759" s="21"/>
      <c r="F759" s="20"/>
      <c r="G759" s="21" t="s">
        <v>11440</v>
      </c>
      <c r="H759" s="22" t="s">
        <v>11439</v>
      </c>
      <c r="M759" s="21" t="s">
        <v>1456</v>
      </c>
      <c r="N759" s="7" t="str">
        <f t="shared" si="46"/>
        <v>选择国家</v>
      </c>
      <c r="O759" s="7" t="str">
        <f t="shared" si="45"/>
        <v>选择国家</v>
      </c>
    </row>
    <row r="760" spans="2:15" ht="16" x14ac:dyDescent="0.2">
      <c r="B760" s="21" t="s">
        <v>1457</v>
      </c>
      <c r="C760" s="11" t="s">
        <v>1457</v>
      </c>
      <c r="D760" s="16" t="s">
        <v>13070</v>
      </c>
      <c r="E760" s="21"/>
      <c r="F760" s="20"/>
      <c r="G760" s="21" t="s">
        <v>11440</v>
      </c>
      <c r="H760" s="22" t="s">
        <v>11439</v>
      </c>
      <c r="M760" s="21" t="s">
        <v>1457</v>
      </c>
      <c r="N760" s="7" t="str">
        <f t="shared" si="46"/>
        <v>要求</v>
      </c>
      <c r="O760" s="7" t="str">
        <f t="shared" si="45"/>
        <v>要求</v>
      </c>
    </row>
    <row r="761" spans="2:15" ht="16" x14ac:dyDescent="0.2">
      <c r="B761" s="21" t="s">
        <v>1458</v>
      </c>
      <c r="C761" s="11" t="s">
        <v>1458</v>
      </c>
      <c r="D761" s="16" t="s">
        <v>13071</v>
      </c>
      <c r="E761" s="21"/>
      <c r="F761" s="20"/>
      <c r="G761" s="21" t="s">
        <v>11440</v>
      </c>
      <c r="H761" s="22" t="s">
        <v>11439</v>
      </c>
      <c r="M761" s="21" t="s">
        <v>1458</v>
      </c>
      <c r="N761" s="7" t="str">
        <f t="shared" si="46"/>
        <v>声称</v>
      </c>
      <c r="O761" s="7" t="str">
        <f t="shared" si="45"/>
        <v>声称</v>
      </c>
    </row>
    <row r="762" spans="2:15" ht="16" x14ac:dyDescent="0.2">
      <c r="B762" s="21" t="s">
        <v>1459</v>
      </c>
      <c r="C762" s="11" t="s">
        <v>1459</v>
      </c>
      <c r="D762" s="16" t="s">
        <v>13072</v>
      </c>
      <c r="E762" s="21"/>
      <c r="F762" s="20"/>
      <c r="G762" s="21" t="s">
        <v>11440</v>
      </c>
      <c r="H762" s="22" t="s">
        <v>11439</v>
      </c>
      <c r="M762" s="21" t="s">
        <v>1459</v>
      </c>
      <c r="N762" s="7" t="str">
        <f t="shared" si="46"/>
        <v>清除筛选</v>
      </c>
      <c r="O762" s="7" t="str">
        <f t="shared" si="45"/>
        <v>清除筛选</v>
      </c>
    </row>
    <row r="763" spans="2:15" ht="16" x14ac:dyDescent="0.2">
      <c r="B763" s="21" t="s">
        <v>1460</v>
      </c>
      <c r="C763" s="11" t="s">
        <v>1460</v>
      </c>
      <c r="D763" s="16" t="s">
        <v>13073</v>
      </c>
      <c r="E763" s="21"/>
      <c r="F763" s="20"/>
      <c r="G763" s="21" t="s">
        <v>11440</v>
      </c>
      <c r="H763" s="22" t="s">
        <v>11439</v>
      </c>
      <c r="M763" s="21" t="s">
        <v>1460</v>
      </c>
      <c r="N763" s="7" t="str">
        <f t="shared" si="46"/>
        <v>俱乐部</v>
      </c>
      <c r="O763" s="7" t="str">
        <f t="shared" si="45"/>
        <v>俱乐部</v>
      </c>
    </row>
    <row r="764" spans="2:15" ht="16" x14ac:dyDescent="0.2">
      <c r="B764" s="21" t="s">
        <v>1461</v>
      </c>
      <c r="C764" s="11" t="s">
        <v>1461</v>
      </c>
      <c r="D764" s="16" t="s">
        <v>13074</v>
      </c>
      <c r="E764" s="21"/>
      <c r="F764" s="20"/>
      <c r="G764" s="21" t="s">
        <v>11440</v>
      </c>
      <c r="H764" s="22" t="s">
        <v>11439</v>
      </c>
      <c r="M764" s="21" t="s">
        <v>1461</v>
      </c>
      <c r="N764" s="7" t="str">
        <f t="shared" si="46"/>
        <v>俱乐部名称</v>
      </c>
      <c r="O764" s="7" t="str">
        <f t="shared" si="45"/>
        <v>俱乐部名称</v>
      </c>
    </row>
    <row r="765" spans="2:15" ht="16" x14ac:dyDescent="0.2">
      <c r="B765" s="21" t="s">
        <v>1462</v>
      </c>
      <c r="C765" s="11" t="s">
        <v>1462</v>
      </c>
      <c r="D765" s="16" t="s">
        <v>13075</v>
      </c>
      <c r="E765" s="21"/>
      <c r="F765" s="20"/>
      <c r="G765" s="21" t="s">
        <v>11440</v>
      </c>
      <c r="H765" s="22" t="s">
        <v>11439</v>
      </c>
      <c r="M765" s="21" t="s">
        <v>1462</v>
      </c>
      <c r="N765" s="7" t="str">
        <f t="shared" si="46"/>
        <v>俱乐部统计</v>
      </c>
      <c r="O765" s="7" t="str">
        <f t="shared" si="45"/>
        <v>俱乐部统计</v>
      </c>
    </row>
    <row r="766" spans="2:15" ht="16" x14ac:dyDescent="0.2">
      <c r="B766" s="21" t="s">
        <v>1463</v>
      </c>
      <c r="C766" s="11" t="s">
        <v>1464</v>
      </c>
      <c r="D766" s="16" t="s">
        <v>13076</v>
      </c>
      <c r="E766" s="21"/>
      <c r="F766" s="20"/>
      <c r="G766" s="21" t="s">
        <v>11440</v>
      </c>
      <c r="H766" s="22" t="s">
        <v>11439</v>
      </c>
      <c r="M766" s="21" t="s">
        <v>1463</v>
      </c>
      <c r="N766" s="7" t="str">
        <f t="shared" si="46"/>
        <v>$ clubname不愿意出售</v>
      </c>
      <c r="O766" s="7" t="str">
        <f t="shared" si="45"/>
        <v>$ clubname不愿意出售</v>
      </c>
    </row>
    <row r="767" spans="2:15" ht="16" x14ac:dyDescent="0.2">
      <c r="B767" s="21" t="s">
        <v>1465</v>
      </c>
      <c r="C767" s="11" t="s">
        <v>1466</v>
      </c>
      <c r="D767" s="16" t="s">
        <v>13077</v>
      </c>
      <c r="E767" s="21"/>
      <c r="F767" s="20"/>
      <c r="G767" s="21" t="s">
        <v>11440</v>
      </c>
      <c r="H767" s="22" t="s">
        <v>11439</v>
      </c>
      <c r="M767" s="21" t="s">
        <v>1465</v>
      </c>
      <c r="N767" s="7" t="str">
        <f t="shared" si="46"/>
        <v>$ clubname很高兴出售</v>
      </c>
      <c r="O767" s="7" t="str">
        <f t="shared" si="45"/>
        <v>$ clubname很高兴出售</v>
      </c>
    </row>
    <row r="768" spans="2:15" ht="16" x14ac:dyDescent="0.2">
      <c r="B768" s="21" t="s">
        <v>1467</v>
      </c>
      <c r="C768" s="11" t="s">
        <v>1468</v>
      </c>
      <c r="D768" s="16" t="s">
        <v>13078</v>
      </c>
      <c r="E768" s="21"/>
      <c r="F768" s="20"/>
      <c r="G768" s="21" t="s">
        <v>11440</v>
      </c>
      <c r="H768" s="22" t="s">
        <v>11439</v>
      </c>
      <c r="M768" s="21" t="s">
        <v>1467</v>
      </c>
      <c r="N768" s="7" t="str">
        <f t="shared" si="46"/>
        <v>$ clubname要出售</v>
      </c>
      <c r="O768" s="7" t="str">
        <f t="shared" si="45"/>
        <v>$ clubname要出售</v>
      </c>
    </row>
    <row r="769" spans="2:15" ht="16" x14ac:dyDescent="0.2">
      <c r="B769" s="21" t="s">
        <v>1469</v>
      </c>
      <c r="C769" s="11" t="s">
        <v>1470</v>
      </c>
      <c r="D769" s="16" t="s">
        <v>13079</v>
      </c>
      <c r="E769" s="21" t="s">
        <v>11404</v>
      </c>
      <c r="F769" s="2" t="s">
        <v>11405</v>
      </c>
      <c r="G769" s="31" t="s">
        <v>1470</v>
      </c>
      <c r="H769" s="30"/>
      <c r="M769" s="21" t="s">
        <v>1469</v>
      </c>
      <c r="N769" s="7" t="str">
        <f t="shared" si="46"/>
        <v>经理声誉：</v>
      </c>
      <c r="O769" s="7">
        <f>H769</f>
        <v>0</v>
      </c>
    </row>
    <row r="770" spans="2:15" ht="16" x14ac:dyDescent="0.2">
      <c r="B770" s="21" t="s">
        <v>1471</v>
      </c>
      <c r="C770" s="11" t="s">
        <v>1472</v>
      </c>
      <c r="D770" s="16" t="s">
        <v>13080</v>
      </c>
      <c r="E770" s="21"/>
      <c r="F770" s="20"/>
      <c r="G770" s="21" t="s">
        <v>11440</v>
      </c>
      <c r="H770" s="22" t="s">
        <v>11439</v>
      </c>
      <c r="M770" s="21" t="s">
        <v>1471</v>
      </c>
      <c r="N770" s="7" t="str">
        <f t="shared" si="46"/>
        <v>收支平衡价格.</v>
      </c>
      <c r="O770" s="7" t="str">
        <f t="shared" ref="O770:O775" si="47">N770</f>
        <v>收支平衡价格.</v>
      </c>
    </row>
    <row r="771" spans="2:15" ht="16" x14ac:dyDescent="0.2">
      <c r="B771" s="21" t="s">
        <v>1473</v>
      </c>
      <c r="C771" s="11" t="s">
        <v>1474</v>
      </c>
      <c r="D771" s="16" t="s">
        <v>13081</v>
      </c>
      <c r="E771" s="21"/>
      <c r="F771" s="20"/>
      <c r="G771" s="21" t="s">
        <v>11440</v>
      </c>
      <c r="H771" s="22" t="s">
        <v>11439</v>
      </c>
      <c r="M771" s="21" t="s">
        <v>1473</v>
      </c>
      <c r="N771" s="7" t="str">
        <f t="shared" si="46"/>
        <v>体育馆的名字：</v>
      </c>
      <c r="O771" s="7" t="str">
        <f t="shared" si="47"/>
        <v>体育馆的名字：</v>
      </c>
    </row>
    <row r="772" spans="2:15" ht="16" x14ac:dyDescent="0.2">
      <c r="B772" s="21" t="s">
        <v>1475</v>
      </c>
      <c r="C772" s="11" t="s">
        <v>1476</v>
      </c>
      <c r="D772" s="16" t="s">
        <v>13082</v>
      </c>
      <c r="E772" s="21"/>
      <c r="F772" s="20"/>
      <c r="G772" s="21" t="s">
        <v>11440</v>
      </c>
      <c r="H772" s="22" t="s">
        <v>11439</v>
      </c>
      <c r="M772" s="21" t="s">
        <v>1475</v>
      </c>
      <c r="N772" s="7" t="str">
        <f t="shared" si="46"/>
        <v>平衡收入和出勤率之间的价格.</v>
      </c>
      <c r="O772" s="7" t="str">
        <f t="shared" si="47"/>
        <v>平衡收入和出勤率之间的价格.</v>
      </c>
    </row>
    <row r="773" spans="2:15" ht="16" x14ac:dyDescent="0.2">
      <c r="B773" s="21" t="s">
        <v>1477</v>
      </c>
      <c r="C773" s="11" t="s">
        <v>1477</v>
      </c>
      <c r="D773" s="16" t="s">
        <v>13083</v>
      </c>
      <c r="E773" s="21"/>
      <c r="F773" s="20"/>
      <c r="G773" s="21" t="s">
        <v>11440</v>
      </c>
      <c r="H773" s="22" t="s">
        <v>11439</v>
      </c>
      <c r="M773" s="21" t="s">
        <v>1477</v>
      </c>
      <c r="N773" s="7" t="str">
        <f t="shared" si="46"/>
        <v>会所</v>
      </c>
      <c r="O773" s="7" t="str">
        <f t="shared" si="47"/>
        <v>会所</v>
      </c>
    </row>
    <row r="774" spans="2:15" ht="16" x14ac:dyDescent="0.2">
      <c r="B774" s="21" t="s">
        <v>1478</v>
      </c>
      <c r="C774" s="11" t="s">
        <v>1478</v>
      </c>
      <c r="D774" s="16" t="s">
        <v>13084</v>
      </c>
      <c r="E774" s="21"/>
      <c r="F774" s="20"/>
      <c r="G774" s="21" t="s">
        <v>11440</v>
      </c>
      <c r="H774" s="22" t="s">
        <v>11439</v>
      </c>
      <c r="M774" s="21" t="s">
        <v>1478</v>
      </c>
      <c r="N774" s="7" t="str">
        <f t="shared" si="46"/>
        <v>兴趣俱乐部</v>
      </c>
      <c r="O774" s="7" t="str">
        <f t="shared" si="47"/>
        <v>兴趣俱乐部</v>
      </c>
    </row>
    <row r="775" spans="2:15" ht="16" x14ac:dyDescent="0.2">
      <c r="B775" s="21" t="s">
        <v>1479</v>
      </c>
      <c r="C775" s="11" t="s">
        <v>1480</v>
      </c>
      <c r="D775" s="16" t="s">
        <v>13085</v>
      </c>
      <c r="E775" s="21"/>
      <c r="F775" s="20"/>
      <c r="G775" s="21" t="s">
        <v>11440</v>
      </c>
      <c r="H775" s="22" t="s">
        <v>11439</v>
      </c>
      <c r="M775" s="21" t="s">
        <v>1479</v>
      </c>
      <c r="N775" s="7" t="str">
        <f t="shared" si="46"/>
        <v>交换踢球者?</v>
      </c>
      <c r="O775" s="7" t="str">
        <f t="shared" si="47"/>
        <v>交换踢球者?</v>
      </c>
    </row>
    <row r="776" spans="2:15" ht="48" x14ac:dyDescent="0.2">
      <c r="B776" s="21" t="s">
        <v>1481</v>
      </c>
      <c r="C776" s="11" t="s">
        <v>1482</v>
      </c>
      <c r="D776" s="16" t="s">
        <v>13086</v>
      </c>
      <c r="E776" s="21" t="s">
        <v>11404</v>
      </c>
      <c r="F776" s="2" t="s">
        <v>11409</v>
      </c>
      <c r="G776" s="31" t="s">
        <v>1482</v>
      </c>
      <c r="H776" s="30"/>
      <c r="M776" s="21" t="s">
        <v>1481</v>
      </c>
      <c r="N776" s="7" t="str">
        <f t="shared" si="46"/>
        <v>&lt;assistant&gt;&lt;pause&gt;我们正在奋斗，老板.我们可以尝试进攻重点.</v>
      </c>
      <c r="O776" s="7">
        <f>H776</f>
        <v>0</v>
      </c>
    </row>
    <row r="777" spans="2:15" ht="48" x14ac:dyDescent="0.2">
      <c r="B777" s="21" t="s">
        <v>1483</v>
      </c>
      <c r="C777" s="11" t="s">
        <v>1484</v>
      </c>
      <c r="D777" s="16" t="s">
        <v>13087</v>
      </c>
      <c r="E777" s="21" t="s">
        <v>11404</v>
      </c>
      <c r="F777" s="2" t="s">
        <v>11409</v>
      </c>
      <c r="G777" s="31" t="s">
        <v>1484</v>
      </c>
      <c r="H777" s="30"/>
      <c r="M777" s="21" t="s">
        <v>1483</v>
      </c>
      <c r="N777" s="7" t="str">
        <f t="shared" si="46"/>
        <v>&lt;assistant&gt;&lt;pause&gt;我们不能破坏他们的防守，老板.我们需要进一步进攻.</v>
      </c>
      <c r="O777" s="7">
        <f>H777</f>
        <v>0</v>
      </c>
    </row>
    <row r="778" spans="2:15" ht="32" x14ac:dyDescent="0.2">
      <c r="B778" s="21" t="s">
        <v>1485</v>
      </c>
      <c r="C778" s="11" t="s">
        <v>1486</v>
      </c>
      <c r="D778" s="16" t="s">
        <v>13088</v>
      </c>
      <c r="E778" s="21"/>
      <c r="F778" s="20"/>
      <c r="G778" s="21" t="s">
        <v>11440</v>
      </c>
      <c r="H778" s="22" t="s">
        <v>11439</v>
      </c>
      <c r="M778" s="21" t="s">
        <v>1485</v>
      </c>
      <c r="N778" s="7" t="str">
        <f t="shared" si="46"/>
        <v>&lt;assistant&gt;&lt;pause&gt;他们的防守者完全掌握.也许我们应该进攻更多.</v>
      </c>
      <c r="O778" s="7" t="str">
        <f>N778</f>
        <v>&lt;assistant&gt;&lt;pause&gt;他们的防守者完全掌握.也许我们应该进攻更多.</v>
      </c>
    </row>
    <row r="779" spans="2:15" ht="48" x14ac:dyDescent="0.2">
      <c r="B779" s="21" t="s">
        <v>1487</v>
      </c>
      <c r="C779" s="11" t="s">
        <v>1488</v>
      </c>
      <c r="D779" s="16" t="s">
        <v>13089</v>
      </c>
      <c r="E779" s="21" t="s">
        <v>11404</v>
      </c>
      <c r="F779" s="2" t="s">
        <v>11409</v>
      </c>
      <c r="G779" s="31" t="s">
        <v>1488</v>
      </c>
      <c r="H779" s="30"/>
      <c r="M779" s="21" t="s">
        <v>1487</v>
      </c>
      <c r="N779" s="7" t="str">
        <f t="shared" si="46"/>
        <v>&lt;assistant&gt;&lt;pause&gt;我们的前锋挣扎，老板.我们需要尝试一个进攻重点.</v>
      </c>
      <c r="O779" s="7">
        <f>H779</f>
        <v>0</v>
      </c>
    </row>
    <row r="780" spans="2:15" ht="32" x14ac:dyDescent="0.2">
      <c r="B780" s="21" t="s">
        <v>1489</v>
      </c>
      <c r="C780" s="11" t="s">
        <v>1490</v>
      </c>
      <c r="D780" s="16" t="s">
        <v>13090</v>
      </c>
      <c r="E780" s="21"/>
      <c r="F780" s="20"/>
      <c r="G780" s="21" t="s">
        <v>11440</v>
      </c>
      <c r="H780" s="22" t="s">
        <v>11439</v>
      </c>
      <c r="M780" s="21" t="s">
        <v>1489</v>
      </c>
      <c r="N780" s="7" t="str">
        <f t="shared" si="46"/>
        <v>&lt;assistant&gt;&lt;pause&gt;我们需要打破他们的防守.也许改变重点会有所帮助.</v>
      </c>
      <c r="O780" s="7" t="str">
        <f>N780</f>
        <v>&lt;assistant&gt;&lt;pause&gt;我们需要打破他们的防守.也许改变重点会有所帮助.</v>
      </c>
    </row>
    <row r="781" spans="2:15" ht="32" x14ac:dyDescent="0.2">
      <c r="B781" s="21" t="s">
        <v>1491</v>
      </c>
      <c r="C781" s="11" t="s">
        <v>1492</v>
      </c>
      <c r="D781" s="16" t="s">
        <v>13091</v>
      </c>
      <c r="E781" s="21"/>
      <c r="F781" s="20"/>
      <c r="G781" s="21" t="s">
        <v>11440</v>
      </c>
      <c r="H781" s="22" t="s">
        <v>11439</v>
      </c>
      <c r="M781" s="21" t="s">
        <v>1491</v>
      </c>
      <c r="N781" s="7" t="str">
        <f t="shared" si="46"/>
        <v>&lt;assistant&gt;&lt;pause&gt;我们的攻击者目前无法进入游戏.让我们尝试攻击更多.</v>
      </c>
      <c r="O781" s="7" t="str">
        <f>N781</f>
        <v>&lt;assistant&gt;&lt;pause&gt;我们的攻击者目前无法进入游戏.让我们尝试攻击更多.</v>
      </c>
    </row>
    <row r="782" spans="2:15" ht="48" x14ac:dyDescent="0.2">
      <c r="B782" s="21" t="s">
        <v>1493</v>
      </c>
      <c r="C782" s="11" t="s">
        <v>1494</v>
      </c>
      <c r="D782" s="16" t="s">
        <v>13092</v>
      </c>
      <c r="E782" s="21" t="s">
        <v>11404</v>
      </c>
      <c r="F782" s="2" t="s">
        <v>11409</v>
      </c>
      <c r="G782" s="31" t="s">
        <v>1494</v>
      </c>
      <c r="H782" s="30"/>
      <c r="M782" s="21" t="s">
        <v>1493</v>
      </c>
      <c r="N782" s="7" t="str">
        <f t="shared" si="46"/>
        <v>&lt;assistant&gt;&lt;pause&gt;上司，我们正在奋斗中.也许换个形式会有所帮助?</v>
      </c>
      <c r="O782" s="7">
        <f>H782</f>
        <v>0</v>
      </c>
    </row>
    <row r="783" spans="2:15" ht="48" x14ac:dyDescent="0.2">
      <c r="B783" s="21" t="s">
        <v>1495</v>
      </c>
      <c r="C783" s="11" t="s">
        <v>1496</v>
      </c>
      <c r="D783" s="16" t="s">
        <v>13093</v>
      </c>
      <c r="E783" s="21" t="s">
        <v>11404</v>
      </c>
      <c r="F783" s="2" t="s">
        <v>11409</v>
      </c>
      <c r="G783" s="31" t="s">
        <v>1496</v>
      </c>
      <c r="H783" s="30"/>
      <c r="M783" s="21" t="s">
        <v>1495</v>
      </c>
      <c r="N783" s="7" t="str">
        <f t="shared" si="46"/>
        <v>&lt;assistant&gt;&lt;pause&gt;我们不能破坏他们的防守，老板.也许我们应该改变我们的阵型?</v>
      </c>
      <c r="O783" s="7">
        <f>H783</f>
        <v>0</v>
      </c>
    </row>
    <row r="784" spans="2:15" ht="32" x14ac:dyDescent="0.2">
      <c r="B784" s="21" t="s">
        <v>1497</v>
      </c>
      <c r="C784" s="11" t="s">
        <v>1498</v>
      </c>
      <c r="D784" s="16" t="s">
        <v>13094</v>
      </c>
      <c r="E784" s="21"/>
      <c r="F784" s="20"/>
      <c r="G784" s="21" t="s">
        <v>11440</v>
      </c>
      <c r="H784" s="22" t="s">
        <v>11439</v>
      </c>
      <c r="M784" s="21" t="s">
        <v>1497</v>
      </c>
      <c r="N784" s="7" t="str">
        <f t="shared" si="46"/>
        <v>&lt;assistant&gt;&lt;pause&gt;他们的防守者完全处于控制之中.我们应该尝试其他的编队吗?</v>
      </c>
      <c r="O784" s="7" t="str">
        <f>N784</f>
        <v>&lt;assistant&gt;&lt;pause&gt;他们的防守者完全处于控制之中.我们应该尝试其他的编队吗?</v>
      </c>
    </row>
    <row r="785" spans="2:15" ht="48" x14ac:dyDescent="0.2">
      <c r="B785" s="21" t="s">
        <v>1499</v>
      </c>
      <c r="C785" s="11" t="s">
        <v>1500</v>
      </c>
      <c r="D785" s="16" t="s">
        <v>13095</v>
      </c>
      <c r="E785" s="21" t="s">
        <v>11404</v>
      </c>
      <c r="F785" s="2" t="s">
        <v>11409</v>
      </c>
      <c r="G785" s="31" t="s">
        <v>1500</v>
      </c>
      <c r="H785" s="30"/>
      <c r="M785" s="21" t="s">
        <v>1499</v>
      </c>
      <c r="N785" s="7" t="str">
        <f t="shared" si="46"/>
        <v>&lt;assistant&gt;&lt;pause&gt;我们的前锋挣扎，老板.我们应该在战术上尝试一些不同的事情?</v>
      </c>
      <c r="O785" s="7">
        <f>H785</f>
        <v>0</v>
      </c>
    </row>
    <row r="786" spans="2:15" ht="32" x14ac:dyDescent="0.2">
      <c r="B786" s="21" t="s">
        <v>1501</v>
      </c>
      <c r="C786" s="11" t="s">
        <v>1502</v>
      </c>
      <c r="D786" s="16" t="s">
        <v>13096</v>
      </c>
      <c r="E786" s="21"/>
      <c r="F786" s="20"/>
      <c r="G786" s="21" t="s">
        <v>11440</v>
      </c>
      <c r="H786" s="22" t="s">
        <v>11439</v>
      </c>
      <c r="M786" s="21" t="s">
        <v>1501</v>
      </c>
      <c r="N786" s="7" t="str">
        <f t="shared" si="46"/>
        <v>&lt;assistant&gt;&lt;pause&gt;我们需要破坏他们的防御力.也许我们的编队是错误的.</v>
      </c>
      <c r="O786" s="7" t="str">
        <f>N786</f>
        <v>&lt;assistant&gt;&lt;pause&gt;我们需要破坏他们的防御力.也许我们的编队是错误的.</v>
      </c>
    </row>
    <row r="787" spans="2:15" ht="32" x14ac:dyDescent="0.2">
      <c r="B787" s="21" t="s">
        <v>1503</v>
      </c>
      <c r="C787" s="11" t="s">
        <v>1504</v>
      </c>
      <c r="D787" s="16" t="s">
        <v>13097</v>
      </c>
      <c r="E787" s="21"/>
      <c r="F787" s="20"/>
      <c r="G787" s="21" t="s">
        <v>11440</v>
      </c>
      <c r="H787" s="22" t="s">
        <v>11439</v>
      </c>
      <c r="M787" s="21" t="s">
        <v>1503</v>
      </c>
      <c r="N787" s="7" t="str">
        <f t="shared" si="46"/>
        <v>&lt;assistant&gt;&lt;pause&gt;我们的攻击者现在无法进入游戏.我们是否应该调整阵型?</v>
      </c>
      <c r="O787" s="7" t="str">
        <f>N787</f>
        <v>&lt;assistant&gt;&lt;pause&gt;我们的攻击者现在无法进入游戏.我们是否应该调整阵型?</v>
      </c>
    </row>
    <row r="788" spans="2:15" ht="32" x14ac:dyDescent="0.2">
      <c r="B788" s="21" t="s">
        <v>1505</v>
      </c>
      <c r="C788" s="11" t="s">
        <v>1506</v>
      </c>
      <c r="D788" s="16" t="s">
        <v>13098</v>
      </c>
      <c r="E788" s="21" t="s">
        <v>11404</v>
      </c>
      <c r="F788" s="2" t="s">
        <v>11409</v>
      </c>
      <c r="G788" s="31" t="s">
        <v>1506</v>
      </c>
      <c r="H788" s="30"/>
      <c r="M788" s="21" t="s">
        <v>1505</v>
      </c>
      <c r="N788" s="7" t="str">
        <f t="shared" si="46"/>
        <v>&lt;assistant&gt;&lt;pause&gt;老板，我们正在奋斗中.提高工作效率.</v>
      </c>
      <c r="O788" s="7">
        <f>H788</f>
        <v>0</v>
      </c>
    </row>
    <row r="789" spans="2:15" ht="48" x14ac:dyDescent="0.2">
      <c r="B789" s="21" t="s">
        <v>1507</v>
      </c>
      <c r="C789" s="11" t="s">
        <v>1508</v>
      </c>
      <c r="D789" s="16" t="s">
        <v>13099</v>
      </c>
      <c r="E789" s="21" t="s">
        <v>11404</v>
      </c>
      <c r="F789" s="2" t="s">
        <v>11409</v>
      </c>
      <c r="G789" s="31" t="s">
        <v>1508</v>
      </c>
      <c r="H789" s="30"/>
      <c r="M789" s="21" t="s">
        <v>1507</v>
      </c>
      <c r="N789" s="7" t="str">
        <f t="shared" si="46"/>
        <v>&lt;assistant&gt;&lt;pause&gt;我们不能破坏他们的防守，老板.我们需要更加努力.</v>
      </c>
      <c r="O789" s="7">
        <f>H789</f>
        <v>0</v>
      </c>
    </row>
    <row r="790" spans="2:15" ht="32" x14ac:dyDescent="0.2">
      <c r="B790" s="21" t="s">
        <v>1509</v>
      </c>
      <c r="C790" s="11" t="s">
        <v>1510</v>
      </c>
      <c r="D790" s="16" t="s">
        <v>13100</v>
      </c>
      <c r="E790" s="21"/>
      <c r="F790" s="20"/>
      <c r="G790" s="21" t="s">
        <v>11440</v>
      </c>
      <c r="H790" s="22" t="s">
        <v>11439</v>
      </c>
      <c r="M790" s="21" t="s">
        <v>1509</v>
      </c>
      <c r="N790" s="7" t="str">
        <f t="shared" ref="N790:N821" si="48">D790</f>
        <v>&lt;assistant&gt;&lt;pause&gt;他们的捍卫者处于完全控制之中.我们是否应该提高工作效率?</v>
      </c>
      <c r="O790" s="7" t="str">
        <f>N790</f>
        <v>&lt;assistant&gt;&lt;pause&gt;他们的捍卫者处于完全控制之中.我们是否应该提高工作效率?</v>
      </c>
    </row>
    <row r="791" spans="2:15" ht="48" x14ac:dyDescent="0.2">
      <c r="B791" s="21" t="s">
        <v>1511</v>
      </c>
      <c r="C791" s="11" t="s">
        <v>1512</v>
      </c>
      <c r="D791" s="16" t="s">
        <v>13101</v>
      </c>
      <c r="E791" s="21" t="s">
        <v>11404</v>
      </c>
      <c r="F791" s="2" t="s">
        <v>11409</v>
      </c>
      <c r="G791" s="31" t="s">
        <v>1512</v>
      </c>
      <c r="H791" s="30"/>
      <c r="M791" s="21" t="s">
        <v>1511</v>
      </c>
      <c r="N791" s="7" t="str">
        <f t="shared" si="48"/>
        <v>&lt;assistant&gt;&lt;pause&gt;我们的前锋挣扎，老板.我们应该提高工作效率.</v>
      </c>
      <c r="O791" s="7">
        <f>H791</f>
        <v>0</v>
      </c>
    </row>
    <row r="792" spans="2:15" ht="32" x14ac:dyDescent="0.2">
      <c r="B792" s="21" t="s">
        <v>1513</v>
      </c>
      <c r="C792" s="11" t="s">
        <v>1514</v>
      </c>
      <c r="D792" s="16" t="s">
        <v>13102</v>
      </c>
      <c r="E792" s="21"/>
      <c r="F792" s="20"/>
      <c r="G792" s="21" t="s">
        <v>11440</v>
      </c>
      <c r="H792" s="22" t="s">
        <v>11439</v>
      </c>
      <c r="M792" s="21" t="s">
        <v>1513</v>
      </c>
      <c r="N792" s="7" t="str">
        <f t="shared" si="48"/>
        <v>&lt;assistant&gt;&lt;pause&gt;我们需要打破他们的防守.我们可以提高工作效率.</v>
      </c>
      <c r="O792" s="7" t="str">
        <f>N792</f>
        <v>&lt;assistant&gt;&lt;pause&gt;我们需要打破他们的防守.我们可以提高工作效率.</v>
      </c>
    </row>
    <row r="793" spans="2:15" ht="32" x14ac:dyDescent="0.2">
      <c r="B793" s="21" t="s">
        <v>1515</v>
      </c>
      <c r="C793" s="11" t="s">
        <v>1516</v>
      </c>
      <c r="D793" s="16" t="s">
        <v>13103</v>
      </c>
      <c r="E793" s="21"/>
      <c r="F793" s="20"/>
      <c r="G793" s="21" t="s">
        <v>11440</v>
      </c>
      <c r="H793" s="22" t="s">
        <v>11439</v>
      </c>
      <c r="M793" s="21" t="s">
        <v>1515</v>
      </c>
      <c r="N793" s="7" t="str">
        <f t="shared" si="48"/>
        <v>&lt;assistant&gt;&lt;pause&gt;我们的攻击者目前无法进入比赛.。团队需要更加努力地工作.</v>
      </c>
      <c r="O793" s="7" t="str">
        <f>N793</f>
        <v>&lt;assistant&gt;&lt;pause&gt;我们的攻击者目前无法进入比赛.。团队需要更加努力地工作.</v>
      </c>
    </row>
    <row r="794" spans="2:15" ht="48" x14ac:dyDescent="0.2">
      <c r="B794" s="21" t="s">
        <v>1517</v>
      </c>
      <c r="C794" s="11" t="s">
        <v>1518</v>
      </c>
      <c r="D794" s="16" t="s">
        <v>13104</v>
      </c>
      <c r="E794" s="21" t="s">
        <v>11404</v>
      </c>
      <c r="F794" s="2" t="s">
        <v>11409</v>
      </c>
      <c r="G794" s="31" t="s">
        <v>1518</v>
      </c>
      <c r="H794" s="30"/>
      <c r="M794" s="21" t="s">
        <v>1517</v>
      </c>
      <c r="N794" s="7" t="str">
        <f t="shared" si="48"/>
        <v>&lt;assistant&gt;&lt;pause&gt;我们在防御中挣扎，老板.我们也许应该尝试在反击中击中他们.</v>
      </c>
      <c r="O794" s="7">
        <f>H794</f>
        <v>0</v>
      </c>
    </row>
    <row r="795" spans="2:15" ht="48" x14ac:dyDescent="0.2">
      <c r="B795" s="21" t="s">
        <v>1519</v>
      </c>
      <c r="C795" s="11" t="s">
        <v>1520</v>
      </c>
      <c r="D795" s="16" t="s">
        <v>13105</v>
      </c>
      <c r="E795" s="21" t="s">
        <v>11404</v>
      </c>
      <c r="F795" s="2" t="s">
        <v>11409</v>
      </c>
      <c r="G795" s="31" t="s">
        <v>1520</v>
      </c>
      <c r="H795" s="30"/>
      <c r="M795" s="21" t="s">
        <v>1519</v>
      </c>
      <c r="N795" s="7" t="str">
        <f t="shared" si="48"/>
        <v>&lt;assistant&gt;&lt;pause&gt;我们无法应付他们的攻击者，上司.我们可以尝试以防御为重心以站稳脚跟.</v>
      </c>
      <c r="O795" s="7">
        <f>H795</f>
        <v>0</v>
      </c>
    </row>
    <row r="796" spans="2:15" ht="32" x14ac:dyDescent="0.2">
      <c r="B796" s="21" t="s">
        <v>1521</v>
      </c>
      <c r="C796" s="11" t="s">
        <v>1522</v>
      </c>
      <c r="D796" s="16" t="s">
        <v>13106</v>
      </c>
      <c r="E796" s="21"/>
      <c r="F796" s="20"/>
      <c r="G796" s="21" t="s">
        <v>11440</v>
      </c>
      <c r="H796" s="22" t="s">
        <v>11439</v>
      </c>
      <c r="M796" s="21" t="s">
        <v>1521</v>
      </c>
      <c r="N796" s="7" t="str">
        <f t="shared" si="48"/>
        <v>&lt;assistant&gt;&lt;pause&gt;他们的前锋正在使我们的防守者屈服.也许防守重点更适合我们.</v>
      </c>
      <c r="O796" s="7" t="str">
        <f>N796</f>
        <v>&lt;assistant&gt;&lt;pause&gt;他们的前锋正在使我们的防守者屈服.也许防守重点更适合我们.</v>
      </c>
    </row>
    <row r="797" spans="2:15" ht="48" x14ac:dyDescent="0.2">
      <c r="B797" s="21" t="s">
        <v>1523</v>
      </c>
      <c r="C797" s="11" t="s">
        <v>1524</v>
      </c>
      <c r="D797" s="16" t="s">
        <v>13107</v>
      </c>
      <c r="E797" s="21" t="s">
        <v>11404</v>
      </c>
      <c r="F797" s="2" t="s">
        <v>11409</v>
      </c>
      <c r="G797" s="31" t="s">
        <v>1524</v>
      </c>
      <c r="H797" s="30"/>
      <c r="M797" s="21" t="s">
        <v>1523</v>
      </c>
      <c r="N797" s="7" t="str">
        <f t="shared" si="48"/>
        <v>&lt;assistant&gt;&lt;pause&gt;我们的防守挣扎，老板.也许尝试反击重点?</v>
      </c>
      <c r="O797" s="7">
        <f>H797</f>
        <v>0</v>
      </c>
    </row>
    <row r="798" spans="2:15" ht="32" x14ac:dyDescent="0.2">
      <c r="B798" s="21" t="s">
        <v>1525</v>
      </c>
      <c r="C798" s="11" t="s">
        <v>1526</v>
      </c>
      <c r="D798" s="16" t="s">
        <v>13108</v>
      </c>
      <c r="E798" s="21"/>
      <c r="F798" s="20"/>
      <c r="G798" s="21" t="s">
        <v>11440</v>
      </c>
      <c r="H798" s="22" t="s">
        <v>11439</v>
      </c>
      <c r="M798" s="21" t="s">
        <v>1525</v>
      </c>
      <c r="N798" s="7" t="str">
        <f t="shared" si="48"/>
        <v>&lt;assistant&gt;&lt;pause&gt;我们需要加强防守.我们可以尝试将防守重点放在比赛上.</v>
      </c>
      <c r="O798" s="7" t="str">
        <f>N798</f>
        <v>&lt;assistant&gt;&lt;pause&gt;我们需要加强防守.我们可以尝试将防守重点放在比赛上.</v>
      </c>
    </row>
    <row r="799" spans="2:15" ht="32" x14ac:dyDescent="0.2">
      <c r="B799" s="21" t="s">
        <v>1527</v>
      </c>
      <c r="C799" s="11" t="s">
        <v>1528</v>
      </c>
      <c r="D799" s="16" t="s">
        <v>13109</v>
      </c>
      <c r="E799" s="21"/>
      <c r="F799" s="20"/>
      <c r="G799" s="21" t="s">
        <v>11440</v>
      </c>
      <c r="H799" s="22" t="s">
        <v>11439</v>
      </c>
      <c r="M799" s="21" t="s">
        <v>1527</v>
      </c>
      <c r="N799" s="7" t="str">
        <f t="shared" si="48"/>
        <v>&lt;assistant&gt;&lt;pause&gt;我们的防守者目前无法应对.我们应该在反击中击中他们.</v>
      </c>
      <c r="O799" s="7" t="str">
        <f>N799</f>
        <v>&lt;assistant&gt;&lt;pause&gt;我们的防守者目前无法应对.我们应该在反击中击中他们.</v>
      </c>
    </row>
    <row r="800" spans="2:15" ht="48" x14ac:dyDescent="0.2">
      <c r="B800" s="21" t="s">
        <v>1529</v>
      </c>
      <c r="C800" s="11" t="s">
        <v>1530</v>
      </c>
      <c r="D800" s="16" t="s">
        <v>13110</v>
      </c>
      <c r="E800" s="21" t="s">
        <v>11404</v>
      </c>
      <c r="F800" s="2" t="s">
        <v>11409</v>
      </c>
      <c r="G800" s="31" t="s">
        <v>1530</v>
      </c>
      <c r="H800" s="30"/>
      <c r="M800" s="21" t="s">
        <v>1529</v>
      </c>
      <c r="N800" s="7" t="str">
        <f t="shared" si="48"/>
        <v>&lt;assistant&gt;&lt;pause&gt;老板，我们在防守上挣扎.也许改变阵型会有所帮助?</v>
      </c>
      <c r="O800" s="7">
        <f>H800</f>
        <v>0</v>
      </c>
    </row>
    <row r="801" spans="2:15" ht="48" x14ac:dyDescent="0.2">
      <c r="B801" s="21" t="s">
        <v>1531</v>
      </c>
      <c r="C801" s="11" t="s">
        <v>1532</v>
      </c>
      <c r="D801" s="16" t="s">
        <v>13111</v>
      </c>
      <c r="E801" s="21" t="s">
        <v>11404</v>
      </c>
      <c r="F801" s="2" t="s">
        <v>11409</v>
      </c>
      <c r="G801" s="31" t="s">
        <v>1532</v>
      </c>
      <c r="H801" s="30"/>
      <c r="M801" s="21" t="s">
        <v>1531</v>
      </c>
      <c r="N801" s="7" t="str">
        <f t="shared" si="48"/>
        <v>&lt;assistant&gt;&lt;pause&gt;我们无法应付他们的攻击者，老板.也许我们应该改变我们的阵型?</v>
      </c>
      <c r="O801" s="7">
        <f>H801</f>
        <v>0</v>
      </c>
    </row>
    <row r="802" spans="2:15" ht="32" x14ac:dyDescent="0.2">
      <c r="B802" s="21" t="s">
        <v>1533</v>
      </c>
      <c r="C802" s="11" t="s">
        <v>1534</v>
      </c>
      <c r="D802" s="16" t="s">
        <v>13112</v>
      </c>
      <c r="E802" s="21"/>
      <c r="F802" s="20"/>
      <c r="G802" s="21" t="s">
        <v>11440</v>
      </c>
      <c r="H802" s="22" t="s">
        <v>11439</v>
      </c>
      <c r="M802" s="21" t="s">
        <v>1533</v>
      </c>
      <c r="N802" s="7" t="str">
        <f t="shared" si="48"/>
        <v>&lt;assistant&gt;&lt;pause&gt;他们的前锋正在捍卫我们的防守者.我们是否应该尝试其他阵型?</v>
      </c>
      <c r="O802" s="7" t="str">
        <f>N802</f>
        <v>&lt;assistant&gt;&lt;pause&gt;他们的前锋正在捍卫我们的防守者.我们是否应该尝试其他阵型?</v>
      </c>
    </row>
    <row r="803" spans="2:15" ht="48" x14ac:dyDescent="0.2">
      <c r="B803" s="21" t="s">
        <v>1535</v>
      </c>
      <c r="C803" s="11" t="s">
        <v>1536</v>
      </c>
      <c r="D803" s="16" t="s">
        <v>13113</v>
      </c>
      <c r="E803" s="21" t="s">
        <v>11404</v>
      </c>
      <c r="F803" s="2" t="s">
        <v>11409</v>
      </c>
      <c r="G803" s="31" t="s">
        <v>1536</v>
      </c>
      <c r="H803" s="30"/>
      <c r="M803" s="21" t="s">
        <v>1535</v>
      </c>
      <c r="N803" s="7" t="str">
        <f t="shared" si="48"/>
        <v>&lt;assistant&gt;&lt;pause&gt;我们的防守处境艰难，上司.我们是否应该在战术上尝试一些不同的事情?</v>
      </c>
      <c r="O803" s="7">
        <f>H803</f>
        <v>0</v>
      </c>
    </row>
    <row r="804" spans="2:15" ht="48" x14ac:dyDescent="0.2">
      <c r="B804" s="21" t="s">
        <v>1537</v>
      </c>
      <c r="C804" s="11" t="s">
        <v>1538</v>
      </c>
      <c r="D804" s="16" t="s">
        <v>13114</v>
      </c>
      <c r="E804" s="21" t="s">
        <v>11404</v>
      </c>
      <c r="F804" s="2" t="s">
        <v>11409</v>
      </c>
      <c r="G804" s="11" t="s">
        <v>1538</v>
      </c>
      <c r="H804" s="23"/>
      <c r="M804" s="21" t="s">
        <v>1537</v>
      </c>
      <c r="N804" s="7" t="str">
        <f t="shared" si="48"/>
        <v>&lt;assistant&gt;&lt;pause&gt;我们需要加强防御，上司.也许我们的编队是错误的.</v>
      </c>
      <c r="O804" s="7">
        <f>H804</f>
        <v>0</v>
      </c>
    </row>
    <row r="805" spans="2:15" ht="32" x14ac:dyDescent="0.2">
      <c r="B805" s="21" t="s">
        <v>1539</v>
      </c>
      <c r="C805" s="11" t="s">
        <v>1540</v>
      </c>
      <c r="D805" s="16" t="s">
        <v>13115</v>
      </c>
      <c r="E805" s="21"/>
      <c r="F805" s="20"/>
      <c r="G805" s="21" t="s">
        <v>11440</v>
      </c>
      <c r="H805" s="22" t="s">
        <v>11439</v>
      </c>
      <c r="M805" s="21" t="s">
        <v>1539</v>
      </c>
      <c r="N805" s="7" t="str">
        <f t="shared" si="48"/>
        <v>&lt;assistant&gt;&lt;pause&gt;我们的防守暂时无法应对.我们是否应该调整阵型?</v>
      </c>
      <c r="O805" s="7" t="str">
        <f>N805</f>
        <v>&lt;assistant&gt;&lt;pause&gt;我们的防守暂时无法应对.我们是否应该调整阵型?</v>
      </c>
    </row>
    <row r="806" spans="2:15" ht="48" x14ac:dyDescent="0.2">
      <c r="B806" s="21" t="s">
        <v>1541</v>
      </c>
      <c r="C806" s="11" t="s">
        <v>1542</v>
      </c>
      <c r="D806" s="16" t="s">
        <v>13116</v>
      </c>
      <c r="E806" s="21" t="s">
        <v>11404</v>
      </c>
      <c r="F806" s="2" t="s">
        <v>11409</v>
      </c>
      <c r="G806" s="31" t="s">
        <v>1542</v>
      </c>
      <c r="H806" s="30"/>
      <c r="M806" s="21" t="s">
        <v>1541</v>
      </c>
      <c r="N806" s="7" t="str">
        <f t="shared" si="48"/>
        <v>&lt;assistant&gt;&lt;pause&gt;老板，我们在防守上挣扎.提高工作效率.</v>
      </c>
      <c r="O806" s="7">
        <f>H806</f>
        <v>0</v>
      </c>
    </row>
    <row r="807" spans="2:15" ht="48" x14ac:dyDescent="0.2">
      <c r="B807" s="21" t="s">
        <v>1543</v>
      </c>
      <c r="C807" s="11" t="s">
        <v>1544</v>
      </c>
      <c r="D807" s="16" t="s">
        <v>13117</v>
      </c>
      <c r="E807" s="21" t="s">
        <v>11404</v>
      </c>
      <c r="F807" s="2" t="s">
        <v>11409</v>
      </c>
      <c r="G807" s="31" t="s">
        <v>1544</v>
      </c>
      <c r="H807" s="30"/>
      <c r="M807" s="21" t="s">
        <v>1543</v>
      </c>
      <c r="N807" s="7" t="str">
        <f t="shared" si="48"/>
        <v>&lt;assistant&gt;&lt;pause&gt;我们无法应付他们的攻击者，老板.我们需要更加努力.</v>
      </c>
      <c r="O807" s="7">
        <f>H807</f>
        <v>0</v>
      </c>
    </row>
    <row r="808" spans="2:15" ht="32" x14ac:dyDescent="0.2">
      <c r="B808" s="21" t="s">
        <v>1545</v>
      </c>
      <c r="C808" s="11" t="s">
        <v>1546</v>
      </c>
      <c r="D808" s="16" t="s">
        <v>13118</v>
      </c>
      <c r="E808" s="21"/>
      <c r="F808" s="20"/>
      <c r="G808" s="21" t="s">
        <v>11440</v>
      </c>
      <c r="H808" s="22" t="s">
        <v>11439</v>
      </c>
      <c r="M808" s="21" t="s">
        <v>1545</v>
      </c>
      <c r="N808" s="7" t="str">
        <f t="shared" si="48"/>
        <v>&lt;assistant&gt;&lt;pause&gt;他们的前锋正在捍卫我们的防守者.我们应该提高工作效率?</v>
      </c>
      <c r="O808" s="7" t="str">
        <f>N808</f>
        <v>&lt;assistant&gt;&lt;pause&gt;他们的前锋正在捍卫我们的防守者.我们应该提高工作效率?</v>
      </c>
    </row>
    <row r="809" spans="2:15" ht="48" x14ac:dyDescent="0.2">
      <c r="B809" s="21" t="s">
        <v>1547</v>
      </c>
      <c r="C809" s="11" t="s">
        <v>1548</v>
      </c>
      <c r="D809" s="16" t="s">
        <v>13119</v>
      </c>
      <c r="E809" s="21" t="s">
        <v>11404</v>
      </c>
      <c r="F809" s="2" t="s">
        <v>11409</v>
      </c>
      <c r="G809" s="31" t="s">
        <v>1548</v>
      </c>
      <c r="H809" s="30"/>
      <c r="M809" s="21" t="s">
        <v>1547</v>
      </c>
      <c r="N809" s="7" t="str">
        <f t="shared" si="48"/>
        <v>&lt;assistant&gt;&lt;pause&gt;我们的防守挣扎，老板.我们可以提高工作效率.</v>
      </c>
      <c r="O809" s="7">
        <f>H809</f>
        <v>0</v>
      </c>
    </row>
    <row r="810" spans="2:15" ht="48" x14ac:dyDescent="0.2">
      <c r="B810" s="21" t="s">
        <v>1549</v>
      </c>
      <c r="C810" s="11" t="s">
        <v>1550</v>
      </c>
      <c r="D810" s="16" t="s">
        <v>13120</v>
      </c>
      <c r="E810" s="21" t="s">
        <v>11404</v>
      </c>
      <c r="F810" s="2" t="s">
        <v>11409</v>
      </c>
      <c r="G810" s="31" t="s">
        <v>1550</v>
      </c>
      <c r="H810" s="30"/>
      <c r="M810" s="21" t="s">
        <v>1549</v>
      </c>
      <c r="N810" s="7" t="str">
        <f t="shared" si="48"/>
        <v>&lt;assistant&gt;&lt;pause&gt;我们需要加强防御，上司.我们可以提高工作效率.</v>
      </c>
      <c r="O810" s="7">
        <f>H810</f>
        <v>0</v>
      </c>
    </row>
    <row r="811" spans="2:15" ht="32" x14ac:dyDescent="0.2">
      <c r="B811" s="21" t="s">
        <v>1551</v>
      </c>
      <c r="C811" s="11" t="s">
        <v>1552</v>
      </c>
      <c r="D811" s="16" t="s">
        <v>13121</v>
      </c>
      <c r="E811" s="21"/>
      <c r="F811" s="20"/>
      <c r="G811" s="21" t="s">
        <v>11440</v>
      </c>
      <c r="H811" s="22" t="s">
        <v>11439</v>
      </c>
      <c r="M811" s="21" t="s">
        <v>1551</v>
      </c>
      <c r="N811" s="7" t="str">
        <f t="shared" si="48"/>
        <v>&lt;assistant&gt;&lt;pause&gt;我们的防守者目前无法应对.球队需要更加努力地工作.</v>
      </c>
      <c r="O811" s="7" t="str">
        <f>N811</f>
        <v>&lt;assistant&gt;&lt;pause&gt;我们的防守者目前无法应对.球队需要更加努力地工作.</v>
      </c>
    </row>
    <row r="812" spans="2:15" ht="48" x14ac:dyDescent="0.2">
      <c r="B812" s="21" t="s">
        <v>1553</v>
      </c>
      <c r="C812" s="11" t="s">
        <v>1554</v>
      </c>
      <c r="D812" s="16" t="s">
        <v>13122</v>
      </c>
      <c r="E812" s="21" t="s">
        <v>11404</v>
      </c>
      <c r="F812" s="2" t="s">
        <v>11409</v>
      </c>
      <c r="G812" s="31" t="s">
        <v>1554</v>
      </c>
      <c r="H812" s="30"/>
      <c r="M812" s="21" t="s">
        <v>1553</v>
      </c>
      <c r="N812" s="7" t="str">
        <f t="shared" si="48"/>
        <v>&lt;assistant&gt;&lt;pause&gt;我们在中场挣扎，老板.我们应该调整重点.</v>
      </c>
      <c r="O812" s="7">
        <f>H812</f>
        <v>0</v>
      </c>
    </row>
    <row r="813" spans="2:15" ht="48" x14ac:dyDescent="0.2">
      <c r="B813" s="21" t="s">
        <v>1555</v>
      </c>
      <c r="C813" s="11" t="s">
        <v>1556</v>
      </c>
      <c r="D813" s="16" t="s">
        <v>13123</v>
      </c>
      <c r="E813" s="21" t="s">
        <v>11404</v>
      </c>
      <c r="F813" s="2" t="s">
        <v>11409</v>
      </c>
      <c r="G813" s="11" t="s">
        <v>1556</v>
      </c>
      <c r="H813" s="23"/>
      <c r="M813" s="21" t="s">
        <v>1555</v>
      </c>
      <c r="N813" s="7" t="str">
        <f t="shared" si="48"/>
        <v>&lt;assistant&gt;&lt;pause&gt;我们不能应付他们的中场老板.我们可以尝试改变重点.</v>
      </c>
      <c r="O813" s="7">
        <f>H813</f>
        <v>0</v>
      </c>
    </row>
    <row r="814" spans="2:15" ht="32" x14ac:dyDescent="0.2">
      <c r="B814" s="21" t="s">
        <v>1557</v>
      </c>
      <c r="C814" s="11" t="s">
        <v>1558</v>
      </c>
      <c r="D814" s="16" t="s">
        <v>13124</v>
      </c>
      <c r="E814" s="21"/>
      <c r="F814" s="20"/>
      <c r="G814" s="21" t="s">
        <v>11440</v>
      </c>
      <c r="H814" s="22" t="s">
        <v>11439</v>
      </c>
      <c r="M814" s="21" t="s">
        <v>1557</v>
      </c>
      <c r="N814" s="7" t="str">
        <f t="shared" si="48"/>
        <v>&lt;assistant&gt;&lt;pause&gt;他们的中场球员正在主导比赛.也许我们应该改变重点.</v>
      </c>
      <c r="O814" s="7" t="str">
        <f>N814</f>
        <v>&lt;assistant&gt;&lt;pause&gt;他们的中场球员正在主导比赛.也许我们应该改变重点.</v>
      </c>
    </row>
    <row r="815" spans="2:15" ht="48" x14ac:dyDescent="0.2">
      <c r="B815" s="21" t="s">
        <v>1559</v>
      </c>
      <c r="C815" s="11" t="s">
        <v>1560</v>
      </c>
      <c r="D815" s="16" t="s">
        <v>13125</v>
      </c>
      <c r="E815" s="21" t="s">
        <v>11404</v>
      </c>
      <c r="F815" s="2" t="s">
        <v>11409</v>
      </c>
      <c r="G815" s="11" t="s">
        <v>1560</v>
      </c>
      <c r="H815" s="23"/>
      <c r="M815" s="21" t="s">
        <v>1559</v>
      </c>
      <c r="N815" s="7" t="str">
        <f t="shared" si="48"/>
        <v>&lt;assistant&gt;&lt;pause&gt;我们的中场挣扎，老板.我们需要重新考虑我们的关注点.</v>
      </c>
      <c r="O815" s="7">
        <f>H815</f>
        <v>0</v>
      </c>
    </row>
    <row r="816" spans="2:15" ht="32" x14ac:dyDescent="0.2">
      <c r="B816" s="21" t="s">
        <v>1561</v>
      </c>
      <c r="C816" s="11" t="s">
        <v>1562</v>
      </c>
      <c r="D816" s="16" t="s">
        <v>13126</v>
      </c>
      <c r="E816" s="21"/>
      <c r="F816" s="20"/>
      <c r="G816" s="21" t="s">
        <v>11440</v>
      </c>
      <c r="H816" s="22" t="s">
        <v>11439</v>
      </c>
      <c r="M816" s="21" t="s">
        <v>1561</v>
      </c>
      <c r="N816" s="7" t="str">
        <f t="shared" si="48"/>
        <v>&lt;assistant&gt;&lt;pause&gt;我们需要控制中场.也许改变重点会有所帮助.</v>
      </c>
      <c r="O816" s="7" t="str">
        <f>N816</f>
        <v>&lt;assistant&gt;&lt;pause&gt;我们需要控制中场.也许改变重点会有所帮助.</v>
      </c>
    </row>
    <row r="817" spans="2:15" ht="32" x14ac:dyDescent="0.2">
      <c r="B817" s="21" t="s">
        <v>1563</v>
      </c>
      <c r="C817" s="11" t="s">
        <v>1564</v>
      </c>
      <c r="D817" s="16" t="s">
        <v>13127</v>
      </c>
      <c r="E817" s="21"/>
      <c r="F817" s="20"/>
      <c r="G817" s="21" t="s">
        <v>11440</v>
      </c>
      <c r="H817" s="22" t="s">
        <v>11439</v>
      </c>
      <c r="M817" s="21" t="s">
        <v>1563</v>
      </c>
      <c r="N817" s="7" t="str">
        <f t="shared" si="48"/>
        <v>&lt;assistant&gt;&lt;pause&gt;我们的中场暂时无法应对.我们应该改变重点吗?</v>
      </c>
      <c r="O817" s="7" t="str">
        <f>N817</f>
        <v>&lt;assistant&gt;&lt;pause&gt;我们的中场暂时无法应对.我们应该改变重点吗?</v>
      </c>
    </row>
    <row r="818" spans="2:15" ht="48" x14ac:dyDescent="0.2">
      <c r="B818" s="21" t="s">
        <v>1565</v>
      </c>
      <c r="C818" s="11" t="s">
        <v>1566</v>
      </c>
      <c r="D818" s="16" t="s">
        <v>13128</v>
      </c>
      <c r="E818" s="21" t="s">
        <v>11404</v>
      </c>
      <c r="F818" s="2" t="s">
        <v>11409</v>
      </c>
      <c r="G818" s="11" t="s">
        <v>1566</v>
      </c>
      <c r="H818" s="23"/>
      <c r="M818" s="21" t="s">
        <v>1565</v>
      </c>
      <c r="N818" s="7" t="str">
        <f t="shared" si="48"/>
        <v>&lt;assistant&gt;&lt;pause&gt;我们在中场挣扎，老板.也许阵型的改变会有所帮助?</v>
      </c>
      <c r="O818" s="7">
        <f>H818</f>
        <v>0</v>
      </c>
    </row>
    <row r="819" spans="2:15" ht="48" x14ac:dyDescent="0.2">
      <c r="B819" s="21" t="s">
        <v>1567</v>
      </c>
      <c r="C819" s="11" t="s">
        <v>1568</v>
      </c>
      <c r="D819" s="16" t="s">
        <v>13129</v>
      </c>
      <c r="E819" s="21" t="s">
        <v>11404</v>
      </c>
      <c r="F819" s="2" t="s">
        <v>11409</v>
      </c>
      <c r="G819" s="11" t="s">
        <v>1568</v>
      </c>
      <c r="H819" s="23"/>
      <c r="M819" s="21" t="s">
        <v>1567</v>
      </c>
      <c r="N819" s="7" t="str">
        <f t="shared" si="48"/>
        <v>&lt;assistant&gt;&lt;pause&gt;我们不能应付他们的中场老板.也许我们应该改变阵型?</v>
      </c>
      <c r="O819" s="7">
        <f>H819</f>
        <v>0</v>
      </c>
    </row>
    <row r="820" spans="2:15" ht="32" x14ac:dyDescent="0.2">
      <c r="B820" s="21" t="s">
        <v>1569</v>
      </c>
      <c r="C820" s="31" t="s">
        <v>1570</v>
      </c>
      <c r="D820" s="16" t="s">
        <v>13130</v>
      </c>
      <c r="E820" s="21"/>
      <c r="F820" s="20"/>
      <c r="G820" s="21" t="s">
        <v>11440</v>
      </c>
      <c r="H820" s="22" t="s">
        <v>11439</v>
      </c>
      <c r="M820" s="21" t="s">
        <v>1569</v>
      </c>
      <c r="N820" s="7" t="str">
        <f t="shared" si="48"/>
        <v>&lt;assistant&gt;&lt;pause&gt;他们的中场球员在争夺战.我们是否应该尝试其他阵型?</v>
      </c>
      <c r="O820" s="7" t="str">
        <f>N820</f>
        <v>&lt;assistant&gt;&lt;pause&gt;他们的中场球员在争夺战.我们是否应该尝试其他阵型?</v>
      </c>
    </row>
    <row r="821" spans="2:15" ht="48" x14ac:dyDescent="0.2">
      <c r="B821" s="21" t="s">
        <v>1571</v>
      </c>
      <c r="C821" s="31" t="s">
        <v>1572</v>
      </c>
      <c r="D821" s="16" t="s">
        <v>13131</v>
      </c>
      <c r="E821" s="21" t="s">
        <v>11404</v>
      </c>
      <c r="F821" s="2" t="s">
        <v>11409</v>
      </c>
      <c r="G821" s="11" t="s">
        <v>1572</v>
      </c>
      <c r="H821" s="30"/>
      <c r="M821" s="21" t="s">
        <v>1571</v>
      </c>
      <c r="N821" s="7" t="str">
        <f t="shared" si="48"/>
        <v>&lt;assistant&gt;&lt;pause&gt;我们的中场挣扎，老板.我们应该在战术上尝试一些不同的事情?</v>
      </c>
      <c r="O821" s="7">
        <f>H821</f>
        <v>0</v>
      </c>
    </row>
    <row r="822" spans="2:15" ht="32" x14ac:dyDescent="0.2">
      <c r="B822" s="21" t="s">
        <v>1573</v>
      </c>
      <c r="C822" s="11" t="s">
        <v>1574</v>
      </c>
      <c r="D822" s="16" t="s">
        <v>13132</v>
      </c>
      <c r="E822" s="21"/>
      <c r="F822" s="20"/>
      <c r="G822" s="21" t="s">
        <v>11440</v>
      </c>
      <c r="H822" s="22" t="s">
        <v>11439</v>
      </c>
      <c r="M822" s="21" t="s">
        <v>1573</v>
      </c>
      <c r="N822" s="7" t="str">
        <f t="shared" ref="N822:N853" si="49">D822</f>
        <v>&lt;assistant&gt;&lt;pause&gt;我们需要控制中场.也许我们的阵型是错误的.</v>
      </c>
      <c r="O822" s="7" t="str">
        <f>N822</f>
        <v>&lt;assistant&gt;&lt;pause&gt;我们需要控制中场.也许我们的阵型是错误的.</v>
      </c>
    </row>
    <row r="823" spans="2:15" ht="32" x14ac:dyDescent="0.2">
      <c r="B823" s="21" t="s">
        <v>1575</v>
      </c>
      <c r="C823" s="11" t="s">
        <v>1576</v>
      </c>
      <c r="D823" s="16" t="s">
        <v>13133</v>
      </c>
      <c r="E823" s="21"/>
      <c r="F823" s="20"/>
      <c r="G823" s="21" t="s">
        <v>11440</v>
      </c>
      <c r="H823" s="22" t="s">
        <v>11439</v>
      </c>
      <c r="M823" s="21" t="s">
        <v>1575</v>
      </c>
      <c r="N823" s="7" t="str">
        <f t="shared" si="49"/>
        <v>&lt;assistant&gt;&lt;pause&gt;我们的中场暂时无法应对.我们是否应该调整阵型?</v>
      </c>
      <c r="O823" s="7" t="str">
        <f>N823</f>
        <v>&lt;assistant&gt;&lt;pause&gt;我们的中场暂时无法应对.我们是否应该调整阵型?</v>
      </c>
    </row>
    <row r="824" spans="2:15" ht="48" x14ac:dyDescent="0.2">
      <c r="B824" s="21" t="s">
        <v>1577</v>
      </c>
      <c r="C824" s="11" t="s">
        <v>1578</v>
      </c>
      <c r="D824" s="16" t="s">
        <v>13134</v>
      </c>
      <c r="E824" s="21" t="s">
        <v>11404</v>
      </c>
      <c r="F824" s="2" t="s">
        <v>11409</v>
      </c>
      <c r="G824" s="31" t="s">
        <v>1578</v>
      </c>
      <c r="H824" s="30"/>
      <c r="M824" s="21" t="s">
        <v>1577</v>
      </c>
      <c r="N824" s="7" t="str">
        <f t="shared" si="49"/>
        <v>&lt;assistant&gt;&lt;pause&gt;我们在中场挣扎，老板.让我们提高工作效率.</v>
      </c>
      <c r="O824" s="7">
        <f>H824</f>
        <v>0</v>
      </c>
    </row>
    <row r="825" spans="2:15" ht="48" x14ac:dyDescent="0.2">
      <c r="B825" s="21" t="s">
        <v>1579</v>
      </c>
      <c r="C825" s="11" t="s">
        <v>1580</v>
      </c>
      <c r="D825" s="16" t="s">
        <v>13135</v>
      </c>
      <c r="E825" s="21" t="s">
        <v>11404</v>
      </c>
      <c r="F825" s="2" t="s">
        <v>11409</v>
      </c>
      <c r="G825" s="31" t="s">
        <v>1580</v>
      </c>
      <c r="H825" s="30"/>
      <c r="M825" s="21" t="s">
        <v>1579</v>
      </c>
      <c r="N825" s="7" t="str">
        <f t="shared" si="49"/>
        <v>&lt;assistant&gt;&lt;pause&gt;我们不能应付他们的中场老板.我们需要更加努力.</v>
      </c>
      <c r="O825" s="7">
        <f>H825</f>
        <v>0</v>
      </c>
    </row>
    <row r="826" spans="2:15" ht="32" x14ac:dyDescent="0.2">
      <c r="B826" s="21" t="s">
        <v>1581</v>
      </c>
      <c r="C826" s="11" t="s">
        <v>1582</v>
      </c>
      <c r="D826" s="16" t="s">
        <v>13136</v>
      </c>
      <c r="E826" s="21"/>
      <c r="F826" s="20"/>
      <c r="G826" s="21" t="s">
        <v>11440</v>
      </c>
      <c r="H826" s="22" t="s">
        <v>11439</v>
      </c>
      <c r="M826" s="21" t="s">
        <v>1581</v>
      </c>
      <c r="N826" s="7" t="str">
        <f t="shared" si="49"/>
        <v>&lt;assistant&gt;&lt;pause&gt;他们的中场球员正在比赛.我们应该提高工作效率?</v>
      </c>
      <c r="O826" s="7" t="str">
        <f>N826</f>
        <v>&lt;assistant&gt;&lt;pause&gt;他们的中场球员正在比赛.我们应该提高工作效率?</v>
      </c>
    </row>
    <row r="827" spans="2:15" ht="48" x14ac:dyDescent="0.2">
      <c r="B827" s="21" t="s">
        <v>1583</v>
      </c>
      <c r="C827" s="11" t="s">
        <v>1584</v>
      </c>
      <c r="D827" s="16" t="s">
        <v>13137</v>
      </c>
      <c r="E827" s="21" t="s">
        <v>11404</v>
      </c>
      <c r="F827" s="2" t="s">
        <v>11409</v>
      </c>
      <c r="G827" s="31" t="s">
        <v>1584</v>
      </c>
      <c r="H827" s="30"/>
      <c r="M827" s="21" t="s">
        <v>1583</v>
      </c>
      <c r="N827" s="7" t="str">
        <f t="shared" si="49"/>
        <v>&lt;assistant&gt;&lt;pause&gt;我们的中场挣扎，老板.我们可以提高工作效率.</v>
      </c>
      <c r="O827" s="7">
        <f>H827</f>
        <v>0</v>
      </c>
    </row>
    <row r="828" spans="2:15" ht="32" x14ac:dyDescent="0.2">
      <c r="B828" s="21" t="s">
        <v>1585</v>
      </c>
      <c r="C828" s="11" t="s">
        <v>1586</v>
      </c>
      <c r="D828" s="16" t="s">
        <v>13138</v>
      </c>
      <c r="E828" s="21"/>
      <c r="F828" s="20"/>
      <c r="G828" s="21" t="s">
        <v>11440</v>
      </c>
      <c r="H828" s="22" t="s">
        <v>11439</v>
      </c>
      <c r="M828" s="21" t="s">
        <v>1585</v>
      </c>
      <c r="N828" s="7" t="str">
        <f t="shared" si="49"/>
        <v>&lt;assistant&gt;&lt;pause&gt;我们需要控制中场.我们可以提高工作效率.</v>
      </c>
      <c r="O828" s="7" t="str">
        <f>N828</f>
        <v>&lt;assistant&gt;&lt;pause&gt;我们需要控制中场.我们可以提高工作效率.</v>
      </c>
    </row>
    <row r="829" spans="2:15" ht="32" x14ac:dyDescent="0.2">
      <c r="B829" s="21" t="s">
        <v>1587</v>
      </c>
      <c r="C829" s="11" t="s">
        <v>1588</v>
      </c>
      <c r="D829" s="16" t="s">
        <v>13139</v>
      </c>
      <c r="E829" s="21"/>
      <c r="F829" s="20"/>
      <c r="G829" s="21" t="s">
        <v>11440</v>
      </c>
      <c r="H829" s="22" t="s">
        <v>11439</v>
      </c>
      <c r="M829" s="21" t="s">
        <v>1587</v>
      </c>
      <c r="N829" s="7" t="str">
        <f t="shared" si="49"/>
        <v>&lt;assistant&gt;&lt;pause&gt;我们的中场暂时无法应对.球队需要更加努力地工作.</v>
      </c>
      <c r="O829" s="7" t="str">
        <f>N829</f>
        <v>&lt;assistant&gt;&lt;pause&gt;我们的中场暂时无法应对.球队需要更加努力地工作.</v>
      </c>
    </row>
    <row r="830" spans="2:15" ht="48" x14ac:dyDescent="0.2">
      <c r="B830" s="21" t="s">
        <v>1589</v>
      </c>
      <c r="C830" s="11" t="s">
        <v>1590</v>
      </c>
      <c r="D830" s="16" t="s">
        <v>13140</v>
      </c>
      <c r="E830" s="21" t="s">
        <v>11404</v>
      </c>
      <c r="F830" s="2" t="s">
        <v>11409</v>
      </c>
      <c r="G830" s="31" t="s">
        <v>1590</v>
      </c>
      <c r="H830" s="30"/>
      <c r="M830" s="21" t="s">
        <v>1589</v>
      </c>
      <c r="N830" s="7" t="str">
        <f t="shared" si="49"/>
        <v>&lt;assistant&gt; $playername外面看起来很累，老板.他可以喝NRG饮料.</v>
      </c>
      <c r="O830" s="7">
        <f t="shared" ref="O830:O860" si="50">H830</f>
        <v>0</v>
      </c>
    </row>
    <row r="831" spans="2:15" ht="48" x14ac:dyDescent="0.2">
      <c r="B831" s="21" t="s">
        <v>1591</v>
      </c>
      <c r="C831" s="11" t="s">
        <v>1592</v>
      </c>
      <c r="D831" s="16" t="s">
        <v>13141</v>
      </c>
      <c r="E831" s="21" t="s">
        <v>11404</v>
      </c>
      <c r="F831" s="2" t="s">
        <v>11409</v>
      </c>
      <c r="G831" s="31" t="s">
        <v>1592</v>
      </c>
      <c r="H831" s="30"/>
      <c r="M831" s="21" t="s">
        <v>1591</v>
      </c>
      <c r="N831" s="7" t="str">
        <f t="shared" si="49"/>
        <v>&lt;assistant&gt;我们应该考虑给$playername喝一杯NRG，老板.他很累.</v>
      </c>
      <c r="O831" s="7">
        <f t="shared" si="50"/>
        <v>0</v>
      </c>
    </row>
    <row r="832" spans="2:15" ht="48" x14ac:dyDescent="0.2">
      <c r="B832" s="21" t="s">
        <v>1593</v>
      </c>
      <c r="C832" s="11" t="s">
        <v>1594</v>
      </c>
      <c r="D832" s="16" t="s">
        <v>13142</v>
      </c>
      <c r="E832" s="21" t="s">
        <v>11404</v>
      </c>
      <c r="F832" s="2" t="s">
        <v>11409</v>
      </c>
      <c r="G832" s="31" t="s">
        <v>1594</v>
      </c>
      <c r="H832" s="30"/>
      <c r="M832" s="21" t="s">
        <v>1593</v>
      </c>
      <c r="N832" s="7" t="str">
        <f t="shared" si="49"/>
        <v>&lt;assistant&gt; $playername被骗.我们应该给他喝NRG，老板.</v>
      </c>
      <c r="O832" s="7">
        <f t="shared" si="50"/>
        <v>0</v>
      </c>
    </row>
    <row r="833" spans="2:15" ht="48" x14ac:dyDescent="0.2">
      <c r="B833" s="21" t="s">
        <v>1595</v>
      </c>
      <c r="C833" s="11" t="s">
        <v>1596</v>
      </c>
      <c r="D833" s="16" t="s">
        <v>13143</v>
      </c>
      <c r="E833" s="21" t="s">
        <v>11404</v>
      </c>
      <c r="F833" s="2" t="s">
        <v>11409</v>
      </c>
      <c r="G833" s="31" t="s">
        <v>1596</v>
      </c>
      <c r="H833" s="30"/>
      <c r="M833" s="21" t="s">
        <v>1595</v>
      </c>
      <c r="N833" s="7" t="str">
        <f t="shared" si="49"/>
        <v>&lt;assistant&gt;老板在中场休息时给$playername喝NRG怎么样？?</v>
      </c>
      <c r="O833" s="7">
        <f t="shared" si="50"/>
        <v>0</v>
      </c>
    </row>
    <row r="834" spans="2:15" ht="32" x14ac:dyDescent="0.2">
      <c r="B834" s="21" t="s">
        <v>1597</v>
      </c>
      <c r="C834" s="11" t="s">
        <v>1598</v>
      </c>
      <c r="D834" s="16" t="s">
        <v>13144</v>
      </c>
      <c r="E834" s="21" t="s">
        <v>11404</v>
      </c>
      <c r="F834" s="2" t="s">
        <v>11409</v>
      </c>
      <c r="G834" s="31" t="s">
        <v>1598</v>
      </c>
      <c r="H834" s="30"/>
      <c r="M834" s="21" t="s">
        <v>1597</v>
      </c>
      <c r="N834" s="7" t="str">
        <f t="shared" si="49"/>
        <v>&lt;assistant&gt; $playername可以帮助提高NRG，老大.</v>
      </c>
      <c r="O834" s="7">
        <f t="shared" si="50"/>
        <v>0</v>
      </c>
    </row>
    <row r="835" spans="2:15" ht="48" x14ac:dyDescent="0.2">
      <c r="B835" s="21" t="s">
        <v>1599</v>
      </c>
      <c r="C835" s="11" t="s">
        <v>1600</v>
      </c>
      <c r="D835" s="16" t="s">
        <v>13145</v>
      </c>
      <c r="E835" s="21" t="s">
        <v>11404</v>
      </c>
      <c r="F835" s="2" t="s">
        <v>11409</v>
      </c>
      <c r="G835" s="31" t="s">
        <v>1600</v>
      </c>
      <c r="H835" s="30"/>
      <c r="M835" s="21" t="s">
        <v>1599</v>
      </c>
      <c r="N835" s="7" t="str">
        <f t="shared" si="49"/>
        <v>&lt;assistant&gt; $playername今天在外面挣扎，老板.我们应该给他喝NRG饮料.</v>
      </c>
      <c r="O835" s="7">
        <f t="shared" si="50"/>
        <v>0</v>
      </c>
    </row>
    <row r="836" spans="2:15" ht="48" x14ac:dyDescent="0.2">
      <c r="B836" s="21" t="s">
        <v>1601</v>
      </c>
      <c r="C836" s="11" t="s">
        <v>1602</v>
      </c>
      <c r="D836" s="16" t="s">
        <v>13146</v>
      </c>
      <c r="E836" s="21" t="s">
        <v>11404</v>
      </c>
      <c r="F836" s="2" t="s">
        <v>11409</v>
      </c>
      <c r="G836" s="31" t="s">
        <v>1602</v>
      </c>
      <c r="H836" s="30"/>
      <c r="M836" s="21" t="s">
        <v>1601</v>
      </c>
      <c r="N836" s="7" t="str">
        <f t="shared" si="49"/>
        <v>&lt;assistant&gt;&lt;pause&gt;老板，我们看上去很舒服.我们应该考虑休息的球员.</v>
      </c>
      <c r="O836" s="7">
        <f t="shared" si="50"/>
        <v>0</v>
      </c>
    </row>
    <row r="837" spans="2:15" ht="48" x14ac:dyDescent="0.2">
      <c r="B837" s="21" t="s">
        <v>1603</v>
      </c>
      <c r="C837" s="11" t="s">
        <v>1604</v>
      </c>
      <c r="D837" s="16" t="s">
        <v>13147</v>
      </c>
      <c r="E837" s="21" t="s">
        <v>11404</v>
      </c>
      <c r="F837" s="2" t="s">
        <v>11409</v>
      </c>
      <c r="G837" s="31" t="s">
        <v>1604</v>
      </c>
      <c r="H837" s="30"/>
      <c r="M837" s="21" t="s">
        <v>1603</v>
      </c>
      <c r="N837" s="7" t="str">
        <f t="shared" si="49"/>
        <v>&lt;assistant&gt;&lt;pause&gt;我们看起来很舒服，老板.我们可以给我们的一个潜艇跑出去.</v>
      </c>
      <c r="O837" s="7">
        <f t="shared" si="50"/>
        <v>0</v>
      </c>
    </row>
    <row r="838" spans="2:15" ht="32" x14ac:dyDescent="0.2">
      <c r="B838" s="21" t="s">
        <v>1605</v>
      </c>
      <c r="C838" s="11" t="s">
        <v>1606</v>
      </c>
      <c r="D838" s="16" t="s">
        <v>13148</v>
      </c>
      <c r="E838" s="21" t="s">
        <v>11404</v>
      </c>
      <c r="F838" s="2" t="s">
        <v>11409</v>
      </c>
      <c r="G838" s="31" t="s">
        <v>1606</v>
      </c>
      <c r="H838" s="30"/>
      <c r="M838" s="21" t="s">
        <v>1605</v>
      </c>
      <c r="N838" s="7" t="str">
        <f t="shared" si="49"/>
        <v>&lt;assistant&gt;&lt;pause&gt;看起来不错，老板.我们带一个潜艇去吧?</v>
      </c>
      <c r="O838" s="7">
        <f t="shared" si="50"/>
        <v>0</v>
      </c>
    </row>
    <row r="839" spans="2:15" ht="32" x14ac:dyDescent="0.2">
      <c r="B839" s="21" t="s">
        <v>1607</v>
      </c>
      <c r="C839" s="11" t="s">
        <v>1608</v>
      </c>
      <c r="D839" s="16" t="s">
        <v>13149</v>
      </c>
      <c r="E839" s="21" t="s">
        <v>11404</v>
      </c>
      <c r="F839" s="2" t="s">
        <v>11409</v>
      </c>
      <c r="G839" s="31" t="s">
        <v>1608</v>
      </c>
      <c r="H839" s="30"/>
      <c r="M839" s="21" t="s">
        <v>1607</v>
      </c>
      <c r="N839" s="7" t="str">
        <f t="shared" si="49"/>
        <v>&lt;assistant&gt;&lt;pause&gt;我们是否考虑休息一个球员，老板?</v>
      </c>
      <c r="O839" s="7">
        <f t="shared" si="50"/>
        <v>0</v>
      </c>
    </row>
    <row r="840" spans="2:15" ht="32" x14ac:dyDescent="0.2">
      <c r="B840" s="21" t="s">
        <v>1609</v>
      </c>
      <c r="C840" s="11" t="s">
        <v>1610</v>
      </c>
      <c r="D840" s="16" t="s">
        <v>13150</v>
      </c>
      <c r="E840" s="21" t="s">
        <v>11404</v>
      </c>
      <c r="F840" s="2" t="s">
        <v>11409</v>
      </c>
      <c r="G840" s="31" t="s">
        <v>1610</v>
      </c>
      <c r="H840" s="30"/>
      <c r="M840" s="21" t="s">
        <v>1609</v>
      </c>
      <c r="N840" s="7" t="str">
        <f t="shared" si="49"/>
        <v>&lt;assistant&gt;&lt;pause&gt;如何为老板带来潜艇?</v>
      </c>
      <c r="O840" s="7">
        <f t="shared" si="50"/>
        <v>0</v>
      </c>
    </row>
    <row r="841" spans="2:15" ht="48" x14ac:dyDescent="0.2">
      <c r="B841" s="21" t="s">
        <v>1611</v>
      </c>
      <c r="C841" s="11" t="s">
        <v>1612</v>
      </c>
      <c r="D841" s="16" t="s">
        <v>13151</v>
      </c>
      <c r="E841" s="21" t="s">
        <v>11404</v>
      </c>
      <c r="F841" s="2" t="s">
        <v>11409</v>
      </c>
      <c r="G841" s="11" t="s">
        <v>1612</v>
      </c>
      <c r="H841" s="23"/>
      <c r="M841" s="21" t="s">
        <v>1611</v>
      </c>
      <c r="N841" s="7" t="str">
        <f t="shared" si="49"/>
        <v>&lt;assistant&gt;嘿老板!遇到困难时，额外重试可以帮助您扭转比赛的潮流!</v>
      </c>
      <c r="O841" s="7">
        <f t="shared" si="50"/>
        <v>0</v>
      </c>
    </row>
    <row r="842" spans="2:15" ht="48" x14ac:dyDescent="0.2">
      <c r="B842" s="21" t="s">
        <v>1613</v>
      </c>
      <c r="C842" s="11" t="s">
        <v>1614</v>
      </c>
      <c r="D842" s="16" t="s">
        <v>13152</v>
      </c>
      <c r="E842" s="21" t="s">
        <v>11404</v>
      </c>
      <c r="F842" s="2" t="s">
        <v>11409</v>
      </c>
      <c r="G842" s="31" t="s">
        <v>1614</v>
      </c>
      <c r="H842" s="30"/>
      <c r="M842" s="21" t="s">
        <v>1613</v>
      </c>
      <c r="N842" s="7" t="str">
        <f t="shared" si="49"/>
        <v>&lt;assistant&gt;嘿老板!发生问题时，额外重试可以给您第二次机会实现至关重要的目标!</v>
      </c>
      <c r="O842" s="7">
        <f t="shared" si="50"/>
        <v>0</v>
      </c>
    </row>
    <row r="843" spans="2:15" ht="32" x14ac:dyDescent="0.2">
      <c r="B843" s="21" t="s">
        <v>1615</v>
      </c>
      <c r="C843" s="11" t="s">
        <v>1616</v>
      </c>
      <c r="D843" s="16" t="s">
        <v>13153</v>
      </c>
      <c r="E843" s="21" t="s">
        <v>11404</v>
      </c>
      <c r="F843" s="2" t="s">
        <v>11409</v>
      </c>
      <c r="G843" s="11" t="s">
        <v>1616</v>
      </c>
      <c r="H843" s="23"/>
      <c r="M843" s="21" t="s">
        <v>1615</v>
      </c>
      <c r="N843" s="7" t="str">
        <f t="shared" si="49"/>
        <v>&lt;assistant&gt;嘿老板!额外重试可让您将错误变成成功的目标!</v>
      </c>
      <c r="O843" s="7">
        <f t="shared" si="50"/>
        <v>0</v>
      </c>
    </row>
    <row r="844" spans="2:15" ht="48" x14ac:dyDescent="0.2">
      <c r="B844" s="21" t="s">
        <v>1617</v>
      </c>
      <c r="C844" s="11" t="s">
        <v>1618</v>
      </c>
      <c r="D844" s="16" t="s">
        <v>13154</v>
      </c>
      <c r="E844" s="21" t="s">
        <v>11404</v>
      </c>
      <c r="F844" s="2" t="s">
        <v>11409</v>
      </c>
      <c r="G844" s="11" t="s">
        <v>1618</v>
      </c>
      <c r="H844" s="23"/>
      <c r="M844" s="21" t="s">
        <v>1617</v>
      </c>
      <c r="N844" s="7" t="str">
        <f t="shared" si="49"/>
        <v>&lt;assistant&gt;老板，男孩们可以做一个鼓舞人心的团队谈话来增强他们的精力.</v>
      </c>
      <c r="O844" s="7">
        <f t="shared" si="50"/>
        <v>0</v>
      </c>
    </row>
    <row r="845" spans="2:15" ht="32" x14ac:dyDescent="0.2">
      <c r="B845" s="21" t="s">
        <v>1619</v>
      </c>
      <c r="C845" s="11" t="s">
        <v>1620</v>
      </c>
      <c r="D845" s="16" t="s">
        <v>13155</v>
      </c>
      <c r="E845" s="21" t="s">
        <v>11404</v>
      </c>
      <c r="F845" s="2" t="s">
        <v>11409</v>
      </c>
      <c r="G845" s="31" t="s">
        <v>1620</v>
      </c>
      <c r="H845" s="30"/>
      <c r="M845" s="21" t="s">
        <v>1619</v>
      </c>
      <c r="N845" s="7" t="str">
        <f t="shared" si="49"/>
        <v>&lt;assistant&gt;您应该给男孩们一个团队对话，老板.他们的精力低落.</v>
      </c>
      <c r="O845" s="7">
        <f t="shared" si="50"/>
        <v>0</v>
      </c>
    </row>
    <row r="846" spans="2:15" ht="32" x14ac:dyDescent="0.2">
      <c r="B846" s="21" t="s">
        <v>1621</v>
      </c>
      <c r="C846" s="11" t="s">
        <v>1622</v>
      </c>
      <c r="D846" s="16" t="s">
        <v>13156</v>
      </c>
      <c r="E846" s="21" t="s">
        <v>11404</v>
      </c>
      <c r="F846" s="2" t="s">
        <v>11409</v>
      </c>
      <c r="G846" s="31" t="s">
        <v>1622</v>
      </c>
      <c r="H846" s="30"/>
      <c r="M846" s="21" t="s">
        <v>1621</v>
      </c>
      <c r="N846" s="7" t="str">
        <f t="shared" si="49"/>
        <v>&lt;assistant&gt;激烈的团队交谈将使小伙子们精力旺盛，老板.</v>
      </c>
      <c r="O846" s="7">
        <f t="shared" si="50"/>
        <v>0</v>
      </c>
    </row>
    <row r="847" spans="2:15" ht="48" x14ac:dyDescent="0.2">
      <c r="B847" s="21" t="s">
        <v>1623</v>
      </c>
      <c r="C847" s="11" t="s">
        <v>1624</v>
      </c>
      <c r="D847" s="16" t="s">
        <v>13157</v>
      </c>
      <c r="E847" s="21" t="s">
        <v>11404</v>
      </c>
      <c r="F847" s="2" t="s">
        <v>11409</v>
      </c>
      <c r="G847" s="11" t="s">
        <v>1624</v>
      </c>
      <c r="H847" s="23"/>
      <c r="M847" s="21" t="s">
        <v>1623</v>
      </c>
      <c r="N847" s="7" t="str">
        <f t="shared" si="49"/>
        <v>&lt;assistant&gt;现在是时候进行团队讨论了，老板.这会增强团队的活力.</v>
      </c>
      <c r="O847" s="7">
        <f t="shared" si="50"/>
        <v>0</v>
      </c>
    </row>
    <row r="848" spans="2:15" ht="32" x14ac:dyDescent="0.2">
      <c r="B848" s="21" t="s">
        <v>1625</v>
      </c>
      <c r="C848" s="11" t="s">
        <v>1626</v>
      </c>
      <c r="D848" s="16" t="s">
        <v>13158</v>
      </c>
      <c r="E848" s="21" t="s">
        <v>11404</v>
      </c>
      <c r="F848" s="2" t="s">
        <v>11409</v>
      </c>
      <c r="G848" s="31" t="s">
        <v>1626</v>
      </c>
      <c r="H848" s="30"/>
      <c r="M848" s="21" t="s">
        <v>1625</v>
      </c>
      <c r="N848" s="7" t="str">
        <f t="shared" si="49"/>
        <v>&lt;assistant&gt;如何增强团队合作精神，老板?</v>
      </c>
      <c r="O848" s="7">
        <f t="shared" si="50"/>
        <v>0</v>
      </c>
    </row>
    <row r="849" spans="2:15" ht="48" x14ac:dyDescent="0.2">
      <c r="B849" s="21" t="s">
        <v>1627</v>
      </c>
      <c r="C849" s="11" t="s">
        <v>1628</v>
      </c>
      <c r="D849" s="16" t="s">
        <v>13159</v>
      </c>
      <c r="E849" s="21" t="s">
        <v>11404</v>
      </c>
      <c r="F849" s="2" t="s">
        <v>11409</v>
      </c>
      <c r="G849" s="31" t="s">
        <v>1628</v>
      </c>
      <c r="H849" s="30"/>
      <c r="M849" s="21" t="s">
        <v>1627</v>
      </c>
      <c r="N849" s="7" t="str">
        <f t="shared" si="49"/>
        <v>&lt;assistant&gt;老板谈话中的一些老式吹风机治疗会提高能量水平，老板.</v>
      </c>
      <c r="O849" s="7">
        <f t="shared" si="50"/>
        <v>0</v>
      </c>
    </row>
    <row r="850" spans="2:15" ht="48" x14ac:dyDescent="0.2">
      <c r="B850" s="21" t="s">
        <v>1629</v>
      </c>
      <c r="C850" s="11" t="s">
        <v>1630</v>
      </c>
      <c r="D850" s="16" t="s">
        <v>13160</v>
      </c>
      <c r="E850" s="21" t="s">
        <v>11404</v>
      </c>
      <c r="F850" s="2" t="s">
        <v>11409</v>
      </c>
      <c r="G850" s="11" t="s">
        <v>1630</v>
      </c>
      <c r="H850" s="23"/>
      <c r="M850" s="21" t="s">
        <v>1629</v>
      </c>
      <c r="N850" s="7" t="str">
        <f t="shared" si="49"/>
        <v>&lt;assistant&gt;老板，男孩们可以做一场激动人心的赛前团队谈话，以增强他们的精力.</v>
      </c>
      <c r="O850" s="7">
        <f t="shared" si="50"/>
        <v>0</v>
      </c>
    </row>
    <row r="851" spans="2:15" ht="48" x14ac:dyDescent="0.2">
      <c r="B851" s="21" t="s">
        <v>1631</v>
      </c>
      <c r="C851" s="11" t="s">
        <v>1632</v>
      </c>
      <c r="D851" s="16" t="s">
        <v>13161</v>
      </c>
      <c r="E851" s="21" t="s">
        <v>11404</v>
      </c>
      <c r="F851" s="2" t="s">
        <v>11409</v>
      </c>
      <c r="G851" s="31" t="s">
        <v>1632</v>
      </c>
      <c r="H851" s="30"/>
      <c r="M851" s="21" t="s">
        <v>1631</v>
      </c>
      <c r="N851" s="7" t="str">
        <f t="shared" si="49"/>
        <v>&lt;assistant&gt;老板，你应该在开始前与小伙子们聊天.他们精力低落.</v>
      </c>
      <c r="O851" s="7">
        <f t="shared" si="50"/>
        <v>0</v>
      </c>
    </row>
    <row r="852" spans="2:15" ht="48" x14ac:dyDescent="0.2">
      <c r="B852" s="21" t="s">
        <v>1633</v>
      </c>
      <c r="C852" s="11" t="s">
        <v>1634</v>
      </c>
      <c r="D852" s="16" t="s">
        <v>13162</v>
      </c>
      <c r="E852" s="21" t="s">
        <v>11404</v>
      </c>
      <c r="F852" s="2" t="s">
        <v>11409</v>
      </c>
      <c r="G852" s="31" t="s">
        <v>1634</v>
      </c>
      <c r="H852" s="30"/>
      <c r="M852" s="21" t="s">
        <v>1633</v>
      </c>
      <c r="N852" s="7" t="str">
        <f t="shared" si="49"/>
        <v>&lt;assistant&gt;赛前的团队谈话将使小伙子们精力旺盛，老板.</v>
      </c>
      <c r="O852" s="7">
        <f t="shared" si="50"/>
        <v>0</v>
      </c>
    </row>
    <row r="853" spans="2:15" ht="48" x14ac:dyDescent="0.2">
      <c r="B853" s="21" t="s">
        <v>1635</v>
      </c>
      <c r="C853" s="11" t="s">
        <v>1636</v>
      </c>
      <c r="D853" s="16" t="s">
        <v>13163</v>
      </c>
      <c r="E853" s="21" t="s">
        <v>11404</v>
      </c>
      <c r="F853" s="2" t="s">
        <v>11409</v>
      </c>
      <c r="G853" s="31" t="s">
        <v>1636</v>
      </c>
      <c r="H853" s="30"/>
      <c r="M853" s="21" t="s">
        <v>1635</v>
      </c>
      <c r="N853" s="7" t="str">
        <f t="shared" si="49"/>
        <v>&lt;assistant&gt;您应该给小伙子们进行赛前团队交谈，老板.给他们一点帮助.</v>
      </c>
      <c r="O853" s="7">
        <f t="shared" si="50"/>
        <v>0</v>
      </c>
    </row>
    <row r="854" spans="2:15" ht="32" x14ac:dyDescent="0.2">
      <c r="B854" s="21" t="s">
        <v>1637</v>
      </c>
      <c r="C854" s="11" t="s">
        <v>1638</v>
      </c>
      <c r="D854" s="16" t="s">
        <v>13164</v>
      </c>
      <c r="E854" s="21" t="s">
        <v>11404</v>
      </c>
      <c r="F854" s="2" t="s">
        <v>11409</v>
      </c>
      <c r="G854" s="31" t="s">
        <v>1638</v>
      </c>
      <c r="H854" s="30"/>
      <c r="M854" s="21" t="s">
        <v>1637</v>
      </c>
      <c r="N854" s="7" t="str">
        <f t="shared" ref="N854:N885" si="51">D854</f>
        <v>&lt;assistant&gt;老板如何进行赛前团队交谈，以提高精力水平?</v>
      </c>
      <c r="O854" s="7">
        <f t="shared" si="50"/>
        <v>0</v>
      </c>
    </row>
    <row r="855" spans="2:15" ht="32" x14ac:dyDescent="0.2">
      <c r="B855" s="21" t="s">
        <v>1639</v>
      </c>
      <c r="C855" s="11" t="s">
        <v>1640</v>
      </c>
      <c r="D855" s="16" t="s">
        <v>13165</v>
      </c>
      <c r="E855" s="21" t="s">
        <v>11404</v>
      </c>
      <c r="F855" s="2" t="s">
        <v>11409</v>
      </c>
      <c r="G855" s="31" t="s">
        <v>1640</v>
      </c>
      <c r="H855" s="30"/>
      <c r="M855" s="21" t="s">
        <v>1639</v>
      </c>
      <c r="N855" s="7" t="str">
        <f t="shared" si="51"/>
        <v>&lt;assistant&gt;&lt;pause&gt; $playername累了，老板.我们需要把他带走.</v>
      </c>
      <c r="O855" s="7">
        <f t="shared" si="50"/>
        <v>0</v>
      </c>
    </row>
    <row r="856" spans="2:15" ht="48" x14ac:dyDescent="0.2">
      <c r="B856" s="21" t="s">
        <v>1641</v>
      </c>
      <c r="C856" s="11" t="s">
        <v>1642</v>
      </c>
      <c r="D856" s="16" t="s">
        <v>13166</v>
      </c>
      <c r="E856" s="21" t="s">
        <v>11404</v>
      </c>
      <c r="F856" s="2" t="s">
        <v>11409</v>
      </c>
      <c r="G856" s="31" t="s">
        <v>1642</v>
      </c>
      <c r="H856" s="30"/>
      <c r="M856" s="21" t="s">
        <v>1641</v>
      </c>
      <c r="N856" s="7" t="str">
        <f t="shared" si="51"/>
        <v>&lt;assistant&gt;&lt;pause&gt; $playername不好意思，老板.我们应该考虑用他代替.</v>
      </c>
      <c r="O856" s="7">
        <f t="shared" si="50"/>
        <v>0</v>
      </c>
    </row>
    <row r="857" spans="2:15" ht="48" x14ac:dyDescent="0.2">
      <c r="B857" s="21" t="s">
        <v>1643</v>
      </c>
      <c r="C857" s="11" t="s">
        <v>1644</v>
      </c>
      <c r="D857" s="16" t="s">
        <v>13167</v>
      </c>
      <c r="E857" s="21" t="s">
        <v>11404</v>
      </c>
      <c r="F857" s="2" t="s">
        <v>11409</v>
      </c>
      <c r="G857" s="31" t="s">
        <v>1644</v>
      </c>
      <c r="H857" s="30"/>
      <c r="M857" s="21" t="s">
        <v>1643</v>
      </c>
      <c r="N857" s="7" t="str">
        <f t="shared" si="51"/>
        <v>&lt;assistant&gt;&lt;pause&gt; $playername的腿都掉了，老板.我们应该把他解雇.</v>
      </c>
      <c r="O857" s="7">
        <f t="shared" si="50"/>
        <v>0</v>
      </c>
    </row>
    <row r="858" spans="2:15" ht="48" x14ac:dyDescent="0.2">
      <c r="B858" s="21" t="s">
        <v>1645</v>
      </c>
      <c r="C858" s="31" t="s">
        <v>1646</v>
      </c>
      <c r="D858" s="16" t="s">
        <v>13168</v>
      </c>
      <c r="E858" s="21" t="s">
        <v>11404</v>
      </c>
      <c r="F858" s="2" t="s">
        <v>11409</v>
      </c>
      <c r="G858" s="11" t="s">
        <v>1646</v>
      </c>
      <c r="H858" s="30"/>
      <c r="M858" s="21" t="s">
        <v>1645</v>
      </c>
      <c r="N858" s="7" t="str">
        <f t="shared" si="51"/>
        <v>&lt;assistant&gt;&lt;pause&gt;我认为$playername持续时间不会更长，老板.</v>
      </c>
      <c r="O858" s="7">
        <f t="shared" si="50"/>
        <v>0</v>
      </c>
    </row>
    <row r="859" spans="2:15" ht="48" x14ac:dyDescent="0.2">
      <c r="B859" s="21" t="s">
        <v>1647</v>
      </c>
      <c r="C859" s="11" t="s">
        <v>1648</v>
      </c>
      <c r="D859" s="16" t="s">
        <v>13169</v>
      </c>
      <c r="E859" s="21" t="s">
        <v>11404</v>
      </c>
      <c r="F859" s="2" t="s">
        <v>11409</v>
      </c>
      <c r="G859" s="31" t="s">
        <v>1648</v>
      </c>
      <c r="H859" s="30"/>
      <c r="M859" s="21" t="s">
        <v>1647</v>
      </c>
      <c r="N859" s="7" t="str">
        <f t="shared" si="51"/>
        <v>&lt;assistant&gt;&lt;pause&gt; $playername很累，老板.也许我们应该代替他?</v>
      </c>
      <c r="O859" s="7">
        <f t="shared" si="50"/>
        <v>0</v>
      </c>
    </row>
    <row r="860" spans="2:15" ht="48" x14ac:dyDescent="0.2">
      <c r="B860" s="21" t="s">
        <v>1649</v>
      </c>
      <c r="C860" s="11" t="s">
        <v>1650</v>
      </c>
      <c r="D860" s="16" t="s">
        <v>13170</v>
      </c>
      <c r="E860" s="21" t="s">
        <v>11404</v>
      </c>
      <c r="F860" s="2" t="s">
        <v>11409</v>
      </c>
      <c r="G860" s="31" t="s">
        <v>1650</v>
      </c>
      <c r="H860" s="30"/>
      <c r="M860" s="21" t="s">
        <v>1649</v>
      </c>
      <c r="N860" s="7" t="str">
        <f t="shared" si="51"/>
        <v>&lt;assistant&gt;&lt;pause&gt;我们应该考虑减法$playername，上司.他很累.</v>
      </c>
      <c r="O860" s="7">
        <f t="shared" si="50"/>
        <v>0</v>
      </c>
    </row>
    <row r="861" spans="2:15" ht="16" x14ac:dyDescent="0.2">
      <c r="B861" s="21" t="s">
        <v>1651</v>
      </c>
      <c r="C861" s="11" t="s">
        <v>1652</v>
      </c>
      <c r="D861" s="16" t="s">
        <v>13171</v>
      </c>
      <c r="E861" s="21"/>
      <c r="F861" s="20"/>
      <c r="G861" s="21" t="s">
        <v>11440</v>
      </c>
      <c r="H861" s="22" t="s">
        <v>11439</v>
      </c>
      <c r="M861" s="21" t="s">
        <v>1651</v>
      </c>
      <c r="N861" s="7" t="str">
        <f t="shared" si="51"/>
        <v>$ attackingteamname的一个长球</v>
      </c>
      <c r="O861" s="7" t="str">
        <f t="shared" ref="O861:O924" si="52">N861</f>
        <v>$ attackingteamname的一个长球</v>
      </c>
    </row>
    <row r="862" spans="2:15" ht="16" x14ac:dyDescent="0.2">
      <c r="B862" s="21" t="s">
        <v>1653</v>
      </c>
      <c r="C862" s="11" t="s">
        <v>1654</v>
      </c>
      <c r="D862" s="16" t="s">
        <v>13172</v>
      </c>
      <c r="E862" s="21"/>
      <c r="F862" s="20"/>
      <c r="G862" s="21" t="s">
        <v>11440</v>
      </c>
      <c r="H862" s="22" t="s">
        <v>11439</v>
      </c>
      <c r="M862" s="21" t="s">
        <v>1653</v>
      </c>
      <c r="N862" s="7" t="str">
        <f t="shared" si="51"/>
        <v>$ attackingteamname的直接球</v>
      </c>
      <c r="O862" s="7" t="str">
        <f t="shared" si="52"/>
        <v>$ attackingteamname的直接球</v>
      </c>
    </row>
    <row r="863" spans="2:15" ht="16" x14ac:dyDescent="0.2">
      <c r="B863" s="21" t="s">
        <v>1655</v>
      </c>
      <c r="C863" s="31" t="s">
        <v>1656</v>
      </c>
      <c r="D863" s="16" t="s">
        <v>13173</v>
      </c>
      <c r="E863" s="21"/>
      <c r="F863" s="20"/>
      <c r="G863" s="21" t="s">
        <v>11440</v>
      </c>
      <c r="H863" s="22" t="s">
        <v>11439</v>
      </c>
      <c r="M863" s="21" t="s">
        <v>1655</v>
      </c>
      <c r="N863" s="7" t="str">
        <f t="shared" si="51"/>
        <v>长球因$ attackingteamname而友善</v>
      </c>
      <c r="O863" s="7" t="str">
        <f t="shared" si="52"/>
        <v>长球因$ attackingteamname而友善</v>
      </c>
    </row>
    <row r="864" spans="2:15" ht="16" x14ac:dyDescent="0.2">
      <c r="B864" s="21" t="s">
        <v>1657</v>
      </c>
      <c r="C864" s="11" t="s">
        <v>1658</v>
      </c>
      <c r="D864" s="16" t="s">
        <v>13174</v>
      </c>
      <c r="E864" s="21"/>
      <c r="F864" s="20"/>
      <c r="G864" s="21" t="s">
        <v>11440</v>
      </c>
      <c r="H864" s="22" t="s">
        <v>11439</v>
      </c>
      <c r="M864" s="21" t="s">
        <v>1657</v>
      </c>
      <c r="N864" s="7" t="str">
        <f t="shared" si="51"/>
        <v>$ attackingteamname的一个长长的球传出</v>
      </c>
      <c r="O864" s="7" t="str">
        <f t="shared" si="52"/>
        <v>$ attackingteamname的一个长长的球传出</v>
      </c>
    </row>
    <row r="865" spans="2:15" ht="16" x14ac:dyDescent="0.2">
      <c r="B865" s="21" t="s">
        <v>1659</v>
      </c>
      <c r="C865" s="11" t="s">
        <v>1660</v>
      </c>
      <c r="D865" s="16" t="s">
        <v>13175</v>
      </c>
      <c r="E865" s="21"/>
      <c r="F865" s="20"/>
      <c r="G865" s="21" t="s">
        <v>11440</v>
      </c>
      <c r="H865" s="22" t="s">
        <v>11439</v>
      </c>
      <c r="M865" s="21" t="s">
        <v>1659</v>
      </c>
      <c r="N865" s="7" t="str">
        <f t="shared" si="51"/>
        <v>$ attackingforwardname可以使$ attackingteamname保持稳定</v>
      </c>
      <c r="O865" s="7" t="str">
        <f t="shared" si="52"/>
        <v>$ attackingforwardname可以使$ attackingteamname保持稳定</v>
      </c>
    </row>
    <row r="866" spans="2:15" ht="16" x14ac:dyDescent="0.2">
      <c r="B866" s="21" t="s">
        <v>1661</v>
      </c>
      <c r="C866" s="11" t="s">
        <v>1662</v>
      </c>
      <c r="D866" s="16" t="s">
        <v>13176</v>
      </c>
      <c r="E866" s="21"/>
      <c r="F866" s="20"/>
      <c r="G866" s="21" t="s">
        <v>11440</v>
      </c>
      <c r="H866" s="22" t="s">
        <v>11439</v>
      </c>
      <c r="M866" s="21" t="s">
        <v>1661</v>
      </c>
      <c r="N866" s="7" t="str">
        <f t="shared" si="51"/>
        <v>粉丝呼吁$ attackingteamname</v>
      </c>
      <c r="O866" s="7" t="str">
        <f t="shared" si="52"/>
        <v>粉丝呼吁$ attackingteamname</v>
      </c>
    </row>
    <row r="867" spans="2:15" ht="16" x14ac:dyDescent="0.2">
      <c r="B867" s="21" t="s">
        <v>1663</v>
      </c>
      <c r="C867" s="11" t="s">
        <v>1664</v>
      </c>
      <c r="D867" s="16" t="s">
        <v>13177</v>
      </c>
      <c r="E867" s="21"/>
      <c r="F867" s="20"/>
      <c r="G867" s="21" t="s">
        <v>11440</v>
      </c>
      <c r="H867" s="22" t="s">
        <v>11439</v>
      </c>
      <c r="M867" s="21" t="s">
        <v>1663</v>
      </c>
      <c r="N867" s="7" t="str">
        <f t="shared" si="51"/>
        <v>$ attackingteamname受到球迷的鼓励</v>
      </c>
      <c r="O867" s="7" t="str">
        <f t="shared" si="52"/>
        <v>$ attackingteamname受到球迷的鼓励</v>
      </c>
    </row>
    <row r="868" spans="2:15" ht="16" x14ac:dyDescent="0.2">
      <c r="B868" s="21" t="s">
        <v>1665</v>
      </c>
      <c r="C868" s="11" t="s">
        <v>1666</v>
      </c>
      <c r="D868" s="16" t="s">
        <v>13178</v>
      </c>
      <c r="E868" s="21"/>
      <c r="F868" s="20"/>
      <c r="G868" s="21" t="s">
        <v>11440</v>
      </c>
      <c r="H868" s="22" t="s">
        <v>11439</v>
      </c>
      <c r="M868" s="21" t="s">
        <v>1665</v>
      </c>
      <c r="N868" s="7" t="str">
        <f t="shared" si="51"/>
        <v>$ attackingteamname粉丝敦促他们的团队前进</v>
      </c>
      <c r="O868" s="7" t="str">
        <f t="shared" si="52"/>
        <v>$ attackingteamname粉丝敦促他们的团队前进</v>
      </c>
    </row>
    <row r="869" spans="2:15" ht="16" x14ac:dyDescent="0.2">
      <c r="B869" s="21" t="s">
        <v>1667</v>
      </c>
      <c r="C869" s="11" t="s">
        <v>1668</v>
      </c>
      <c r="D869" s="16" t="s">
        <v>13179</v>
      </c>
      <c r="E869" s="21"/>
      <c r="F869" s="20"/>
      <c r="G869" s="21" t="s">
        <v>11440</v>
      </c>
      <c r="H869" s="22" t="s">
        <v>11439</v>
      </c>
      <c r="M869" s="21" t="s">
        <v>1667</v>
      </c>
      <c r="N869" s="7" t="str">
        <f t="shared" si="51"/>
        <v>$ attackingteamname粉丝落后于他们的团队</v>
      </c>
      <c r="O869" s="7" t="str">
        <f t="shared" si="52"/>
        <v>$ attackingteamname粉丝落后于他们的团队</v>
      </c>
    </row>
    <row r="870" spans="2:15" ht="16" x14ac:dyDescent="0.2">
      <c r="B870" s="21" t="s">
        <v>1669</v>
      </c>
      <c r="C870" s="11" t="s">
        <v>1670</v>
      </c>
      <c r="D870" s="16" t="s">
        <v>13180</v>
      </c>
      <c r="E870" s="21"/>
      <c r="F870" s="20"/>
      <c r="G870" s="21" t="s">
        <v>11440</v>
      </c>
      <c r="H870" s="22" t="s">
        <v>11439</v>
      </c>
      <c r="M870" s="21" t="s">
        <v>1669</v>
      </c>
      <c r="N870" s="7" t="str">
        <f t="shared" si="51"/>
        <v>攻击!攻击!攻击!哭泣$ attackingteamname粉丝</v>
      </c>
      <c r="O870" s="7" t="str">
        <f t="shared" si="52"/>
        <v>攻击!攻击!攻击!哭泣$ attackingteamname粉丝</v>
      </c>
    </row>
    <row r="871" spans="2:15" ht="16" x14ac:dyDescent="0.2">
      <c r="B871" s="21" t="s">
        <v>1671</v>
      </c>
      <c r="C871" s="11" t="s">
        <v>1672</v>
      </c>
      <c r="D871" s="16" t="s">
        <v>13181</v>
      </c>
      <c r="E871" s="21"/>
      <c r="F871" s="20"/>
      <c r="G871" s="21" t="s">
        <v>11440</v>
      </c>
      <c r="H871" s="22" t="s">
        <v>11439</v>
      </c>
      <c r="M871" s="21" t="s">
        <v>1671</v>
      </c>
      <c r="N871" s="7" t="str">
        <f t="shared" si="51"/>
        <v>$ attackingteamname在高音上赢得球</v>
      </c>
      <c r="O871" s="7" t="str">
        <f t="shared" si="52"/>
        <v>$ attackingteamname在高音上赢得球</v>
      </c>
    </row>
    <row r="872" spans="2:15" ht="16" x14ac:dyDescent="0.2">
      <c r="B872" s="21" t="s">
        <v>1673</v>
      </c>
      <c r="C872" s="11" t="s">
        <v>1674</v>
      </c>
      <c r="D872" s="16" t="s">
        <v>13182</v>
      </c>
      <c r="E872" s="21"/>
      <c r="F872" s="20"/>
      <c r="G872" s="21" t="s">
        <v>11440</v>
      </c>
      <c r="H872" s="22" t="s">
        <v>11439</v>
      </c>
      <c r="M872" s="21" t="s">
        <v>1673</v>
      </c>
      <c r="N872" s="7" t="str">
        <f t="shared" si="51"/>
        <v>$ attackingteamname的紧迫要求谁赢得了胜利</v>
      </c>
      <c r="O872" s="7" t="str">
        <f t="shared" si="52"/>
        <v>$ attackingteamname的紧迫要求谁赢得了胜利</v>
      </c>
    </row>
    <row r="873" spans="2:15" ht="16" x14ac:dyDescent="0.2">
      <c r="B873" s="21" t="s">
        <v>1675</v>
      </c>
      <c r="C873" s="11" t="s">
        <v>1676</v>
      </c>
      <c r="D873" s="16" t="s">
        <v>13183</v>
      </c>
      <c r="E873" s="21"/>
      <c r="F873" s="20"/>
      <c r="G873" s="21" t="s">
        <v>11440</v>
      </c>
      <c r="H873" s="22" t="s">
        <v>11439</v>
      </c>
      <c r="M873" s="21" t="s">
        <v>1675</v>
      </c>
      <c r="N873" s="7" t="str">
        <f t="shared" si="51"/>
        <v>$ attackingteamname赢得了上场球</v>
      </c>
      <c r="O873" s="7" t="str">
        <f t="shared" si="52"/>
        <v>$ attackingteamname赢得了上场球</v>
      </c>
    </row>
    <row r="874" spans="2:15" ht="16" x14ac:dyDescent="0.2">
      <c r="B874" s="21" t="s">
        <v>1677</v>
      </c>
      <c r="C874" s="11" t="s">
        <v>1678</v>
      </c>
      <c r="D874" s="16" t="s">
        <v>13184</v>
      </c>
      <c r="E874" s="21"/>
      <c r="F874" s="20"/>
      <c r="G874" s="21" t="s">
        <v>11440</v>
      </c>
      <c r="H874" s="22" t="s">
        <v>11439</v>
      </c>
      <c r="M874" s="21" t="s">
        <v>1677</v>
      </c>
      <c r="N874" s="7" t="str">
        <f t="shared" si="51"/>
        <v>$ attackingteamname从对手防守中抢断</v>
      </c>
      <c r="O874" s="7" t="str">
        <f t="shared" si="52"/>
        <v>$ attackingteamname从对手防守中抢断</v>
      </c>
    </row>
    <row r="875" spans="2:15" ht="16" x14ac:dyDescent="0.2">
      <c r="B875" s="21" t="s">
        <v>1679</v>
      </c>
      <c r="C875" s="11" t="s">
        <v>1680</v>
      </c>
      <c r="D875" s="16" t="s">
        <v>13185</v>
      </c>
      <c r="E875" s="21"/>
      <c r="F875" s="20"/>
      <c r="G875" s="21" t="s">
        <v>11440</v>
      </c>
      <c r="H875" s="22" t="s">
        <v>11439</v>
      </c>
      <c r="M875" s="21" t="s">
        <v>1679</v>
      </c>
      <c r="N875" s="7" t="str">
        <f t="shared" si="51"/>
        <v>$ attackingteamname按下并赢回</v>
      </c>
      <c r="O875" s="7" t="str">
        <f t="shared" si="52"/>
        <v>$ attackingteamname按下并赢回</v>
      </c>
    </row>
    <row r="876" spans="2:15" ht="16" x14ac:dyDescent="0.2">
      <c r="B876" s="21" t="s">
        <v>1681</v>
      </c>
      <c r="C876" s="11" t="s">
        <v>1682</v>
      </c>
      <c r="D876" s="16" t="s">
        <v>13186</v>
      </c>
      <c r="E876" s="21"/>
      <c r="F876" s="20"/>
      <c r="G876" s="21" t="s">
        <v>11440</v>
      </c>
      <c r="H876" s="22" t="s">
        <v>11439</v>
      </c>
      <c r="M876" s="21" t="s">
        <v>1681</v>
      </c>
      <c r="N876" s="7" t="str">
        <f t="shared" si="51"/>
        <v>$ attackingteamname受到攻击</v>
      </c>
      <c r="O876" s="7" t="str">
        <f t="shared" si="52"/>
        <v>$ attackingteamname受到攻击</v>
      </c>
    </row>
    <row r="877" spans="2:15" ht="16" x14ac:dyDescent="0.2">
      <c r="B877" s="21" t="s">
        <v>1683</v>
      </c>
      <c r="C877" s="11" t="s">
        <v>1684</v>
      </c>
      <c r="D877" s="16" t="s">
        <v>13187</v>
      </c>
      <c r="E877" s="21"/>
      <c r="F877" s="20"/>
      <c r="G877" s="21" t="s">
        <v>11440</v>
      </c>
      <c r="H877" s="22" t="s">
        <v>11439</v>
      </c>
      <c r="M877" s="21" t="s">
        <v>1683</v>
      </c>
      <c r="N877" s="7" t="str">
        <f t="shared" si="51"/>
        <v>$ attackingteamname推进</v>
      </c>
      <c r="O877" s="7" t="str">
        <f t="shared" si="52"/>
        <v>$ attackingteamname推进</v>
      </c>
    </row>
    <row r="878" spans="2:15" ht="16" x14ac:dyDescent="0.2">
      <c r="B878" s="21" t="s">
        <v>1685</v>
      </c>
      <c r="C878" s="11" t="s">
        <v>1686</v>
      </c>
      <c r="D878" s="16" t="s">
        <v>13188</v>
      </c>
      <c r="E878" s="21"/>
      <c r="F878" s="20"/>
      <c r="G878" s="21" t="s">
        <v>11440</v>
      </c>
      <c r="H878" s="22" t="s">
        <v>11439</v>
      </c>
      <c r="M878" s="21" t="s">
        <v>1685</v>
      </c>
      <c r="N878" s="7" t="str">
        <f t="shared" si="51"/>
        <v>$ attackingteamname将球上移</v>
      </c>
      <c r="O878" s="7" t="str">
        <f t="shared" si="52"/>
        <v>$ attackingteamname将球上移</v>
      </c>
    </row>
    <row r="879" spans="2:15" ht="16" x14ac:dyDescent="0.2">
      <c r="B879" s="21" t="s">
        <v>1687</v>
      </c>
      <c r="C879" s="11" t="s">
        <v>1688</v>
      </c>
      <c r="D879" s="16" t="s">
        <v>13189</v>
      </c>
      <c r="E879" s="21"/>
      <c r="F879" s="20"/>
      <c r="G879" s="21" t="s">
        <v>11440</v>
      </c>
      <c r="H879" s="22" t="s">
        <v>11439</v>
      </c>
      <c r="M879" s="21" t="s">
        <v>1687</v>
      </c>
      <c r="N879" s="7" t="str">
        <f t="shared" si="51"/>
        <v>$ attackingteamname有机会攻击</v>
      </c>
      <c r="O879" s="7" t="str">
        <f t="shared" si="52"/>
        <v>$ attackingteamname有机会攻击</v>
      </c>
    </row>
    <row r="880" spans="2:15" ht="16" x14ac:dyDescent="0.2">
      <c r="B880" s="21" t="s">
        <v>1689</v>
      </c>
      <c r="C880" s="11" t="s">
        <v>1690</v>
      </c>
      <c r="D880" s="16" t="s">
        <v>13190</v>
      </c>
      <c r="E880" s="21"/>
      <c r="F880" s="20"/>
      <c r="G880" s="21" t="s">
        <v>11440</v>
      </c>
      <c r="H880" s="22" t="s">
        <v>11439</v>
      </c>
      <c r="M880" s="21" t="s">
        <v>1689</v>
      </c>
      <c r="N880" s="7" t="str">
        <f t="shared" si="51"/>
        <v>这是$ attackingteamname前进的机会</v>
      </c>
      <c r="O880" s="7" t="str">
        <f t="shared" si="52"/>
        <v>这是$ attackingteamname前进的机会</v>
      </c>
    </row>
    <row r="881" spans="2:15" ht="16" x14ac:dyDescent="0.2">
      <c r="B881" s="21" t="s">
        <v>1691</v>
      </c>
      <c r="C881" s="11" t="s">
        <v>1692</v>
      </c>
      <c r="D881" s="16" t="s">
        <v>13191</v>
      </c>
      <c r="E881" s="21"/>
      <c r="F881" s="20"/>
      <c r="G881" s="21" t="s">
        <v>11440</v>
      </c>
      <c r="H881" s="22" t="s">
        <v>11439</v>
      </c>
      <c r="M881" s="21" t="s">
        <v>1691</v>
      </c>
      <c r="N881" s="7" t="str">
        <f t="shared" si="51"/>
        <v>&lt;!whistledelayed&gt; $ attackingteamname有一个角落</v>
      </c>
      <c r="O881" s="7" t="str">
        <f t="shared" si="52"/>
        <v>&lt;!whistledelayed&gt; $ attackingteamname有一个角落</v>
      </c>
    </row>
    <row r="882" spans="2:15" ht="16" x14ac:dyDescent="0.2">
      <c r="B882" s="21" t="s">
        <v>1693</v>
      </c>
      <c r="C882" s="11" t="s">
        <v>1694</v>
      </c>
      <c r="D882" s="16" t="s">
        <v>13192</v>
      </c>
      <c r="E882" s="21"/>
      <c r="F882" s="20"/>
      <c r="G882" s="21" t="s">
        <v>11440</v>
      </c>
      <c r="H882" s="22" t="s">
        <v>11439</v>
      </c>
      <c r="M882" s="21" t="s">
        <v>1693</v>
      </c>
      <c r="N882" s="7" t="str">
        <f t="shared" si="51"/>
        <v>&lt;!whistledelayed&gt; $ attackingteamname赢了一个角</v>
      </c>
      <c r="O882" s="7" t="str">
        <f t="shared" si="52"/>
        <v>&lt;!whistledelayed&gt; $ attackingteamname赢了一个角</v>
      </c>
    </row>
    <row r="883" spans="2:15" ht="16" x14ac:dyDescent="0.2">
      <c r="B883" s="21" t="s">
        <v>1695</v>
      </c>
      <c r="C883" s="11" t="s">
        <v>1696</v>
      </c>
      <c r="D883" s="16" t="s">
        <v>13193</v>
      </c>
      <c r="E883" s="21"/>
      <c r="F883" s="20"/>
      <c r="G883" s="21" t="s">
        <v>11440</v>
      </c>
      <c r="H883" s="22" t="s">
        <v>11439</v>
      </c>
      <c r="M883" s="21" t="s">
        <v>1695</v>
      </c>
      <c r="N883" s="7" t="str">
        <f t="shared" si="51"/>
        <v>&lt;!whistledelayed&gt;这是$ attackingteamname的一个角落</v>
      </c>
      <c r="O883" s="7" t="str">
        <f t="shared" si="52"/>
        <v>&lt;!whistledelayed&gt;这是$ attackingteamname的一个角落</v>
      </c>
    </row>
    <row r="884" spans="2:15" ht="16" x14ac:dyDescent="0.2">
      <c r="B884" s="21" t="s">
        <v>1697</v>
      </c>
      <c r="C884" s="11" t="s">
        <v>1698</v>
      </c>
      <c r="D884" s="16" t="s">
        <v>13194</v>
      </c>
      <c r="E884" s="21"/>
      <c r="F884" s="20"/>
      <c r="G884" s="21" t="s">
        <v>11440</v>
      </c>
      <c r="H884" s="22" t="s">
        <v>11439</v>
      </c>
      <c r="M884" s="21" t="s">
        <v>1697</v>
      </c>
      <c r="N884" s="7" t="str">
        <f t="shared" si="51"/>
        <v>&lt;!whistledelayed&gt;裁判发信号给$ attackingteamname一个角球</v>
      </c>
      <c r="O884" s="7" t="str">
        <f t="shared" si="52"/>
        <v>&lt;!whistledelayed&gt;裁判发信号给$ attackingteamname一个角球</v>
      </c>
    </row>
    <row r="885" spans="2:15" ht="32" x14ac:dyDescent="0.2">
      <c r="B885" s="21" t="s">
        <v>1699</v>
      </c>
      <c r="C885" s="11" t="s">
        <v>1700</v>
      </c>
      <c r="D885" s="16" t="s">
        <v>13195</v>
      </c>
      <c r="E885" s="21"/>
      <c r="F885" s="20"/>
      <c r="G885" s="21" t="s">
        <v>11440</v>
      </c>
      <c r="H885" s="22" t="s">
        <v>11439</v>
      </c>
      <c r="M885" s="21" t="s">
        <v>1699</v>
      </c>
      <c r="N885" s="7" t="str">
        <f t="shared" si="51"/>
        <v>&lt;!whistledelayed&gt;助理裁判员示意$ attackingteamname将要角球</v>
      </c>
      <c r="O885" s="7" t="str">
        <f t="shared" si="52"/>
        <v>&lt;!whistledelayed&gt;助理裁判员示意$ attackingteamname将要角球</v>
      </c>
    </row>
    <row r="886" spans="2:15" ht="16" x14ac:dyDescent="0.2">
      <c r="B886" s="21" t="s">
        <v>1701</v>
      </c>
      <c r="C886" s="11" t="s">
        <v>1702</v>
      </c>
      <c r="D886" s="16" t="s">
        <v>13196</v>
      </c>
      <c r="E886" s="21"/>
      <c r="F886" s="20"/>
      <c r="G886" s="21" t="s">
        <v>11440</v>
      </c>
      <c r="H886" s="22" t="s">
        <v>11439</v>
      </c>
      <c r="M886" s="21" t="s">
        <v>1701</v>
      </c>
      <c r="N886" s="7" t="str">
        <f t="shared" ref="N886:N917" si="53">D886</f>
        <v>$ attackingteamname自己赢一半</v>
      </c>
      <c r="O886" s="7" t="str">
        <f t="shared" si="52"/>
        <v>$ attackingteamname自己赢一半</v>
      </c>
    </row>
    <row r="887" spans="2:15" ht="16" x14ac:dyDescent="0.2">
      <c r="B887" s="21" t="s">
        <v>1703</v>
      </c>
      <c r="C887" s="11" t="s">
        <v>1704</v>
      </c>
      <c r="D887" s="16" t="s">
        <v>13197</v>
      </c>
      <c r="E887" s="21"/>
      <c r="F887" s="20"/>
      <c r="G887" s="21" t="s">
        <v>11440</v>
      </c>
      <c r="H887" s="22" t="s">
        <v>11439</v>
      </c>
      <c r="M887" s="21" t="s">
        <v>1703</v>
      </c>
      <c r="N887" s="7" t="str">
        <f t="shared" si="53"/>
        <v>$ attackingteamname尝试快速破解</v>
      </c>
      <c r="O887" s="7" t="str">
        <f t="shared" si="52"/>
        <v>$ attackingteamname尝试快速破解</v>
      </c>
    </row>
    <row r="888" spans="2:15" ht="16" x14ac:dyDescent="0.2">
      <c r="B888" s="21" t="s">
        <v>1705</v>
      </c>
      <c r="C888" s="11" t="s">
        <v>1706</v>
      </c>
      <c r="D888" s="16" t="s">
        <v>13198</v>
      </c>
      <c r="E888" s="21"/>
      <c r="F888" s="20"/>
      <c r="G888" s="21" t="s">
        <v>11440</v>
      </c>
      <c r="H888" s="22" t="s">
        <v>11439</v>
      </c>
      <c r="M888" s="21" t="s">
        <v>1705</v>
      </c>
      <c r="N888" s="7" t="str">
        <f t="shared" si="53"/>
        <v>$ attackingteamname看起来要反击</v>
      </c>
      <c r="O888" s="7" t="str">
        <f t="shared" si="52"/>
        <v>$ attackingteamname看起来要反击</v>
      </c>
    </row>
    <row r="889" spans="2:15" ht="16" x14ac:dyDescent="0.2">
      <c r="B889" s="21" t="s">
        <v>1707</v>
      </c>
      <c r="C889" s="11" t="s">
        <v>1708</v>
      </c>
      <c r="D889" s="16" t="s">
        <v>13199</v>
      </c>
      <c r="E889" s="21"/>
      <c r="F889" s="20"/>
      <c r="G889" s="21" t="s">
        <v>11440</v>
      </c>
      <c r="H889" s="22" t="s">
        <v>11439</v>
      </c>
      <c r="M889" s="21" t="s">
        <v>1707</v>
      </c>
      <c r="N889" s="7" t="str">
        <f t="shared" si="53"/>
        <v>$ attackingteamname赢球，可以在这里突破</v>
      </c>
      <c r="O889" s="7" t="str">
        <f t="shared" si="52"/>
        <v>$ attackingteamname赢球，可以在这里突破</v>
      </c>
    </row>
    <row r="890" spans="2:15" ht="16" x14ac:dyDescent="0.2">
      <c r="B890" s="21" t="s">
        <v>1709</v>
      </c>
      <c r="C890" s="11" t="s">
        <v>1710</v>
      </c>
      <c r="D890" s="16" t="s">
        <v>13200</v>
      </c>
      <c r="E890" s="21"/>
      <c r="F890" s="20"/>
      <c r="G890" s="21" t="s">
        <v>11440</v>
      </c>
      <c r="H890" s="22" t="s">
        <v>11439</v>
      </c>
      <c r="M890" s="21" t="s">
        <v>1709</v>
      </c>
      <c r="N890" s="7" t="str">
        <f t="shared" si="53"/>
        <v>$ attackingteamname在休息时捕获$ defendingteamname</v>
      </c>
      <c r="O890" s="7" t="str">
        <f t="shared" si="52"/>
        <v>$ attackingteamname在休息时捕获$ defendingteamname</v>
      </c>
    </row>
    <row r="891" spans="2:15" ht="16" x14ac:dyDescent="0.2">
      <c r="B891" s="21" t="s">
        <v>1711</v>
      </c>
      <c r="C891" s="11" t="s">
        <v>1712</v>
      </c>
      <c r="D891" s="16" t="s">
        <v>13201</v>
      </c>
      <c r="E891" s="21"/>
      <c r="F891" s="20"/>
      <c r="G891" s="21" t="s">
        <v>11440</v>
      </c>
      <c r="H891" s="22" t="s">
        <v>11439</v>
      </c>
      <c r="M891" s="21" t="s">
        <v>1711</v>
      </c>
      <c r="N891" s="7" t="str">
        <f t="shared" si="53"/>
        <v>$ attackingteamname有机会反击</v>
      </c>
      <c r="O891" s="7" t="str">
        <f t="shared" si="52"/>
        <v>$ attackingteamname有机会反击</v>
      </c>
    </row>
    <row r="892" spans="2:15" ht="16" x14ac:dyDescent="0.2">
      <c r="B892" s="21" t="s">
        <v>1713</v>
      </c>
      <c r="C892" s="11" t="s">
        <v>1714</v>
      </c>
      <c r="D892" s="16" t="s">
        <v>13202</v>
      </c>
      <c r="E892" s="21"/>
      <c r="F892" s="20"/>
      <c r="G892" s="21" t="s">
        <v>11440</v>
      </c>
      <c r="H892" s="22" t="s">
        <v>11439</v>
      </c>
      <c r="M892" s="21" t="s">
        <v>1713</v>
      </c>
      <c r="N892" s="7" t="str">
        <f t="shared" si="53"/>
        <v>$ attackingteamname自己承担一半</v>
      </c>
      <c r="O892" s="7" t="str">
        <f t="shared" si="52"/>
        <v>$ attackingteamname自己承担一半</v>
      </c>
    </row>
    <row r="893" spans="2:15" ht="16" x14ac:dyDescent="0.2">
      <c r="B893" s="21" t="s">
        <v>1715</v>
      </c>
      <c r="C893" s="11" t="s">
        <v>1716</v>
      </c>
      <c r="D893" s="16" t="s">
        <v>13203</v>
      </c>
      <c r="E893" s="21"/>
      <c r="F893" s="20"/>
      <c r="G893" s="21" t="s">
        <v>11440</v>
      </c>
      <c r="H893" s="22" t="s">
        <v>11439</v>
      </c>
      <c r="M893" s="21" t="s">
        <v>1715</v>
      </c>
      <c r="N893" s="7" t="str">
        <f t="shared" si="53"/>
        <v>$ attackingteamname尝试从后面构建</v>
      </c>
      <c r="O893" s="7" t="str">
        <f t="shared" si="52"/>
        <v>$ attackingteamname尝试从后面构建</v>
      </c>
    </row>
    <row r="894" spans="2:15" ht="16" x14ac:dyDescent="0.2">
      <c r="B894" s="21" t="s">
        <v>1717</v>
      </c>
      <c r="C894" s="11" t="s">
        <v>1718</v>
      </c>
      <c r="D894" s="16" t="s">
        <v>13204</v>
      </c>
      <c r="E894" s="21"/>
      <c r="F894" s="20"/>
      <c r="G894" s="21" t="s">
        <v>11440</v>
      </c>
      <c r="H894" s="22" t="s">
        <v>11439</v>
      </c>
      <c r="M894" s="21" t="s">
        <v>1717</v>
      </c>
      <c r="N894" s="7" t="str">
        <f t="shared" si="53"/>
        <v>$ attackingteamname看起来会发起攻击</v>
      </c>
      <c r="O894" s="7" t="str">
        <f t="shared" si="52"/>
        <v>$ attackingteamname看起来会发起攻击</v>
      </c>
    </row>
    <row r="895" spans="2:15" ht="16" x14ac:dyDescent="0.2">
      <c r="B895" s="21" t="s">
        <v>1719</v>
      </c>
      <c r="C895" s="11" t="s">
        <v>1720</v>
      </c>
      <c r="D895" s="16" t="s">
        <v>13205</v>
      </c>
      <c r="E895" s="21"/>
      <c r="F895" s="20"/>
      <c r="G895" s="21" t="s">
        <v>11440</v>
      </c>
      <c r="H895" s="22" t="s">
        <v>11439</v>
      </c>
      <c r="M895" s="21" t="s">
        <v>1719</v>
      </c>
      <c r="N895" s="7" t="str">
        <f t="shared" si="53"/>
        <v>$ attackingkeepername将其传递出去</v>
      </c>
      <c r="O895" s="7" t="str">
        <f t="shared" si="52"/>
        <v>$ attackingkeepername将其传递出去</v>
      </c>
    </row>
    <row r="896" spans="2:15" ht="16" x14ac:dyDescent="0.2">
      <c r="B896" s="21" t="s">
        <v>1721</v>
      </c>
      <c r="C896" s="11" t="s">
        <v>1722</v>
      </c>
      <c r="D896" s="16" t="s">
        <v>13206</v>
      </c>
      <c r="E896" s="21"/>
      <c r="F896" s="20"/>
      <c r="G896" s="21" t="s">
        <v>11440</v>
      </c>
      <c r="H896" s="22" t="s">
        <v>11439</v>
      </c>
      <c r="M896" s="21" t="s">
        <v>1721</v>
      </c>
      <c r="N896" s="7" t="str">
        <f t="shared" si="53"/>
        <v>$ attackingteamname将球带出防守</v>
      </c>
      <c r="O896" s="7" t="str">
        <f t="shared" si="52"/>
        <v>$ attackingteamname将球带出防守</v>
      </c>
    </row>
    <row r="897" spans="2:15" ht="16" x14ac:dyDescent="0.2">
      <c r="B897" s="21" t="s">
        <v>1723</v>
      </c>
      <c r="C897" s="11" t="s">
        <v>1724</v>
      </c>
      <c r="D897" s="16" t="s">
        <v>13207</v>
      </c>
      <c r="E897" s="21"/>
      <c r="F897" s="20"/>
      <c r="G897" s="21" t="s">
        <v>11440</v>
      </c>
      <c r="H897" s="22" t="s">
        <v>11439</v>
      </c>
      <c r="M897" s="21" t="s">
        <v>1723</v>
      </c>
      <c r="N897" s="7" t="str">
        <f t="shared" si="53"/>
        <v>$ attackingteamname从后面播放</v>
      </c>
      <c r="O897" s="7" t="str">
        <f t="shared" si="52"/>
        <v>$ attackingteamname从后面播放</v>
      </c>
    </row>
    <row r="898" spans="2:15" ht="16" x14ac:dyDescent="0.2">
      <c r="B898" s="21" t="s">
        <v>1725</v>
      </c>
      <c r="C898" s="11" t="s">
        <v>1726</v>
      </c>
      <c r="D898" s="16" t="s">
        <v>13208</v>
      </c>
      <c r="E898" s="21"/>
      <c r="F898" s="20"/>
      <c r="G898" s="21" t="s">
        <v>11440</v>
      </c>
      <c r="H898" s="22" t="s">
        <v>11439</v>
      </c>
      <c r="M898" s="21" t="s">
        <v>1725</v>
      </c>
      <c r="N898" s="7" t="str">
        <f t="shared" si="53"/>
        <v>&lt;!whistledelayed&gt; $ attackingteamname任意球</v>
      </c>
      <c r="O898" s="7" t="str">
        <f t="shared" si="52"/>
        <v>&lt;!whistledelayed&gt; $ attackingteamname任意球</v>
      </c>
    </row>
    <row r="899" spans="2:15" ht="16" x14ac:dyDescent="0.2">
      <c r="B899" s="21" t="s">
        <v>1727</v>
      </c>
      <c r="C899" s="11" t="s">
        <v>1728</v>
      </c>
      <c r="D899" s="16" t="s">
        <v>13209</v>
      </c>
      <c r="E899" s="21"/>
      <c r="F899" s="20"/>
      <c r="G899" s="21" t="s">
        <v>11440</v>
      </c>
      <c r="H899" s="22" t="s">
        <v>11439</v>
      </c>
      <c r="M899" s="21" t="s">
        <v>1727</v>
      </c>
      <c r="N899" s="7" t="str">
        <f t="shared" si="53"/>
        <v>&lt;!whistledelayed&gt; $ attackingteamname赢得任意球</v>
      </c>
      <c r="O899" s="7" t="str">
        <f t="shared" si="52"/>
        <v>&lt;!whistledelayed&gt; $ attackingteamname赢得任意球</v>
      </c>
    </row>
    <row r="900" spans="2:15" ht="16" x14ac:dyDescent="0.2">
      <c r="B900" s="21" t="s">
        <v>1729</v>
      </c>
      <c r="C900" s="11" t="s">
        <v>1730</v>
      </c>
      <c r="D900" s="16" t="s">
        <v>13208</v>
      </c>
      <c r="E900" s="21"/>
      <c r="F900" s="20"/>
      <c r="G900" s="21" t="s">
        <v>11440</v>
      </c>
      <c r="H900" s="22" t="s">
        <v>11439</v>
      </c>
      <c r="M900" s="21" t="s">
        <v>1729</v>
      </c>
      <c r="N900" s="7" t="str">
        <f t="shared" si="53"/>
        <v>&lt;!whistledelayed&gt; $ attackingteamname任意球</v>
      </c>
      <c r="O900" s="7" t="str">
        <f t="shared" si="52"/>
        <v>&lt;!whistledelayed&gt; $ attackingteamname任意球</v>
      </c>
    </row>
    <row r="901" spans="2:15" ht="16" x14ac:dyDescent="0.2">
      <c r="B901" s="21" t="s">
        <v>1731</v>
      </c>
      <c r="C901" s="11" t="s">
        <v>1732</v>
      </c>
      <c r="D901" s="16" t="s">
        <v>13210</v>
      </c>
      <c r="E901" s="21"/>
      <c r="F901" s="20"/>
      <c r="G901" s="21" t="s">
        <v>11440</v>
      </c>
      <c r="H901" s="22" t="s">
        <v>11439</v>
      </c>
      <c r="M901" s="21" t="s">
        <v>1731</v>
      </c>
      <c r="N901" s="7" t="str">
        <f t="shared" si="53"/>
        <v>&lt;!whistledelayed&gt;裁判员授予$ attackingteamname任意球</v>
      </c>
      <c r="O901" s="7" t="str">
        <f t="shared" si="52"/>
        <v>&lt;!whistledelayed&gt;裁判员授予$ attackingteamname任意球</v>
      </c>
    </row>
    <row r="902" spans="2:15" ht="32" x14ac:dyDescent="0.2">
      <c r="B902" s="21" t="s">
        <v>1733</v>
      </c>
      <c r="C902" s="11" t="s">
        <v>1734</v>
      </c>
      <c r="D902" s="16" t="s">
        <v>13211</v>
      </c>
      <c r="E902" s="21"/>
      <c r="F902" s="20"/>
      <c r="G902" s="21" t="s">
        <v>11440</v>
      </c>
      <c r="H902" s="22" t="s">
        <v>11439</v>
      </c>
      <c r="M902" s="21" t="s">
        <v>1733</v>
      </c>
      <c r="N902" s="7" t="str">
        <f t="shared" si="53"/>
        <v>&lt;!whistledelayed&gt;助理裁判员犯规，犯规| $ attackingteamname任意球</v>
      </c>
      <c r="O902" s="7" t="str">
        <f t="shared" si="52"/>
        <v>&lt;!whistledelayed&gt;助理裁判员犯规，犯规| $ attackingteamname任意球</v>
      </c>
    </row>
    <row r="903" spans="2:15" ht="16" x14ac:dyDescent="0.2">
      <c r="B903" s="21" t="s">
        <v>1735</v>
      </c>
      <c r="C903" s="11" t="s">
        <v>1736</v>
      </c>
      <c r="D903" s="16" t="s">
        <v>13212</v>
      </c>
      <c r="E903" s="21"/>
      <c r="F903" s="20"/>
      <c r="G903" s="21" t="s">
        <v>11440</v>
      </c>
      <c r="H903" s="22" t="s">
        <v>11439</v>
      </c>
      <c r="M903" s="21" t="s">
        <v>1735</v>
      </c>
      <c r="N903" s="7" t="str">
        <f t="shared" si="53"/>
        <v>$ attackingteamname在中场控球</v>
      </c>
      <c r="O903" s="7" t="str">
        <f t="shared" si="52"/>
        <v>$ attackingteamname在中场控球</v>
      </c>
    </row>
    <row r="904" spans="2:15" ht="16" x14ac:dyDescent="0.2">
      <c r="B904" s="21" t="s">
        <v>1737</v>
      </c>
      <c r="C904" s="11" t="s">
        <v>1738</v>
      </c>
      <c r="D904" s="16" t="s">
        <v>13213</v>
      </c>
      <c r="E904" s="21"/>
      <c r="F904" s="20"/>
      <c r="G904" s="21" t="s">
        <v>11440</v>
      </c>
      <c r="H904" s="22" t="s">
        <v>11439</v>
      </c>
      <c r="M904" s="21" t="s">
        <v>1737</v>
      </c>
      <c r="N904" s="7" t="str">
        <f t="shared" si="53"/>
        <v>$ attackingteamname希望通过</v>
      </c>
      <c r="O904" s="7" t="str">
        <f t="shared" si="52"/>
        <v>$ attackingteamname希望通过</v>
      </c>
    </row>
    <row r="905" spans="2:15" ht="16" x14ac:dyDescent="0.2">
      <c r="B905" s="21" t="s">
        <v>1739</v>
      </c>
      <c r="C905" s="11" t="s">
        <v>1740</v>
      </c>
      <c r="D905" s="16" t="s">
        <v>13214</v>
      </c>
      <c r="E905" s="21"/>
      <c r="F905" s="20"/>
      <c r="G905" s="21" t="s">
        <v>11440</v>
      </c>
      <c r="H905" s="22" t="s">
        <v>11439</v>
      </c>
      <c r="M905" s="21" t="s">
        <v>1739</v>
      </c>
      <c r="N905" s="7" t="str">
        <f t="shared" si="53"/>
        <v>$ attackingteamname尝试从中场建设</v>
      </c>
      <c r="O905" s="7" t="str">
        <f t="shared" si="52"/>
        <v>$ attackingteamname尝试从中场建设</v>
      </c>
    </row>
    <row r="906" spans="2:15" ht="16" x14ac:dyDescent="0.2">
      <c r="B906" s="21" t="s">
        <v>1741</v>
      </c>
      <c r="C906" s="11" t="s">
        <v>1742</v>
      </c>
      <c r="D906" s="16" t="s">
        <v>13215</v>
      </c>
      <c r="E906" s="21"/>
      <c r="F906" s="20"/>
      <c r="G906" s="21" t="s">
        <v>11440</v>
      </c>
      <c r="H906" s="22" t="s">
        <v>11439</v>
      </c>
      <c r="M906" s="21" t="s">
        <v>1741</v>
      </c>
      <c r="N906" s="7" t="str">
        <f t="shared" si="53"/>
        <v>$ attackingkeepername将它踢上场</v>
      </c>
      <c r="O906" s="7" t="str">
        <f t="shared" si="52"/>
        <v>$ attackingkeepername将它踢上场</v>
      </c>
    </row>
    <row r="907" spans="2:15" ht="16" x14ac:dyDescent="0.2">
      <c r="B907" s="21" t="s">
        <v>1743</v>
      </c>
      <c r="C907" s="11" t="s">
        <v>1744</v>
      </c>
      <c r="D907" s="16" t="s">
        <v>13216</v>
      </c>
      <c r="E907" s="21"/>
      <c r="F907" s="20"/>
      <c r="G907" s="21" t="s">
        <v>11440</v>
      </c>
      <c r="H907" s="22" t="s">
        <v>11439</v>
      </c>
      <c r="M907" s="21" t="s">
        <v>1743</v>
      </c>
      <c r="N907" s="7" t="str">
        <f t="shared" si="53"/>
        <v>$ attackingteamname中场拿到球</v>
      </c>
      <c r="O907" s="7" t="str">
        <f t="shared" si="52"/>
        <v>$ attackingteamname中场拿到球</v>
      </c>
    </row>
    <row r="908" spans="2:15" ht="32" x14ac:dyDescent="0.2">
      <c r="B908" s="21" t="s">
        <v>1745</v>
      </c>
      <c r="C908" s="11" t="s">
        <v>1746</v>
      </c>
      <c r="D908" s="16" t="s">
        <v>13217</v>
      </c>
      <c r="E908" s="21"/>
      <c r="F908" s="20"/>
      <c r="G908" s="21" t="s">
        <v>11440</v>
      </c>
      <c r="H908" s="22" t="s">
        <v>11439</v>
      </c>
      <c r="M908" s="21" t="s">
        <v>1745</v>
      </c>
      <c r="N908" s="7" t="str">
        <f t="shared" si="53"/>
        <v>&lt;!whistledelayed&gt; &lt;col_a&gt; $ defendingdefendername击倒了攻击者! |罚款!</v>
      </c>
      <c r="O908" s="7" t="str">
        <f t="shared" si="52"/>
        <v>&lt;!whistledelayed&gt; &lt;col_a&gt; $ defendingdefendername击倒了攻击者! |罚款!</v>
      </c>
    </row>
    <row r="909" spans="2:15" ht="32" x14ac:dyDescent="0.2">
      <c r="B909" s="21" t="s">
        <v>1747</v>
      </c>
      <c r="C909" s="11" t="s">
        <v>1748</v>
      </c>
      <c r="D909" s="16" t="s">
        <v>13218</v>
      </c>
      <c r="E909" s="21"/>
      <c r="F909" s="20"/>
      <c r="G909" s="21" t="s">
        <v>11440</v>
      </c>
      <c r="H909" s="22" t="s">
        <v>11439</v>
      </c>
      <c r="M909" s="21" t="s">
        <v>1747</v>
      </c>
      <c r="N909" s="7" t="str">
        <f t="shared" si="53"/>
        <v>&lt;!whistledelayed&gt; &lt;col_a&gt; $ defendingdefendername | Penalty !在盒子里是个轻率的挑战</v>
      </c>
      <c r="O909" s="7" t="str">
        <f t="shared" si="52"/>
        <v>&lt;!whistledelayed&gt; &lt;col_a&gt; $ defendingdefendername | Penalty !在盒子里是个轻率的挑战</v>
      </c>
    </row>
    <row r="910" spans="2:15" ht="32" x14ac:dyDescent="0.2">
      <c r="B910" s="21" t="s">
        <v>1749</v>
      </c>
      <c r="C910" s="11" t="s">
        <v>1750</v>
      </c>
      <c r="D910" s="16" t="s">
        <v>13219</v>
      </c>
      <c r="E910" s="21"/>
      <c r="F910" s="20"/>
      <c r="G910" s="21" t="s">
        <v>11440</v>
      </c>
      <c r="H910" s="22" t="s">
        <v>11439</v>
      </c>
      <c r="M910" s="21" t="s">
        <v>1749</v>
      </c>
      <c r="N910" s="7" t="str">
        <f t="shared" si="53"/>
        <v>&lt;!whistledelayed&gt; &lt;col_a&gt; $ defendingdefendername似乎使前锋绊倒了! |罚款!</v>
      </c>
      <c r="O910" s="7" t="str">
        <f t="shared" si="52"/>
        <v>&lt;!whistledelayed&gt; &lt;col_a&gt; $ defendingdefendername似乎使前锋绊倒了! |罚款!</v>
      </c>
    </row>
    <row r="911" spans="2:15" ht="32" x14ac:dyDescent="0.2">
      <c r="B911" s="21" t="s">
        <v>1751</v>
      </c>
      <c r="C911" s="11" t="s">
        <v>1752</v>
      </c>
      <c r="D911" s="16" t="s">
        <v>13220</v>
      </c>
      <c r="E911" s="21"/>
      <c r="F911" s="20"/>
      <c r="G911" s="21" t="s">
        <v>11440</v>
      </c>
      <c r="H911" s="22" t="s">
        <v>11439</v>
      </c>
      <c r="M911" s="21" t="s">
        <v>1751</v>
      </c>
      <c r="N911" s="7" t="str">
        <f t="shared" si="53"/>
        <v>&lt;!whistledelayed&gt; &lt;col_a&gt;前锋因为承担$ defendingdefendername | Penerty而被绊倒!</v>
      </c>
      <c r="O911" s="7" t="str">
        <f t="shared" si="52"/>
        <v>&lt;!whistledelayed&gt; &lt;col_a&gt;前锋因为承担$ defendingdefendername | Penerty而被绊倒!</v>
      </c>
    </row>
    <row r="912" spans="2:15" ht="32" x14ac:dyDescent="0.2">
      <c r="B912" s="21" t="s">
        <v>1753</v>
      </c>
      <c r="C912" s="11" t="s">
        <v>1754</v>
      </c>
      <c r="D912" s="16" t="s">
        <v>13221</v>
      </c>
      <c r="E912" s="21"/>
      <c r="F912" s="20"/>
      <c r="G912" s="21" t="s">
        <v>11440</v>
      </c>
      <c r="H912" s="22" t="s">
        <v>11439</v>
      </c>
      <c r="M912" s="21" t="s">
        <v>1753</v>
      </c>
      <c r="N912" s="7" t="str">
        <f t="shared" si="53"/>
        <v>&lt;!whistledelayed&gt; &lt;col_a&gt;攻击者使用$ defendingdefendername并被倒下! |罚款!</v>
      </c>
      <c r="O912" s="7" t="str">
        <f t="shared" si="52"/>
        <v>&lt;!whistledelayed&gt; &lt;col_a&gt;攻击者使用$ defendingdefendername并被倒下! |罚款!</v>
      </c>
    </row>
    <row r="913" spans="2:15" ht="32" x14ac:dyDescent="0.2">
      <c r="B913" s="21" t="s">
        <v>1755</v>
      </c>
      <c r="C913" s="11" t="s">
        <v>1756</v>
      </c>
      <c r="D913" s="16" t="s">
        <v>13222</v>
      </c>
      <c r="E913" s="21"/>
      <c r="F913" s="20"/>
      <c r="G913" s="21" t="s">
        <v>11440</v>
      </c>
      <c r="H913" s="22" t="s">
        <v>11439</v>
      </c>
      <c r="M913" s="21" t="s">
        <v>1755</v>
      </c>
      <c r="N913" s="7" t="str">
        <f t="shared" si="53"/>
        <v>&lt;!whistledelayed&gt; &lt;col_a&gt; $ defendingdefendername伸出一条腿，使前锋倒下! |罚款!</v>
      </c>
      <c r="O913" s="7" t="str">
        <f t="shared" si="52"/>
        <v>&lt;!whistledelayed&gt; &lt;col_a&gt; $ defendingdefendername伸出一条腿，使前锋倒下! |罚款!</v>
      </c>
    </row>
    <row r="914" spans="2:15" ht="32" x14ac:dyDescent="0.2">
      <c r="B914" s="21" t="s">
        <v>1757</v>
      </c>
      <c r="C914" s="11" t="s">
        <v>1758</v>
      </c>
      <c r="D914" s="16" t="s">
        <v>13223</v>
      </c>
      <c r="E914" s="21"/>
      <c r="F914" s="20"/>
      <c r="G914" s="21" t="s">
        <v>11440</v>
      </c>
      <c r="H914" s="22" t="s">
        <v>11439</v>
      </c>
      <c r="M914" s="21" t="s">
        <v>1757</v>
      </c>
      <c r="N914" s="7" t="str">
        <f t="shared" si="53"/>
        <v>&lt;!whistledelayed&gt; &lt;col_a&gt;这似乎是$ defendingdefendername | Penalty的推动!</v>
      </c>
      <c r="O914" s="7" t="str">
        <f t="shared" si="52"/>
        <v>&lt;!whistledelayed&gt; &lt;col_a&gt;这似乎是$ defendingdefendername | Penalty的推动!</v>
      </c>
    </row>
    <row r="915" spans="2:15" ht="32" x14ac:dyDescent="0.2">
      <c r="B915" s="21" t="s">
        <v>1759</v>
      </c>
      <c r="C915" s="11" t="s">
        <v>1760</v>
      </c>
      <c r="D915" s="16" t="s">
        <v>13224</v>
      </c>
      <c r="E915" s="21"/>
      <c r="F915" s="20"/>
      <c r="G915" s="21" t="s">
        <v>11440</v>
      </c>
      <c r="H915" s="22" t="s">
        <v>11439</v>
      </c>
      <c r="M915" s="21" t="s">
        <v>1759</v>
      </c>
      <c r="N915" s="7" t="str">
        <f t="shared" si="53"/>
        <v>&lt;!whistledelayed&gt; &lt;col_a&gt; $ defendingdefendername | Penalty看起来像手球!</v>
      </c>
      <c r="O915" s="7" t="str">
        <f t="shared" si="52"/>
        <v>&lt;!whistledelayed&gt; &lt;col_a&gt; $ defendingdefendername | Penalty看起来像手球!</v>
      </c>
    </row>
    <row r="916" spans="2:15" ht="32" x14ac:dyDescent="0.2">
      <c r="B916" s="21" t="s">
        <v>1761</v>
      </c>
      <c r="C916" s="11" t="s">
        <v>1762</v>
      </c>
      <c r="D916" s="16" t="s">
        <v>13225</v>
      </c>
      <c r="E916" s="21"/>
      <c r="F916" s="20"/>
      <c r="G916" s="21" t="s">
        <v>11440</v>
      </c>
      <c r="H916" s="22" t="s">
        <v>11439</v>
      </c>
      <c r="M916" s="21" t="s">
        <v>1761</v>
      </c>
      <c r="N916" s="7" t="str">
        <f t="shared" si="53"/>
        <v>&lt;!whistledelayed&gt; &lt;col_a&gt;当然，这是$ defendingdefendername | Penalty !带来的麻烦。</v>
      </c>
      <c r="O916" s="7" t="str">
        <f t="shared" si="52"/>
        <v>&lt;!whistledelayed&gt; &lt;col_a&gt;当然，这是$ defendingdefendername | Penalty !带来的麻烦。</v>
      </c>
    </row>
    <row r="917" spans="2:15" ht="32" x14ac:dyDescent="0.2">
      <c r="B917" s="21" t="s">
        <v>1763</v>
      </c>
      <c r="C917" s="11" t="s">
        <v>1764</v>
      </c>
      <c r="D917" s="16" t="s">
        <v>13226</v>
      </c>
      <c r="E917" s="21"/>
      <c r="F917" s="20"/>
      <c r="G917" s="21" t="s">
        <v>11440</v>
      </c>
      <c r="H917" s="22" t="s">
        <v>11439</v>
      </c>
      <c r="M917" s="21" t="s">
        <v>1763</v>
      </c>
      <c r="N917" s="7" t="str">
        <f t="shared" si="53"/>
        <v>&lt;!whistledelayed&gt; &lt;col_a&gt;肯定是$ defendingdefendername | Penalty盒子里的手球!</v>
      </c>
      <c r="O917" s="7" t="str">
        <f t="shared" si="52"/>
        <v>&lt;!whistledelayed&gt; &lt;col_a&gt;肯定是$ defendingdefendername | Penalty盒子里的手球!</v>
      </c>
    </row>
    <row r="918" spans="2:15" ht="32" x14ac:dyDescent="0.2">
      <c r="B918" s="21" t="s">
        <v>1765</v>
      </c>
      <c r="C918" s="11" t="s">
        <v>1766</v>
      </c>
      <c r="D918" s="16" t="s">
        <v>13227</v>
      </c>
      <c r="E918" s="21"/>
      <c r="F918" s="20"/>
      <c r="G918" s="21" t="s">
        <v>11440</v>
      </c>
      <c r="H918" s="22" t="s">
        <v>11439</v>
      </c>
      <c r="M918" s="21" t="s">
        <v>1765</v>
      </c>
      <c r="N918" s="7" t="str">
        <f t="shared" ref="N918:N946" si="54">D918</f>
        <v>&lt;col_d&gt; &lt;!crowdoh&gt; &lt;PAC&gt;但是$ defendingdefendername用他的步伐阻止$ attackingforwardname</v>
      </c>
      <c r="O918" s="7" t="str">
        <f t="shared" si="52"/>
        <v>&lt;col_d&gt; &lt;!crowdoh&gt; &lt;PAC&gt;但是$ defendingdefendername用他的步伐阻止$ attackingforwardname</v>
      </c>
    </row>
    <row r="919" spans="2:15" ht="32" x14ac:dyDescent="0.2">
      <c r="B919" s="21" t="s">
        <v>1767</v>
      </c>
      <c r="C919" s="11" t="s">
        <v>1768</v>
      </c>
      <c r="D919" s="16" t="s">
        <v>13228</v>
      </c>
      <c r="E919" s="21"/>
      <c r="F919" s="20"/>
      <c r="G919" s="21" t="s">
        <v>11440</v>
      </c>
      <c r="H919" s="22" t="s">
        <v>11439</v>
      </c>
      <c r="M919" s="21" t="s">
        <v>1767</v>
      </c>
      <c r="N919" s="7" t="str">
        <f t="shared" si="54"/>
        <v>&lt;col_d&gt; &lt;!crowdoh&gt; &lt;PAC&gt;但是$ attackingforwardname不能超过$ defendingdefendername</v>
      </c>
      <c r="O919" s="7" t="str">
        <f t="shared" si="52"/>
        <v>&lt;col_d&gt; &lt;!crowdoh&gt; &lt;PAC&gt;但是$ attackingforwardname不能超过$ defendingdefendername</v>
      </c>
    </row>
    <row r="920" spans="2:15" ht="32" x14ac:dyDescent="0.2">
      <c r="B920" s="21" t="s">
        <v>1769</v>
      </c>
      <c r="C920" s="11" t="s">
        <v>1770</v>
      </c>
      <c r="D920" s="16" t="s">
        <v>13229</v>
      </c>
      <c r="E920" s="21"/>
      <c r="F920" s="20"/>
      <c r="G920" s="21" t="s">
        <v>11440</v>
      </c>
      <c r="H920" s="22" t="s">
        <v>11439</v>
      </c>
      <c r="M920" s="21" t="s">
        <v>1769</v>
      </c>
      <c r="N920" s="7" t="str">
        <f t="shared" si="54"/>
        <v>&lt;col_d&gt; &lt;!crowdoh&gt; &lt;PAC&gt;但是$ defendingdefendername很快就可以阻止攻击</v>
      </c>
      <c r="O920" s="7" t="str">
        <f t="shared" si="52"/>
        <v>&lt;col_d&gt; &lt;!crowdoh&gt; &lt;PAC&gt;但是$ defendingdefendername很快就可以阻止攻击</v>
      </c>
    </row>
    <row r="921" spans="2:15" ht="32" x14ac:dyDescent="0.2">
      <c r="B921" s="21" t="s">
        <v>1771</v>
      </c>
      <c r="C921" s="11" t="s">
        <v>1772</v>
      </c>
      <c r="D921" s="16" t="s">
        <v>13230</v>
      </c>
      <c r="E921" s="21"/>
      <c r="F921" s="20"/>
      <c r="G921" s="21" t="s">
        <v>11440</v>
      </c>
      <c r="H921" s="22" t="s">
        <v>11439</v>
      </c>
      <c r="M921" s="21" t="s">
        <v>1771</v>
      </c>
      <c r="N921" s="7" t="str">
        <f t="shared" si="54"/>
        <v>&lt;col_d&gt; &lt;!crowdoh&gt; &lt;PAC&gt;但是$ defendingdefendername很好地追赶了$ attackingforwardname</v>
      </c>
      <c r="O921" s="7" t="str">
        <f t="shared" si="52"/>
        <v>&lt;col_d&gt; &lt;!crowdoh&gt; &lt;PAC&gt;但是$ defendingdefendername很好地追赶了$ attackingforwardname</v>
      </c>
    </row>
    <row r="922" spans="2:15" ht="32" x14ac:dyDescent="0.2">
      <c r="B922" s="21" t="s">
        <v>1773</v>
      </c>
      <c r="C922" s="11" t="s">
        <v>1774</v>
      </c>
      <c r="D922" s="16" t="s">
        <v>13231</v>
      </c>
      <c r="E922" s="21"/>
      <c r="F922" s="20"/>
      <c r="G922" s="21" t="s">
        <v>11440</v>
      </c>
      <c r="H922" s="22" t="s">
        <v>11439</v>
      </c>
      <c r="M922" s="21" t="s">
        <v>1773</v>
      </c>
      <c r="N922" s="7" t="str">
        <f t="shared" si="54"/>
        <v>&lt;cold&gt; &lt;!crowdoh&gt; &lt;PACK&gt;但是$ defendingdefendername返回以停止$攻击正名</v>
      </c>
      <c r="O922" s="7" t="str">
        <f t="shared" si="52"/>
        <v>&lt;cold&gt; &lt;!crowdoh&gt; &lt;PACK&gt;但是$ defendingdefendername返回以停止$攻击正名</v>
      </c>
    </row>
    <row r="923" spans="2:15" ht="32" x14ac:dyDescent="0.2">
      <c r="B923" s="21" t="s">
        <v>1775</v>
      </c>
      <c r="C923" s="11" t="s">
        <v>1776</v>
      </c>
      <c r="D923" s="16" t="s">
        <v>13228</v>
      </c>
      <c r="E923" s="21"/>
      <c r="F923" s="20"/>
      <c r="G923" s="21" t="s">
        <v>11440</v>
      </c>
      <c r="H923" s="22" t="s">
        <v>11439</v>
      </c>
      <c r="M923" s="21" t="s">
        <v>1775</v>
      </c>
      <c r="N923" s="7" t="str">
        <f t="shared" si="54"/>
        <v>&lt;col_d&gt; &lt;!crowdoh&gt; &lt;PAC&gt;但是$ attackingforwardname不能超过$ defendingdefendername</v>
      </c>
      <c r="O923" s="7" t="str">
        <f t="shared" si="52"/>
        <v>&lt;col_d&gt; &lt;!crowdoh&gt; &lt;PAC&gt;但是$ attackingforwardname不能超过$ defendingdefendername</v>
      </c>
    </row>
    <row r="924" spans="2:15" ht="32" x14ac:dyDescent="0.2">
      <c r="B924" s="21" t="s">
        <v>1777</v>
      </c>
      <c r="C924" s="11" t="s">
        <v>1778</v>
      </c>
      <c r="D924" s="16" t="s">
        <v>13232</v>
      </c>
      <c r="E924" s="21"/>
      <c r="F924" s="20"/>
      <c r="G924" s="21" t="s">
        <v>11440</v>
      </c>
      <c r="H924" s="22" t="s">
        <v>11439</v>
      </c>
      <c r="M924" s="21" t="s">
        <v>1777</v>
      </c>
      <c r="N924" s="7" t="str">
        <f t="shared" si="54"/>
        <v>&lt;col_d&gt; &lt;!crowdoh&gt; &lt;PAC&gt;但是$ defendingdefendername快速移动以关闭$ attackingforwardname</v>
      </c>
      <c r="O924" s="7" t="str">
        <f t="shared" si="52"/>
        <v>&lt;col_d&gt; &lt;!crowdoh&gt; &lt;PAC&gt;但是$ defendingdefendername快速移动以关闭$ attackingforwardname</v>
      </c>
    </row>
    <row r="925" spans="2:15" ht="32" x14ac:dyDescent="0.2">
      <c r="B925" s="21" t="s">
        <v>1779</v>
      </c>
      <c r="C925" s="11" t="s">
        <v>1780</v>
      </c>
      <c r="D925" s="16" t="s">
        <v>13233</v>
      </c>
      <c r="E925" s="21"/>
      <c r="F925" s="20"/>
      <c r="G925" s="21" t="s">
        <v>11440</v>
      </c>
      <c r="H925" s="22" t="s">
        <v>11439</v>
      </c>
      <c r="M925" s="21" t="s">
        <v>1779</v>
      </c>
      <c r="N925" s="7" t="str">
        <f t="shared" si="54"/>
        <v>&lt;col_d&gt; &lt;!crowdoh&gt; &lt;PAC&gt;但是$ defendingdefendername对于$ attackingforwardname来说太快了</v>
      </c>
      <c r="O925" s="7" t="str">
        <f t="shared" ref="O925:O988" si="55">N925</f>
        <v>&lt;col_d&gt; &lt;!crowdoh&gt; &lt;PAC&gt;但是$ defendingdefendername对于$ attackingforwardname来说太快了</v>
      </c>
    </row>
    <row r="926" spans="2:15" ht="32" x14ac:dyDescent="0.2">
      <c r="B926" s="21" t="s">
        <v>1781</v>
      </c>
      <c r="C926" s="11" t="s">
        <v>1782</v>
      </c>
      <c r="D926" s="16" t="s">
        <v>13234</v>
      </c>
      <c r="E926" s="21"/>
      <c r="F926" s="20"/>
      <c r="G926" s="21" t="s">
        <v>11440</v>
      </c>
      <c r="H926" s="22" t="s">
        <v>11439</v>
      </c>
      <c r="M926" s="21" t="s">
        <v>1781</v>
      </c>
      <c r="N926" s="7" t="str">
        <f t="shared" si="54"/>
        <v>&lt;col_d&gt; &lt;!crowdoh&gt; &lt;PAC&gt;但是$ defendingdefendername快速关闭$ attackingforwardname</v>
      </c>
      <c r="O926" s="7" t="str">
        <f t="shared" si="55"/>
        <v>&lt;col_d&gt; &lt;!crowdoh&gt; &lt;PAC&gt;但是$ defendingdefendername快速关闭$ attackingforwardname</v>
      </c>
    </row>
    <row r="927" spans="2:15" ht="32" x14ac:dyDescent="0.2">
      <c r="B927" s="21" t="s">
        <v>1783</v>
      </c>
      <c r="C927" s="11" t="s">
        <v>1784</v>
      </c>
      <c r="D927" s="16" t="s">
        <v>13235</v>
      </c>
      <c r="E927" s="21"/>
      <c r="F927" s="20"/>
      <c r="G927" s="21" t="s">
        <v>11440</v>
      </c>
      <c r="H927" s="22" t="s">
        <v>11439</v>
      </c>
      <c r="M927" s="21" t="s">
        <v>1783</v>
      </c>
      <c r="N927" s="7" t="str">
        <f t="shared" si="54"/>
        <v>&lt;col_d&gt; &lt;!crowdoh&gt; &lt;PAC&gt;但是$ defendingdefendername很好地跟踪了$ attackingforwardname</v>
      </c>
      <c r="O927" s="7" t="str">
        <f t="shared" si="55"/>
        <v>&lt;col_d&gt; &lt;!crowdoh&gt; &lt;PAC&gt;但是$ defendingdefendername很好地跟踪了$ attackingforwardname</v>
      </c>
    </row>
    <row r="928" spans="2:15" ht="32" x14ac:dyDescent="0.2">
      <c r="B928" s="21" t="s">
        <v>1785</v>
      </c>
      <c r="C928" s="11" t="s">
        <v>1786</v>
      </c>
      <c r="D928" s="16" t="s">
        <v>13236</v>
      </c>
      <c r="E928" s="21"/>
      <c r="F928" s="20"/>
      <c r="G928" s="21" t="s">
        <v>11440</v>
      </c>
      <c r="H928" s="22" t="s">
        <v>11439</v>
      </c>
      <c r="M928" s="21" t="s">
        <v>1785</v>
      </c>
      <c r="N928" s="7" t="str">
        <f t="shared" si="54"/>
        <v>&lt;col_d&gt; &lt;!crowdoh&gt; &lt;STR&gt;但是$ defendingdefendername用他的力量赢得了胜利</v>
      </c>
      <c r="O928" s="7" t="str">
        <f t="shared" si="55"/>
        <v>&lt;col_d&gt; &lt;!crowdoh&gt; &lt;STR&gt;但是$ defendingdefendername用他的力量赢得了胜利</v>
      </c>
    </row>
    <row r="929" spans="2:15" ht="32" x14ac:dyDescent="0.2">
      <c r="B929" s="21" t="s">
        <v>1787</v>
      </c>
      <c r="C929" s="11" t="s">
        <v>1788</v>
      </c>
      <c r="D929" s="16" t="s">
        <v>13237</v>
      </c>
      <c r="E929" s="21"/>
      <c r="F929" s="20"/>
      <c r="G929" s="21" t="s">
        <v>11440</v>
      </c>
      <c r="H929" s="22" t="s">
        <v>11439</v>
      </c>
      <c r="M929" s="21" t="s">
        <v>1787</v>
      </c>
      <c r="N929" s="7" t="str">
        <f t="shared" si="54"/>
        <v>&lt;col_d&gt; &lt;!crowdoh&gt; &lt;STR&gt;但是$ attackingforwardname被$ defendingdefendername抢走了</v>
      </c>
      <c r="O929" s="7" t="str">
        <f t="shared" si="55"/>
        <v>&lt;col_d&gt; &lt;!crowdoh&gt; &lt;STR&gt;但是$ attackingforwardname被$ defendingdefendername抢走了</v>
      </c>
    </row>
    <row r="930" spans="2:15" ht="32" x14ac:dyDescent="0.2">
      <c r="B930" s="21" t="s">
        <v>1789</v>
      </c>
      <c r="C930" s="11" t="s">
        <v>1790</v>
      </c>
      <c r="D930" s="16" t="s">
        <v>13238</v>
      </c>
      <c r="E930" s="21"/>
      <c r="F930" s="20"/>
      <c r="G930" s="21" t="s">
        <v>11440</v>
      </c>
      <c r="H930" s="22" t="s">
        <v>11439</v>
      </c>
      <c r="M930" s="21" t="s">
        <v>1789</v>
      </c>
      <c r="N930" s="7" t="str">
        <f t="shared" si="54"/>
        <v>&lt;col_d&gt; &lt;!crowdoh&gt; &lt;STR&gt;但是$ defendingdefendername使他的身体处于球和攻击者之间</v>
      </c>
      <c r="O930" s="7" t="str">
        <f t="shared" si="55"/>
        <v>&lt;col_d&gt; &lt;!crowdoh&gt; &lt;STR&gt;但是$ defendingdefendername使他的身体处于球和攻击者之间</v>
      </c>
    </row>
    <row r="931" spans="2:15" ht="32" x14ac:dyDescent="0.2">
      <c r="B931" s="21" t="s">
        <v>1791</v>
      </c>
      <c r="C931" s="11" t="s">
        <v>1792</v>
      </c>
      <c r="D931" s="16" t="s">
        <v>13239</v>
      </c>
      <c r="E931" s="21"/>
      <c r="F931" s="20"/>
      <c r="G931" s="21" t="s">
        <v>11440</v>
      </c>
      <c r="H931" s="22" t="s">
        <v>11439</v>
      </c>
      <c r="M931" s="21" t="s">
        <v>1791</v>
      </c>
      <c r="N931" s="7" t="str">
        <f t="shared" si="54"/>
        <v>&lt;col_d&gt; &lt;!crowdoh&gt; &lt;STR&gt;但是$ defendingdefendername胜过$ attackingforwardname</v>
      </c>
      <c r="O931" s="7" t="str">
        <f t="shared" si="55"/>
        <v>&lt;col_d&gt; &lt;!crowdoh&gt; &lt;STR&gt;但是$ defendingdefendername胜过$ attackingforwardname</v>
      </c>
    </row>
    <row r="932" spans="2:15" ht="32" x14ac:dyDescent="0.2">
      <c r="B932" s="21" t="s">
        <v>1793</v>
      </c>
      <c r="C932" s="11" t="s">
        <v>1794</v>
      </c>
      <c r="D932" s="16" t="s">
        <v>13240</v>
      </c>
      <c r="E932" s="21"/>
      <c r="F932" s="20"/>
      <c r="G932" s="21" t="s">
        <v>11440</v>
      </c>
      <c r="H932" s="22" t="s">
        <v>11439</v>
      </c>
      <c r="M932" s="21" t="s">
        <v>1793</v>
      </c>
      <c r="N932" s="7" t="str">
        <f t="shared" si="54"/>
        <v>&lt;col_d&gt; &lt;!crowdoh&gt; &lt;STR&gt;但是$ defendingdefendername会使$ attackingforwardname失去作用</v>
      </c>
      <c r="O932" s="7" t="str">
        <f t="shared" si="55"/>
        <v>&lt;col_d&gt; &lt;!crowdoh&gt; &lt;STR&gt;但是$ defendingdefendername会使$ attackingforwardname失去作用</v>
      </c>
    </row>
    <row r="933" spans="2:15" ht="32" x14ac:dyDescent="0.2">
      <c r="B933" s="21" t="s">
        <v>1795</v>
      </c>
      <c r="C933" s="11" t="s">
        <v>1796</v>
      </c>
      <c r="D933" s="16" t="s">
        <v>13241</v>
      </c>
      <c r="E933" s="21"/>
      <c r="F933" s="20"/>
      <c r="G933" s="21" t="s">
        <v>11440</v>
      </c>
      <c r="H933" s="22" t="s">
        <v>11439</v>
      </c>
      <c r="M933" s="21" t="s">
        <v>1795</v>
      </c>
      <c r="N933" s="7" t="str">
        <f t="shared" si="54"/>
        <v>&lt;col_d&gt; &lt;!crowdoh&gt; &lt;STR&gt;但是$ attackingforwardname被$ defendingdefendername削弱了</v>
      </c>
      <c r="O933" s="7" t="str">
        <f t="shared" si="55"/>
        <v>&lt;col_d&gt; &lt;!crowdoh&gt; &lt;STR&gt;但是$ attackingforwardname被$ defendingdefendername削弱了</v>
      </c>
    </row>
    <row r="934" spans="2:15" ht="16" x14ac:dyDescent="0.2">
      <c r="B934" s="21" t="s">
        <v>1797</v>
      </c>
      <c r="C934" s="11" t="s">
        <v>1798</v>
      </c>
      <c r="D934" s="16" t="s">
        <v>13242</v>
      </c>
      <c r="E934" s="21"/>
      <c r="F934" s="20"/>
      <c r="G934" s="21" t="s">
        <v>11440</v>
      </c>
      <c r="H934" s="22" t="s">
        <v>11439</v>
      </c>
      <c r="M934" s="21" t="s">
        <v>1797</v>
      </c>
      <c r="N934" s="7" t="str">
        <f t="shared" si="54"/>
        <v>&lt;col_d&gt; &lt;!crowdoh&gt; &lt;STR&gt;但是$ defendingdefendername在那里显示了他的力量</v>
      </c>
      <c r="O934" s="7" t="str">
        <f t="shared" si="55"/>
        <v>&lt;col_d&gt; &lt;!crowdoh&gt; &lt;STR&gt;但是$ defendingdefendername在那里显示了他的力量</v>
      </c>
    </row>
    <row r="935" spans="2:15" ht="16" x14ac:dyDescent="0.2">
      <c r="B935" s="21" t="s">
        <v>1799</v>
      </c>
      <c r="C935" s="11" t="s">
        <v>1800</v>
      </c>
      <c r="D935" s="16" t="s">
        <v>13243</v>
      </c>
      <c r="E935" s="21"/>
      <c r="F935" s="20"/>
      <c r="G935" s="21" t="s">
        <v>11440</v>
      </c>
      <c r="H935" s="22" t="s">
        <v>11439</v>
      </c>
      <c r="M935" s="21" t="s">
        <v>1799</v>
      </c>
      <c r="N935" s="7" t="str">
        <f t="shared" si="54"/>
        <v>&lt;col_d&gt; &lt;!crowdoh&gt; &lt;STR&gt;但是$ defendingdefendername很好地利用了他的身体</v>
      </c>
      <c r="O935" s="7" t="str">
        <f t="shared" si="55"/>
        <v>&lt;col_d&gt; &lt;!crowdoh&gt; &lt;STR&gt;但是$ defendingdefendername很好地利用了他的身体</v>
      </c>
    </row>
    <row r="936" spans="2:15" ht="32" x14ac:dyDescent="0.2">
      <c r="B936" s="21" t="s">
        <v>1801</v>
      </c>
      <c r="C936" s="11" t="s">
        <v>1802</v>
      </c>
      <c r="D936" s="16" t="s">
        <v>13244</v>
      </c>
      <c r="E936" s="21"/>
      <c r="F936" s="20"/>
      <c r="G936" s="21" t="s">
        <v>11440</v>
      </c>
      <c r="H936" s="22" t="s">
        <v>11439</v>
      </c>
      <c r="M936" s="21" t="s">
        <v>1801</v>
      </c>
      <c r="N936" s="7" t="str">
        <f t="shared" si="54"/>
        <v>&lt;col_d&gt; &lt;!crowdoh&gt; &lt;STR&gt;但是$ defendingdefendername对于$ attackingforwardname来说太强大了</v>
      </c>
      <c r="O936" s="7" t="str">
        <f t="shared" si="55"/>
        <v>&lt;col_d&gt; &lt;!crowdoh&gt; &lt;STR&gt;但是$ defendingdefendername对于$ attackingforwardname来说太强大了</v>
      </c>
    </row>
    <row r="937" spans="2:15" ht="32" x14ac:dyDescent="0.2">
      <c r="B937" s="21" t="s">
        <v>1803</v>
      </c>
      <c r="C937" s="31" t="s">
        <v>1804</v>
      </c>
      <c r="D937" s="16" t="s">
        <v>13245</v>
      </c>
      <c r="E937" s="21"/>
      <c r="F937" s="20"/>
      <c r="G937" s="21" t="s">
        <v>11440</v>
      </c>
      <c r="H937" s="22" t="s">
        <v>11439</v>
      </c>
      <c r="M937" s="21" t="s">
        <v>1803</v>
      </c>
      <c r="N937" s="7" t="str">
        <f t="shared" si="54"/>
        <v>&lt;col_d&gt; &lt;!crowdoh&gt; &lt;STR&gt;但是$ defendingdefendername会使$ attackingforwardname陷入困境</v>
      </c>
      <c r="O937" s="7" t="str">
        <f t="shared" si="55"/>
        <v>&lt;col_d&gt; &lt;!crowdoh&gt; &lt;STR&gt;但是$ defendingdefendername会使$ attackingforwardname陷入困境</v>
      </c>
    </row>
    <row r="938" spans="2:15" ht="32" x14ac:dyDescent="0.2">
      <c r="B938" s="21" t="s">
        <v>1805</v>
      </c>
      <c r="C938" s="11" t="s">
        <v>1806</v>
      </c>
      <c r="D938" s="16" t="s">
        <v>13246</v>
      </c>
      <c r="E938" s="21"/>
      <c r="F938" s="20"/>
      <c r="G938" s="21" t="s">
        <v>11440</v>
      </c>
      <c r="H938" s="22" t="s">
        <v>11439</v>
      </c>
      <c r="M938" s="21" t="s">
        <v>1805</v>
      </c>
      <c r="N938" s="7" t="str">
        <f t="shared" si="54"/>
        <v>&lt;col_d&gt; &lt;!crowdoh&gt; &lt;! parry&gt; &lt;TCK&gt;但射门被$ defendingdefendername阻止</v>
      </c>
      <c r="O938" s="7" t="str">
        <f t="shared" si="55"/>
        <v>&lt;col_d&gt; &lt;!crowdoh&gt; &lt;! parry&gt; &lt;TCK&gt;但射门被$ defendingdefendername阻止</v>
      </c>
    </row>
    <row r="939" spans="2:15" ht="32" x14ac:dyDescent="0.2">
      <c r="B939" s="21" t="s">
        <v>1807</v>
      </c>
      <c r="C939" s="11" t="s">
        <v>1808</v>
      </c>
      <c r="D939" s="16" t="s">
        <v>13247</v>
      </c>
      <c r="E939" s="21"/>
      <c r="F939" s="20"/>
      <c r="G939" s="21" t="s">
        <v>11440</v>
      </c>
      <c r="H939" s="22" t="s">
        <v>11439</v>
      </c>
      <c r="M939" s="21" t="s">
        <v>1807</v>
      </c>
      <c r="N939" s="7" t="str">
        <f t="shared" si="54"/>
        <v>&lt;col_d&gt; &lt;! kickshort&gt; &lt;!crowdoh&gt; &lt;TCK&gt;但这是$ defendingdefendername的好块</v>
      </c>
      <c r="O939" s="7" t="str">
        <f t="shared" si="55"/>
        <v>&lt;col_d&gt; &lt;! kickshort&gt; &lt;!crowdoh&gt; &lt;TCK&gt;但这是$ defendingdefendername的好块</v>
      </c>
    </row>
    <row r="940" spans="2:15" ht="32" x14ac:dyDescent="0.2">
      <c r="B940" s="21" t="s">
        <v>1809</v>
      </c>
      <c r="C940" s="11" t="s">
        <v>1810</v>
      </c>
      <c r="D940" s="16" t="s">
        <v>13248</v>
      </c>
      <c r="E940" s="21"/>
      <c r="F940" s="20"/>
      <c r="G940" s="21" t="s">
        <v>11440</v>
      </c>
      <c r="H940" s="22" t="s">
        <v>11439</v>
      </c>
      <c r="M940" s="21" t="s">
        <v>1809</v>
      </c>
      <c r="N940" s="7" t="str">
        <f t="shared" si="54"/>
        <v>&lt;col_d&gt; &lt;! kickshort&gt; &lt;! kickshort&gt; &lt;!crowdoh&gt; &lt;TCK&gt;但是它已经被$ defendingdefendername所阻止</v>
      </c>
      <c r="O940" s="7" t="str">
        <f t="shared" si="55"/>
        <v>&lt;col_d&gt; &lt;! kickshort&gt; &lt;! kickshort&gt; &lt;!crowdoh&gt; &lt;TCK&gt;但是它已经被$ defendingdefendername所阻止</v>
      </c>
    </row>
    <row r="941" spans="2:15" ht="32" x14ac:dyDescent="0.2">
      <c r="B941" s="21" t="s">
        <v>1811</v>
      </c>
      <c r="C941" s="11" t="s">
        <v>1812</v>
      </c>
      <c r="D941" s="16" t="s">
        <v>13249</v>
      </c>
      <c r="E941" s="21"/>
      <c r="F941" s="20"/>
      <c r="G941" s="21" t="s">
        <v>11440</v>
      </c>
      <c r="H941" s="22" t="s">
        <v>11439</v>
      </c>
      <c r="M941" s="21" t="s">
        <v>1811</v>
      </c>
      <c r="N941" s="7" t="str">
        <f t="shared" si="54"/>
        <v>&lt;col_d&gt; &lt;! kicklong&gt; &lt;! kicklong&gt; &lt;!crowdoh&gt; &lt;TCK&gt;但该球被$ defendingdefendername清除。</v>
      </c>
      <c r="O941" s="7" t="str">
        <f t="shared" si="55"/>
        <v>&lt;col_d&gt; &lt;! kicklong&gt; &lt;! kicklong&gt; &lt;!crowdoh&gt; &lt;TCK&gt;但该球被$ defendingdefendername清除。</v>
      </c>
    </row>
    <row r="942" spans="2:15" ht="32" x14ac:dyDescent="0.2">
      <c r="B942" s="21" t="s">
        <v>1813</v>
      </c>
      <c r="C942" s="11" t="s">
        <v>1814</v>
      </c>
      <c r="D942" s="16" t="s">
        <v>13250</v>
      </c>
      <c r="E942" s="21"/>
      <c r="F942" s="20"/>
      <c r="G942" s="21" t="s">
        <v>11440</v>
      </c>
      <c r="H942" s="22" t="s">
        <v>11439</v>
      </c>
      <c r="M942" s="21" t="s">
        <v>1813</v>
      </c>
      <c r="N942" s="7" t="str">
        <f t="shared" si="54"/>
        <v>&lt;col_d&gt; &lt;! kickshort&gt; &lt;!crowdoh&gt; &lt;TCK&gt;但是它被$ defendingdefendername扰乱了安全性</v>
      </c>
      <c r="O942" s="7" t="str">
        <f t="shared" si="55"/>
        <v>&lt;col_d&gt; &lt;! kickshort&gt; &lt;!crowdoh&gt; &lt;TCK&gt;但是它被$ defendingdefendername扰乱了安全性</v>
      </c>
    </row>
    <row r="943" spans="2:15" ht="32" x14ac:dyDescent="0.2">
      <c r="B943" s="21" t="s">
        <v>1815</v>
      </c>
      <c r="C943" s="11" t="s">
        <v>1816</v>
      </c>
      <c r="D943" s="16" t="s">
        <v>13251</v>
      </c>
      <c r="E943" s="21"/>
      <c r="F943" s="20"/>
      <c r="G943" s="21" t="s">
        <v>11440</v>
      </c>
      <c r="H943" s="22" t="s">
        <v>11439</v>
      </c>
      <c r="M943" s="21" t="s">
        <v>1815</v>
      </c>
      <c r="N943" s="7" t="str">
        <f t="shared" si="54"/>
        <v>&lt;col_d&gt; &lt;! kickshort&gt; &lt;! parry&gt; &lt;!crowdoh&gt; &lt;TCK&gt;但这是$ defendingdefendername的好块</v>
      </c>
      <c r="O943" s="7" t="str">
        <f t="shared" si="55"/>
        <v>&lt;col_d&gt; &lt;! kickshort&gt; &lt;! parry&gt; &lt;!crowdoh&gt; &lt;TCK&gt;但这是$ defendingdefendername的好块</v>
      </c>
    </row>
    <row r="944" spans="2:15" ht="16" x14ac:dyDescent="0.2">
      <c r="B944" s="21" t="s">
        <v>1817</v>
      </c>
      <c r="C944" s="11" t="s">
        <v>1818</v>
      </c>
      <c r="D944" s="16" t="s">
        <v>13252</v>
      </c>
      <c r="E944" s="21"/>
      <c r="F944" s="20"/>
      <c r="G944" s="21" t="s">
        <v>11440</v>
      </c>
      <c r="H944" s="22" t="s">
        <v>11439</v>
      </c>
      <c r="M944" s="21" t="s">
        <v>1817</v>
      </c>
      <c r="N944" s="7" t="str">
        <f t="shared" si="54"/>
        <v>&lt;col_d&gt; &lt;!crowdoh&gt; &lt;TCK&gt;但是使用$ defendingdefendername可以解决这个问题</v>
      </c>
      <c r="O944" s="7" t="str">
        <f t="shared" si="55"/>
        <v>&lt;col_d&gt; &lt;!crowdoh&gt; &lt;TCK&gt;但是使用$ defendingdefendername可以解决这个问题</v>
      </c>
    </row>
    <row r="945" spans="2:15" ht="32" x14ac:dyDescent="0.2">
      <c r="B945" s="21" t="s">
        <v>1819</v>
      </c>
      <c r="C945" s="11" t="s">
        <v>1820</v>
      </c>
      <c r="D945" s="16" t="s">
        <v>13253</v>
      </c>
      <c r="E945" s="21"/>
      <c r="F945" s="20"/>
      <c r="G945" s="21" t="s">
        <v>11440</v>
      </c>
      <c r="H945" s="22" t="s">
        <v>11439</v>
      </c>
      <c r="M945" s="21" t="s">
        <v>1819</v>
      </c>
      <c r="N945" s="7" t="str">
        <f t="shared" si="54"/>
        <v>&lt;col_d&gt; &lt;! kickshort&gt; &lt;!crowdoh&gt; &lt;TCK&gt;哦，$ defendingdefendername的好助攻</v>
      </c>
      <c r="O945" s="7" t="str">
        <f t="shared" si="55"/>
        <v>&lt;col_d&gt; &lt;! kickshort&gt; &lt;!crowdoh&gt; &lt;TCK&gt;哦，$ defendingdefendername的好助攻</v>
      </c>
    </row>
    <row r="946" spans="2:15" ht="32" x14ac:dyDescent="0.2">
      <c r="B946" s="21" t="s">
        <v>1821</v>
      </c>
      <c r="C946" s="11" t="s">
        <v>1822</v>
      </c>
      <c r="D946" s="16" t="s">
        <v>13254</v>
      </c>
      <c r="E946" s="21"/>
      <c r="F946" s="20"/>
      <c r="G946" s="21" t="s">
        <v>11440</v>
      </c>
      <c r="H946" s="22" t="s">
        <v>11439</v>
      </c>
      <c r="M946" s="21" t="s">
        <v>1821</v>
      </c>
      <c r="N946" s="7" t="str">
        <f t="shared" si="54"/>
        <v>&lt;col_d&gt; &lt;! kicklong&gt; &lt;!crowdoh&gt; &lt;TCK&gt;但该球被$ defendingdefendername清除。</v>
      </c>
      <c r="O946" s="7" t="str">
        <f t="shared" si="55"/>
        <v>&lt;col_d&gt; &lt;! kicklong&gt; &lt;!crowdoh&gt; &lt;TCK&gt;但该球被$ defendingdefendername清除。</v>
      </c>
    </row>
    <row r="947" spans="2:15" ht="32" x14ac:dyDescent="0.2">
      <c r="B947" s="21" t="s">
        <v>1823</v>
      </c>
      <c r="C947" s="11" t="s">
        <v>1814</v>
      </c>
      <c r="D947" s="22" t="s">
        <v>10569</v>
      </c>
      <c r="E947" s="22" t="s">
        <v>10569</v>
      </c>
      <c r="F947" s="20" t="s">
        <v>1813</v>
      </c>
      <c r="G947" s="21" t="s">
        <v>11440</v>
      </c>
      <c r="H947" s="22" t="s">
        <v>11439</v>
      </c>
      <c r="M947" s="21" t="s">
        <v>1823</v>
      </c>
      <c r="N947" s="7" t="str">
        <f>VLOOKUP(F947,B:D,3,FALSE)</f>
        <v>&lt;col_d&gt; &lt;! kickshort&gt; &lt;!crowdoh&gt; &lt;TCK&gt;但是它被$ defendingdefendername扰乱了安全性</v>
      </c>
      <c r="O947" s="7" t="str">
        <f t="shared" si="55"/>
        <v>&lt;col_d&gt; &lt;! kickshort&gt; &lt;!crowdoh&gt; &lt;TCK&gt;但是它被$ defendingdefendername扰乱了安全性</v>
      </c>
    </row>
    <row r="948" spans="2:15" ht="16" x14ac:dyDescent="0.2">
      <c r="B948" s="21" t="s">
        <v>1824</v>
      </c>
      <c r="C948" s="11" t="s">
        <v>1825</v>
      </c>
      <c r="D948" s="16" t="s">
        <v>13255</v>
      </c>
      <c r="E948" s="21"/>
      <c r="F948" s="20"/>
      <c r="G948" s="21" t="s">
        <v>11440</v>
      </c>
      <c r="H948" s="22" t="s">
        <v>11439</v>
      </c>
      <c r="M948" s="21" t="s">
        <v>1824</v>
      </c>
      <c r="N948" s="7" t="str">
        <f t="shared" ref="N948:N979" si="56">D948</f>
        <v>&lt;col_d&gt; &lt;!whistledelayed&gt;裁判在这里发现了一些东西. . .</v>
      </c>
      <c r="O948" s="7" t="str">
        <f t="shared" si="55"/>
        <v>&lt;col_d&gt; &lt;!whistledelayed&gt;裁判在这里发现了一些东西. . .</v>
      </c>
    </row>
    <row r="949" spans="2:15" ht="16" x14ac:dyDescent="0.2">
      <c r="B949" s="21" t="s">
        <v>1826</v>
      </c>
      <c r="C949" s="11" t="s">
        <v>1827</v>
      </c>
      <c r="D949" s="16" t="s">
        <v>13256</v>
      </c>
      <c r="E949" s="21"/>
      <c r="F949" s="20"/>
      <c r="G949" s="21" t="s">
        <v>11440</v>
      </c>
      <c r="H949" s="22" t="s">
        <v>11439</v>
      </c>
      <c r="M949" s="21" t="s">
        <v>1826</v>
      </c>
      <c r="N949" s="7" t="str">
        <f t="shared" si="56"/>
        <v>&lt;col_d&gt; &lt;!whistledelayed&gt;助理裁判正在举报. . .</v>
      </c>
      <c r="O949" s="7" t="str">
        <f t="shared" si="55"/>
        <v>&lt;col_d&gt; &lt;!whistledelayed&gt;助理裁判正在举报. . .</v>
      </c>
    </row>
    <row r="950" spans="2:15" ht="16" x14ac:dyDescent="0.2">
      <c r="B950" s="21" t="s">
        <v>1828</v>
      </c>
      <c r="C950" s="11" t="s">
        <v>1829</v>
      </c>
      <c r="D950" s="16" t="s">
        <v>13257</v>
      </c>
      <c r="E950" s="21"/>
      <c r="F950" s="20"/>
      <c r="G950" s="21" t="s">
        <v>11440</v>
      </c>
      <c r="H950" s="22" t="s">
        <v>11439</v>
      </c>
      <c r="M950" s="21" t="s">
        <v>1828</v>
      </c>
      <c r="N950" s="7" t="str">
        <f t="shared" si="56"/>
        <v>&lt;col_d&gt; &lt;!whistledelayed&gt;这是一个令人讨厌的问题. . .</v>
      </c>
      <c r="O950" s="7" t="str">
        <f t="shared" si="55"/>
        <v>&lt;col_d&gt; &lt;!whistledelayed&gt;这是一个令人讨厌的问题. . .</v>
      </c>
    </row>
    <row r="951" spans="2:15" ht="16" x14ac:dyDescent="0.2">
      <c r="B951" s="21" t="s">
        <v>1830</v>
      </c>
      <c r="C951" s="11" t="s">
        <v>1831</v>
      </c>
      <c r="D951" s="16" t="s">
        <v>13258</v>
      </c>
      <c r="E951" s="21"/>
      <c r="F951" s="20"/>
      <c r="G951" s="21" t="s">
        <v>11440</v>
      </c>
      <c r="H951" s="22" t="s">
        <v>11439</v>
      </c>
      <c r="M951" s="21" t="s">
        <v>1830</v>
      </c>
      <c r="N951" s="7" t="str">
        <f t="shared" si="56"/>
        <v>&lt;col_d&gt; &lt;!whistledelayed&gt;裁判员停止比赛. . .</v>
      </c>
      <c r="O951" s="7" t="str">
        <f t="shared" si="55"/>
        <v>&lt;col_d&gt; &lt;!whistledelayed&gt;裁判员停止比赛. . .</v>
      </c>
    </row>
    <row r="952" spans="2:15" ht="16" x14ac:dyDescent="0.2">
      <c r="B952" s="21" t="s">
        <v>1832</v>
      </c>
      <c r="C952" s="11" t="s">
        <v>1833</v>
      </c>
      <c r="D952" s="16" t="s">
        <v>13259</v>
      </c>
      <c r="E952" s="21"/>
      <c r="F952" s="20"/>
      <c r="G952" s="21" t="s">
        <v>11440</v>
      </c>
      <c r="H952" s="22" t="s">
        <v>11439</v>
      </c>
      <c r="M952" s="21" t="s">
        <v>1832</v>
      </c>
      <c r="N952" s="7" t="str">
        <f t="shared" si="56"/>
        <v>&lt;col_d&gt; &lt;!whistledelayed&gt;这是轻率的挑战. . .</v>
      </c>
      <c r="O952" s="7" t="str">
        <f t="shared" si="55"/>
        <v>&lt;col_d&gt; &lt;!whistledelayed&gt;这是轻率的挑战. . .</v>
      </c>
    </row>
    <row r="953" spans="2:15" ht="16" x14ac:dyDescent="0.2">
      <c r="B953" s="21" t="s">
        <v>1834</v>
      </c>
      <c r="C953" s="11" t="s">
        <v>1835</v>
      </c>
      <c r="D953" s="16" t="s">
        <v>13260</v>
      </c>
      <c r="E953" s="21"/>
      <c r="F953" s="20"/>
      <c r="G953" s="21" t="s">
        <v>11440</v>
      </c>
      <c r="H953" s="22" t="s">
        <v>11439</v>
      </c>
      <c r="M953" s="21" t="s">
        <v>1834</v>
      </c>
      <c r="N953" s="7" t="str">
        <f t="shared" si="56"/>
        <v>&lt;col_d&gt; &lt;! parry&gt; &lt;HND&gt;但是$ defendingkeepername可以很好地捕获它</v>
      </c>
      <c r="O953" s="7" t="str">
        <f t="shared" si="55"/>
        <v>&lt;col_d&gt; &lt;! parry&gt; &lt;HND&gt;但是$ defendingkeepername可以很好地捕获它</v>
      </c>
    </row>
    <row r="954" spans="2:15" ht="16" x14ac:dyDescent="0.2">
      <c r="B954" s="21" t="s">
        <v>1836</v>
      </c>
      <c r="C954" s="11" t="s">
        <v>1837</v>
      </c>
      <c r="D954" s="16" t="s">
        <v>13261</v>
      </c>
      <c r="E954" s="21"/>
      <c r="F954" s="20"/>
      <c r="G954" s="21" t="s">
        <v>11440</v>
      </c>
      <c r="H954" s="22" t="s">
        <v>11439</v>
      </c>
      <c r="M954" s="21" t="s">
        <v>1836</v>
      </c>
      <c r="N954" s="7" t="str">
        <f t="shared" si="56"/>
        <v>&lt;col_d&gt; &lt;! parry&gt; &lt;HND&gt;但是$ defendingkeepername会跳转并保持不变</v>
      </c>
      <c r="O954" s="7" t="str">
        <f t="shared" si="55"/>
        <v>&lt;col_d&gt; &lt;! parry&gt; &lt;HND&gt;但是$ defendingkeepername会跳转并保持不变</v>
      </c>
    </row>
    <row r="955" spans="2:15" ht="16" x14ac:dyDescent="0.2">
      <c r="B955" s="21" t="s">
        <v>1838</v>
      </c>
      <c r="C955" s="11" t="s">
        <v>1839</v>
      </c>
      <c r="D955" s="16" t="s">
        <v>13262</v>
      </c>
      <c r="E955" s="21"/>
      <c r="F955" s="20"/>
      <c r="G955" s="21" t="s">
        <v>11440</v>
      </c>
      <c r="H955" s="22" t="s">
        <v>11439</v>
      </c>
      <c r="M955" s="21" t="s">
        <v>1838</v>
      </c>
      <c r="N955" s="7" t="str">
        <f t="shared" si="56"/>
        <v>&lt;col_d&gt; &lt;! parry&gt; &lt;HND&gt; $ defendingkeepername突飞猛进</v>
      </c>
      <c r="O955" s="7" t="str">
        <f t="shared" si="55"/>
        <v>&lt;col_d&gt; &lt;! parry&gt; &lt;HND&gt; $ defendingkeepername突飞猛进</v>
      </c>
    </row>
    <row r="956" spans="2:15" ht="16" x14ac:dyDescent="0.2">
      <c r="B956" s="21" t="s">
        <v>1840</v>
      </c>
      <c r="C956" s="11" t="s">
        <v>1841</v>
      </c>
      <c r="D956" s="16" t="s">
        <v>13263</v>
      </c>
      <c r="E956" s="21"/>
      <c r="F956" s="20"/>
      <c r="G956" s="21" t="s">
        <v>11440</v>
      </c>
      <c r="H956" s="22" t="s">
        <v>11439</v>
      </c>
      <c r="M956" s="21" t="s">
        <v>1840</v>
      </c>
      <c r="N956" s="7" t="str">
        <f t="shared" si="56"/>
        <v>&lt;col_d&gt; &lt;! parry&gt; &lt;STR&gt;但是$ defendingkeepername会保留并保留</v>
      </c>
      <c r="O956" s="7" t="str">
        <f t="shared" si="55"/>
        <v>&lt;col_d&gt; &lt;! parry&gt; &lt;STR&gt;但是$ defendingkeepername会保留并保留</v>
      </c>
    </row>
    <row r="957" spans="2:15" ht="16" x14ac:dyDescent="0.2">
      <c r="B957" s="21" t="s">
        <v>1842</v>
      </c>
      <c r="C957" s="11" t="s">
        <v>1843</v>
      </c>
      <c r="D957" s="16" t="s">
        <v>13264</v>
      </c>
      <c r="E957" s="21"/>
      <c r="F957" s="20"/>
      <c r="G957" s="21" t="s">
        <v>11440</v>
      </c>
      <c r="H957" s="22" t="s">
        <v>11439</v>
      </c>
      <c r="M957" s="21" t="s">
        <v>1842</v>
      </c>
      <c r="N957" s="7" t="str">
        <f t="shared" si="56"/>
        <v>&lt;col_d&gt; &lt;! parry&gt; &lt;STR&gt; $ defendingkeepername声称它很好</v>
      </c>
      <c r="O957" s="7" t="str">
        <f t="shared" si="55"/>
        <v>&lt;col_d&gt; &lt;! parry&gt; &lt;STR&gt; $ defendingkeepername声称它很好</v>
      </c>
    </row>
    <row r="958" spans="2:15" ht="16" x14ac:dyDescent="0.2">
      <c r="B958" s="21" t="s">
        <v>1844</v>
      </c>
      <c r="C958" s="11" t="s">
        <v>1845</v>
      </c>
      <c r="D958" s="16" t="s">
        <v>13265</v>
      </c>
      <c r="E958" s="21"/>
      <c r="F958" s="20"/>
      <c r="G958" s="21" t="s">
        <v>11440</v>
      </c>
      <c r="H958" s="22" t="s">
        <v>11439</v>
      </c>
      <c r="M958" s="21" t="s">
        <v>1844</v>
      </c>
      <c r="N958" s="7" t="str">
        <f t="shared" si="56"/>
        <v>&lt;col_d&gt; &lt;! parry&gt; &lt;STR&gt;但是$ defendingkeepername跳跃并获得了球</v>
      </c>
      <c r="O958" s="7" t="str">
        <f t="shared" si="55"/>
        <v>&lt;col_d&gt; &lt;! parry&gt; &lt;STR&gt;但是$ defendingkeepername跳跃并获得了球</v>
      </c>
    </row>
    <row r="959" spans="2:15" ht="16" x14ac:dyDescent="0.2">
      <c r="B959" s="21" t="s">
        <v>1846</v>
      </c>
      <c r="C959" s="11" t="s">
        <v>1847</v>
      </c>
      <c r="D959" s="16" t="s">
        <v>13266</v>
      </c>
      <c r="E959" s="21"/>
      <c r="F959" s="20"/>
      <c r="G959" s="21" t="s">
        <v>11440</v>
      </c>
      <c r="H959" s="22" t="s">
        <v>11439</v>
      </c>
      <c r="M959" s="21" t="s">
        <v>1846</v>
      </c>
      <c r="N959" s="7" t="str">
        <f t="shared" si="56"/>
        <v>&lt;col_d&gt; &lt;! kickshort&gt; &lt;TCK&gt; $ defendingdefendername使它清晰可见</v>
      </c>
      <c r="O959" s="7" t="str">
        <f t="shared" si="55"/>
        <v>&lt;col_d&gt; &lt;! kickshort&gt; &lt;TCK&gt; $ defendingdefendername使它清晰可见</v>
      </c>
    </row>
    <row r="960" spans="2:15" ht="16" x14ac:dyDescent="0.2">
      <c r="B960" s="21" t="s">
        <v>1848</v>
      </c>
      <c r="C960" s="11" t="s">
        <v>1849</v>
      </c>
      <c r="D960" s="16" t="s">
        <v>13267</v>
      </c>
      <c r="E960" s="21"/>
      <c r="F960" s="20"/>
      <c r="G960" s="21" t="s">
        <v>11440</v>
      </c>
      <c r="H960" s="22" t="s">
        <v>11439</v>
      </c>
      <c r="M960" s="21" t="s">
        <v>1848</v>
      </c>
      <c r="N960" s="7" t="str">
        <f t="shared" si="56"/>
        <v>&lt;col_d&gt; &lt;! kickshort&gt; &lt;TCK&gt; $ defendingdefendername使它消失了</v>
      </c>
      <c r="O960" s="7" t="str">
        <f t="shared" si="55"/>
        <v>&lt;col_d&gt; &lt;! kickshort&gt; &lt;TCK&gt; $ defendingdefendername使它消失了</v>
      </c>
    </row>
    <row r="961" spans="2:15" ht="32" x14ac:dyDescent="0.2">
      <c r="B961" s="21" t="s">
        <v>1850</v>
      </c>
      <c r="C961" s="11" t="s">
        <v>1851</v>
      </c>
      <c r="D961" s="16" t="s">
        <v>13268</v>
      </c>
      <c r="E961" s="21"/>
      <c r="F961" s="20"/>
      <c r="G961" s="21" t="s">
        <v>11440</v>
      </c>
      <c r="H961" s="22" t="s">
        <v>11439</v>
      </c>
      <c r="M961" s="21" t="s">
        <v>1850</v>
      </c>
      <c r="N961" s="7" t="str">
        <f t="shared" si="56"/>
        <v>&lt;col_d&gt; &lt;! kickshort&gt; &lt;TCK&gt;但$ defendingdefendername上升并清除球</v>
      </c>
      <c r="O961" s="7" t="str">
        <f t="shared" si="55"/>
        <v>&lt;col_d&gt; &lt;! kickshort&gt; &lt;TCK&gt;但$ defendingdefendername上升并清除球</v>
      </c>
    </row>
    <row r="962" spans="2:15" ht="16" x14ac:dyDescent="0.2">
      <c r="B962" s="21" t="s">
        <v>1852</v>
      </c>
      <c r="C962" s="11" t="s">
        <v>1853</v>
      </c>
      <c r="D962" s="16" t="s">
        <v>13269</v>
      </c>
      <c r="E962" s="21"/>
      <c r="F962" s="20"/>
      <c r="G962" s="21" t="s">
        <v>11440</v>
      </c>
      <c r="H962" s="22" t="s">
        <v>11439</v>
      </c>
      <c r="M962" s="21" t="s">
        <v>1852</v>
      </c>
      <c r="N962" s="7" t="str">
        <f t="shared" si="56"/>
        <v>&lt;col_d&gt; &lt;! kickshort&gt; &lt;TCK&gt;但是$ defendingdefendername使它脱颖而出!</v>
      </c>
      <c r="O962" s="7" t="str">
        <f t="shared" si="55"/>
        <v>&lt;col_d&gt; &lt;! kickshort&gt; &lt;TCK&gt;但是$ defendingdefendername使它脱颖而出!</v>
      </c>
    </row>
    <row r="963" spans="2:15" ht="16" x14ac:dyDescent="0.2">
      <c r="B963" s="21" t="s">
        <v>1854</v>
      </c>
      <c r="C963" s="11" t="s">
        <v>1855</v>
      </c>
      <c r="D963" s="16" t="s">
        <v>13270</v>
      </c>
      <c r="E963" s="21"/>
      <c r="F963" s="20"/>
      <c r="G963" s="21" t="s">
        <v>11440</v>
      </c>
      <c r="H963" s="22" t="s">
        <v>11439</v>
      </c>
      <c r="M963" s="21" t="s">
        <v>1854</v>
      </c>
      <c r="N963" s="7" t="str">
        <f t="shared" si="56"/>
        <v>&lt;col_d&gt; &lt;! kickshort&gt; &lt;TCK&gt;但是它已经被$ defendingdefendername淘汰了</v>
      </c>
      <c r="O963" s="7" t="str">
        <f t="shared" si="55"/>
        <v>&lt;col_d&gt; &lt;! kickshort&gt; &lt;TCK&gt;但是它已经被$ defendingdefendername淘汰了</v>
      </c>
    </row>
    <row r="964" spans="2:15" ht="16" x14ac:dyDescent="0.2">
      <c r="B964" s="21" t="s">
        <v>1856</v>
      </c>
      <c r="C964" s="11" t="s">
        <v>1857</v>
      </c>
      <c r="D964" s="16" t="s">
        <v>13271</v>
      </c>
      <c r="E964" s="21"/>
      <c r="F964" s="20"/>
      <c r="G964" s="21" t="s">
        <v>11440</v>
      </c>
      <c r="H964" s="22" t="s">
        <v>11439</v>
      </c>
      <c r="M964" s="21" t="s">
        <v>1856</v>
      </c>
      <c r="N964" s="7" t="str">
        <f t="shared" si="56"/>
        <v>&lt;col_d&gt; &lt;! parry&gt; &lt;TCK&gt; $ defendingdefendername获取块</v>
      </c>
      <c r="O964" s="7" t="str">
        <f t="shared" si="55"/>
        <v>&lt;col_d&gt; &lt;! parry&gt; &lt;TCK&gt; $ defendingdefendername获取块</v>
      </c>
    </row>
    <row r="965" spans="2:15" ht="16" x14ac:dyDescent="0.2">
      <c r="B965" s="21" t="s">
        <v>1858</v>
      </c>
      <c r="C965" s="11" t="s">
        <v>1859</v>
      </c>
      <c r="D965" s="16" t="s">
        <v>13272</v>
      </c>
      <c r="E965" s="21"/>
      <c r="F965" s="20"/>
      <c r="G965" s="21" t="s">
        <v>11440</v>
      </c>
      <c r="H965" s="22" t="s">
        <v>11439</v>
      </c>
      <c r="M965" s="21" t="s">
        <v>1858</v>
      </c>
      <c r="N965" s="7" t="str">
        <f t="shared" si="56"/>
        <v>&lt;col_d&gt; &lt;! kicklong&gt; &lt;TCK&gt;但是$ defendingdefendername将其清除</v>
      </c>
      <c r="O965" s="7" t="str">
        <f t="shared" si="55"/>
        <v>&lt;col_d&gt; &lt;! kicklong&gt; &lt;TCK&gt;但是$ defendingdefendername将其清除</v>
      </c>
    </row>
    <row r="966" spans="2:15" ht="16" x14ac:dyDescent="0.2">
      <c r="B966" s="21" t="s">
        <v>1860</v>
      </c>
      <c r="C966" s="11" t="s">
        <v>1861</v>
      </c>
      <c r="D966" s="16" t="s">
        <v>13273</v>
      </c>
      <c r="E966" s="21"/>
      <c r="F966" s="20"/>
      <c r="G966" s="21" t="s">
        <v>11440</v>
      </c>
      <c r="H966" s="22" t="s">
        <v>11439</v>
      </c>
      <c r="M966" s="21" t="s">
        <v>1860</v>
      </c>
      <c r="N966" s="7" t="str">
        <f t="shared" si="56"/>
        <v>&lt;col_d&gt; &lt;! parry&gt; &lt;TCK&gt;但是$ defendingdefendername阻止了投篮</v>
      </c>
      <c r="O966" s="7" t="str">
        <f t="shared" si="55"/>
        <v>&lt;col_d&gt; &lt;! parry&gt; &lt;TCK&gt;但是$ defendingdefendername阻止了投篮</v>
      </c>
    </row>
    <row r="967" spans="2:15" ht="16" x14ac:dyDescent="0.2">
      <c r="B967" s="21" t="s">
        <v>1862</v>
      </c>
      <c r="C967" s="11" t="s">
        <v>1863</v>
      </c>
      <c r="D967" s="16" t="s">
        <v>13274</v>
      </c>
      <c r="E967" s="21"/>
      <c r="F967" s="20"/>
      <c r="G967" s="21" t="s">
        <v>11440</v>
      </c>
      <c r="H967" s="22" t="s">
        <v>11439</v>
      </c>
      <c r="M967" s="21" t="s">
        <v>1862</v>
      </c>
      <c r="N967" s="7" t="str">
        <f t="shared" si="56"/>
        <v>&lt;col_d&gt; &lt;! parry&gt; &lt;TCK&gt;但是$ defendingdefendername阻止它在线上!</v>
      </c>
      <c r="O967" s="7" t="str">
        <f t="shared" si="55"/>
        <v>&lt;col_d&gt; &lt;! parry&gt; &lt;TCK&gt;但是$ defendingdefendername阻止它在线上!</v>
      </c>
    </row>
    <row r="968" spans="2:15" ht="16" x14ac:dyDescent="0.2">
      <c r="B968" s="21" t="s">
        <v>1864</v>
      </c>
      <c r="C968" s="11" t="s">
        <v>1865</v>
      </c>
      <c r="D968" s="16" t="s">
        <v>13275</v>
      </c>
      <c r="E968" s="21"/>
      <c r="F968" s="20"/>
      <c r="G968" s="21" t="s">
        <v>11440</v>
      </c>
      <c r="H968" s="22" t="s">
        <v>11439</v>
      </c>
      <c r="M968" s="21" t="s">
        <v>1864</v>
      </c>
      <c r="N968" s="7" t="str">
        <f t="shared" si="56"/>
        <v>&lt;col_d&gt; &lt;! kicklong&gt; &lt;TCK&gt;但已通过$ defendingdefendername清除</v>
      </c>
      <c r="O968" s="7" t="str">
        <f t="shared" si="55"/>
        <v>&lt;col_d&gt; &lt;! kicklong&gt; &lt;TCK&gt;但已通过$ defendingdefendername清除</v>
      </c>
    </row>
    <row r="969" spans="2:15" ht="16" x14ac:dyDescent="0.2">
      <c r="B969" s="21" t="s">
        <v>1866</v>
      </c>
      <c r="C969" s="11" t="s">
        <v>1867</v>
      </c>
      <c r="D969" s="16" t="s">
        <v>13276</v>
      </c>
      <c r="E969" s="21"/>
      <c r="F969" s="20"/>
      <c r="G969" s="21" t="s">
        <v>11440</v>
      </c>
      <c r="H969" s="22" t="s">
        <v>11439</v>
      </c>
      <c r="M969" s="21" t="s">
        <v>1866</v>
      </c>
      <c r="N969" s="7" t="str">
        <f t="shared" si="56"/>
        <v>&lt;!短脚裤&gt; &lt;!crowdgoal&gt;目标!从拐角处回家!</v>
      </c>
      <c r="O969" s="7" t="str">
        <f t="shared" si="55"/>
        <v>&lt;!短脚裤&gt; &lt;!crowdgoal&gt;目标!从拐角处回家!</v>
      </c>
    </row>
    <row r="970" spans="2:15" ht="16" x14ac:dyDescent="0.2">
      <c r="B970" s="21" t="s">
        <v>1868</v>
      </c>
      <c r="C970" s="11" t="s">
        <v>1869</v>
      </c>
      <c r="D970" s="16" t="s">
        <v>13277</v>
      </c>
      <c r="E970" s="21"/>
      <c r="F970" s="20"/>
      <c r="G970" s="21" t="s">
        <v>11440</v>
      </c>
      <c r="H970" s="22" t="s">
        <v>11439</v>
      </c>
      <c r="M970" s="21" t="s">
        <v>1868</v>
      </c>
      <c r="N970" s="7" t="str">
        <f t="shared" si="56"/>
        <v>&lt;!短球&gt; &lt;!crowdgoal&gt;目标!强大的头球!</v>
      </c>
      <c r="O970" s="7" t="str">
        <f t="shared" si="55"/>
        <v>&lt;!短球&gt; &lt;!crowdgoal&gt;目标!强大的头球!</v>
      </c>
    </row>
    <row r="971" spans="2:15" ht="16" x14ac:dyDescent="0.2">
      <c r="B971" s="21" t="s">
        <v>1870</v>
      </c>
      <c r="C971" s="11" t="s">
        <v>1871</v>
      </c>
      <c r="D971" s="16" t="s">
        <v>13278</v>
      </c>
      <c r="E971" s="21"/>
      <c r="F971" s="20"/>
      <c r="G971" s="21" t="s">
        <v>11440</v>
      </c>
      <c r="H971" s="22" t="s">
        <v>11439</v>
      </c>
      <c r="M971" s="21" t="s">
        <v>1870</v>
      </c>
      <c r="N971" s="7" t="str">
        <f t="shared" si="56"/>
        <v>&lt;!crowdgoal&gt;目标!管理者被困在无人区中!</v>
      </c>
      <c r="O971" s="7" t="str">
        <f t="shared" si="55"/>
        <v>&lt;!crowdgoal&gt;目标!管理者被困在无人区中!</v>
      </c>
    </row>
    <row r="972" spans="2:15" ht="16" x14ac:dyDescent="0.2">
      <c r="B972" s="21" t="s">
        <v>1872</v>
      </c>
      <c r="C972" s="11" t="s">
        <v>1873</v>
      </c>
      <c r="D972" s="16" t="s">
        <v>13279</v>
      </c>
      <c r="E972" s="21"/>
      <c r="F972" s="20"/>
      <c r="G972" s="21" t="s">
        <v>11440</v>
      </c>
      <c r="H972" s="22" t="s">
        <v>11439</v>
      </c>
      <c r="M972" s="21" t="s">
        <v>1872</v>
      </c>
      <c r="N972" s="7" t="str">
        <f t="shared" si="56"/>
        <v>&lt;! kickshort&gt; &lt;!crowdgoal&gt;目标!球门之争，并被劝告回家</v>
      </c>
      <c r="O972" s="7" t="str">
        <f t="shared" si="55"/>
        <v>&lt;! kickshort&gt; &lt;!crowdgoal&gt;目标!球门之争，并被劝告回家</v>
      </c>
    </row>
    <row r="973" spans="2:15" ht="16" x14ac:dyDescent="0.2">
      <c r="B973" s="21" t="s">
        <v>1874</v>
      </c>
      <c r="C973" s="11" t="s">
        <v>1875</v>
      </c>
      <c r="D973" s="16" t="s">
        <v>13280</v>
      </c>
      <c r="E973" s="21"/>
      <c r="F973" s="20"/>
      <c r="G973" s="21" t="s">
        <v>11440</v>
      </c>
      <c r="H973" s="22" t="s">
        <v>11439</v>
      </c>
      <c r="M973" s="21" t="s">
        <v>1874</v>
      </c>
      <c r="N973" s="7" t="str">
        <f t="shared" si="56"/>
        <v>&lt;!踢龙&gt; &lt;!crowdgoal&gt;目标!从盒子边缘钻回家</v>
      </c>
      <c r="O973" s="7" t="str">
        <f t="shared" si="55"/>
        <v>&lt;!踢龙&gt; &lt;!crowdgoal&gt;目标!从盒子边缘钻回家</v>
      </c>
    </row>
    <row r="974" spans="2:15" ht="16" x14ac:dyDescent="0.2">
      <c r="B974" s="21" t="s">
        <v>1876</v>
      </c>
      <c r="C974" s="11" t="s">
        <v>1877</v>
      </c>
      <c r="D974" s="16" t="s">
        <v>13281</v>
      </c>
      <c r="E974" s="21"/>
      <c r="F974" s="20"/>
      <c r="G974" s="21" t="s">
        <v>11440</v>
      </c>
      <c r="H974" s="22" t="s">
        <v>11439</v>
      </c>
      <c r="M974" s="21" t="s">
        <v>1876</v>
      </c>
      <c r="N974" s="7" t="str">
        <f t="shared" si="56"/>
        <v>&lt;col_d&gt; $ defendingteamname清除球</v>
      </c>
      <c r="O974" s="7" t="str">
        <f t="shared" si="55"/>
        <v>&lt;col_d&gt; $ defendingteamname清除球</v>
      </c>
    </row>
    <row r="975" spans="2:15" ht="16" x14ac:dyDescent="0.2">
      <c r="B975" s="21" t="s">
        <v>1878</v>
      </c>
      <c r="C975" s="11" t="s">
        <v>1879</v>
      </c>
      <c r="D975" s="16" t="s">
        <v>13282</v>
      </c>
      <c r="E975" s="21"/>
      <c r="F975" s="20"/>
      <c r="G975" s="21" t="s">
        <v>11440</v>
      </c>
      <c r="H975" s="22" t="s">
        <v>11439</v>
      </c>
      <c r="M975" s="21" t="s">
        <v>1878</v>
      </c>
      <c r="N975" s="7" t="str">
        <f t="shared" si="56"/>
        <v>&lt;col_d&gt; $ defendingteamname把球拿走</v>
      </c>
      <c r="O975" s="7" t="str">
        <f t="shared" si="55"/>
        <v>&lt;col_d&gt; $ defendingteamname把球拿走</v>
      </c>
    </row>
    <row r="976" spans="2:15" ht="16" x14ac:dyDescent="0.2">
      <c r="B976" s="21" t="s">
        <v>1880</v>
      </c>
      <c r="C976" s="11" t="s">
        <v>1881</v>
      </c>
      <c r="D976" s="16" t="s">
        <v>13283</v>
      </c>
      <c r="E976" s="21"/>
      <c r="F976" s="20"/>
      <c r="G976" s="21" t="s">
        <v>11440</v>
      </c>
      <c r="H976" s="22" t="s">
        <v>11439</v>
      </c>
      <c r="M976" s="21" t="s">
        <v>1880</v>
      </c>
      <c r="N976" s="7" t="str">
        <f t="shared" si="56"/>
        <v>&lt;col_d&gt; $ defendingteamname将球清除。</v>
      </c>
      <c r="O976" s="7" t="str">
        <f t="shared" si="55"/>
        <v>&lt;col_d&gt; $ defendingteamname将球清除。</v>
      </c>
    </row>
    <row r="977" spans="2:15" ht="16" x14ac:dyDescent="0.2">
      <c r="B977" s="21" t="s">
        <v>1882</v>
      </c>
      <c r="C977" s="11" t="s">
        <v>1883</v>
      </c>
      <c r="D977" s="16" t="s">
        <v>13284</v>
      </c>
      <c r="E977" s="21"/>
      <c r="F977" s="20"/>
      <c r="G977" s="21" t="s">
        <v>11440</v>
      </c>
      <c r="H977" s="22" t="s">
        <v>11439</v>
      </c>
      <c r="M977" s="21" t="s">
        <v>1882</v>
      </c>
      <c r="N977" s="7" t="str">
        <f t="shared" si="56"/>
        <v>&lt;!whistledelayed&gt; &lt;col_a&gt;这是$ attackingteamname的一个角落</v>
      </c>
      <c r="O977" s="7" t="str">
        <f t="shared" si="55"/>
        <v>&lt;!whistledelayed&gt; &lt;col_a&gt;这是$ attackingteamname的一个角落</v>
      </c>
    </row>
    <row r="978" spans="2:15" ht="16" x14ac:dyDescent="0.2">
      <c r="B978" s="21" t="s">
        <v>1884</v>
      </c>
      <c r="C978" s="11" t="s">
        <v>1885</v>
      </c>
      <c r="D978" s="16" t="s">
        <v>13285</v>
      </c>
      <c r="E978" s="21"/>
      <c r="F978" s="20"/>
      <c r="G978" s="21" t="s">
        <v>11440</v>
      </c>
      <c r="H978" s="22" t="s">
        <v>11439</v>
      </c>
      <c r="M978" s="21" t="s">
        <v>1884</v>
      </c>
      <c r="N978" s="7" t="str">
        <f t="shared" si="56"/>
        <v>&lt;!whistledelayed&gt; &lt;col_a&gt; $ attackingteamname碰到了</v>
      </c>
      <c r="O978" s="7" t="str">
        <f t="shared" si="55"/>
        <v>&lt;!whistledelayed&gt; &lt;col_a&gt; $ attackingteamname碰到了</v>
      </c>
    </row>
    <row r="979" spans="2:15" ht="16" x14ac:dyDescent="0.2">
      <c r="B979" s="21" t="s">
        <v>1886</v>
      </c>
      <c r="C979" s="11" t="s">
        <v>1887</v>
      </c>
      <c r="D979" s="16" t="s">
        <v>13286</v>
      </c>
      <c r="E979" s="21"/>
      <c r="F979" s="20"/>
      <c r="G979" s="21" t="s">
        <v>11440</v>
      </c>
      <c r="H979" s="22" t="s">
        <v>11439</v>
      </c>
      <c r="M979" s="21" t="s">
        <v>1886</v>
      </c>
      <c r="N979" s="7" t="str">
        <f t="shared" si="56"/>
        <v>&lt;!whistledelayed&gt; &lt;col_a&gt; $ attackingteamname强制拐角</v>
      </c>
      <c r="O979" s="7" t="str">
        <f t="shared" si="55"/>
        <v>&lt;!whistledelayed&gt; &lt;col_a&gt; $ attackingteamname强制拐角</v>
      </c>
    </row>
    <row r="980" spans="2:15" ht="16" x14ac:dyDescent="0.2">
      <c r="B980" s="21" t="s">
        <v>1888</v>
      </c>
      <c r="C980" s="11" t="s">
        <v>1889</v>
      </c>
      <c r="D980" s="16" t="s">
        <v>13287</v>
      </c>
      <c r="E980" s="21"/>
      <c r="F980" s="20"/>
      <c r="G980" s="21" t="s">
        <v>11440</v>
      </c>
      <c r="H980" s="22" t="s">
        <v>11439</v>
      </c>
      <c r="M980" s="21" t="s">
        <v>1888</v>
      </c>
      <c r="N980" s="7" t="str">
        <f t="shared" ref="N980:N1011" si="57">D980</f>
        <v>&lt;!whistledelayed&gt; &lt;col_d&gt;这是$ attackingteamname的一个角落</v>
      </c>
      <c r="O980" s="7" t="str">
        <f t="shared" si="55"/>
        <v>&lt;!whistledelayed&gt; &lt;col_d&gt;这是$ attackingteamname的一个角落</v>
      </c>
    </row>
    <row r="981" spans="2:15" ht="16" x14ac:dyDescent="0.2">
      <c r="B981" s="21" t="s">
        <v>1890</v>
      </c>
      <c r="C981" s="11" t="s">
        <v>1891</v>
      </c>
      <c r="D981" s="16" t="s">
        <v>13288</v>
      </c>
      <c r="E981" s="21"/>
      <c r="F981" s="20"/>
      <c r="G981" s="21" t="s">
        <v>11440</v>
      </c>
      <c r="H981" s="22" t="s">
        <v>11439</v>
      </c>
      <c r="M981" s="21" t="s">
        <v>1890</v>
      </c>
      <c r="N981" s="7" t="str">
        <f t="shared" si="57"/>
        <v>&lt;!whistledelayed&gt; &lt;col_d&gt; $ attackingteamname碰到了</v>
      </c>
      <c r="O981" s="7" t="str">
        <f t="shared" si="55"/>
        <v>&lt;!whistledelayed&gt; &lt;col_d&gt; $ attackingteamname碰到了</v>
      </c>
    </row>
    <row r="982" spans="2:15" ht="16" x14ac:dyDescent="0.2">
      <c r="B982" s="21" t="s">
        <v>1892</v>
      </c>
      <c r="C982" s="11" t="s">
        <v>1893</v>
      </c>
      <c r="D982" s="16" t="s">
        <v>13289</v>
      </c>
      <c r="E982" s="21"/>
      <c r="F982" s="20"/>
      <c r="G982" s="21" t="s">
        <v>11440</v>
      </c>
      <c r="H982" s="22" t="s">
        <v>11439</v>
      </c>
      <c r="M982" s="21" t="s">
        <v>1892</v>
      </c>
      <c r="N982" s="7" t="str">
        <f t="shared" si="57"/>
        <v>&lt;!whistledelayed&gt; &lt;col_d&gt; $ attackingteamname强制拐角</v>
      </c>
      <c r="O982" s="7" t="str">
        <f t="shared" si="55"/>
        <v>&lt;!whistledelayed&gt; &lt;col_d&gt; $ attackingteamname强制拐角</v>
      </c>
    </row>
    <row r="983" spans="2:15" ht="16" x14ac:dyDescent="0.2">
      <c r="B983" s="21" t="s">
        <v>1894</v>
      </c>
      <c r="C983" s="11" t="s">
        <v>1895</v>
      </c>
      <c r="D983" s="16" t="s">
        <v>13290</v>
      </c>
      <c r="E983" s="21"/>
      <c r="F983" s="20"/>
      <c r="G983" s="21" t="s">
        <v>11440</v>
      </c>
      <c r="H983" s="22" t="s">
        <v>11439</v>
      </c>
      <c r="M983" s="21" t="s">
        <v>1894</v>
      </c>
      <c r="N983" s="7" t="str">
        <f t="shared" si="57"/>
        <v>&lt;!whistledelayed&gt; &lt;col_d&gt; $ defendingteamname任意球</v>
      </c>
      <c r="O983" s="7" t="str">
        <f t="shared" si="55"/>
        <v>&lt;!whistledelayed&gt; &lt;col_d&gt; $ defendingteamname任意球</v>
      </c>
    </row>
    <row r="984" spans="2:15" ht="16" x14ac:dyDescent="0.2">
      <c r="B984" s="21" t="s">
        <v>1896</v>
      </c>
      <c r="C984" s="11" t="s">
        <v>1897</v>
      </c>
      <c r="D984" s="16" t="s">
        <v>13291</v>
      </c>
      <c r="E984" s="21"/>
      <c r="F984" s="20"/>
      <c r="G984" s="21" t="s">
        <v>11440</v>
      </c>
      <c r="H984" s="22" t="s">
        <v>11439</v>
      </c>
      <c r="M984" s="21" t="s">
        <v>1896</v>
      </c>
      <c r="N984" s="7" t="str">
        <f t="shared" si="57"/>
        <v>&lt;!whistledelayed&gt; &lt;col_d&gt; $ defendingteamname获得任意球</v>
      </c>
      <c r="O984" s="7" t="str">
        <f t="shared" si="55"/>
        <v>&lt;!whistledelayed&gt; &lt;col_d&gt; $ defendingteamname获得任意球</v>
      </c>
    </row>
    <row r="985" spans="2:15" ht="16" x14ac:dyDescent="0.2">
      <c r="B985" s="21" t="s">
        <v>1898</v>
      </c>
      <c r="C985" s="11" t="s">
        <v>1899</v>
      </c>
      <c r="D985" s="16" t="s">
        <v>13290</v>
      </c>
      <c r="E985" s="21"/>
      <c r="F985" s="20"/>
      <c r="G985" s="21" t="s">
        <v>11440</v>
      </c>
      <c r="H985" s="22" t="s">
        <v>11439</v>
      </c>
      <c r="M985" s="21" t="s">
        <v>1898</v>
      </c>
      <c r="N985" s="7" t="str">
        <f t="shared" si="57"/>
        <v>&lt;!whistledelayed&gt; &lt;col_d&gt; $ defendingteamname任意球</v>
      </c>
      <c r="O985" s="7" t="str">
        <f t="shared" si="55"/>
        <v>&lt;!whistledelayed&gt; &lt;col_d&gt; $ defendingteamname任意球</v>
      </c>
    </row>
    <row r="986" spans="2:15" ht="16" x14ac:dyDescent="0.2">
      <c r="B986" s="21" t="s">
        <v>1900</v>
      </c>
      <c r="C986" s="11" t="s">
        <v>1901</v>
      </c>
      <c r="D986" s="16" t="s">
        <v>13292</v>
      </c>
      <c r="E986" s="21"/>
      <c r="F986" s="20"/>
      <c r="G986" s="21" t="s">
        <v>11440</v>
      </c>
      <c r="H986" s="22" t="s">
        <v>11439</v>
      </c>
      <c r="M986" s="21" t="s">
        <v>1900</v>
      </c>
      <c r="N986" s="7" t="str">
        <f t="shared" si="57"/>
        <v>&lt;!whistledelayed&gt; &lt;col_a&gt; $ attackingteamname任意球</v>
      </c>
      <c r="O986" s="7" t="str">
        <f t="shared" si="55"/>
        <v>&lt;!whistledelayed&gt; &lt;col_a&gt; $ attackingteamname任意球</v>
      </c>
    </row>
    <row r="987" spans="2:15" ht="16" x14ac:dyDescent="0.2">
      <c r="B987" s="21" t="s">
        <v>1902</v>
      </c>
      <c r="C987" s="11" t="s">
        <v>1903</v>
      </c>
      <c r="D987" s="16" t="s">
        <v>13293</v>
      </c>
      <c r="E987" s="21"/>
      <c r="F987" s="20"/>
      <c r="G987" s="21" t="s">
        <v>11440</v>
      </c>
      <c r="H987" s="22" t="s">
        <v>11439</v>
      </c>
      <c r="M987" s="21" t="s">
        <v>1902</v>
      </c>
      <c r="N987" s="7" t="str">
        <f t="shared" si="57"/>
        <v>&lt;!whistledelayed&gt; &lt;col_a&gt; $ attackingteamname赢得任意球</v>
      </c>
      <c r="O987" s="7" t="str">
        <f t="shared" si="55"/>
        <v>&lt;!whistledelayed&gt; &lt;col_a&gt; $ attackingteamname赢得任意球</v>
      </c>
    </row>
    <row r="988" spans="2:15" ht="16" x14ac:dyDescent="0.2">
      <c r="B988" s="21" t="s">
        <v>1904</v>
      </c>
      <c r="C988" s="11" t="s">
        <v>1905</v>
      </c>
      <c r="D988" s="16" t="s">
        <v>13292</v>
      </c>
      <c r="E988" s="21"/>
      <c r="F988" s="20"/>
      <c r="G988" s="21" t="s">
        <v>11440</v>
      </c>
      <c r="H988" s="22" t="s">
        <v>11439</v>
      </c>
      <c r="M988" s="21" t="s">
        <v>1904</v>
      </c>
      <c r="N988" s="7" t="str">
        <f t="shared" si="57"/>
        <v>&lt;!whistledelayed&gt; &lt;col_a&gt; $ attackingteamname任意球</v>
      </c>
      <c r="O988" s="7" t="str">
        <f t="shared" si="55"/>
        <v>&lt;!whistledelayed&gt; &lt;col_a&gt; $ attackingteamname任意球</v>
      </c>
    </row>
    <row r="989" spans="2:15" ht="16" x14ac:dyDescent="0.2">
      <c r="B989" s="21" t="s">
        <v>1906</v>
      </c>
      <c r="C989" s="11" t="s">
        <v>1907</v>
      </c>
      <c r="D989" s="16" t="s">
        <v>13294</v>
      </c>
      <c r="E989" s="21"/>
      <c r="F989" s="20"/>
      <c r="G989" s="21" t="s">
        <v>11440</v>
      </c>
      <c r="H989" s="22" t="s">
        <v>11439</v>
      </c>
      <c r="M989" s="21" t="s">
        <v>1906</v>
      </c>
      <c r="N989" s="7" t="str">
        <f t="shared" si="57"/>
        <v>&lt;!whistledelayed&gt; &lt;col_d&gt; $ attackingteamname任意球</v>
      </c>
      <c r="O989" s="7" t="str">
        <f t="shared" ref="O989:O1052" si="58">N989</f>
        <v>&lt;!whistledelayed&gt; &lt;col_d&gt; $ attackingteamname任意球</v>
      </c>
    </row>
    <row r="990" spans="2:15" ht="16" x14ac:dyDescent="0.2">
      <c r="B990" s="21" t="s">
        <v>1908</v>
      </c>
      <c r="C990" s="11" t="s">
        <v>1909</v>
      </c>
      <c r="D990" s="16" t="s">
        <v>13295</v>
      </c>
      <c r="E990" s="21"/>
      <c r="F990" s="20"/>
      <c r="G990" s="21" t="s">
        <v>11440</v>
      </c>
      <c r="H990" s="22" t="s">
        <v>11439</v>
      </c>
      <c r="M990" s="21" t="s">
        <v>1908</v>
      </c>
      <c r="N990" s="7" t="str">
        <f t="shared" si="57"/>
        <v>&lt;!whistledelayed&gt; &lt;col_d&gt; $ attackingteamname获得任意球</v>
      </c>
      <c r="O990" s="7" t="str">
        <f t="shared" si="58"/>
        <v>&lt;!whistledelayed&gt; &lt;col_d&gt; $ attackingteamname获得任意球</v>
      </c>
    </row>
    <row r="991" spans="2:15" ht="16" x14ac:dyDescent="0.2">
      <c r="B991" s="21" t="s">
        <v>1910</v>
      </c>
      <c r="C991" s="11" t="s">
        <v>1911</v>
      </c>
      <c r="D991" s="16" t="s">
        <v>13294</v>
      </c>
      <c r="E991" s="21"/>
      <c r="F991" s="20"/>
      <c r="G991" s="21" t="s">
        <v>11440</v>
      </c>
      <c r="H991" s="22" t="s">
        <v>11439</v>
      </c>
      <c r="M991" s="21" t="s">
        <v>1910</v>
      </c>
      <c r="N991" s="7" t="str">
        <f t="shared" si="57"/>
        <v>&lt;!whistledelayed&gt; &lt;col_d&gt; $ attackingteamname任意球</v>
      </c>
      <c r="O991" s="7" t="str">
        <f t="shared" si="58"/>
        <v>&lt;!whistledelayed&gt; &lt;col_d&gt; $ attackingteamname任意球</v>
      </c>
    </row>
    <row r="992" spans="2:15" ht="16" x14ac:dyDescent="0.2">
      <c r="B992" s="21" t="s">
        <v>1912</v>
      </c>
      <c r="C992" s="11" t="s">
        <v>1913</v>
      </c>
      <c r="D992" s="16" t="s">
        <v>13296</v>
      </c>
      <c r="E992" s="21"/>
      <c r="F992" s="20"/>
      <c r="G992" s="21" t="s">
        <v>11440</v>
      </c>
      <c r="H992" s="22" t="s">
        <v>11439</v>
      </c>
      <c r="M992" s="21" t="s">
        <v>1912</v>
      </c>
      <c r="N992" s="7" t="str">
        <f t="shared" si="57"/>
        <v>&lt;!crowdgoal&gt;目标! $playername收起球!</v>
      </c>
      <c r="O992" s="7" t="str">
        <f t="shared" si="58"/>
        <v>&lt;!crowdgoal&gt;目标! $playername收起球!</v>
      </c>
    </row>
    <row r="993" spans="2:15" ht="16" x14ac:dyDescent="0.2">
      <c r="B993" s="21" t="s">
        <v>1914</v>
      </c>
      <c r="C993" s="11" t="s">
        <v>1915</v>
      </c>
      <c r="D993" s="16" t="s">
        <v>13297</v>
      </c>
      <c r="E993" s="21"/>
      <c r="F993" s="20"/>
      <c r="G993" s="21" t="s">
        <v>11440</v>
      </c>
      <c r="H993" s="22" t="s">
        <v>11439</v>
      </c>
      <c r="M993" s="21" t="s">
        <v>1914</v>
      </c>
      <c r="N993" s="7" t="str">
        <f t="shared" si="57"/>
        <v>&lt;!crowdgoal&gt; $playername分近距离得分!</v>
      </c>
      <c r="O993" s="7" t="str">
        <f t="shared" si="58"/>
        <v>&lt;!crowdgoal&gt; $playername分近距离得分!</v>
      </c>
    </row>
    <row r="994" spans="2:15" ht="16" x14ac:dyDescent="0.2">
      <c r="B994" s="21" t="s">
        <v>1916</v>
      </c>
      <c r="C994" s="11" t="s">
        <v>1917</v>
      </c>
      <c r="D994" s="16" t="s">
        <v>13298</v>
      </c>
      <c r="E994" s="21"/>
      <c r="F994" s="20"/>
      <c r="G994" s="21" t="s">
        <v>11440</v>
      </c>
      <c r="H994" s="22" t="s">
        <v>11439</v>
      </c>
      <c r="M994" s="21" t="s">
        <v>1916</v>
      </c>
      <c r="N994" s="7" t="str">
        <f t="shared" si="57"/>
        <v>&lt;!crowdgoal&gt;这是$playername !的目标</v>
      </c>
      <c r="O994" s="7" t="str">
        <f t="shared" si="58"/>
        <v>&lt;!crowdgoal&gt;这是$playername !的目标</v>
      </c>
    </row>
    <row r="995" spans="2:15" ht="16" x14ac:dyDescent="0.2">
      <c r="B995" s="21" t="s">
        <v>1918</v>
      </c>
      <c r="C995" s="11" t="s">
        <v>1919</v>
      </c>
      <c r="D995" s="16" t="s">
        <v>13299</v>
      </c>
      <c r="E995" s="21"/>
      <c r="F995" s="20"/>
      <c r="G995" s="21" t="s">
        <v>11440</v>
      </c>
      <c r="H995" s="22" t="s">
        <v>11439</v>
      </c>
      <c r="M995" s="21" t="s">
        <v>1918</v>
      </c>
      <c r="N995" s="7" t="str">
        <f t="shared" si="57"/>
        <v>&lt;!crowdgoal&gt;目标!来自$playername !的整洁效果</v>
      </c>
      <c r="O995" s="7" t="str">
        <f t="shared" si="58"/>
        <v>&lt;!crowdgoal&gt;目标!来自$playername !的整洁效果</v>
      </c>
    </row>
    <row r="996" spans="2:15" ht="16" x14ac:dyDescent="0.2">
      <c r="B996" s="21" t="s">
        <v>1920</v>
      </c>
      <c r="C996" s="11" t="s">
        <v>1921</v>
      </c>
      <c r="D996" s="16" t="s">
        <v>13300</v>
      </c>
      <c r="E996" s="21"/>
      <c r="F996" s="20"/>
      <c r="G996" s="21" t="s">
        <v>11440</v>
      </c>
      <c r="H996" s="22" t="s">
        <v>11439</v>
      </c>
      <c r="M996" s="21" t="s">
        <v>1920</v>
      </c>
      <c r="N996" s="7" t="str">
        <f t="shared" si="57"/>
        <v>&lt;!crowdgoal&gt;目标! $playername将其丢掉!</v>
      </c>
      <c r="O996" s="7" t="str">
        <f t="shared" si="58"/>
        <v>&lt;!crowdgoal&gt;目标! $playername将其丢掉!</v>
      </c>
    </row>
    <row r="997" spans="2:15" ht="16" x14ac:dyDescent="0.2">
      <c r="B997" s="21" t="s">
        <v>1922</v>
      </c>
      <c r="C997" s="11" t="s">
        <v>1923</v>
      </c>
      <c r="D997" s="16" t="s">
        <v>13301</v>
      </c>
      <c r="E997" s="21"/>
      <c r="F997" s="20"/>
      <c r="G997" s="21" t="s">
        <v>11440</v>
      </c>
      <c r="H997" s="22" t="s">
        <v>11439</v>
      </c>
      <c r="M997" s="21" t="s">
        <v>1922</v>
      </c>
      <c r="N997" s="7" t="str">
        <f t="shared" si="57"/>
        <v>&lt;!crowdgoal&gt;目标! $playername炸毁它!</v>
      </c>
      <c r="O997" s="7" t="str">
        <f t="shared" si="58"/>
        <v>&lt;!crowdgoal&gt;目标! $playername炸毁它!</v>
      </c>
    </row>
    <row r="998" spans="2:15" ht="16" x14ac:dyDescent="0.2">
      <c r="B998" s="21" t="s">
        <v>1924</v>
      </c>
      <c r="C998" s="11" t="s">
        <v>1925</v>
      </c>
      <c r="D998" s="16" t="s">
        <v>13302</v>
      </c>
      <c r="E998" s="21"/>
      <c r="F998" s="20"/>
      <c r="G998" s="21" t="s">
        <v>11440</v>
      </c>
      <c r="H998" s="22" t="s">
        <v>11439</v>
      </c>
      <c r="M998" s="21" t="s">
        <v>1924</v>
      </c>
      <c r="N998" s="7" t="str">
        <f t="shared" si="57"/>
        <v>&lt;!crowdgoal&gt;目标! $playername将其粉碎为!</v>
      </c>
      <c r="O998" s="7" t="str">
        <f t="shared" si="58"/>
        <v>&lt;!crowdgoal&gt;目标! $playername将其粉碎为!</v>
      </c>
    </row>
    <row r="999" spans="2:15" ht="16" x14ac:dyDescent="0.2">
      <c r="B999" s="21" t="s">
        <v>1926</v>
      </c>
      <c r="C999" s="11" t="s">
        <v>1927</v>
      </c>
      <c r="D999" s="16" t="s">
        <v>13303</v>
      </c>
      <c r="E999" s="21"/>
      <c r="F999" s="20"/>
      <c r="G999" s="21" t="s">
        <v>11440</v>
      </c>
      <c r="H999" s="22" t="s">
        <v>11439</v>
      </c>
      <c r="M999" s="21" t="s">
        <v>1926</v>
      </c>
      <c r="N999" s="7" t="str">
        <f t="shared" si="57"/>
        <v>&lt;!crowdgoal&gt; $playername从近距离进行钻探!</v>
      </c>
      <c r="O999" s="7" t="str">
        <f t="shared" si="58"/>
        <v>&lt;!crowdgoal&gt; $playername从近距离进行钻探!</v>
      </c>
    </row>
    <row r="1000" spans="2:15" ht="16" x14ac:dyDescent="0.2">
      <c r="B1000" s="21" t="s">
        <v>1928</v>
      </c>
      <c r="C1000" s="11" t="s">
        <v>1929</v>
      </c>
      <c r="D1000" s="16" t="s">
        <v>13304</v>
      </c>
      <c r="E1000" s="21"/>
      <c r="F1000" s="20"/>
      <c r="G1000" s="21" t="s">
        <v>11440</v>
      </c>
      <c r="H1000" s="22" t="s">
        <v>11439</v>
      </c>
      <c r="M1000" s="21" t="s">
        <v>1928</v>
      </c>
      <c r="N1000" s="7" t="str">
        <f t="shared" si="57"/>
        <v>&lt;!crowdgoal&gt;目标!来自$playername !的净破坏者</v>
      </c>
      <c r="O1000" s="7" t="str">
        <f t="shared" si="58"/>
        <v>&lt;!crowdgoal&gt;目标!来自$playername !的净破坏者</v>
      </c>
    </row>
    <row r="1001" spans="2:15" ht="16" x14ac:dyDescent="0.2">
      <c r="B1001" s="21" t="s">
        <v>1930</v>
      </c>
      <c r="C1001" s="11" t="s">
        <v>1931</v>
      </c>
      <c r="D1001" s="16" t="s">
        <v>13305</v>
      </c>
      <c r="E1001" s="21"/>
      <c r="F1001" s="20"/>
      <c r="G1001" s="21" t="s">
        <v>11440</v>
      </c>
      <c r="H1001" s="22" t="s">
        <v>11439</v>
      </c>
      <c r="M1001" s="21" t="s">
        <v>1930</v>
      </c>
      <c r="N1001" s="7" t="str">
        <f t="shared" si="57"/>
        <v>&lt;!crowdgoal&gt;目标!被$playername击碎!</v>
      </c>
      <c r="O1001" s="7" t="str">
        <f t="shared" si="58"/>
        <v>&lt;!crowdgoal&gt;目标!被$playername击碎!</v>
      </c>
    </row>
    <row r="1002" spans="2:15" ht="16" x14ac:dyDescent="0.2">
      <c r="B1002" s="21" t="s">
        <v>1932</v>
      </c>
      <c r="C1002" s="11" t="s">
        <v>1933</v>
      </c>
      <c r="D1002" s="16" t="s">
        <v>13306</v>
      </c>
      <c r="E1002" s="21"/>
      <c r="F1002" s="20"/>
      <c r="G1002" s="21" t="s">
        <v>11440</v>
      </c>
      <c r="H1002" s="22" t="s">
        <v>11439</v>
      </c>
      <c r="M1002" s="21" t="s">
        <v>1932</v>
      </c>
      <c r="N1002" s="7" t="str">
        <f t="shared" si="57"/>
        <v>&lt;!crowdgoal&gt;目标! $playername将其运入篮网</v>
      </c>
      <c r="O1002" s="7" t="str">
        <f t="shared" si="58"/>
        <v>&lt;!crowdgoal&gt;目标! $playername将其运入篮网</v>
      </c>
    </row>
    <row r="1003" spans="2:15" ht="16" x14ac:dyDescent="0.2">
      <c r="B1003" s="21" t="s">
        <v>1934</v>
      </c>
      <c r="C1003" s="11" t="s">
        <v>1935</v>
      </c>
      <c r="D1003" s="16" t="s">
        <v>13307</v>
      </c>
      <c r="E1003" s="21"/>
      <c r="F1003" s="20"/>
      <c r="G1003" s="21" t="s">
        <v>11440</v>
      </c>
      <c r="H1003" s="22" t="s">
        <v>11439</v>
      </c>
      <c r="M1003" s="21" t="s">
        <v>1934</v>
      </c>
      <c r="N1003" s="7" t="str">
        <f t="shared" si="57"/>
        <v>&lt;!crowdgoal&gt;进入! $playername进入目标</v>
      </c>
      <c r="O1003" s="7" t="str">
        <f t="shared" si="58"/>
        <v>&lt;!crowdgoal&gt;进入! $playername进入目标</v>
      </c>
    </row>
    <row r="1004" spans="2:15" ht="16" x14ac:dyDescent="0.2">
      <c r="B1004" s="21" t="s">
        <v>1936</v>
      </c>
      <c r="C1004" s="11" t="s">
        <v>1937</v>
      </c>
      <c r="D1004" s="16" t="s">
        <v>13308</v>
      </c>
      <c r="E1004" s="21"/>
      <c r="F1004" s="20"/>
      <c r="G1004" s="21" t="s">
        <v>11440</v>
      </c>
      <c r="H1004" s="22" t="s">
        <v>11439</v>
      </c>
      <c r="M1004" s="21" t="s">
        <v>1936</v>
      </c>
      <c r="N1004" s="7" t="str">
        <f t="shared" si="57"/>
        <v>&lt;!crowdgoal&gt;目标! $playername乐于助其运球</v>
      </c>
      <c r="O1004" s="7" t="str">
        <f t="shared" si="58"/>
        <v>&lt;!crowdgoal&gt;目标! $playername乐于助其运球</v>
      </c>
    </row>
    <row r="1005" spans="2:15" ht="16" x14ac:dyDescent="0.2">
      <c r="B1005" s="21" t="s">
        <v>1938</v>
      </c>
      <c r="C1005" s="11" t="s">
        <v>1939</v>
      </c>
      <c r="D1005" s="16" t="s">
        <v>13309</v>
      </c>
      <c r="E1005" s="21"/>
      <c r="F1005" s="20"/>
      <c r="G1005" s="21" t="s">
        <v>11440</v>
      </c>
      <c r="H1005" s="22" t="s">
        <v>11439</v>
      </c>
      <c r="M1005" s="21" t="s">
        <v>1938</v>
      </c>
      <c r="N1005" s="7" t="str">
        <f t="shared" si="57"/>
        <v>&lt;!crowdgoal&gt;目标! $playername在!中点头</v>
      </c>
      <c r="O1005" s="7" t="str">
        <f t="shared" si="58"/>
        <v>&lt;!crowdgoal&gt;目标! $playername在!中点头</v>
      </c>
    </row>
    <row r="1006" spans="2:15" ht="16" x14ac:dyDescent="0.2">
      <c r="B1006" s="21" t="s">
        <v>1940</v>
      </c>
      <c r="C1006" s="11" t="s">
        <v>1941</v>
      </c>
      <c r="D1006" s="16" t="s">
        <v>13310</v>
      </c>
      <c r="E1006" s="21"/>
      <c r="F1006" s="20"/>
      <c r="G1006" s="21" t="s">
        <v>11440</v>
      </c>
      <c r="H1006" s="22" t="s">
        <v>11439</v>
      </c>
      <c r="M1006" s="21" t="s">
        <v>1940</v>
      </c>
      <c r="N1006" s="7" t="str">
        <f t="shared" si="57"/>
        <v>&lt;!crowdgoal&gt; $playername头近距离射杀!</v>
      </c>
      <c r="O1006" s="7" t="str">
        <f t="shared" si="58"/>
        <v>&lt;!crowdgoal&gt; $playername头近距离射杀!</v>
      </c>
    </row>
    <row r="1007" spans="2:15" ht="16" x14ac:dyDescent="0.2">
      <c r="B1007" s="21" t="s">
        <v>1942</v>
      </c>
      <c r="C1007" s="11" t="s">
        <v>1943</v>
      </c>
      <c r="D1007" s="16" t="s">
        <v>13311</v>
      </c>
      <c r="E1007" s="21"/>
      <c r="F1007" s="20"/>
      <c r="G1007" s="21" t="s">
        <v>11440</v>
      </c>
      <c r="H1007" s="22" t="s">
        <v>11439</v>
      </c>
      <c r="M1007" s="21" t="s">
        <v>1942</v>
      </c>
      <c r="N1007" s="7" t="str">
        <f t="shared" si="57"/>
        <v>&lt;!crowdgoal&gt;目标!由$playername !点头</v>
      </c>
      <c r="O1007" s="7" t="str">
        <f t="shared" si="58"/>
        <v>&lt;!crowdgoal&gt;目标!由$playername !点头</v>
      </c>
    </row>
    <row r="1008" spans="2:15" ht="16" x14ac:dyDescent="0.2">
      <c r="B1008" s="21" t="s">
        <v>1944</v>
      </c>
      <c r="C1008" s="11" t="s">
        <v>1945</v>
      </c>
      <c r="D1008" s="16" t="s">
        <v>13312</v>
      </c>
      <c r="E1008" s="21"/>
      <c r="F1008" s="20"/>
      <c r="G1008" s="21" t="s">
        <v>11440</v>
      </c>
      <c r="H1008" s="22" t="s">
        <v>11439</v>
      </c>
      <c r="M1008" s="21" t="s">
        <v>1944</v>
      </c>
      <c r="N1008" s="7" t="str">
        <f t="shared" si="57"/>
        <v>&lt;!crowdgoal&gt; $playername遥遥领先!</v>
      </c>
      <c r="O1008" s="7" t="str">
        <f t="shared" si="58"/>
        <v>&lt;!crowdgoal&gt; $playername遥遥领先!</v>
      </c>
    </row>
    <row r="1009" spans="2:15" ht="16" x14ac:dyDescent="0.2">
      <c r="B1009" s="21" t="s">
        <v>1946</v>
      </c>
      <c r="C1009" s="11" t="s">
        <v>1947</v>
      </c>
      <c r="D1009" s="16" t="s">
        <v>13313</v>
      </c>
      <c r="E1009" s="21"/>
      <c r="F1009" s="20"/>
      <c r="G1009" s="21" t="s">
        <v>11440</v>
      </c>
      <c r="H1009" s="22" t="s">
        <v>11439</v>
      </c>
      <c r="M1009" s="21" t="s">
        <v>1946</v>
      </c>
      <c r="N1009" s="7" t="str">
        <f t="shared" si="57"/>
        <v>&lt;!crowdgoal&gt;目标! $playername开出的头球!</v>
      </c>
      <c r="O1009" s="7" t="str">
        <f t="shared" si="58"/>
        <v>&lt;!crowdgoal&gt;目标! $playername开出的头球!</v>
      </c>
    </row>
    <row r="1010" spans="2:15" ht="16" x14ac:dyDescent="0.2">
      <c r="B1010" s="21" t="s">
        <v>1948</v>
      </c>
      <c r="C1010" s="11" t="s">
        <v>1949</v>
      </c>
      <c r="D1010" s="16" t="s">
        <v>13314</v>
      </c>
      <c r="E1010" s="21"/>
      <c r="F1010" s="20"/>
      <c r="G1010" s="21" t="s">
        <v>11440</v>
      </c>
      <c r="H1010" s="22" t="s">
        <v>11439</v>
      </c>
      <c r="M1010" s="21" t="s">
        <v>1948</v>
      </c>
      <c r="N1010" s="7" t="str">
        <f t="shared" si="57"/>
        <v>&lt;!crowdgoal&gt;目标! $playername的出色头球!</v>
      </c>
      <c r="O1010" s="7" t="str">
        <f t="shared" si="58"/>
        <v>&lt;!crowdgoal&gt;目标! $playername的出色头球!</v>
      </c>
    </row>
    <row r="1011" spans="2:15" ht="16" x14ac:dyDescent="0.2">
      <c r="B1011" s="21" t="s">
        <v>1950</v>
      </c>
      <c r="C1011" s="11" t="s">
        <v>1951</v>
      </c>
      <c r="D1011" s="16" t="s">
        <v>13315</v>
      </c>
      <c r="E1011" s="21"/>
      <c r="F1011" s="20"/>
      <c r="G1011" s="21" t="s">
        <v>11440</v>
      </c>
      <c r="H1011" s="22" t="s">
        <v>11439</v>
      </c>
      <c r="M1011" s="21" t="s">
        <v>1950</v>
      </c>
      <c r="N1011" s="7" t="str">
        <f t="shared" si="57"/>
        <v>&lt;!crowdgoal&gt;目标!以$playername !重击头球</v>
      </c>
      <c r="O1011" s="7" t="str">
        <f t="shared" si="58"/>
        <v>&lt;!crowdgoal&gt;目标!以$playername !重击头球</v>
      </c>
    </row>
    <row r="1012" spans="2:15" ht="16" x14ac:dyDescent="0.2">
      <c r="B1012" s="21" t="s">
        <v>1952</v>
      </c>
      <c r="C1012" s="11" t="s">
        <v>1953</v>
      </c>
      <c r="D1012" s="16" t="s">
        <v>13316</v>
      </c>
      <c r="E1012" s="21"/>
      <c r="F1012" s="20"/>
      <c r="G1012" s="21" t="s">
        <v>11440</v>
      </c>
      <c r="H1012" s="22" t="s">
        <v>11439</v>
      </c>
      <c r="M1012" s="21" t="s">
        <v>1952</v>
      </c>
      <c r="N1012" s="7" t="str">
        <f t="shared" ref="N1012:N1018" si="59">D1012</f>
        <v>&lt;!crowdgoal&gt;目标! $playername的雷霆头球!</v>
      </c>
      <c r="O1012" s="7" t="str">
        <f t="shared" si="58"/>
        <v>&lt;!crowdgoal&gt;目标! $playername的雷霆头球!</v>
      </c>
    </row>
    <row r="1013" spans="2:15" ht="16" x14ac:dyDescent="0.2">
      <c r="B1013" s="21" t="s">
        <v>1954</v>
      </c>
      <c r="C1013" s="11" t="s">
        <v>1955</v>
      </c>
      <c r="D1013" s="16" t="s">
        <v>13317</v>
      </c>
      <c r="E1013" s="21"/>
      <c r="F1013" s="20"/>
      <c r="G1013" s="21" t="s">
        <v>11440</v>
      </c>
      <c r="H1013" s="22" t="s">
        <v>11439</v>
      </c>
      <c r="M1013" s="21" t="s">
        <v>1954</v>
      </c>
      <c r="N1013" s="7" t="str">
        <f t="shared" si="59"/>
        <v>&lt;!crowdgoal&gt;目标!以$playername !强势回家</v>
      </c>
      <c r="O1013" s="7" t="str">
        <f t="shared" si="58"/>
        <v>&lt;!crowdgoal&gt;目标!以$playername !强势回家</v>
      </c>
    </row>
    <row r="1014" spans="2:15" ht="16" x14ac:dyDescent="0.2">
      <c r="B1014" s="21" t="s">
        <v>1956</v>
      </c>
      <c r="C1014" s="11" t="s">
        <v>1957</v>
      </c>
      <c r="D1014" s="16" t="s">
        <v>13318</v>
      </c>
      <c r="E1014" s="21"/>
      <c r="F1014" s="20"/>
      <c r="G1014" s="21" t="s">
        <v>11440</v>
      </c>
      <c r="H1014" s="22" t="s">
        <v>11439</v>
      </c>
      <c r="M1014" s="21" t="s">
        <v>1956</v>
      </c>
      <c r="N1014" s="7" t="str">
        <f t="shared" si="59"/>
        <v>&lt;!crowdgoal&gt;目标!来自$playername !的令人难以置信的剪刀脚</v>
      </c>
      <c r="O1014" s="7" t="str">
        <f t="shared" si="58"/>
        <v>&lt;!crowdgoal&gt;目标!来自$playername !的令人难以置信的剪刀脚</v>
      </c>
    </row>
    <row r="1015" spans="2:15" ht="16" x14ac:dyDescent="0.2">
      <c r="B1015" s="21" t="s">
        <v>1958</v>
      </c>
      <c r="C1015" s="11" t="s">
        <v>1959</v>
      </c>
      <c r="D1015" s="16" t="s">
        <v>13319</v>
      </c>
      <c r="E1015" s="21"/>
      <c r="F1015" s="20"/>
      <c r="G1015" s="21" t="s">
        <v>11440</v>
      </c>
      <c r="H1015" s="22" t="s">
        <v>11439</v>
      </c>
      <c r="M1015" s="21" t="s">
        <v>1958</v>
      </c>
      <c r="N1015" s="7" t="str">
        <f t="shared" si="59"/>
        <v>&lt;!crowdgoal&gt;目标!由$playername !造成的残忍的剪刀踢</v>
      </c>
      <c r="O1015" s="7" t="str">
        <f t="shared" si="58"/>
        <v>&lt;!crowdgoal&gt;目标!由$playername !造成的残忍的剪刀踢</v>
      </c>
    </row>
    <row r="1016" spans="2:15" ht="16" x14ac:dyDescent="0.2">
      <c r="B1016" s="21" t="s">
        <v>1960</v>
      </c>
      <c r="C1016" s="11" t="s">
        <v>1961</v>
      </c>
      <c r="D1016" s="16" t="s">
        <v>13320</v>
      </c>
      <c r="E1016" s="21"/>
      <c r="F1016" s="20"/>
      <c r="G1016" s="21" t="s">
        <v>11440</v>
      </c>
      <c r="H1016" s="22" t="s">
        <v>11439</v>
      </c>
      <c r="M1016" s="21" t="s">
        <v>1960</v>
      </c>
      <c r="N1016" s="7" t="str">
        <f t="shared" si="59"/>
        <v>&lt;!crowdgoal&gt;目标!来自$playername !的惊人的杂技踢</v>
      </c>
      <c r="O1016" s="7" t="str">
        <f t="shared" si="58"/>
        <v>&lt;!crowdgoal&gt;目标!来自$playername !的惊人的杂技踢</v>
      </c>
    </row>
    <row r="1017" spans="2:15" ht="16" x14ac:dyDescent="0.2">
      <c r="B1017" s="21" t="s">
        <v>1962</v>
      </c>
      <c r="C1017" s="11" t="s">
        <v>1963</v>
      </c>
      <c r="D1017" s="16" t="s">
        <v>13321</v>
      </c>
      <c r="E1017" s="21"/>
      <c r="F1017" s="20"/>
      <c r="G1017" s="21" t="s">
        <v>11440</v>
      </c>
      <c r="H1017" s="22" t="s">
        <v>11439</v>
      </c>
      <c r="M1017" s="21" t="s">
        <v>1962</v>
      </c>
      <c r="N1017" s="7" t="str">
        <f t="shared" si="59"/>
        <v>&lt;!crowdgoal&gt;目标! $playername !的令人难以置信的头顶踢</v>
      </c>
      <c r="O1017" s="7" t="str">
        <f t="shared" si="58"/>
        <v>&lt;!crowdgoal&gt;目标! $playername !的令人难以置信的头顶踢</v>
      </c>
    </row>
    <row r="1018" spans="2:15" ht="16" x14ac:dyDescent="0.2">
      <c r="B1018" s="21" t="s">
        <v>1964</v>
      </c>
      <c r="C1018" s="11" t="s">
        <v>1965</v>
      </c>
      <c r="D1018" s="16" t="s">
        <v>13322</v>
      </c>
      <c r="E1018" s="21"/>
      <c r="F1018" s="20"/>
      <c r="G1018" s="21" t="s">
        <v>11440</v>
      </c>
      <c r="H1018" s="22" t="s">
        <v>11439</v>
      </c>
      <c r="M1018" s="21" t="s">
        <v>1964</v>
      </c>
      <c r="N1018" s="7" t="str">
        <f t="shared" si="59"/>
        <v>&lt;!crowdgoal&gt;目标! $playername !的令人发指的顶空踢</v>
      </c>
      <c r="O1018" s="7" t="str">
        <f t="shared" si="58"/>
        <v>&lt;!crowdgoal&gt;目标! $playername !的令人发指的顶空踢</v>
      </c>
    </row>
    <row r="1019" spans="2:15" ht="16" x14ac:dyDescent="0.2">
      <c r="B1019" s="21" t="s">
        <v>1966</v>
      </c>
      <c r="C1019" s="11" t="s">
        <v>1961</v>
      </c>
      <c r="D1019" s="22" t="s">
        <v>10569</v>
      </c>
      <c r="E1019" s="22" t="s">
        <v>10569</v>
      </c>
      <c r="F1019" s="20" t="s">
        <v>1960</v>
      </c>
      <c r="G1019" s="21" t="s">
        <v>11440</v>
      </c>
      <c r="H1019" s="22" t="s">
        <v>11439</v>
      </c>
      <c r="M1019" s="21" t="s">
        <v>1966</v>
      </c>
      <c r="N1019" s="7" t="str">
        <f>VLOOKUP(F1019,B:D,3,FALSE)</f>
        <v>&lt;!crowdgoal&gt;目标!来自$playername !的惊人的杂技踢</v>
      </c>
      <c r="O1019" s="7" t="str">
        <f t="shared" si="58"/>
        <v>&lt;!crowdgoal&gt;目标!来自$playername !的惊人的杂技踢</v>
      </c>
    </row>
    <row r="1020" spans="2:15" ht="16" x14ac:dyDescent="0.2">
      <c r="B1020" s="21" t="s">
        <v>1967</v>
      </c>
      <c r="C1020" s="11" t="s">
        <v>1968</v>
      </c>
      <c r="D1020" s="16" t="s">
        <v>13323</v>
      </c>
      <c r="E1020" s="21"/>
      <c r="F1020" s="20"/>
      <c r="G1020" s="21" t="s">
        <v>11440</v>
      </c>
      <c r="H1020" s="22" t="s">
        <v>11439</v>
      </c>
      <c r="M1020" s="21" t="s">
        <v>1967</v>
      </c>
      <c r="N1020" s="7" t="str">
        <f t="shared" ref="N1020:N1050" si="60">D1020</f>
        <v>&lt;!crowdgoal&gt;目标! $playername !的远射</v>
      </c>
      <c r="O1020" s="7" t="str">
        <f t="shared" si="58"/>
        <v>&lt;!crowdgoal&gt;目标! $playername !的远射</v>
      </c>
    </row>
    <row r="1021" spans="2:15" ht="16" x14ac:dyDescent="0.2">
      <c r="B1021" s="21" t="s">
        <v>1969</v>
      </c>
      <c r="C1021" s="11" t="s">
        <v>1970</v>
      </c>
      <c r="D1021" s="16" t="s">
        <v>13324</v>
      </c>
      <c r="E1021" s="21"/>
      <c r="F1021" s="20"/>
      <c r="G1021" s="21" t="s">
        <v>11440</v>
      </c>
      <c r="H1021" s="22" t="s">
        <v>11439</v>
      </c>
      <c r="M1021" s="21" t="s">
        <v>1969</v>
      </c>
      <c r="N1021" s="7" t="str">
        <f t="shared" si="60"/>
        <v>&lt;!crowdgoal&gt; $playername从距离得分!</v>
      </c>
      <c r="O1021" s="7" t="str">
        <f t="shared" si="58"/>
        <v>&lt;!crowdgoal&gt; $playername从距离得分!</v>
      </c>
    </row>
    <row r="1022" spans="2:15" ht="16" x14ac:dyDescent="0.2">
      <c r="B1022" s="21" t="s">
        <v>1971</v>
      </c>
      <c r="C1022" s="11" t="s">
        <v>1972</v>
      </c>
      <c r="D1022" s="16" t="s">
        <v>13325</v>
      </c>
      <c r="E1022" s="21"/>
      <c r="F1022" s="20"/>
      <c r="G1022" s="21" t="s">
        <v>11440</v>
      </c>
      <c r="H1022" s="22" t="s">
        <v>11439</v>
      </c>
      <c r="M1022" s="21" t="s">
        <v>1971</v>
      </c>
      <c r="N1022" s="7" t="str">
        <f t="shared" si="60"/>
        <v>&lt;!crowdgoal&gt;目标! $playername的惊人罢工!</v>
      </c>
      <c r="O1022" s="7" t="str">
        <f t="shared" si="58"/>
        <v>&lt;!crowdgoal&gt;目标! $playername的惊人罢工!</v>
      </c>
    </row>
    <row r="1023" spans="2:15" ht="16" x14ac:dyDescent="0.2">
      <c r="B1023" s="21" t="s">
        <v>1973</v>
      </c>
      <c r="C1023" s="11" t="s">
        <v>1974</v>
      </c>
      <c r="D1023" s="16" t="s">
        <v>13326</v>
      </c>
      <c r="E1023" s="21"/>
      <c r="F1023" s="20"/>
      <c r="G1023" s="21" t="s">
        <v>11440</v>
      </c>
      <c r="H1023" s="22" t="s">
        <v>11439</v>
      </c>
      <c r="M1023" s="21" t="s">
        <v>1973</v>
      </c>
      <c r="N1023" s="7" t="str">
        <f t="shared" si="60"/>
        <v>&lt;!crowdgoal&gt;目标! $playername的漂亮罢工!</v>
      </c>
      <c r="O1023" s="7" t="str">
        <f t="shared" si="58"/>
        <v>&lt;!crowdgoal&gt;目标! $playername的漂亮罢工!</v>
      </c>
    </row>
    <row r="1024" spans="2:15" ht="16" x14ac:dyDescent="0.2">
      <c r="B1024" s="21" t="s">
        <v>1975</v>
      </c>
      <c r="C1024" s="11" t="s">
        <v>1976</v>
      </c>
      <c r="D1024" s="16" t="s">
        <v>13327</v>
      </c>
      <c r="E1024" s="21"/>
      <c r="F1024" s="20"/>
      <c r="G1024" s="21" t="s">
        <v>11440</v>
      </c>
      <c r="H1024" s="22" t="s">
        <v>11439</v>
      </c>
      <c r="M1024" s="21" t="s">
        <v>1975</v>
      </c>
      <c r="N1024" s="7" t="str">
        <f t="shared" si="60"/>
        <v>&lt;!crowdgoal&gt;目标!从远处发射$playername !</v>
      </c>
      <c r="O1024" s="7" t="str">
        <f t="shared" si="58"/>
        <v>&lt;!crowdgoal&gt;目标!从远处发射$playername !</v>
      </c>
    </row>
    <row r="1025" spans="2:15" ht="16" x14ac:dyDescent="0.2">
      <c r="B1025" s="21" t="s">
        <v>1977</v>
      </c>
      <c r="C1025" s="11" t="s">
        <v>1978</v>
      </c>
      <c r="D1025" s="16" t="s">
        <v>13328</v>
      </c>
      <c r="E1025" s="21"/>
      <c r="F1025" s="20"/>
      <c r="G1025" s="21" t="s">
        <v>11440</v>
      </c>
      <c r="H1025" s="22" t="s">
        <v>11439</v>
      </c>
      <c r="M1025" s="21" t="s">
        <v>1977</v>
      </c>
      <c r="N1025" s="7" t="str">
        <f t="shared" si="60"/>
        <v>&lt;!crowdgoal&gt;在!中，由$playername !强行驶过饲养员</v>
      </c>
      <c r="O1025" s="7" t="str">
        <f t="shared" si="58"/>
        <v>&lt;!crowdgoal&gt;在!中，由$playername !强行驶过饲养员</v>
      </c>
    </row>
    <row r="1026" spans="2:15" ht="16" x14ac:dyDescent="0.2">
      <c r="B1026" s="21" t="s">
        <v>1979</v>
      </c>
      <c r="C1026" s="11" t="s">
        <v>1980</v>
      </c>
      <c r="D1026" s="16" t="s">
        <v>13329</v>
      </c>
      <c r="E1026" s="21"/>
      <c r="F1026" s="20"/>
      <c r="G1026" s="21" t="s">
        <v>11440</v>
      </c>
      <c r="H1026" s="22" t="s">
        <v>11439</v>
      </c>
      <c r="M1026" s="21" t="s">
        <v>1979</v>
      </c>
      <c r="N1026" s="7" t="str">
        <f t="shared" si="60"/>
        <v>&lt;!crowdgoal&gt;由$playername !钻回家</v>
      </c>
      <c r="O1026" s="7" t="str">
        <f t="shared" si="58"/>
        <v>&lt;!crowdgoal&gt;由$playername !钻回家</v>
      </c>
    </row>
    <row r="1027" spans="2:15" ht="16" x14ac:dyDescent="0.2">
      <c r="B1027" s="21" t="s">
        <v>1981</v>
      </c>
      <c r="C1027" s="11" t="s">
        <v>1982</v>
      </c>
      <c r="D1027" s="16" t="s">
        <v>13330</v>
      </c>
      <c r="E1027" s="21"/>
      <c r="F1027" s="20"/>
      <c r="G1027" s="21" t="s">
        <v>11440</v>
      </c>
      <c r="H1027" s="22" t="s">
        <v>11439</v>
      </c>
      <c r="M1027" s="21" t="s">
        <v>1981</v>
      </c>
      <c r="N1027" s="7" t="str">
        <f t="shared" si="60"/>
        <v>&lt;!crowdgoal&gt;在!的强力打击中$playername !</v>
      </c>
      <c r="O1027" s="7" t="str">
        <f t="shared" si="58"/>
        <v>&lt;!crowdgoal&gt;在!的强力打击中$playername !</v>
      </c>
    </row>
    <row r="1028" spans="2:15" ht="16" x14ac:dyDescent="0.2">
      <c r="B1028" s="21" t="s">
        <v>1983</v>
      </c>
      <c r="C1028" s="11" t="s">
        <v>1984</v>
      </c>
      <c r="D1028" s="16" t="s">
        <v>13331</v>
      </c>
      <c r="E1028" s="21"/>
      <c r="F1028" s="20"/>
      <c r="G1028" s="21" t="s">
        <v>11440</v>
      </c>
      <c r="H1028" s="22" t="s">
        <v>11439</v>
      </c>
      <c r="M1028" s="21" t="s">
        <v>1983</v>
      </c>
      <c r="N1028" s="7" t="str">
        <f t="shared" si="60"/>
        <v>&lt;!crowdgoal&gt; $playername !势不可挡的射门</v>
      </c>
      <c r="O1028" s="7" t="str">
        <f t="shared" si="58"/>
        <v>&lt;!crowdgoal&gt; $playername !势不可挡的射门</v>
      </c>
    </row>
    <row r="1029" spans="2:15" ht="16" x14ac:dyDescent="0.2">
      <c r="B1029" s="21" t="s">
        <v>1985</v>
      </c>
      <c r="C1029" s="11" t="s">
        <v>1986</v>
      </c>
      <c r="D1029" s="16" t="s">
        <v>13332</v>
      </c>
      <c r="E1029" s="21"/>
      <c r="F1029" s="20"/>
      <c r="G1029" s="21" t="s">
        <v>11440</v>
      </c>
      <c r="H1029" s="22" t="s">
        <v>11439</v>
      </c>
      <c r="M1029" s="21" t="s">
        <v>1985</v>
      </c>
      <c r="N1029" s="7" t="str">
        <f t="shared" si="60"/>
        <v>&lt;!crowdgoal&gt;来自$playername !的雷电</v>
      </c>
      <c r="O1029" s="7" t="str">
        <f t="shared" si="58"/>
        <v>&lt;!crowdgoal&gt;来自$playername !的雷电</v>
      </c>
    </row>
    <row r="1030" spans="2:15" ht="16" x14ac:dyDescent="0.2">
      <c r="B1030" s="21" t="s">
        <v>1987</v>
      </c>
      <c r="C1030" s="11" t="s">
        <v>1988</v>
      </c>
      <c r="D1030" s="16" t="s">
        <v>13333</v>
      </c>
      <c r="E1030" s="21"/>
      <c r="F1030" s="20"/>
      <c r="G1030" s="21" t="s">
        <v>11440</v>
      </c>
      <c r="H1030" s="22" t="s">
        <v>11439</v>
      </c>
      <c r="M1030" s="21" t="s">
        <v>1987</v>
      </c>
      <c r="N1030" s="7" t="str">
        <f t="shared" si="60"/>
        <v>&lt;!crowdgoal&gt; $playername主罚任意球</v>
      </c>
      <c r="O1030" s="7" t="str">
        <f t="shared" si="58"/>
        <v>&lt;!crowdgoal&gt; $playername主罚任意球</v>
      </c>
    </row>
    <row r="1031" spans="2:15" ht="16" x14ac:dyDescent="0.2">
      <c r="B1031" s="21" t="s">
        <v>1989</v>
      </c>
      <c r="C1031" s="11" t="s">
        <v>1990</v>
      </c>
      <c r="D1031" s="16" t="s">
        <v>13334</v>
      </c>
      <c r="E1031" s="21"/>
      <c r="F1031" s="20"/>
      <c r="G1031" s="21" t="s">
        <v>11440</v>
      </c>
      <c r="H1031" s="22" t="s">
        <v>11439</v>
      </c>
      <c r="M1031" s="21" t="s">
        <v>1989</v>
      </c>
      <c r="N1031" s="7" t="str">
        <f t="shared" si="60"/>
        <v>&lt;!crowdgoal&gt; $playername击中惊人的任意球</v>
      </c>
      <c r="O1031" s="7" t="str">
        <f t="shared" si="58"/>
        <v>&lt;!crowdgoal&gt; $playername击中惊人的任意球</v>
      </c>
    </row>
    <row r="1032" spans="2:15" ht="16" x14ac:dyDescent="0.2">
      <c r="B1032" s="21" t="s">
        <v>1991</v>
      </c>
      <c r="C1032" s="11" t="s">
        <v>1992</v>
      </c>
      <c r="D1032" s="16" t="s">
        <v>13335</v>
      </c>
      <c r="E1032" s="21"/>
      <c r="F1032" s="20"/>
      <c r="G1032" s="21" t="s">
        <v>11440</v>
      </c>
      <c r="H1032" s="22" t="s">
        <v>11439</v>
      </c>
      <c r="M1032" s="21" t="s">
        <v>1991</v>
      </c>
      <c r="N1032" s="7" t="str">
        <f t="shared" si="60"/>
        <v>&lt;!crowdgoal&gt; $playername令人难以置信的任意球</v>
      </c>
      <c r="O1032" s="7" t="str">
        <f t="shared" si="58"/>
        <v>&lt;!crowdgoal&gt; $playername令人难以置信的任意球</v>
      </c>
    </row>
    <row r="1033" spans="2:15" ht="16" x14ac:dyDescent="0.2">
      <c r="B1033" s="21" t="s">
        <v>1993</v>
      </c>
      <c r="C1033" s="11" t="s">
        <v>1994</v>
      </c>
      <c r="D1033" s="16" t="s">
        <v>13336</v>
      </c>
      <c r="E1033" s="21"/>
      <c r="F1033" s="20"/>
      <c r="G1033" s="21" t="s">
        <v>11440</v>
      </c>
      <c r="H1033" s="22" t="s">
        <v>11439</v>
      </c>
      <c r="M1033" s="21" t="s">
        <v>1993</v>
      </c>
      <c r="N1033" s="7" t="str">
        <f t="shared" si="60"/>
        <v>&lt;!crowdgoal&gt; $playername任意球破门</v>
      </c>
      <c r="O1033" s="7" t="str">
        <f t="shared" si="58"/>
        <v>&lt;!crowdgoal&gt; $playername任意球破门</v>
      </c>
    </row>
    <row r="1034" spans="2:15" ht="16" x14ac:dyDescent="0.2">
      <c r="B1034" s="21" t="s">
        <v>1995</v>
      </c>
      <c r="C1034" s="11" t="s">
        <v>1996</v>
      </c>
      <c r="D1034" s="16" t="s">
        <v>13337</v>
      </c>
      <c r="E1034" s="21"/>
      <c r="F1034" s="20"/>
      <c r="G1034" s="21" t="s">
        <v>11440</v>
      </c>
      <c r="H1034" s="22" t="s">
        <v>11439</v>
      </c>
      <c r="M1034" s="21" t="s">
        <v>1995</v>
      </c>
      <c r="N1034" s="7" t="str">
        <f t="shared" si="60"/>
        <v>&lt;!crowdgoal&gt; $playername奇妙的任意球</v>
      </c>
      <c r="O1034" s="7" t="str">
        <f t="shared" si="58"/>
        <v>&lt;!crowdgoal&gt; $playername奇妙的任意球</v>
      </c>
    </row>
    <row r="1035" spans="2:15" ht="16" x14ac:dyDescent="0.2">
      <c r="B1035" s="21" t="s">
        <v>1997</v>
      </c>
      <c r="C1035" s="11" t="s">
        <v>1998</v>
      </c>
      <c r="D1035" s="16" t="s">
        <v>13338</v>
      </c>
      <c r="E1035" s="21"/>
      <c r="F1035" s="20"/>
      <c r="G1035" s="21" t="s">
        <v>11440</v>
      </c>
      <c r="H1035" s="22" t="s">
        <v>11439</v>
      </c>
      <c r="M1035" s="21" t="s">
        <v>1997</v>
      </c>
      <c r="N1035" s="7" t="str">
        <f t="shared" si="60"/>
        <v>&lt;!crowdgoal&gt; $playername任意球得分</v>
      </c>
      <c r="O1035" s="7" t="str">
        <f t="shared" si="58"/>
        <v>&lt;!crowdgoal&gt; $playername任意球得分</v>
      </c>
    </row>
    <row r="1036" spans="2:15" ht="16" x14ac:dyDescent="0.2">
      <c r="B1036" s="21" t="s">
        <v>1999</v>
      </c>
      <c r="C1036" s="11" t="s">
        <v>2000</v>
      </c>
      <c r="D1036" s="16" t="s">
        <v>13339</v>
      </c>
      <c r="E1036" s="21"/>
      <c r="F1036" s="20"/>
      <c r="G1036" s="21" t="s">
        <v>11440</v>
      </c>
      <c r="H1036" s="22" t="s">
        <v>11439</v>
      </c>
      <c r="M1036" s="21" t="s">
        <v>1999</v>
      </c>
      <c r="N1036" s="7" t="str">
        <f t="shared" si="60"/>
        <v>&lt;!crowdgoal&gt; $playername的任意球</v>
      </c>
      <c r="O1036" s="7" t="str">
        <f t="shared" si="58"/>
        <v>&lt;!crowdgoal&gt; $playername的任意球</v>
      </c>
    </row>
    <row r="1037" spans="2:15" ht="16" x14ac:dyDescent="0.2">
      <c r="B1037" s="21" t="s">
        <v>2001</v>
      </c>
      <c r="C1037" s="11" t="s">
        <v>2002</v>
      </c>
      <c r="D1037" s="16" t="s">
        <v>13340</v>
      </c>
      <c r="E1037" s="21"/>
      <c r="F1037" s="20"/>
      <c r="G1037" s="21" t="s">
        <v>11440</v>
      </c>
      <c r="H1037" s="22" t="s">
        <v>11439</v>
      </c>
      <c r="M1037" s="21" t="s">
        <v>2001</v>
      </c>
      <c r="N1037" s="7" t="str">
        <f t="shared" si="60"/>
        <v>&lt;!crowdgoal&gt; $playername的欺骗性任意球</v>
      </c>
      <c r="O1037" s="7" t="str">
        <f t="shared" si="58"/>
        <v>&lt;!crowdgoal&gt; $playername的欺骗性任意球</v>
      </c>
    </row>
    <row r="1038" spans="2:15" ht="16" x14ac:dyDescent="0.2">
      <c r="B1038" s="21" t="s">
        <v>2003</v>
      </c>
      <c r="C1038" s="11" t="s">
        <v>2004</v>
      </c>
      <c r="D1038" s="16" t="s">
        <v>13338</v>
      </c>
      <c r="E1038" s="21"/>
      <c r="F1038" s="20"/>
      <c r="G1038" s="21" t="s">
        <v>11440</v>
      </c>
      <c r="H1038" s="22" t="s">
        <v>11439</v>
      </c>
      <c r="M1038" s="21" t="s">
        <v>2003</v>
      </c>
      <c r="N1038" s="7" t="str">
        <f t="shared" si="60"/>
        <v>&lt;!crowdgoal&gt; $playername任意球得分</v>
      </c>
      <c r="O1038" s="7" t="str">
        <f t="shared" si="58"/>
        <v>&lt;!crowdgoal&gt; $playername任意球得分</v>
      </c>
    </row>
    <row r="1039" spans="2:15" ht="16" x14ac:dyDescent="0.2">
      <c r="B1039" s="21" t="s">
        <v>2005</v>
      </c>
      <c r="C1039" s="11" t="s">
        <v>2006</v>
      </c>
      <c r="D1039" s="16" t="s">
        <v>13341</v>
      </c>
      <c r="E1039" s="21"/>
      <c r="F1039" s="20"/>
      <c r="G1039" s="21" t="s">
        <v>11440</v>
      </c>
      <c r="H1039" s="22" t="s">
        <v>11439</v>
      </c>
      <c r="M1039" s="21" t="s">
        <v>2005</v>
      </c>
      <c r="N1039" s="7" t="str">
        <f t="shared" si="60"/>
        <v>&lt;!crowdgoal&gt;罚款$playername</v>
      </c>
      <c r="O1039" s="7" t="str">
        <f t="shared" si="58"/>
        <v>&lt;!crowdgoal&gt;罚款$playername</v>
      </c>
    </row>
    <row r="1040" spans="2:15" ht="16" x14ac:dyDescent="0.2">
      <c r="B1040" s="21" t="s">
        <v>2007</v>
      </c>
      <c r="C1040" s="11" t="s">
        <v>2008</v>
      </c>
      <c r="D1040" s="16" t="s">
        <v>13342</v>
      </c>
      <c r="E1040" s="21"/>
      <c r="F1040" s="20"/>
      <c r="G1040" s="21" t="s">
        <v>11440</v>
      </c>
      <c r="H1040" s="22" t="s">
        <v>11439</v>
      </c>
      <c r="M1040" s="21" t="s">
        <v>2007</v>
      </c>
      <c r="N1040" s="7" t="str">
        <f t="shared" si="60"/>
        <v>&lt;!crowdgoal&gt; $playername保持冷静并得分</v>
      </c>
      <c r="O1040" s="7" t="str">
        <f t="shared" si="58"/>
        <v>&lt;!crowdgoal&gt; $playername保持冷静并得分</v>
      </c>
    </row>
    <row r="1041" spans="2:15" ht="16" x14ac:dyDescent="0.2">
      <c r="B1041" s="21" t="s">
        <v>2009</v>
      </c>
      <c r="C1041" s="11" t="s">
        <v>2010</v>
      </c>
      <c r="D1041" s="16" t="s">
        <v>13343</v>
      </c>
      <c r="E1041" s="21"/>
      <c r="F1041" s="20"/>
      <c r="G1041" s="21" t="s">
        <v>11440</v>
      </c>
      <c r="H1041" s="22" t="s">
        <v>11439</v>
      </c>
      <c r="M1041" s="21" t="s">
        <v>2009</v>
      </c>
      <c r="N1041" s="7" t="str">
        <f t="shared" si="60"/>
        <v>&lt;!crowdgoal&gt;从$playername中没有错误并处以罚款</v>
      </c>
      <c r="O1041" s="7" t="str">
        <f t="shared" si="58"/>
        <v>&lt;!crowdgoal&gt;从$playername中没有错误并处以罚款</v>
      </c>
    </row>
    <row r="1042" spans="2:15" ht="16" x14ac:dyDescent="0.2">
      <c r="B1042" s="21" t="s">
        <v>2011</v>
      </c>
      <c r="C1042" s="11" t="s">
        <v>2012</v>
      </c>
      <c r="D1042" s="16" t="s">
        <v>13344</v>
      </c>
      <c r="E1042" s="21"/>
      <c r="F1042" s="20"/>
      <c r="G1042" s="21" t="s">
        <v>11440</v>
      </c>
      <c r="H1042" s="22" t="s">
        <v>11439</v>
      </c>
      <c r="M1042" s="21" t="s">
        <v>2011</v>
      </c>
      <c r="N1042" s="7" t="str">
        <f t="shared" si="60"/>
        <v>&lt;!crowdgoal&gt; $playername废除罚款</v>
      </c>
      <c r="O1042" s="7" t="str">
        <f t="shared" si="58"/>
        <v>&lt;!crowdgoal&gt; $playername废除罚款</v>
      </c>
    </row>
    <row r="1043" spans="2:15" ht="16" x14ac:dyDescent="0.2">
      <c r="B1043" s="21" t="s">
        <v>2013</v>
      </c>
      <c r="C1043" s="11" t="s">
        <v>2014</v>
      </c>
      <c r="D1043" s="16" t="s">
        <v>13345</v>
      </c>
      <c r="E1043" s="21"/>
      <c r="F1043" s="20"/>
      <c r="G1043" s="21" t="s">
        <v>11440</v>
      </c>
      <c r="H1043" s="22" t="s">
        <v>11439</v>
      </c>
      <c r="M1043" s="21" t="s">
        <v>2013</v>
      </c>
      <c r="N1043" s="7" t="str">
        <f t="shared" si="60"/>
        <v>&lt;!crowdgoal&gt; $playername得分</v>
      </c>
      <c r="O1043" s="7" t="str">
        <f t="shared" si="58"/>
        <v>&lt;!crowdgoal&gt; $playername得分</v>
      </c>
    </row>
    <row r="1044" spans="2:15" ht="16" x14ac:dyDescent="0.2">
      <c r="B1044" s="21" t="s">
        <v>2015</v>
      </c>
      <c r="C1044" s="11" t="s">
        <v>2016</v>
      </c>
      <c r="D1044" s="16" t="s">
        <v>13346</v>
      </c>
      <c r="E1044" s="21"/>
      <c r="F1044" s="20"/>
      <c r="G1044" s="21" t="s">
        <v>11440</v>
      </c>
      <c r="H1044" s="22" t="s">
        <v>11439</v>
      </c>
      <c r="M1044" s="21" t="s">
        <v>2015</v>
      </c>
      <c r="N1044" s="7" t="str">
        <f t="shared" si="60"/>
        <v>&lt;!crowdgoal&gt; $playername角球得分令人难以置信</v>
      </c>
      <c r="O1044" s="7" t="str">
        <f t="shared" si="58"/>
        <v>&lt;!crowdgoal&gt; $playername角球得分令人难以置信</v>
      </c>
    </row>
    <row r="1045" spans="2:15" ht="16" x14ac:dyDescent="0.2">
      <c r="B1045" s="21" t="s">
        <v>2017</v>
      </c>
      <c r="C1045" s="11" t="s">
        <v>2018</v>
      </c>
      <c r="D1045" s="16" t="s">
        <v>13347</v>
      </c>
      <c r="E1045" s="21"/>
      <c r="F1045" s="20"/>
      <c r="G1045" s="21" t="s">
        <v>11440</v>
      </c>
      <c r="H1045" s="22" t="s">
        <v>11439</v>
      </c>
      <c r="M1045" s="21" t="s">
        <v>2017</v>
      </c>
      <c r="N1045" s="7" t="str">
        <f t="shared" si="60"/>
        <v>&lt;!crowdgoal&gt; $playername !拐角处的目标令人难以置信</v>
      </c>
      <c r="O1045" s="7" t="str">
        <f t="shared" si="58"/>
        <v>&lt;!crowdgoal&gt; $playername !拐角处的目标令人难以置信</v>
      </c>
    </row>
    <row r="1046" spans="2:15" ht="16" x14ac:dyDescent="0.2">
      <c r="B1046" s="21" t="s">
        <v>2019</v>
      </c>
      <c r="C1046" s="11" t="s">
        <v>2020</v>
      </c>
      <c r="D1046" s="16" t="s">
        <v>13348</v>
      </c>
      <c r="E1046" s="21"/>
      <c r="F1046" s="20"/>
      <c r="G1046" s="21" t="s">
        <v>11440</v>
      </c>
      <c r="H1046" s="22" t="s">
        <v>11439</v>
      </c>
      <c r="M1046" s="21" t="s">
        <v>2019</v>
      </c>
      <c r="N1046" s="7" t="str">
        <f t="shared" si="60"/>
        <v>&lt;!crowdgoal&gt; $playername直接从角落得分!</v>
      </c>
      <c r="O1046" s="7" t="str">
        <f t="shared" si="58"/>
        <v>&lt;!crowdgoal&gt; $playername直接从角落得分!</v>
      </c>
    </row>
    <row r="1047" spans="2:15" ht="16" x14ac:dyDescent="0.2">
      <c r="B1047" s="21" t="s">
        <v>2021</v>
      </c>
      <c r="C1047" s="11" t="s">
        <v>2022</v>
      </c>
      <c r="D1047" s="16" t="s">
        <v>13349</v>
      </c>
      <c r="E1047" s="21"/>
      <c r="F1047" s="20"/>
      <c r="G1047" s="21" t="s">
        <v>11440</v>
      </c>
      <c r="H1047" s="22" t="s">
        <v>11439</v>
      </c>
      <c r="M1047" s="21" t="s">
        <v>2021</v>
      </c>
      <c r="N1047" s="7" t="str">
        <f t="shared" si="60"/>
        <v>&lt;!crowdgoal&gt;目标!射门得分!</v>
      </c>
      <c r="O1047" s="7" t="str">
        <f t="shared" si="58"/>
        <v>&lt;!crowdgoal&gt;目标!射门得分!</v>
      </c>
    </row>
    <row r="1048" spans="2:15" ht="16" x14ac:dyDescent="0.2">
      <c r="B1048" s="21" t="s">
        <v>2023</v>
      </c>
      <c r="C1048" s="11" t="s">
        <v>2024</v>
      </c>
      <c r="D1048" s="16" t="s">
        <v>13350</v>
      </c>
      <c r="E1048" s="21"/>
      <c r="F1048" s="20"/>
      <c r="G1048" s="21" t="s">
        <v>11440</v>
      </c>
      <c r="H1048" s="22" t="s">
        <v>11439</v>
      </c>
      <c r="M1048" s="21" t="s">
        <v>2023</v>
      </c>
      <c r="N1048" s="7" t="str">
        <f t="shared" si="60"/>
        <v>&lt;!crowdgoal&gt;目标! $playername无意中将其放入自己的网中</v>
      </c>
      <c r="O1048" s="7" t="str">
        <f t="shared" si="58"/>
        <v>&lt;!crowdgoal&gt;目标! $playername无意中将其放入自己的网中</v>
      </c>
    </row>
    <row r="1049" spans="2:15" ht="16" x14ac:dyDescent="0.2">
      <c r="B1049" s="21" t="s">
        <v>2025</v>
      </c>
      <c r="C1049" s="11" t="s">
        <v>2026</v>
      </c>
      <c r="D1049" s="16" t="s">
        <v>13351</v>
      </c>
      <c r="E1049" s="21"/>
      <c r="F1049" s="20"/>
      <c r="G1049" s="21" t="s">
        <v>11440</v>
      </c>
      <c r="H1049" s="22" t="s">
        <v>11439</v>
      </c>
      <c r="M1049" s="21" t="s">
        <v>2025</v>
      </c>
      <c r="N1049" s="7" t="str">
        <f t="shared" si="60"/>
        <v>&lt;!crowdgoal&gt;目标!进了$playername !</v>
      </c>
      <c r="O1049" s="7" t="str">
        <f t="shared" si="58"/>
        <v>&lt;!crowdgoal&gt;目标!进了$playername !</v>
      </c>
    </row>
    <row r="1050" spans="2:15" ht="16" x14ac:dyDescent="0.2">
      <c r="B1050" s="21" t="s">
        <v>2027</v>
      </c>
      <c r="C1050" s="11" t="s">
        <v>2028</v>
      </c>
      <c r="D1050" s="16" t="s">
        <v>13352</v>
      </c>
      <c r="E1050" s="21"/>
      <c r="F1050" s="20"/>
      <c r="G1050" s="21" t="s">
        <v>11440</v>
      </c>
      <c r="H1050" s="22" t="s">
        <v>11439</v>
      </c>
      <c r="M1050" s="21" t="s">
        <v>2027</v>
      </c>
      <c r="N1050" s="7" t="str">
        <f t="shared" si="60"/>
        <v>&lt;!crowdgoal&gt;目标! $playername最后碰触!</v>
      </c>
      <c r="O1050" s="7" t="str">
        <f t="shared" si="58"/>
        <v>&lt;!crowdgoal&gt;目标! $playername最后碰触!</v>
      </c>
    </row>
    <row r="1051" spans="2:15" ht="16" x14ac:dyDescent="0.2">
      <c r="B1051" s="21" t="s">
        <v>2029</v>
      </c>
      <c r="C1051" s="11" t="s">
        <v>2024</v>
      </c>
      <c r="D1051" s="22" t="s">
        <v>10569</v>
      </c>
      <c r="E1051" s="22" t="s">
        <v>10569</v>
      </c>
      <c r="F1051" s="20" t="s">
        <v>2023</v>
      </c>
      <c r="G1051" s="21" t="s">
        <v>11440</v>
      </c>
      <c r="H1051" s="22" t="s">
        <v>11439</v>
      </c>
      <c r="M1051" s="21" t="s">
        <v>2029</v>
      </c>
      <c r="N1051" s="7" t="str">
        <f>VLOOKUP(F1051,B:D,3,FALSE)</f>
        <v>&lt;!crowdgoal&gt;目标! $playername无意中将其放入自己的网中</v>
      </c>
      <c r="O1051" s="7" t="str">
        <f t="shared" si="58"/>
        <v>&lt;!crowdgoal&gt;目标! $playername无意中将其放入自己的网中</v>
      </c>
    </row>
    <row r="1052" spans="2:15" ht="16" x14ac:dyDescent="0.2">
      <c r="B1052" s="21" t="s">
        <v>2030</v>
      </c>
      <c r="C1052" s="11" t="s">
        <v>2026</v>
      </c>
      <c r="D1052" s="22" t="s">
        <v>10569</v>
      </c>
      <c r="E1052" s="22" t="s">
        <v>10569</v>
      </c>
      <c r="F1052" s="20" t="s">
        <v>2025</v>
      </c>
      <c r="G1052" s="21" t="s">
        <v>11440</v>
      </c>
      <c r="H1052" s="22" t="s">
        <v>11439</v>
      </c>
      <c r="M1052" s="21" t="s">
        <v>2030</v>
      </c>
      <c r="N1052" s="7" t="str">
        <f>VLOOKUP(F1052,B:D,3,FALSE)</f>
        <v>&lt;!crowdgoal&gt;目标!进了$playername !</v>
      </c>
      <c r="O1052" s="7" t="str">
        <f t="shared" si="58"/>
        <v>&lt;!crowdgoal&gt;目标!进了$playername !</v>
      </c>
    </row>
    <row r="1053" spans="2:15" ht="16" x14ac:dyDescent="0.2">
      <c r="B1053" s="21" t="s">
        <v>2031</v>
      </c>
      <c r="C1053" s="11" t="s">
        <v>2032</v>
      </c>
      <c r="D1053" s="16" t="s">
        <v>13353</v>
      </c>
      <c r="E1053" s="21"/>
      <c r="F1053" s="20"/>
      <c r="G1053" s="21" t="s">
        <v>11440</v>
      </c>
      <c r="H1053" s="22" t="s">
        <v>11439</v>
      </c>
      <c r="M1053" s="21" t="s">
        <v>2031</v>
      </c>
      <c r="N1053" s="7" t="str">
        <f>D1053</f>
        <v>&lt;!crowdgoal&gt;目标!来自$playername的临床效果</v>
      </c>
      <c r="O1053" s="7" t="str">
        <f t="shared" ref="O1053:O1116" si="61">N1053</f>
        <v>&lt;!crowdgoal&gt;目标!来自$playername的临床效果</v>
      </c>
    </row>
    <row r="1054" spans="2:15" ht="16" x14ac:dyDescent="0.2">
      <c r="B1054" s="21" t="s">
        <v>2033</v>
      </c>
      <c r="C1054" s="11" t="s">
        <v>2034</v>
      </c>
      <c r="D1054" s="16" t="s">
        <v>13354</v>
      </c>
      <c r="E1054" s="21"/>
      <c r="F1054" s="20"/>
      <c r="G1054" s="21" t="s">
        <v>11440</v>
      </c>
      <c r="H1054" s="22" t="s">
        <v>11439</v>
      </c>
      <c r="M1054" s="21" t="s">
        <v>2033</v>
      </c>
      <c r="N1054" s="7" t="str">
        <f>D1054</f>
        <v>&lt;!crowdgoal&gt;目标!被$playername淘汰</v>
      </c>
      <c r="O1054" s="7" t="str">
        <f t="shared" si="61"/>
        <v>&lt;!crowdgoal&gt;目标!被$playername淘汰</v>
      </c>
    </row>
    <row r="1055" spans="2:15" ht="16" x14ac:dyDescent="0.2">
      <c r="B1055" s="21" t="s">
        <v>2035</v>
      </c>
      <c r="C1055" s="11" t="s">
        <v>2036</v>
      </c>
      <c r="D1055" s="16" t="s">
        <v>13355</v>
      </c>
      <c r="E1055" s="21"/>
      <c r="F1055" s="20"/>
      <c r="G1055" s="21" t="s">
        <v>11440</v>
      </c>
      <c r="H1055" s="22" t="s">
        <v>11439</v>
      </c>
      <c r="M1055" s="21" t="s">
        <v>2035</v>
      </c>
      <c r="N1055" s="7" t="str">
        <f>D1055</f>
        <v>&lt;!crowdgoal&gt;目标! $playername分</v>
      </c>
      <c r="O1055" s="7" t="str">
        <f t="shared" si="61"/>
        <v>&lt;!crowdgoal&gt;目标! $playername分</v>
      </c>
    </row>
    <row r="1056" spans="2:15" ht="16" x14ac:dyDescent="0.2">
      <c r="B1056" s="21" t="s">
        <v>2037</v>
      </c>
      <c r="C1056" s="11" t="s">
        <v>2038</v>
      </c>
      <c r="D1056" s="16" t="s">
        <v>13356</v>
      </c>
      <c r="E1056" s="21"/>
      <c r="F1056" s="20"/>
      <c r="G1056" s="21" t="s">
        <v>11440</v>
      </c>
      <c r="H1056" s="22" t="s">
        <v>11439</v>
      </c>
      <c r="M1056" s="21" t="s">
        <v>2037</v>
      </c>
      <c r="N1056" s="7" t="str">
        <f>D1056</f>
        <v>&lt;!crowdgoal&gt;目标!不错，以$playername完成</v>
      </c>
      <c r="O1056" s="7" t="str">
        <f t="shared" si="61"/>
        <v>&lt;!crowdgoal&gt;目标!不错，以$playername完成</v>
      </c>
    </row>
    <row r="1057" spans="2:15" ht="16" x14ac:dyDescent="0.2">
      <c r="B1057" s="21" t="s">
        <v>2039</v>
      </c>
      <c r="C1057" s="11" t="s">
        <v>2036</v>
      </c>
      <c r="D1057" s="22" t="s">
        <v>10569</v>
      </c>
      <c r="E1057" s="22" t="s">
        <v>10569</v>
      </c>
      <c r="F1057" s="20" t="s">
        <v>2035</v>
      </c>
      <c r="G1057" s="21" t="s">
        <v>11440</v>
      </c>
      <c r="H1057" s="22" t="s">
        <v>11439</v>
      </c>
      <c r="M1057" s="21" t="s">
        <v>2039</v>
      </c>
      <c r="N1057" s="7" t="str">
        <f>VLOOKUP(F1057,B:D,3,FALSE)</f>
        <v>&lt;!crowdgoal&gt;目标! $playername分</v>
      </c>
      <c r="O1057" s="7" t="str">
        <f t="shared" si="61"/>
        <v>&lt;!crowdgoal&gt;目标! $playername分</v>
      </c>
    </row>
    <row r="1058" spans="2:15" ht="16" x14ac:dyDescent="0.2">
      <c r="B1058" s="21" t="s">
        <v>2040</v>
      </c>
      <c r="C1058" s="11" t="s">
        <v>2041</v>
      </c>
      <c r="D1058" s="16" t="s">
        <v>13357</v>
      </c>
      <c r="E1058" s="21"/>
      <c r="F1058" s="20"/>
      <c r="G1058" s="21" t="s">
        <v>11440</v>
      </c>
      <c r="H1058" s="22" t="s">
        <v>11439</v>
      </c>
      <c r="M1058" s="21" t="s">
        <v>2040</v>
      </c>
      <c r="N1058" s="7" t="str">
        <f t="shared" ref="N1058:N1121" si="62">D1058</f>
        <v>&lt;!whistledelayed&gt; &lt;col_d&gt; $ defendingteamname射门得分</v>
      </c>
      <c r="O1058" s="7" t="str">
        <f t="shared" si="61"/>
        <v>&lt;!whistledelayed&gt; &lt;col_d&gt; $ defendingteamname射门得分</v>
      </c>
    </row>
    <row r="1059" spans="2:15" ht="16" x14ac:dyDescent="0.2">
      <c r="B1059" s="21" t="s">
        <v>2042</v>
      </c>
      <c r="C1059" s="11" t="s">
        <v>2043</v>
      </c>
      <c r="D1059" s="16" t="s">
        <v>13358</v>
      </c>
      <c r="E1059" s="21"/>
      <c r="F1059" s="20"/>
      <c r="G1059" s="21" t="s">
        <v>11440</v>
      </c>
      <c r="H1059" s="22" t="s">
        <v>11439</v>
      </c>
      <c r="M1059" s="21" t="s">
        <v>2042</v>
      </c>
      <c r="N1059" s="7" t="str">
        <f t="shared" si="62"/>
        <v>&lt;!whistledelayed&gt; &lt;col_d&gt;这是$ defendingteamname的进球</v>
      </c>
      <c r="O1059" s="7" t="str">
        <f t="shared" si="61"/>
        <v>&lt;!whistledelayed&gt; &lt;col_d&gt;这是$ defendingteamname的进球</v>
      </c>
    </row>
    <row r="1060" spans="2:15" ht="16" x14ac:dyDescent="0.2">
      <c r="B1060" s="21" t="s">
        <v>2044</v>
      </c>
      <c r="C1060" s="11" t="s">
        <v>2045</v>
      </c>
      <c r="D1060" s="16" t="s">
        <v>13359</v>
      </c>
      <c r="E1060" s="21"/>
      <c r="F1060" s="20"/>
      <c r="G1060" s="21" t="s">
        <v>11440</v>
      </c>
      <c r="H1060" s="22" t="s">
        <v>11439</v>
      </c>
      <c r="M1060" s="21" t="s">
        <v>2044</v>
      </c>
      <c r="N1060" s="7" t="str">
        <f t="shared" si="62"/>
        <v>&lt;!whistledelayed&gt; &lt;col_d&gt; $ defendingteamname的进球</v>
      </c>
      <c r="O1060" s="7" t="str">
        <f t="shared" si="61"/>
        <v>&lt;!whistledelayed&gt; &lt;col_d&gt; $ defendingteamname的进球</v>
      </c>
    </row>
    <row r="1061" spans="2:15" ht="16" x14ac:dyDescent="0.2">
      <c r="B1061" s="21" t="s">
        <v>2046</v>
      </c>
      <c r="C1061" s="11" t="s">
        <v>2047</v>
      </c>
      <c r="D1061" s="16" t="s">
        <v>13360</v>
      </c>
      <c r="E1061" s="21"/>
      <c r="F1061" s="20"/>
      <c r="G1061" s="21" t="s">
        <v>11440</v>
      </c>
      <c r="H1061" s="22" t="s">
        <v>11439</v>
      </c>
      <c r="M1061" s="21" t="s">
        <v>2046</v>
      </c>
      <c r="N1061" s="7" t="str">
        <f t="shared" si="62"/>
        <v>&lt;col_d&gt; $ defendingteamname赢得比赛</v>
      </c>
      <c r="O1061" s="7" t="str">
        <f t="shared" si="61"/>
        <v>&lt;col_d&gt; $ defendingteamname赢得比赛</v>
      </c>
    </row>
    <row r="1062" spans="2:15" ht="16" x14ac:dyDescent="0.2">
      <c r="B1062" s="21" t="s">
        <v>2048</v>
      </c>
      <c r="C1062" s="11" t="s">
        <v>2049</v>
      </c>
      <c r="D1062" s="16" t="s">
        <v>13361</v>
      </c>
      <c r="E1062" s="21"/>
      <c r="F1062" s="20"/>
      <c r="G1062" s="21" t="s">
        <v>11440</v>
      </c>
      <c r="H1062" s="22" t="s">
        <v>11439</v>
      </c>
      <c r="M1062" s="21" t="s">
        <v>2048</v>
      </c>
      <c r="N1062" s="7" t="str">
        <f t="shared" si="62"/>
        <v>&lt;col_d&gt; $ defendingteamname停止攻击</v>
      </c>
      <c r="O1062" s="7" t="str">
        <f t="shared" si="61"/>
        <v>&lt;col_d&gt; $ defendingteamname停止攻击</v>
      </c>
    </row>
    <row r="1063" spans="2:15" ht="16" x14ac:dyDescent="0.2">
      <c r="B1063" s="21" t="s">
        <v>2050</v>
      </c>
      <c r="C1063" s="11" t="s">
        <v>2051</v>
      </c>
      <c r="D1063" s="16" t="s">
        <v>13362</v>
      </c>
      <c r="E1063" s="21"/>
      <c r="F1063" s="20"/>
      <c r="G1063" s="21" t="s">
        <v>11440</v>
      </c>
      <c r="H1063" s="22" t="s">
        <v>11439</v>
      </c>
      <c r="M1063" s="21" t="s">
        <v>2050</v>
      </c>
      <c r="N1063" s="7" t="str">
        <f t="shared" si="62"/>
        <v>&lt;col_d&gt; $ defendingteamname重新获得所有权</v>
      </c>
      <c r="O1063" s="7" t="str">
        <f t="shared" si="61"/>
        <v>&lt;col_d&gt; $ defendingteamname重新获得所有权</v>
      </c>
    </row>
    <row r="1064" spans="2:15" ht="16" x14ac:dyDescent="0.2">
      <c r="B1064" s="21" t="s">
        <v>2052</v>
      </c>
      <c r="C1064" s="11" t="s">
        <v>2053</v>
      </c>
      <c r="D1064" s="16" t="s">
        <v>13363</v>
      </c>
      <c r="E1064" s="21"/>
      <c r="F1064" s="20"/>
      <c r="G1064" s="21" t="s">
        <v>11440</v>
      </c>
      <c r="H1064" s="22" t="s">
        <v>11439</v>
      </c>
      <c r="M1064" s="21" t="s">
        <v>2052</v>
      </c>
      <c r="N1064" s="7" t="str">
        <f t="shared" si="62"/>
        <v>&lt;col_a&gt; $ attackingteamname老板收集球</v>
      </c>
      <c r="O1064" s="7" t="str">
        <f t="shared" si="61"/>
        <v>&lt;col_a&gt; $ attackingteamname老板收集球</v>
      </c>
    </row>
    <row r="1065" spans="2:15" ht="16" x14ac:dyDescent="0.2">
      <c r="B1065" s="21" t="s">
        <v>2054</v>
      </c>
      <c r="C1065" s="11" t="s">
        <v>2055</v>
      </c>
      <c r="D1065" s="16" t="s">
        <v>13364</v>
      </c>
      <c r="E1065" s="21"/>
      <c r="F1065" s="20"/>
      <c r="G1065" s="21" t="s">
        <v>11440</v>
      </c>
      <c r="H1065" s="22" t="s">
        <v>11439</v>
      </c>
      <c r="M1065" s="21" t="s">
        <v>2054</v>
      </c>
      <c r="N1065" s="7" t="str">
        <f t="shared" si="62"/>
        <v>&lt;col_a&gt; $ attackingkeepername收集球</v>
      </c>
      <c r="O1065" s="7" t="str">
        <f t="shared" si="61"/>
        <v>&lt;col_a&gt; $ attackingkeepername收集球</v>
      </c>
    </row>
    <row r="1066" spans="2:15" ht="16" x14ac:dyDescent="0.2">
      <c r="B1066" s="21" t="s">
        <v>2056</v>
      </c>
      <c r="C1066" s="11" t="s">
        <v>2057</v>
      </c>
      <c r="D1066" s="16" t="s">
        <v>13365</v>
      </c>
      <c r="E1066" s="21"/>
      <c r="F1066" s="20"/>
      <c r="G1066" s="21" t="s">
        <v>11440</v>
      </c>
      <c r="H1066" s="22" t="s">
        <v>11439</v>
      </c>
      <c r="M1066" s="21" t="s">
        <v>2056</v>
      </c>
      <c r="N1066" s="7" t="str">
        <f t="shared" si="62"/>
        <v>&lt;col_a&gt; $ attackingkeepername接球</v>
      </c>
      <c r="O1066" s="7" t="str">
        <f t="shared" si="61"/>
        <v>&lt;col_a&gt; $ attackingkeepername接球</v>
      </c>
    </row>
    <row r="1067" spans="2:15" ht="16" x14ac:dyDescent="0.2">
      <c r="B1067" s="21" t="s">
        <v>2058</v>
      </c>
      <c r="C1067" s="11" t="s">
        <v>2059</v>
      </c>
      <c r="D1067" s="16" t="s">
        <v>13366</v>
      </c>
      <c r="E1067" s="21"/>
      <c r="F1067" s="20"/>
      <c r="G1067" s="21" t="s">
        <v>11440</v>
      </c>
      <c r="H1067" s="22" t="s">
        <v>11439</v>
      </c>
      <c r="M1067" s="21" t="s">
        <v>2058</v>
      </c>
      <c r="N1067" s="7" t="str">
        <f t="shared" si="62"/>
        <v>&lt;col_d&gt; $ defendingteamname守护者收集球</v>
      </c>
      <c r="O1067" s="7" t="str">
        <f t="shared" si="61"/>
        <v>&lt;col_d&gt; $ defendingteamname守护者收集球</v>
      </c>
    </row>
    <row r="1068" spans="2:15" ht="16" x14ac:dyDescent="0.2">
      <c r="B1068" s="21" t="s">
        <v>2060</v>
      </c>
      <c r="C1068" s="11" t="s">
        <v>2061</v>
      </c>
      <c r="D1068" s="16" t="s">
        <v>13367</v>
      </c>
      <c r="E1068" s="21"/>
      <c r="F1068" s="20"/>
      <c r="G1068" s="21" t="s">
        <v>11440</v>
      </c>
      <c r="H1068" s="22" t="s">
        <v>11439</v>
      </c>
      <c r="M1068" s="21" t="s">
        <v>2060</v>
      </c>
      <c r="N1068" s="7" t="str">
        <f t="shared" si="62"/>
        <v>&lt;col_d&gt; $ defendingkeepername收集球</v>
      </c>
      <c r="O1068" s="7" t="str">
        <f t="shared" si="61"/>
        <v>&lt;col_d&gt; $ defendingkeepername收集球</v>
      </c>
    </row>
    <row r="1069" spans="2:15" ht="16" x14ac:dyDescent="0.2">
      <c r="B1069" s="21" t="s">
        <v>2062</v>
      </c>
      <c r="C1069" s="11" t="s">
        <v>2063</v>
      </c>
      <c r="D1069" s="16" t="s">
        <v>13368</v>
      </c>
      <c r="E1069" s="21"/>
      <c r="F1069" s="20"/>
      <c r="G1069" s="21" t="s">
        <v>11440</v>
      </c>
      <c r="H1069" s="22" t="s">
        <v>11439</v>
      </c>
      <c r="M1069" s="21" t="s">
        <v>2062</v>
      </c>
      <c r="N1069" s="7" t="str">
        <f t="shared" si="62"/>
        <v>&lt;col_d&gt; $ defendingkeepername得了球</v>
      </c>
      <c r="O1069" s="7" t="str">
        <f t="shared" si="61"/>
        <v>&lt;col_d&gt; $ defendingkeepername得了球</v>
      </c>
    </row>
    <row r="1070" spans="2:15" ht="16" x14ac:dyDescent="0.2">
      <c r="B1070" s="21" t="s">
        <v>2064</v>
      </c>
      <c r="C1070" s="11" t="s">
        <v>2065</v>
      </c>
      <c r="D1070" s="16" t="s">
        <v>13369</v>
      </c>
      <c r="E1070" s="21"/>
      <c r="F1070" s="20"/>
      <c r="G1070" s="21" t="s">
        <v>11440</v>
      </c>
      <c r="H1070" s="22" t="s">
        <v>11439</v>
      </c>
      <c r="M1070" s="21" t="s">
        <v>2064</v>
      </c>
      <c r="N1070" s="7" t="str">
        <f t="shared" si="62"/>
        <v>&lt;!whistledelayed&gt; $playername接球时触球两次</v>
      </c>
      <c r="O1070" s="7" t="str">
        <f t="shared" si="61"/>
        <v>&lt;!whistledelayed&gt; $playername接球时触球两次</v>
      </c>
    </row>
    <row r="1071" spans="2:15" ht="16" x14ac:dyDescent="0.2">
      <c r="B1071" s="21" t="s">
        <v>2066</v>
      </c>
      <c r="C1071" s="11" t="s">
        <v>2067</v>
      </c>
      <c r="D1071" s="16" t="s">
        <v>13370</v>
      </c>
      <c r="E1071" s="21"/>
      <c r="F1071" s="20"/>
      <c r="G1071" s="21" t="s">
        <v>11440</v>
      </c>
      <c r="H1071" s="22" t="s">
        <v>11439</v>
      </c>
      <c r="M1071" s="21" t="s">
        <v>2066</v>
      </c>
      <c r="N1071" s="7" t="str">
        <f t="shared" si="62"/>
        <v>&lt;!whistledelayed&gt;犯规| $playername两次触球</v>
      </c>
      <c r="O1071" s="7" t="str">
        <f t="shared" si="61"/>
        <v>&lt;!whistledelayed&gt;犯规| $playername两次触球</v>
      </c>
    </row>
    <row r="1072" spans="2:15" ht="16" x14ac:dyDescent="0.2">
      <c r="B1072" s="21" t="s">
        <v>2068</v>
      </c>
      <c r="C1072" s="11" t="s">
        <v>2069</v>
      </c>
      <c r="D1072" s="16" t="s">
        <v>13371</v>
      </c>
      <c r="E1072" s="21"/>
      <c r="F1072" s="20"/>
      <c r="G1072" s="21" t="s">
        <v>11440</v>
      </c>
      <c r="H1072" s="22" t="s">
        <v>11439</v>
      </c>
      <c r="M1072" s="21" t="s">
        <v>2068</v>
      </c>
      <c r="N1072" s="7" t="str">
        <f t="shared" si="62"/>
        <v>&lt;!whistledelayed&gt;这是一个业余失误| $playername两次碰球</v>
      </c>
      <c r="O1072" s="7" t="str">
        <f t="shared" si="61"/>
        <v>&lt;!whistledelayed&gt;这是一个业余失误| $playername两次碰球</v>
      </c>
    </row>
    <row r="1073" spans="2:15" ht="16" x14ac:dyDescent="0.2">
      <c r="B1073" s="21" t="s">
        <v>2070</v>
      </c>
      <c r="C1073" s="11" t="s">
        <v>2071</v>
      </c>
      <c r="D1073" s="16" t="s">
        <v>13372</v>
      </c>
      <c r="E1073" s="21"/>
      <c r="F1073" s="20"/>
      <c r="G1073" s="21" t="s">
        <v>11440</v>
      </c>
      <c r="H1073" s="22" t="s">
        <v>11439</v>
      </c>
      <c r="M1073" s="21" t="s">
        <v>2070</v>
      </c>
      <c r="N1073" s="7" t="str">
        <f t="shared" si="62"/>
        <v>$playername丢球</v>
      </c>
      <c r="O1073" s="7" t="str">
        <f t="shared" si="61"/>
        <v>$playername丢球</v>
      </c>
    </row>
    <row r="1074" spans="2:15" ht="16" x14ac:dyDescent="0.2">
      <c r="B1074" s="21" t="s">
        <v>2072</v>
      </c>
      <c r="C1074" s="11" t="s">
        <v>2073</v>
      </c>
      <c r="D1074" s="16" t="s">
        <v>13373</v>
      </c>
      <c r="E1074" s="21"/>
      <c r="F1074" s="20"/>
      <c r="G1074" s="21" t="s">
        <v>11440</v>
      </c>
      <c r="H1074" s="22" t="s">
        <v>11439</v>
      </c>
      <c r="M1074" s="21" t="s">
        <v>2072</v>
      </c>
      <c r="N1074" s="7" t="str">
        <f t="shared" si="62"/>
        <v>$playername传球</v>
      </c>
      <c r="O1074" s="7" t="str">
        <f t="shared" si="61"/>
        <v>$playername传球</v>
      </c>
    </row>
    <row r="1075" spans="2:15" ht="16" x14ac:dyDescent="0.2">
      <c r="B1075" s="21" t="s">
        <v>2074</v>
      </c>
      <c r="C1075" s="11" t="s">
        <v>2075</v>
      </c>
      <c r="D1075" s="16" t="s">
        <v>13374</v>
      </c>
      <c r="E1075" s="21"/>
      <c r="F1075" s="20"/>
      <c r="G1075" s="21" t="s">
        <v>11440</v>
      </c>
      <c r="H1075" s="22" t="s">
        <v>11439</v>
      </c>
      <c r="M1075" s="21" t="s">
        <v>2074</v>
      </c>
      <c r="N1075" s="7" t="str">
        <f t="shared" si="62"/>
        <v>$playername输了</v>
      </c>
      <c r="O1075" s="7" t="str">
        <f t="shared" si="61"/>
        <v>$playername输了</v>
      </c>
    </row>
    <row r="1076" spans="2:15" ht="16" x14ac:dyDescent="0.2">
      <c r="B1076" s="21" t="s">
        <v>2076</v>
      </c>
      <c r="C1076" s="11" t="s">
        <v>2077</v>
      </c>
      <c r="D1076" s="16" t="s">
        <v>13375</v>
      </c>
      <c r="E1076" s="21"/>
      <c r="F1076" s="20"/>
      <c r="G1076" s="21" t="s">
        <v>11440</v>
      </c>
      <c r="H1076" s="22" t="s">
        <v>11439</v>
      </c>
      <c r="M1076" s="21" t="s">
        <v>2076</v>
      </c>
      <c r="N1076" s="7" t="str">
        <f t="shared" si="62"/>
        <v>&lt;!whistledelayed&gt; $playername越位</v>
      </c>
      <c r="O1076" s="7" t="str">
        <f t="shared" si="61"/>
        <v>&lt;!whistledelayed&gt; $playername越位</v>
      </c>
    </row>
    <row r="1077" spans="2:15" ht="16" x14ac:dyDescent="0.2">
      <c r="B1077" s="21" t="s">
        <v>2078</v>
      </c>
      <c r="C1077" s="11" t="s">
        <v>2079</v>
      </c>
      <c r="D1077" s="16" t="s">
        <v>13376</v>
      </c>
      <c r="E1077" s="21"/>
      <c r="F1077" s="20"/>
      <c r="G1077" s="21" t="s">
        <v>11440</v>
      </c>
      <c r="H1077" s="22" t="s">
        <v>11439</v>
      </c>
      <c r="M1077" s="21" t="s">
        <v>2078</v>
      </c>
      <c r="N1077" s="7" t="str">
        <f t="shared" si="62"/>
        <v>&lt;!whistledelayed&gt; $playername越位犯规</v>
      </c>
      <c r="O1077" s="7" t="str">
        <f t="shared" si="61"/>
        <v>&lt;!whistledelayed&gt; $playername越位犯规</v>
      </c>
    </row>
    <row r="1078" spans="2:15" ht="16" x14ac:dyDescent="0.2">
      <c r="B1078" s="21" t="s">
        <v>2080</v>
      </c>
      <c r="C1078" s="11" t="s">
        <v>2081</v>
      </c>
      <c r="D1078" s="16" t="s">
        <v>13377</v>
      </c>
      <c r="E1078" s="21"/>
      <c r="F1078" s="20"/>
      <c r="G1078" s="21" t="s">
        <v>11440</v>
      </c>
      <c r="H1078" s="22" t="s">
        <v>11439</v>
      </c>
      <c r="M1078" s="21" t="s">
        <v>2080</v>
      </c>
      <c r="N1078" s="7" t="str">
        <f t="shared" si="62"/>
        <v>&lt;!crowdgoal&gt; &lt;col_d&gt;这是$playername !中的目标</v>
      </c>
      <c r="O1078" s="7" t="str">
        <f t="shared" si="61"/>
        <v>&lt;!crowdgoal&gt; &lt;col_d&gt;这是$playername !中的目标</v>
      </c>
    </row>
    <row r="1079" spans="2:15" ht="16" x14ac:dyDescent="0.2">
      <c r="B1079" s="21" t="s">
        <v>2082</v>
      </c>
      <c r="C1079" s="11" t="s">
        <v>2083</v>
      </c>
      <c r="D1079" s="16" t="s">
        <v>13378</v>
      </c>
      <c r="E1079" s="21"/>
      <c r="F1079" s="20"/>
      <c r="G1079" s="21" t="s">
        <v>11440</v>
      </c>
      <c r="H1079" s="22" t="s">
        <v>11439</v>
      </c>
      <c r="M1079" s="21" t="s">
        <v>2082</v>
      </c>
      <c r="N1079" s="7" t="str">
        <f t="shared" si="62"/>
        <v>&lt;!crowdgoal&gt; &lt;col_d&gt;哦，亲爱的!来自$playername !的目标</v>
      </c>
      <c r="O1079" s="7" t="str">
        <f t="shared" si="61"/>
        <v>&lt;!crowdgoal&gt; &lt;col_d&gt;哦，亲爱的!来自$playername !的目标</v>
      </c>
    </row>
    <row r="1080" spans="2:15" ht="16" x14ac:dyDescent="0.2">
      <c r="B1080" s="21" t="s">
        <v>2084</v>
      </c>
      <c r="C1080" s="11" t="s">
        <v>2085</v>
      </c>
      <c r="D1080" s="16" t="s">
        <v>13379</v>
      </c>
      <c r="E1080" s="21"/>
      <c r="F1080" s="20"/>
      <c r="G1080" s="21" t="s">
        <v>11440</v>
      </c>
      <c r="H1080" s="22" t="s">
        <v>11439</v>
      </c>
      <c r="M1080" s="21" t="s">
        <v>2084</v>
      </c>
      <c r="N1080" s="7" t="str">
        <f t="shared" si="62"/>
        <v>&lt;!crowdgoal&gt; &lt;col_d&gt; $playername将其纳入自己的目标!</v>
      </c>
      <c r="O1080" s="7" t="str">
        <f t="shared" si="61"/>
        <v>&lt;!crowdgoal&gt; &lt;col_d&gt; $playername将其纳入自己的目标!</v>
      </c>
    </row>
    <row r="1081" spans="2:15" ht="16" x14ac:dyDescent="0.2">
      <c r="B1081" s="21" t="s">
        <v>2086</v>
      </c>
      <c r="C1081" s="11" t="s">
        <v>2087</v>
      </c>
      <c r="D1081" s="16" t="s">
        <v>13380</v>
      </c>
      <c r="E1081" s="21"/>
      <c r="F1081" s="20"/>
      <c r="G1081" s="21" t="s">
        <v>11440</v>
      </c>
      <c r="H1081" s="22" t="s">
        <v>11439</v>
      </c>
      <c r="M1081" s="21" t="s">
        <v>2086</v>
      </c>
      <c r="N1081" s="7" t="str">
        <f t="shared" si="62"/>
        <v>&lt;!whistledelayed&gt; &lt;! crowdgoalsfx&gt; &lt;col_a&gt; $ attackingteamname的罚款!</v>
      </c>
      <c r="O1081" s="7" t="str">
        <f t="shared" si="61"/>
        <v>&lt;!whistledelayed&gt; &lt;! crowdgoalsfx&gt; &lt;col_a&gt; $ attackingteamname的罚款!</v>
      </c>
    </row>
    <row r="1082" spans="2:15" ht="16" x14ac:dyDescent="0.2">
      <c r="B1082" s="21" t="s">
        <v>2088</v>
      </c>
      <c r="C1082" s="11" t="s">
        <v>2089</v>
      </c>
      <c r="D1082" s="16" t="s">
        <v>13381</v>
      </c>
      <c r="E1082" s="21"/>
      <c r="F1082" s="20"/>
      <c r="G1082" s="21" t="s">
        <v>11440</v>
      </c>
      <c r="H1082" s="22" t="s">
        <v>11439</v>
      </c>
      <c r="M1082" s="21" t="s">
        <v>2088</v>
      </c>
      <c r="N1082" s="7" t="str">
        <f t="shared" si="62"/>
        <v>&lt;!whistledelayed&gt; &lt;! crowdgoalsfx&gt; &lt;col_a&gt; $ attackingteamname赢得了点球!</v>
      </c>
      <c r="O1082" s="7" t="str">
        <f t="shared" si="61"/>
        <v>&lt;!whistledelayed&gt; &lt;! crowdgoalsfx&gt; &lt;col_a&gt; $ attackingteamname赢得了点球!</v>
      </c>
    </row>
    <row r="1083" spans="2:15" ht="16" x14ac:dyDescent="0.2">
      <c r="B1083" s="21" t="s">
        <v>2090</v>
      </c>
      <c r="C1083" s="11" t="s">
        <v>2091</v>
      </c>
      <c r="D1083" s="16" t="s">
        <v>13382</v>
      </c>
      <c r="E1083" s="21"/>
      <c r="F1083" s="20"/>
      <c r="G1083" s="21" t="s">
        <v>11440</v>
      </c>
      <c r="H1083" s="22" t="s">
        <v>11439</v>
      </c>
      <c r="M1083" s="21" t="s">
        <v>2090</v>
      </c>
      <c r="N1083" s="7" t="str">
        <f t="shared" si="62"/>
        <v>&lt;!whistledelayed&gt; &lt;! crowdgoalsfx&gt; &lt;col_a&gt; $ attackingteamname受罚!</v>
      </c>
      <c r="O1083" s="7" t="str">
        <f t="shared" si="61"/>
        <v>&lt;!whistledelayed&gt; &lt;! crowdgoalsfx&gt; &lt;col_a&gt; $ attackingteamname受罚!</v>
      </c>
    </row>
    <row r="1084" spans="2:15" ht="16" x14ac:dyDescent="0.2">
      <c r="B1084" s="21" t="s">
        <v>2092</v>
      </c>
      <c r="C1084" s="11" t="s">
        <v>2093</v>
      </c>
      <c r="D1084" s="16" t="s">
        <v>13383</v>
      </c>
      <c r="E1084" s="21"/>
      <c r="F1084" s="20"/>
      <c r="G1084" s="21" t="s">
        <v>11440</v>
      </c>
      <c r="H1084" s="22" t="s">
        <v>11439</v>
      </c>
      <c r="M1084" s="21" t="s">
        <v>2092</v>
      </c>
      <c r="N1084" s="7" t="str">
        <f t="shared" si="62"/>
        <v>&lt;!whistledelayed&gt; &lt;! crowdgoalsfx&gt; &lt;col_d&gt;对$ attackingteamname的处罚!</v>
      </c>
      <c r="O1084" s="7" t="str">
        <f t="shared" si="61"/>
        <v>&lt;!whistledelayed&gt; &lt;! crowdgoalsfx&gt; &lt;col_d&gt;对$ attackingteamname的处罚!</v>
      </c>
    </row>
    <row r="1085" spans="2:15" ht="16" x14ac:dyDescent="0.2">
      <c r="B1085" s="21" t="s">
        <v>2094</v>
      </c>
      <c r="C1085" s="11" t="s">
        <v>2095</v>
      </c>
      <c r="D1085" s="16" t="s">
        <v>13384</v>
      </c>
      <c r="E1085" s="21"/>
      <c r="F1085" s="20"/>
      <c r="G1085" s="21" t="s">
        <v>11440</v>
      </c>
      <c r="H1085" s="22" t="s">
        <v>11439</v>
      </c>
      <c r="M1085" s="21" t="s">
        <v>2094</v>
      </c>
      <c r="N1085" s="7" t="str">
        <f t="shared" si="62"/>
        <v>&lt;!whistledelayed&gt; &lt;! crowdgoalsfx&gt; &lt;col_d&gt; $ attackingteamname得到罚款!</v>
      </c>
      <c r="O1085" s="7" t="str">
        <f t="shared" si="61"/>
        <v>&lt;!whistledelayed&gt; &lt;! crowdgoalsfx&gt; &lt;col_d&gt; $ attackingteamname得到罚款!</v>
      </c>
    </row>
    <row r="1086" spans="2:15" ht="16" x14ac:dyDescent="0.2">
      <c r="B1086" s="21" t="s">
        <v>2096</v>
      </c>
      <c r="C1086" s="11" t="s">
        <v>2097</v>
      </c>
      <c r="D1086" s="16" t="s">
        <v>13385</v>
      </c>
      <c r="E1086" s="21"/>
      <c r="F1086" s="20"/>
      <c r="G1086" s="21" t="s">
        <v>11440</v>
      </c>
      <c r="H1086" s="22" t="s">
        <v>11439</v>
      </c>
      <c r="M1086" s="21" t="s">
        <v>2096</v>
      </c>
      <c r="N1086" s="7" t="str">
        <f t="shared" si="62"/>
        <v>&lt;!whistledelayed&gt; &lt;! crowdgoalsfx&gt; &lt;col_d&gt; $ attackingteamname受罚!</v>
      </c>
      <c r="O1086" s="7" t="str">
        <f t="shared" si="61"/>
        <v>&lt;!whistledelayed&gt; &lt;! crowdgoalsfx&gt; &lt;col_d&gt; $ attackingteamname受罚!</v>
      </c>
    </row>
    <row r="1087" spans="2:15" ht="16" x14ac:dyDescent="0.2">
      <c r="B1087" s="21" t="s">
        <v>2098</v>
      </c>
      <c r="C1087" s="11" t="s">
        <v>2099</v>
      </c>
      <c r="D1087" s="16" t="s">
        <v>13386</v>
      </c>
      <c r="E1087" s="21"/>
      <c r="F1087" s="20"/>
      <c r="G1087" s="21" t="s">
        <v>11440</v>
      </c>
      <c r="H1087" s="22" t="s">
        <v>11439</v>
      </c>
      <c r="M1087" s="21" t="s">
        <v>2098</v>
      </c>
      <c r="N1087" s="7" t="str">
        <f t="shared" si="62"/>
        <v>铅球高出横杆</v>
      </c>
      <c r="O1087" s="7" t="str">
        <f t="shared" si="61"/>
        <v>铅球高出横杆</v>
      </c>
    </row>
    <row r="1088" spans="2:15" ht="16" x14ac:dyDescent="0.2">
      <c r="B1088" s="21" t="s">
        <v>2100</v>
      </c>
      <c r="C1088" s="11" t="s">
        <v>2101</v>
      </c>
      <c r="D1088" s="16" t="s">
        <v>13387</v>
      </c>
      <c r="E1088" s="21"/>
      <c r="F1088" s="20"/>
      <c r="G1088" s="21" t="s">
        <v>11440</v>
      </c>
      <c r="H1088" s="22" t="s">
        <v>11439</v>
      </c>
      <c r="M1088" s="21" t="s">
        <v>2100</v>
      </c>
      <c r="N1088" s="7" t="str">
        <f t="shared" si="62"/>
        <v>棒了</v>
      </c>
      <c r="O1088" s="7" t="str">
        <f t="shared" si="61"/>
        <v>棒了</v>
      </c>
    </row>
    <row r="1089" spans="2:15" ht="16" x14ac:dyDescent="0.2">
      <c r="B1089" s="21" t="s">
        <v>2102</v>
      </c>
      <c r="C1089" s="11" t="s">
        <v>2103</v>
      </c>
      <c r="D1089" s="16" t="s">
        <v>13388</v>
      </c>
      <c r="E1089" s="21"/>
      <c r="F1089" s="20"/>
      <c r="G1089" s="21" t="s">
        <v>11440</v>
      </c>
      <c r="H1089" s="22" t="s">
        <v>11439</v>
      </c>
      <c r="M1089" s="21" t="s">
        <v>2102</v>
      </c>
      <c r="N1089" s="7" t="str">
        <f t="shared" si="62"/>
        <v>进入Z行!</v>
      </c>
      <c r="O1089" s="7" t="str">
        <f t="shared" si="61"/>
        <v>进入Z行!</v>
      </c>
    </row>
    <row r="1090" spans="2:15" ht="16" x14ac:dyDescent="0.2">
      <c r="B1090" s="21" t="s">
        <v>2104</v>
      </c>
      <c r="C1090" s="11" t="s">
        <v>2105</v>
      </c>
      <c r="D1090" s="16" t="s">
        <v>13389</v>
      </c>
      <c r="E1090" s="21"/>
      <c r="F1090" s="20"/>
      <c r="G1090" s="21" t="s">
        <v>11440</v>
      </c>
      <c r="H1090" s="22" t="s">
        <v>11439</v>
      </c>
      <c r="M1090" s="21" t="s">
        <v>2104</v>
      </c>
      <c r="N1090" s="7" t="str">
        <f t="shared" si="62"/>
        <v>那又高又广</v>
      </c>
      <c r="O1090" s="7" t="str">
        <f t="shared" si="61"/>
        <v>那又高又广</v>
      </c>
    </row>
    <row r="1091" spans="2:15" ht="16" x14ac:dyDescent="0.2">
      <c r="B1091" s="21" t="s">
        <v>2106</v>
      </c>
      <c r="C1091" s="11" t="s">
        <v>2107</v>
      </c>
      <c r="D1091" s="16" t="s">
        <v>13390</v>
      </c>
      <c r="E1091" s="21"/>
      <c r="F1091" s="20"/>
      <c r="G1091" s="21" t="s">
        <v>11440</v>
      </c>
      <c r="H1091" s="22" t="s">
        <v>11439</v>
      </c>
      <c r="M1091" s="21" t="s">
        <v>2106</v>
      </c>
      <c r="N1091" s="7" t="str">
        <f t="shared" si="62"/>
        <v>哦，亲爱的|他太过分了</v>
      </c>
      <c r="O1091" s="7" t="str">
        <f t="shared" si="61"/>
        <v>哦，亲爱的|他太过分了</v>
      </c>
    </row>
    <row r="1092" spans="2:15" ht="16" x14ac:dyDescent="0.2">
      <c r="B1092" s="21" t="s">
        <v>2108</v>
      </c>
      <c r="C1092" s="11" t="s">
        <v>2109</v>
      </c>
      <c r="D1092" s="16" t="s">
        <v>13391</v>
      </c>
      <c r="E1092" s="21"/>
      <c r="F1092" s="20"/>
      <c r="G1092" s="21" t="s">
        <v>11440</v>
      </c>
      <c r="H1092" s="22" t="s">
        <v>11439</v>
      </c>
      <c r="M1092" s="21" t="s">
        <v>2108</v>
      </c>
      <c r="N1092" s="7" t="str">
        <f t="shared" si="62"/>
        <v>很高，很宽，不是很帅</v>
      </c>
      <c r="O1092" s="7" t="str">
        <f t="shared" si="61"/>
        <v>很高，很宽，不是很帅</v>
      </c>
    </row>
    <row r="1093" spans="2:15" ht="16" x14ac:dyDescent="0.2">
      <c r="B1093" s="21" t="s">
        <v>2110</v>
      </c>
      <c r="C1093" s="11" t="s">
        <v>2111</v>
      </c>
      <c r="D1093" s="16" t="s">
        <v>13392</v>
      </c>
      <c r="E1093" s="21"/>
      <c r="F1093" s="20"/>
      <c r="G1093" s="21" t="s">
        <v>11440</v>
      </c>
      <c r="H1093" s="22" t="s">
        <v>11439</v>
      </c>
      <c r="M1093" s="21" t="s">
        <v>2110</v>
      </c>
      <c r="N1093" s="7" t="str">
        <f t="shared" si="62"/>
        <v>镜头刚好越过酒吧</v>
      </c>
      <c r="O1093" s="7" t="str">
        <f t="shared" si="61"/>
        <v>镜头刚好越过酒吧</v>
      </c>
    </row>
    <row r="1094" spans="2:15" ht="16" x14ac:dyDescent="0.2">
      <c r="B1094" s="21" t="s">
        <v>2112</v>
      </c>
      <c r="C1094" s="11" t="s">
        <v>2113</v>
      </c>
      <c r="D1094" s="16" t="s">
        <v>13393</v>
      </c>
      <c r="E1094" s="21"/>
      <c r="F1094" s="20"/>
      <c r="G1094" s="21" t="s">
        <v>11440</v>
      </c>
      <c r="H1094" s="22" t="s">
        <v>11439</v>
      </c>
      <c r="M1094" s="21" t="s">
        <v>2112</v>
      </c>
      <c r="N1094" s="7" t="str">
        <f t="shared" si="62"/>
        <v>哦!刚过酒吧</v>
      </c>
      <c r="O1094" s="7" t="str">
        <f t="shared" si="61"/>
        <v>哦!刚过酒吧</v>
      </c>
    </row>
    <row r="1095" spans="2:15" ht="16" x14ac:dyDescent="0.2">
      <c r="B1095" s="21" t="s">
        <v>2114</v>
      </c>
      <c r="C1095" s="11" t="s">
        <v>2115</v>
      </c>
      <c r="D1095" s="16" t="s">
        <v>13394</v>
      </c>
      <c r="E1095" s="21"/>
      <c r="F1095" s="20"/>
      <c r="G1095" s="21" t="s">
        <v>11440</v>
      </c>
      <c r="H1095" s="22" t="s">
        <v>11439</v>
      </c>
      <c r="M1095" s="21" t="s">
        <v>2114</v>
      </c>
      <c r="N1095" s="7" t="str">
        <f t="shared" si="62"/>
        <v>只是在横杆上几英寸</v>
      </c>
      <c r="O1095" s="7" t="str">
        <f t="shared" si="61"/>
        <v>只是在横杆上几英寸</v>
      </c>
    </row>
    <row r="1096" spans="2:15" ht="16" x14ac:dyDescent="0.2">
      <c r="B1096" s="21" t="s">
        <v>2116</v>
      </c>
      <c r="C1096" s="11" t="s">
        <v>2117</v>
      </c>
      <c r="D1096" s="16" t="s">
        <v>13395</v>
      </c>
      <c r="E1096" s="21"/>
      <c r="F1096" s="20"/>
      <c r="G1096" s="21" t="s">
        <v>11440</v>
      </c>
      <c r="H1096" s="22" t="s">
        <v>11439</v>
      </c>
      <c r="M1096" s="21" t="s">
        <v>2116</v>
      </c>
      <c r="N1096" s="7" t="str">
        <f t="shared" si="62"/>
        <v>射门远近</v>
      </c>
      <c r="O1096" s="7" t="str">
        <f t="shared" si="61"/>
        <v>射门远近</v>
      </c>
    </row>
    <row r="1097" spans="2:15" ht="16" x14ac:dyDescent="0.2">
      <c r="B1097" s="21" t="s">
        <v>2118</v>
      </c>
      <c r="C1097" s="11" t="s">
        <v>2119</v>
      </c>
      <c r="D1097" s="16" t="s">
        <v>13396</v>
      </c>
      <c r="E1097" s="21"/>
      <c r="F1097" s="20"/>
      <c r="G1097" s="21" t="s">
        <v>11440</v>
      </c>
      <c r="H1097" s="22" t="s">
        <v>11439</v>
      </c>
      <c r="M1097" s="21" t="s">
        <v>2118</v>
      </c>
      <c r="N1097" s="7" t="str">
        <f t="shared" si="62"/>
        <v>他全都错了|离目标很远</v>
      </c>
      <c r="O1097" s="7" t="str">
        <f t="shared" si="61"/>
        <v>他全都错了|离目标很远</v>
      </c>
    </row>
    <row r="1098" spans="2:15" ht="16" x14ac:dyDescent="0.2">
      <c r="B1098" s="21" t="s">
        <v>2120</v>
      </c>
      <c r="C1098" s="11" t="s">
        <v>2121</v>
      </c>
      <c r="D1098" s="16" t="s">
        <v>13397</v>
      </c>
      <c r="E1098" s="21"/>
      <c r="F1098" s="20"/>
      <c r="G1098" s="21" t="s">
        <v>11440</v>
      </c>
      <c r="H1098" s="22" t="s">
        <v>11439</v>
      </c>
      <c r="M1098" s="21" t="s">
        <v>2120</v>
      </c>
      <c r="N1098" s="7" t="str">
        <f t="shared" si="62"/>
        <v>噢，亲爱的|那下着雪</v>
      </c>
      <c r="O1098" s="7" t="str">
        <f t="shared" si="61"/>
        <v>噢，亲爱的|那下着雪</v>
      </c>
    </row>
    <row r="1099" spans="2:15" ht="16" x14ac:dyDescent="0.2">
      <c r="B1099" s="21" t="s">
        <v>2122</v>
      </c>
      <c r="C1099" s="11" t="s">
        <v>2123</v>
      </c>
      <c r="D1099" s="16" t="s">
        <v>13398</v>
      </c>
      <c r="E1099" s="21"/>
      <c r="F1099" s="20"/>
      <c r="G1099" s="21" t="s">
        <v>11440</v>
      </c>
      <c r="H1099" s="22" t="s">
        <v>11439</v>
      </c>
      <c r="M1099" s="21" t="s">
        <v>2122</v>
      </c>
      <c r="N1099" s="7" t="str">
        <f t="shared" si="62"/>
        <v>射门范围广</v>
      </c>
      <c r="O1099" s="7" t="str">
        <f t="shared" si="61"/>
        <v>射门范围广</v>
      </c>
    </row>
    <row r="1100" spans="2:15" ht="16" x14ac:dyDescent="0.2">
      <c r="B1100" s="21" t="s">
        <v>2124</v>
      </c>
      <c r="C1100" s="11" t="s">
        <v>2125</v>
      </c>
      <c r="D1100" s="16" t="s">
        <v>13399</v>
      </c>
      <c r="E1100" s="21"/>
      <c r="F1100" s="20"/>
      <c r="G1100" s="21" t="s">
        <v>11440</v>
      </c>
      <c r="H1100" s="22" t="s">
        <v>11439</v>
      </c>
      <c r="M1100" s="21" t="s">
        <v>2124</v>
      </c>
      <c r="N1100" s="7" t="str">
        <f t="shared" si="62"/>
        <v>这是很广泛的目标</v>
      </c>
      <c r="O1100" s="7" t="str">
        <f t="shared" si="61"/>
        <v>这是很广泛的目标</v>
      </c>
    </row>
    <row r="1101" spans="2:15" ht="16" x14ac:dyDescent="0.2">
      <c r="B1101" s="21" t="s">
        <v>2126</v>
      </c>
      <c r="C1101" s="11" t="s">
        <v>2127</v>
      </c>
      <c r="D1101" s="16" t="s">
        <v>13400</v>
      </c>
      <c r="E1101" s="21"/>
      <c r="F1101" s="20"/>
      <c r="G1101" s="21" t="s">
        <v>11440</v>
      </c>
      <c r="H1101" s="22" t="s">
        <v>11439</v>
      </c>
      <c r="M1101" s="21" t="s">
        <v>2126</v>
      </c>
      <c r="N1101" s="7" t="str">
        <f t="shared" si="62"/>
        <v>那张照片拍得很宽</v>
      </c>
      <c r="O1101" s="7" t="str">
        <f t="shared" si="61"/>
        <v>那张照片拍得很宽</v>
      </c>
    </row>
    <row r="1102" spans="2:15" ht="16" x14ac:dyDescent="0.2">
      <c r="B1102" s="21" t="s">
        <v>2128</v>
      </c>
      <c r="C1102" s="11" t="s">
        <v>2129</v>
      </c>
      <c r="D1102" s="16" t="s">
        <v>13401</v>
      </c>
      <c r="E1102" s="21"/>
      <c r="F1102" s="20"/>
      <c r="G1102" s="21" t="s">
        <v>11440</v>
      </c>
      <c r="H1102" s="22" t="s">
        <v>11439</v>
      </c>
      <c r="M1102" s="21" t="s">
        <v>2128</v>
      </c>
      <c r="N1102" s="7" t="str">
        <f t="shared" si="62"/>
        <v>镜头只有几英寸宽!</v>
      </c>
      <c r="O1102" s="7" t="str">
        <f t="shared" si="61"/>
        <v>镜头只有几英寸宽!</v>
      </c>
    </row>
    <row r="1103" spans="2:15" ht="16" x14ac:dyDescent="0.2">
      <c r="B1103" s="21" t="s">
        <v>2130</v>
      </c>
      <c r="C1103" s="11" t="s">
        <v>2131</v>
      </c>
      <c r="D1103" s="16" t="s">
        <v>13402</v>
      </c>
      <c r="E1103" s="21"/>
      <c r="F1103" s="20"/>
      <c r="G1103" s="21" t="s">
        <v>11440</v>
      </c>
      <c r="H1103" s="22" t="s">
        <v>11439</v>
      </c>
      <c r="M1103" s="21" t="s">
        <v>2130</v>
      </c>
      <c r="N1103" s="7" t="str">
        <f t="shared" si="62"/>
        <v>哦，就这么宽!</v>
      </c>
      <c r="O1103" s="7" t="str">
        <f t="shared" si="61"/>
        <v>哦，就这么宽!</v>
      </c>
    </row>
    <row r="1104" spans="2:15" ht="16" x14ac:dyDescent="0.2">
      <c r="B1104" s="21" t="s">
        <v>2132</v>
      </c>
      <c r="C1104" s="11" t="s">
        <v>2133</v>
      </c>
      <c r="D1104" s="16" t="s">
        <v>13403</v>
      </c>
      <c r="E1104" s="21"/>
      <c r="F1104" s="20"/>
      <c r="G1104" s="21" t="s">
        <v>11440</v>
      </c>
      <c r="H1104" s="22" t="s">
        <v>11439</v>
      </c>
      <c r="M1104" s="21" t="s">
        <v>2132</v>
      </c>
      <c r="N1104" s="7" t="str">
        <f t="shared" si="62"/>
        <v>那吹过哨子!</v>
      </c>
      <c r="O1104" s="7" t="str">
        <f t="shared" si="61"/>
        <v>那吹过哨子!</v>
      </c>
    </row>
    <row r="1105" spans="2:15" ht="16" x14ac:dyDescent="0.2">
      <c r="B1105" s="21" t="s">
        <v>2134</v>
      </c>
      <c r="C1105" s="11" t="s">
        <v>2135</v>
      </c>
      <c r="D1105" s="16" t="s">
        <v>13404</v>
      </c>
      <c r="E1105" s="21"/>
      <c r="F1105" s="20"/>
      <c r="G1105" s="21" t="s">
        <v>11440</v>
      </c>
      <c r="H1105" s="22" t="s">
        <v>11439</v>
      </c>
      <c r="M1105" s="21" t="s">
        <v>2134</v>
      </c>
      <c r="N1105" s="7" t="str">
        <f t="shared" si="62"/>
        <v>&lt;!whistledelayed&gt; &lt;col_d&gt;全场掷界外球</v>
      </c>
      <c r="O1105" s="7" t="str">
        <f t="shared" si="61"/>
        <v>&lt;!whistledelayed&gt; &lt;col_d&gt;全场掷界外球</v>
      </c>
    </row>
    <row r="1106" spans="2:15" ht="16" x14ac:dyDescent="0.2">
      <c r="B1106" s="21" t="s">
        <v>2136</v>
      </c>
      <c r="C1106" s="11" t="s">
        <v>2137</v>
      </c>
      <c r="D1106" s="16" t="s">
        <v>13405</v>
      </c>
      <c r="E1106" s="21"/>
      <c r="F1106" s="20"/>
      <c r="G1106" s="21" t="s">
        <v>11440</v>
      </c>
      <c r="H1106" s="22" t="s">
        <v>11439</v>
      </c>
      <c r="M1106" s="21" t="s">
        <v>2136</v>
      </c>
      <c r="N1106" s="7" t="str">
        <f t="shared" si="62"/>
        <v>&lt;!whistledelayed&gt; &lt;col_d&gt;这是一个掷界外球</v>
      </c>
      <c r="O1106" s="7" t="str">
        <f t="shared" si="61"/>
        <v>&lt;!whistledelayed&gt; &lt;col_d&gt;这是一个掷界外球</v>
      </c>
    </row>
    <row r="1107" spans="2:15" ht="16" x14ac:dyDescent="0.2">
      <c r="B1107" s="21" t="s">
        <v>2138</v>
      </c>
      <c r="C1107" s="11" t="s">
        <v>2139</v>
      </c>
      <c r="D1107" s="16" t="s">
        <v>13406</v>
      </c>
      <c r="E1107" s="21"/>
      <c r="F1107" s="20"/>
      <c r="G1107" s="21" t="s">
        <v>11440</v>
      </c>
      <c r="H1107" s="22" t="s">
        <v>11439</v>
      </c>
      <c r="M1107" s="21" t="s">
        <v>2138</v>
      </c>
      <c r="N1107" s="7" t="str">
        <f t="shared" si="62"/>
        <v>&lt;!crowdgoal&gt;目标!美丽的任意球!</v>
      </c>
      <c r="O1107" s="7" t="str">
        <f t="shared" si="61"/>
        <v>&lt;!crowdgoal&gt;目标!美丽的任意球!</v>
      </c>
    </row>
    <row r="1108" spans="2:15" ht="16" x14ac:dyDescent="0.2">
      <c r="B1108" s="21" t="s">
        <v>2140</v>
      </c>
      <c r="C1108" s="11" t="s">
        <v>2141</v>
      </c>
      <c r="D1108" s="16" t="s">
        <v>13407</v>
      </c>
      <c r="E1108" s="21"/>
      <c r="F1108" s="20"/>
      <c r="G1108" s="21" t="s">
        <v>11440</v>
      </c>
      <c r="H1108" s="22" t="s">
        <v>11439</v>
      </c>
      <c r="M1108" s="21" t="s">
        <v>2140</v>
      </c>
      <c r="N1108" s="7" t="str">
        <f t="shared" si="62"/>
        <v>&lt;!crowdgoal&gt;目标! Cur绕在墙壁上!</v>
      </c>
      <c r="O1108" s="7" t="str">
        <f t="shared" si="61"/>
        <v>&lt;!crowdgoal&gt;目标! Cur绕在墙壁上!</v>
      </c>
    </row>
    <row r="1109" spans="2:15" ht="16" x14ac:dyDescent="0.2">
      <c r="B1109" s="21" t="s">
        <v>2142</v>
      </c>
      <c r="C1109" s="11" t="s">
        <v>2143</v>
      </c>
      <c r="D1109" s="16" t="s">
        <v>13408</v>
      </c>
      <c r="E1109" s="21"/>
      <c r="F1109" s="20"/>
      <c r="G1109" s="21" t="s">
        <v>11440</v>
      </c>
      <c r="H1109" s="22" t="s">
        <v>11439</v>
      </c>
      <c r="M1109" s="21" t="s">
        <v>2142</v>
      </c>
      <c r="N1109" s="7" t="str">
        <f t="shared" si="62"/>
        <v>&lt;!crowdgoal&gt;目标!右上角!</v>
      </c>
      <c r="O1109" s="7" t="str">
        <f t="shared" si="61"/>
        <v>&lt;!crowdgoal&gt;目标!右上角!</v>
      </c>
    </row>
    <row r="1110" spans="2:15" ht="16" x14ac:dyDescent="0.2">
      <c r="B1110" s="21" t="s">
        <v>2144</v>
      </c>
      <c r="C1110" s="11" t="s">
        <v>2145</v>
      </c>
      <c r="D1110" s="16" t="s">
        <v>13409</v>
      </c>
      <c r="E1110" s="21"/>
      <c r="F1110" s="20"/>
      <c r="G1110" s="21" t="s">
        <v>11440</v>
      </c>
      <c r="H1110" s="22" t="s">
        <v>11439</v>
      </c>
      <c r="M1110" s="21" t="s">
        <v>2144</v>
      </c>
      <c r="N1110" s="7" t="str">
        <f t="shared" si="62"/>
        <v>&lt;!crowdgoal&gt;目标!运作良好的例行程序</v>
      </c>
      <c r="O1110" s="7" t="str">
        <f t="shared" si="61"/>
        <v>&lt;!crowdgoal&gt;目标!运作良好的例行程序</v>
      </c>
    </row>
    <row r="1111" spans="2:15" ht="16" x14ac:dyDescent="0.2">
      <c r="B1111" s="21" t="s">
        <v>2146</v>
      </c>
      <c r="C1111" s="11" t="s">
        <v>2147</v>
      </c>
      <c r="D1111" s="16" t="s">
        <v>13410</v>
      </c>
      <c r="E1111" s="21"/>
      <c r="F1111" s="20"/>
      <c r="G1111" s="21" t="s">
        <v>11440</v>
      </c>
      <c r="H1111" s="22" t="s">
        <v>11439</v>
      </c>
      <c r="M1111" s="21" t="s">
        <v>2146</v>
      </c>
      <c r="N1111" s="7" t="str">
        <f t="shared" si="62"/>
        <v>&lt;!crowdgoal&gt;目标!从墙上和里面偏转了!</v>
      </c>
      <c r="O1111" s="7" t="str">
        <f t="shared" si="61"/>
        <v>&lt;!crowdgoal&gt;目标!从墙上和里面偏转了!</v>
      </c>
    </row>
    <row r="1112" spans="2:15" ht="16" x14ac:dyDescent="0.2">
      <c r="B1112" s="21" t="s">
        <v>2148</v>
      </c>
      <c r="C1112" s="11" t="s">
        <v>2149</v>
      </c>
      <c r="D1112" s="16" t="s">
        <v>13411</v>
      </c>
      <c r="E1112" s="21"/>
      <c r="F1112" s="20"/>
      <c r="G1112" s="21" t="s">
        <v>11440</v>
      </c>
      <c r="H1112" s="22" t="s">
        <v>11439</v>
      </c>
      <c r="M1112" s="21" t="s">
        <v>2148</v>
      </c>
      <c r="N1112" s="7" t="str">
        <f t="shared" si="62"/>
        <v>&lt;col_a&gt;&lt;+TRAIT&gt; $playername正在通过颈背进行比赛</v>
      </c>
      <c r="O1112" s="7" t="str">
        <f t="shared" si="61"/>
        <v>&lt;col_a&gt;&lt;+TRAIT&gt; $playername正在通过颈背进行比赛</v>
      </c>
    </row>
    <row r="1113" spans="2:15" ht="16" x14ac:dyDescent="0.2">
      <c r="B1113" s="21" t="s">
        <v>2150</v>
      </c>
      <c r="C1113" s="11" t="s">
        <v>2151</v>
      </c>
      <c r="D1113" s="16" t="s">
        <v>13412</v>
      </c>
      <c r="E1113" s="21"/>
      <c r="F1113" s="20"/>
      <c r="G1113" s="21" t="s">
        <v>11440</v>
      </c>
      <c r="H1113" s="22" t="s">
        <v>11439</v>
      </c>
      <c r="M1113" s="21" t="s">
        <v>2150</v>
      </c>
      <c r="N1113" s="7" t="str">
        <f t="shared" si="62"/>
        <v>&lt;col_a&gt;&lt;+TRAIT&gt; $playername看上去决心要扭转这场比赛</v>
      </c>
      <c r="O1113" s="7" t="str">
        <f t="shared" si="61"/>
        <v>&lt;col_a&gt;&lt;+TRAIT&gt; $playername看上去决心要扭转这场比赛</v>
      </c>
    </row>
    <row r="1114" spans="2:15" ht="16" x14ac:dyDescent="0.2">
      <c r="B1114" s="21" t="s">
        <v>2152</v>
      </c>
      <c r="C1114" s="11" t="s">
        <v>2153</v>
      </c>
      <c r="D1114" s="16" t="s">
        <v>13413</v>
      </c>
      <c r="E1114" s="21"/>
      <c r="F1114" s="20"/>
      <c r="G1114" s="21" t="s">
        <v>11440</v>
      </c>
      <c r="H1114" s="22" t="s">
        <v>11439</v>
      </c>
      <c r="M1114" s="21" t="s">
        <v>2152</v>
      </c>
      <c r="N1114" s="7" t="str">
        <f t="shared" si="62"/>
        <v>&lt;col_a&gt;&lt;+TRAIT&gt; $playername愿意带领他的团队前进</v>
      </c>
      <c r="O1114" s="7" t="str">
        <f t="shared" si="61"/>
        <v>&lt;col_a&gt;&lt;+TRAIT&gt; $playername愿意带领他的团队前进</v>
      </c>
    </row>
    <row r="1115" spans="2:15" ht="32" x14ac:dyDescent="0.2">
      <c r="B1115" s="21" t="s">
        <v>2154</v>
      </c>
      <c r="C1115" s="11" t="s">
        <v>2155</v>
      </c>
      <c r="D1115" s="16" t="s">
        <v>13414</v>
      </c>
      <c r="E1115" s="21"/>
      <c r="F1115" s="20"/>
      <c r="G1115" s="21" t="s">
        <v>11440</v>
      </c>
      <c r="H1115" s="22" t="s">
        <v>11439</v>
      </c>
      <c r="M1115" s="21" t="s">
        <v>2154</v>
      </c>
      <c r="N1115" s="7" t="str">
        <f t="shared" si="62"/>
        <v>&lt;col_a&gt;&lt;+TRAIT&gt; $playername没有显示让步$ defendingteamname的迹象</v>
      </c>
      <c r="O1115" s="7" t="str">
        <f t="shared" si="61"/>
        <v>&lt;col_a&gt;&lt;+TRAIT&gt; $playername没有显示让步$ defendingteamname的迹象</v>
      </c>
    </row>
    <row r="1116" spans="2:15" ht="16" x14ac:dyDescent="0.2">
      <c r="B1116" s="21" t="s">
        <v>2156</v>
      </c>
      <c r="C1116" s="11" t="s">
        <v>2157</v>
      </c>
      <c r="D1116" s="16" t="s">
        <v>13415</v>
      </c>
      <c r="E1116" s="21"/>
      <c r="F1116" s="20"/>
      <c r="G1116" s="21" t="s">
        <v>11440</v>
      </c>
      <c r="H1116" s="22" t="s">
        <v>11439</v>
      </c>
      <c r="M1116" s="21" t="s">
        <v>2156</v>
      </c>
      <c r="N1116" s="7" t="str">
        <f t="shared" si="62"/>
        <v>&lt;col_a&gt;&lt;+TRAIT&gt; $playername拒绝放弃这场比赛</v>
      </c>
      <c r="O1116" s="7" t="str">
        <f t="shared" si="61"/>
        <v>&lt;col_a&gt;&lt;+TRAIT&gt; $playername拒绝放弃这场比赛</v>
      </c>
    </row>
    <row r="1117" spans="2:15" ht="32" x14ac:dyDescent="0.2">
      <c r="B1117" s="21" t="s">
        <v>2158</v>
      </c>
      <c r="C1117" s="11" t="s">
        <v>2159</v>
      </c>
      <c r="D1117" s="16" t="s">
        <v>13416</v>
      </c>
      <c r="E1117" s="21"/>
      <c r="F1117" s="20"/>
      <c r="G1117" s="21" t="s">
        <v>11440</v>
      </c>
      <c r="H1117" s="22" t="s">
        <v>11439</v>
      </c>
      <c r="M1117" s="21" t="s">
        <v>2158</v>
      </c>
      <c r="N1117" s="7" t="str">
        <f t="shared" si="62"/>
        <v>&lt;col_a&gt;&lt;+TRAIT&gt; $playername拒绝让$ defendingteamname拥有自己的方式</v>
      </c>
      <c r="O1117" s="7" t="str">
        <f t="shared" ref="O1117:O1180" si="63">N1117</f>
        <v>&lt;col_a&gt;&lt;+TRAIT&gt; $playername拒绝让$ defendingteamname拥有自己的方式</v>
      </c>
    </row>
    <row r="1118" spans="2:15" ht="16" x14ac:dyDescent="0.2">
      <c r="B1118" s="21" t="s">
        <v>2160</v>
      </c>
      <c r="C1118" s="11" t="s">
        <v>2161</v>
      </c>
      <c r="D1118" s="16" t="s">
        <v>13417</v>
      </c>
      <c r="E1118" s="21"/>
      <c r="F1118" s="20"/>
      <c r="G1118" s="21" t="s">
        <v>11440</v>
      </c>
      <c r="H1118" s="22" t="s">
        <v>11439</v>
      </c>
      <c r="M1118" s="21" t="s">
        <v>2160</v>
      </c>
      <c r="N1118" s="7" t="str">
        <f t="shared" si="62"/>
        <v>&lt;col_a&gt;&lt;+TRAIT&gt; $playername显示出坚定的决心</v>
      </c>
      <c r="O1118" s="7" t="str">
        <f t="shared" si="63"/>
        <v>&lt;col_a&gt;&lt;+TRAIT&gt; $playername显示出坚定的决心</v>
      </c>
    </row>
    <row r="1119" spans="2:15" ht="16" x14ac:dyDescent="0.2">
      <c r="B1119" s="21" t="s">
        <v>2162</v>
      </c>
      <c r="C1119" s="11" t="s">
        <v>2163</v>
      </c>
      <c r="D1119" s="16" t="s">
        <v>13418</v>
      </c>
      <c r="E1119" s="21"/>
      <c r="F1119" s="20"/>
      <c r="G1119" s="21" t="s">
        <v>11440</v>
      </c>
      <c r="H1119" s="22" t="s">
        <v>11439</v>
      </c>
      <c r="M1119" s="21" t="s">
        <v>2162</v>
      </c>
      <c r="N1119" s="7" t="str">
        <f t="shared" si="62"/>
        <v>&lt;!crowdgoal&gt;目标! | &lt;-AGI&gt; $ defendingkeepername无法达到目标!</v>
      </c>
      <c r="O1119" s="7" t="str">
        <f t="shared" si="63"/>
        <v>&lt;!crowdgoal&gt;目标! | &lt;-AGI&gt; $ defendingkeepername无法达到目标!</v>
      </c>
    </row>
    <row r="1120" spans="2:15" ht="16" x14ac:dyDescent="0.2">
      <c r="B1120" s="21" t="s">
        <v>2164</v>
      </c>
      <c r="C1120" s="11" t="s">
        <v>2165</v>
      </c>
      <c r="D1120" s="16" t="s">
        <v>13419</v>
      </c>
      <c r="E1120" s="21"/>
      <c r="F1120" s="20"/>
      <c r="G1120" s="21" t="s">
        <v>11440</v>
      </c>
      <c r="H1120" s="22" t="s">
        <v>11439</v>
      </c>
      <c r="M1120" s="21" t="s">
        <v>2164</v>
      </c>
      <c r="N1120" s="7" t="str">
        <f t="shared" si="62"/>
        <v>&lt;!crowdgoal&gt;出色的目标! | &lt;-AGI&gt;已超出$ defendingkeepername的位置</v>
      </c>
      <c r="O1120" s="7" t="str">
        <f t="shared" si="63"/>
        <v>&lt;!crowdgoal&gt;出色的目标! | &lt;-AGI&gt;已超出$ defendingkeepername的位置</v>
      </c>
    </row>
    <row r="1121" spans="2:15" ht="32" x14ac:dyDescent="0.2">
      <c r="B1121" s="21" t="s">
        <v>2166</v>
      </c>
      <c r="C1121" s="11" t="s">
        <v>2167</v>
      </c>
      <c r="D1121" s="16" t="s">
        <v>13420</v>
      </c>
      <c r="E1121" s="21"/>
      <c r="F1121" s="20"/>
      <c r="G1121" s="21" t="s">
        <v>11440</v>
      </c>
      <c r="H1121" s="22" t="s">
        <v>11439</v>
      </c>
      <c r="M1121" s="21" t="s">
        <v>2166</v>
      </c>
      <c r="N1121" s="7" t="str">
        <f t="shared" si="62"/>
        <v>&lt;!crowdgoal&gt;目标! | &lt;-AGI&gt;一个完全错误的偏斜脚$ defendingkeepername</v>
      </c>
      <c r="O1121" s="7" t="str">
        <f t="shared" si="63"/>
        <v>&lt;!crowdgoal&gt;目标! | &lt;-AGI&gt;一个完全错误的偏斜脚$ defendingkeepername</v>
      </c>
    </row>
    <row r="1122" spans="2:15" ht="32" x14ac:dyDescent="0.2">
      <c r="B1122" s="21" t="s">
        <v>2168</v>
      </c>
      <c r="C1122" s="11" t="s">
        <v>2169</v>
      </c>
      <c r="D1122" s="16" t="s">
        <v>13421</v>
      </c>
      <c r="E1122" s="21"/>
      <c r="F1122" s="20"/>
      <c r="G1122" s="21" t="s">
        <v>11440</v>
      </c>
      <c r="H1122" s="22" t="s">
        <v>11439</v>
      </c>
      <c r="M1122" s="21" t="s">
        <v>2168</v>
      </c>
      <c r="N1122" s="7" t="str">
        <f t="shared" ref="N1122:N1185" si="64">D1122</f>
        <v>&lt;!crowdgoal&gt;就在! | &lt;-AGI&gt; $ defendingkeepername跳得不够快</v>
      </c>
      <c r="O1122" s="7" t="str">
        <f t="shared" si="63"/>
        <v>&lt;!crowdgoal&gt;就在! | &lt;-AGI&gt; $ defendingkeepername跳得不够快</v>
      </c>
    </row>
    <row r="1123" spans="2:15" ht="16" x14ac:dyDescent="0.2">
      <c r="B1123" s="21" t="s">
        <v>2170</v>
      </c>
      <c r="C1123" s="11" t="s">
        <v>2171</v>
      </c>
      <c r="D1123" s="16" t="s">
        <v>13422</v>
      </c>
      <c r="E1123" s="21"/>
      <c r="F1123" s="20"/>
      <c r="G1123" s="21" t="s">
        <v>11440</v>
      </c>
      <c r="H1123" s="22" t="s">
        <v>11439</v>
      </c>
      <c r="M1123" s="21" t="s">
        <v>2170</v>
      </c>
      <c r="N1123" s="7" t="str">
        <f t="shared" si="64"/>
        <v>&lt;!crowdgoal&gt;在! | &lt;-AGI&gt;低射飞过$ defendingkeepername</v>
      </c>
      <c r="O1123" s="7" t="str">
        <f t="shared" si="63"/>
        <v>&lt;!crowdgoal&gt;在! | &lt;-AGI&gt;低射飞过$ defendingkeepername</v>
      </c>
    </row>
    <row r="1124" spans="2:15" ht="32" x14ac:dyDescent="0.2">
      <c r="B1124" s="21" t="s">
        <v>2172</v>
      </c>
      <c r="C1124" s="11" t="s">
        <v>2173</v>
      </c>
      <c r="D1124" s="16" t="s">
        <v>13423</v>
      </c>
      <c r="E1124" s="21"/>
      <c r="F1124" s="20"/>
      <c r="G1124" s="21" t="s">
        <v>11440</v>
      </c>
      <c r="H1124" s="22" t="s">
        <v>11439</v>
      </c>
      <c r="M1124" s="21" t="s">
        <v>2172</v>
      </c>
      <c r="N1124" s="7" t="str">
        <f t="shared" si="64"/>
        <v>&lt;!crowdgoal&gt;就在! | &lt;-HND&gt;在$ defendingkeepername的名字下sc着脚</v>
      </c>
      <c r="O1124" s="7" t="str">
        <f t="shared" si="63"/>
        <v>&lt;!crowdgoal&gt;就在! | &lt;-HND&gt;在$ defendingkeepername的名字下sc着脚</v>
      </c>
    </row>
    <row r="1125" spans="2:15" ht="32" x14ac:dyDescent="0.2">
      <c r="B1125" s="21" t="s">
        <v>2174</v>
      </c>
      <c r="C1125" s="11" t="s">
        <v>2175</v>
      </c>
      <c r="D1125" s="16" t="s">
        <v>13424</v>
      </c>
      <c r="E1125" s="21"/>
      <c r="F1125" s="20"/>
      <c r="G1125" s="21" t="s">
        <v>11440</v>
      </c>
      <c r="H1125" s="22" t="s">
        <v>11439</v>
      </c>
      <c r="M1125" s="21" t="s">
        <v>2174</v>
      </c>
      <c r="N1125" s="7" t="str">
        <f t="shared" si="64"/>
        <v>&lt;!crowdoh&gt; &lt;-HND&gt; $ defendingkeepername阻止它退出. . . | &lt;!crowdgoal&gt;在那儿! $ attackingforwardname阻止反弹</v>
      </c>
      <c r="O1125" s="7" t="str">
        <f t="shared" si="63"/>
        <v>&lt;!crowdoh&gt; &lt;-HND&gt; $ defendingkeepername阻止它退出. . . | &lt;!crowdgoal&gt;在那儿! $ attackingforwardname阻止反弹</v>
      </c>
    </row>
    <row r="1126" spans="2:15" ht="32" x14ac:dyDescent="0.2">
      <c r="B1126" s="21" t="s">
        <v>2176</v>
      </c>
      <c r="C1126" s="11" t="s">
        <v>2177</v>
      </c>
      <c r="D1126" s="16" t="s">
        <v>13425</v>
      </c>
      <c r="E1126" s="21"/>
      <c r="F1126" s="20"/>
      <c r="G1126" s="21" t="s">
        <v>11440</v>
      </c>
      <c r="H1126" s="22" t="s">
        <v>11439</v>
      </c>
      <c r="M1126" s="21" t="s">
        <v>2176</v>
      </c>
      <c r="N1126" s="7" t="str">
        <f t="shared" si="64"/>
        <v>&lt;!crowdoh&gt; &lt;-HND&gt; $ defendingkeepername摸索了它! | &lt;!crowdgoal&gt;目标!由$ attackingforwardname点头回家</v>
      </c>
      <c r="O1126" s="7" t="str">
        <f t="shared" si="63"/>
        <v>&lt;!crowdoh&gt; &lt;-HND&gt; $ defendingkeepername摸索了它! | &lt;!crowdgoal&gt;目标!由$ attackingforwardname点头回家</v>
      </c>
    </row>
    <row r="1127" spans="2:15" ht="32" x14ac:dyDescent="0.2">
      <c r="B1127" s="21" t="s">
        <v>2178</v>
      </c>
      <c r="C1127" s="11" t="s">
        <v>2179</v>
      </c>
      <c r="D1127" s="16" t="s">
        <v>13426</v>
      </c>
      <c r="E1127" s="21"/>
      <c r="F1127" s="20"/>
      <c r="G1127" s="21" t="s">
        <v>11440</v>
      </c>
      <c r="H1127" s="22" t="s">
        <v>11439</v>
      </c>
      <c r="M1127" s="21" t="s">
        <v>2178</v>
      </c>
      <c r="N1127" s="7" t="str">
        <f t="shared" si="64"/>
        <v>&lt;!crowdoh&gt; &lt;-HND&gt; $ defendingkeepername丢球! | &lt;!crowdgoal&gt;目标! $ attackingforwardname将球踢回家</v>
      </c>
      <c r="O1127" s="7" t="str">
        <f t="shared" si="63"/>
        <v>&lt;!crowdoh&gt; &lt;-HND&gt; $ defendingkeepername丢球! | &lt;!crowdgoal&gt;目标! $ attackingforwardname将球踢回家</v>
      </c>
    </row>
    <row r="1128" spans="2:15" ht="32" x14ac:dyDescent="0.2">
      <c r="B1128" s="21" t="s">
        <v>2180</v>
      </c>
      <c r="C1128" s="11" t="s">
        <v>2181</v>
      </c>
      <c r="D1128" s="16" t="s">
        <v>13427</v>
      </c>
      <c r="E1128" s="21"/>
      <c r="F1128" s="20"/>
      <c r="G1128" s="21" t="s">
        <v>11440</v>
      </c>
      <c r="H1128" s="22" t="s">
        <v>11439</v>
      </c>
      <c r="M1128" s="21" t="s">
        <v>2180</v>
      </c>
      <c r="N1128" s="7" t="str">
        <f t="shared" si="64"/>
        <v>&lt;!crowdgoal&gt;就在! | &lt;-HND&gt; $ defendingkeepername亲自接手，但无法阻止</v>
      </c>
      <c r="O1128" s="7" t="str">
        <f t="shared" si="63"/>
        <v>&lt;!crowdgoal&gt;就在! | &lt;-HND&gt; $ defendingkeepername亲自接手，但无法阻止</v>
      </c>
    </row>
    <row r="1129" spans="2:15" ht="16" x14ac:dyDescent="0.2">
      <c r="B1129" s="21" t="s">
        <v>2182</v>
      </c>
      <c r="C1129" s="11" t="s">
        <v>2183</v>
      </c>
      <c r="D1129" s="16" t="s">
        <v>13428</v>
      </c>
      <c r="E1129" s="21"/>
      <c r="F1129" s="20"/>
      <c r="G1129" s="21" t="s">
        <v>11440</v>
      </c>
      <c r="H1129" s="22" t="s">
        <v>11439</v>
      </c>
      <c r="M1129" s="21" t="s">
        <v>2182</v>
      </c>
      <c r="N1129" s="7" t="str">
        <f t="shared" si="64"/>
        <v>&lt;!crowdgoal&gt;目标! | &lt;-PAC&gt; $ defendingkeepername的动作缓慢</v>
      </c>
      <c r="O1129" s="7" t="str">
        <f t="shared" si="63"/>
        <v>&lt;!crowdgoal&gt;目标! | &lt;-PAC&gt; $ defendingkeepername的动作缓慢</v>
      </c>
    </row>
    <row r="1130" spans="2:15" ht="32" x14ac:dyDescent="0.2">
      <c r="B1130" s="21" t="s">
        <v>2184</v>
      </c>
      <c r="C1130" s="11" t="s">
        <v>2185</v>
      </c>
      <c r="D1130" s="16" t="s">
        <v>13429</v>
      </c>
      <c r="E1130" s="21"/>
      <c r="F1130" s="20"/>
      <c r="G1130" s="21" t="s">
        <v>11440</v>
      </c>
      <c r="H1130" s="22" t="s">
        <v>11439</v>
      </c>
      <c r="M1130" s="21" t="s">
        <v>2184</v>
      </c>
      <c r="N1130" s="7" t="str">
        <f t="shared" si="64"/>
        <v>$ defendingkeepername冲出. . . | &lt;-PAC&gt;但是$ attackingforwardname首先到达那里. . . | &lt;!crowdgoal&gt;目标!</v>
      </c>
      <c r="O1130" s="7" t="str">
        <f t="shared" si="63"/>
        <v>$ defendingkeepername冲出. . . | &lt;-PAC&gt;但是$ attackingforwardname首先到达那里. . . | &lt;!crowdgoal&gt;目标!</v>
      </c>
    </row>
    <row r="1131" spans="2:15" ht="32" x14ac:dyDescent="0.2">
      <c r="B1131" s="21" t="s">
        <v>2186</v>
      </c>
      <c r="C1131" s="11" t="s">
        <v>2187</v>
      </c>
      <c r="D1131" s="16" t="s">
        <v>13430</v>
      </c>
      <c r="E1131" s="21"/>
      <c r="F1131" s="20"/>
      <c r="G1131" s="21" t="s">
        <v>11440</v>
      </c>
      <c r="H1131" s="22" t="s">
        <v>11439</v>
      </c>
      <c r="M1131" s="21" t="s">
        <v>2186</v>
      </c>
      <c r="N1131" s="7" t="str">
        <f t="shared" si="64"/>
        <v>&lt;!crowdgoal&gt;目标! | &lt;-PAC&gt; $ defendingkeepername的速度太慢，无法拦截球</v>
      </c>
      <c r="O1131" s="7" t="str">
        <f t="shared" si="63"/>
        <v>&lt;!crowdgoal&gt;目标! | &lt;-PAC&gt; $ defendingkeepername的速度太慢，无法拦截球</v>
      </c>
    </row>
    <row r="1132" spans="2:15" ht="32" x14ac:dyDescent="0.2">
      <c r="B1132" s="21" t="s">
        <v>2188</v>
      </c>
      <c r="C1132" s="11" t="s">
        <v>2189</v>
      </c>
      <c r="D1132" s="16" t="s">
        <v>13431</v>
      </c>
      <c r="E1132" s="21"/>
      <c r="F1132" s="20"/>
      <c r="G1132" s="21" t="s">
        <v>11440</v>
      </c>
      <c r="H1132" s="22" t="s">
        <v>11439</v>
      </c>
      <c r="M1132" s="21" t="s">
        <v>2188</v>
      </c>
      <c r="N1132" s="7" t="str">
        <f t="shared" si="64"/>
        <v>&lt;-PAC&gt; $ defendingkeepername关闭了$ attackingforwardname，但是他太慢了. . . | &lt;!crowdgoal&gt;目标!</v>
      </c>
      <c r="O1132" s="7" t="str">
        <f t="shared" si="63"/>
        <v>&lt;-PAC&gt; $ defendingkeepername关闭了$ attackingforwardname，但是他太慢了. . . | &lt;!crowdgoal&gt;目标!</v>
      </c>
    </row>
    <row r="1133" spans="2:15" ht="32" x14ac:dyDescent="0.2">
      <c r="B1133" s="21" t="s">
        <v>2190</v>
      </c>
      <c r="C1133" s="11" t="s">
        <v>2191</v>
      </c>
      <c r="D1133" s="16" t="s">
        <v>13432</v>
      </c>
      <c r="E1133" s="21"/>
      <c r="F1133" s="20"/>
      <c r="G1133" s="21" t="s">
        <v>11440</v>
      </c>
      <c r="H1133" s="22" t="s">
        <v>11439</v>
      </c>
      <c r="M1133" s="21" t="s">
        <v>2190</v>
      </c>
      <c r="N1133" s="7" t="str">
        <f t="shared" si="64"/>
        <v>&lt;!crowdgoal&gt;就在! | &lt;-PAC&gt; $ defendingkeepername无法足够快地将角度关闭</v>
      </c>
      <c r="O1133" s="7" t="str">
        <f t="shared" si="63"/>
        <v>&lt;!crowdgoal&gt;就在! | &lt;-PAC&gt; $ defendingkeepername无法足够快地将角度关闭</v>
      </c>
    </row>
    <row r="1134" spans="2:15" ht="32" x14ac:dyDescent="0.2">
      <c r="B1134" s="21" t="s">
        <v>2192</v>
      </c>
      <c r="C1134" s="11" t="s">
        <v>2193</v>
      </c>
      <c r="D1134" s="16" t="s">
        <v>13433</v>
      </c>
      <c r="E1134" s="21"/>
      <c r="F1134" s="20"/>
      <c r="G1134" s="21" t="s">
        <v>11440</v>
      </c>
      <c r="H1134" s="22" t="s">
        <v>11439</v>
      </c>
      <c r="M1134" s="21" t="s">
        <v>2192</v>
      </c>
      <c r="N1134" s="7" t="str">
        <f t="shared" si="64"/>
        <v>&lt;!crowdgoal&gt;在! | &lt;-RFL&gt;中，他击中了$ defendingkeepername之前不能设置自己的位置</v>
      </c>
      <c r="O1134" s="7" t="str">
        <f t="shared" si="63"/>
        <v>&lt;!crowdgoal&gt;在! | &lt;-RFL&gt;中，他击中了$ defendingkeepername之前不能设置自己的位置</v>
      </c>
    </row>
    <row r="1135" spans="2:15" ht="16" x14ac:dyDescent="0.2">
      <c r="B1135" s="21" t="s">
        <v>2194</v>
      </c>
      <c r="C1135" s="11" t="s">
        <v>2195</v>
      </c>
      <c r="D1135" s="16" t="s">
        <v>13434</v>
      </c>
      <c r="E1135" s="21"/>
      <c r="F1135" s="20"/>
      <c r="G1135" s="21" t="s">
        <v>11440</v>
      </c>
      <c r="H1135" s="22" t="s">
        <v>11439</v>
      </c>
      <c r="M1135" s="21" t="s">
        <v>2194</v>
      </c>
      <c r="N1135" s="7" t="str">
        <f t="shared" si="64"/>
        <v>&lt;!crowdgoal&gt;目标何在! | &lt;-RFL&gt; $ defendingkeepername扎根</v>
      </c>
      <c r="O1135" s="7" t="str">
        <f t="shared" si="63"/>
        <v>&lt;!crowdgoal&gt;目标何在! | &lt;-RFL&gt; $ defendingkeepername扎根</v>
      </c>
    </row>
    <row r="1136" spans="2:15" ht="16" x14ac:dyDescent="0.2">
      <c r="B1136" s="21" t="s">
        <v>2196</v>
      </c>
      <c r="C1136" s="11" t="s">
        <v>2197</v>
      </c>
      <c r="D1136" s="16" t="s">
        <v>13435</v>
      </c>
      <c r="E1136" s="21"/>
      <c r="F1136" s="20"/>
      <c r="G1136" s="21" t="s">
        <v>11440</v>
      </c>
      <c r="H1136" s="22" t="s">
        <v>11439</v>
      </c>
      <c r="M1136" s="21" t="s">
        <v>2196</v>
      </c>
      <c r="N1136" s="7" t="str">
        <f t="shared" si="64"/>
        <v>&lt;!crowdgoal&gt;就在! | &lt;-RFL&gt; $ defendingkeepername看着它驶过</v>
      </c>
      <c r="O1136" s="7" t="str">
        <f t="shared" si="63"/>
        <v>&lt;!crowdgoal&gt;就在! | &lt;-RFL&gt; $ defendingkeepername看着它驶过</v>
      </c>
    </row>
    <row r="1137" spans="2:15" ht="16" x14ac:dyDescent="0.2">
      <c r="B1137" s="21" t="s">
        <v>2198</v>
      </c>
      <c r="C1137" s="11" t="s">
        <v>2199</v>
      </c>
      <c r="D1137" s="16" t="s">
        <v>13436</v>
      </c>
      <c r="E1137" s="21"/>
      <c r="F1137" s="20"/>
      <c r="G1137" s="21" t="s">
        <v>11440</v>
      </c>
      <c r="H1137" s="22" t="s">
        <v>11439</v>
      </c>
      <c r="M1137" s="21" t="s">
        <v>2198</v>
      </c>
      <c r="N1137" s="7" t="str">
        <f t="shared" si="64"/>
        <v>&lt;!crowdgoal&gt;目标! | &lt;-RFL&gt; $ defendingkeepername的反应不够快</v>
      </c>
      <c r="O1137" s="7" t="str">
        <f t="shared" si="63"/>
        <v>&lt;!crowdgoal&gt;目标! | &lt;-RFL&gt; $ defendingkeepername的反应不够快</v>
      </c>
    </row>
    <row r="1138" spans="2:15" ht="32" x14ac:dyDescent="0.2">
      <c r="B1138" s="21" t="s">
        <v>2200</v>
      </c>
      <c r="C1138" s="11" t="s">
        <v>2201</v>
      </c>
      <c r="D1138" s="16" t="s">
        <v>13437</v>
      </c>
      <c r="E1138" s="21"/>
      <c r="F1138" s="20"/>
      <c r="G1138" s="21" t="s">
        <v>11440</v>
      </c>
      <c r="H1138" s="22" t="s">
        <v>11439</v>
      </c>
      <c r="M1138" s="21" t="s">
        <v>2200</v>
      </c>
      <c r="N1138" s="7" t="str">
        <f t="shared" si="64"/>
        <v>&lt;!crowdgoal&gt;就在! | &lt;-RFL&gt; $ attackingforwardname将其粉碎到$ defendingkeepername之后</v>
      </c>
      <c r="O1138" s="7" t="str">
        <f t="shared" si="63"/>
        <v>&lt;!crowdgoal&gt;就在! | &lt;-RFL&gt; $ attackingforwardname将其粉碎到$ defendingkeepername之后</v>
      </c>
    </row>
    <row r="1139" spans="2:15" ht="32" x14ac:dyDescent="0.2">
      <c r="B1139" s="21" t="s">
        <v>2202</v>
      </c>
      <c r="C1139" s="11" t="s">
        <v>2203</v>
      </c>
      <c r="D1139" s="16" t="s">
        <v>13438</v>
      </c>
      <c r="E1139" s="21"/>
      <c r="F1139" s="20"/>
      <c r="G1139" s="21" t="s">
        <v>11440</v>
      </c>
      <c r="H1139" s="22" t="s">
        <v>11439</v>
      </c>
      <c r="M1139" s="21" t="s">
        <v>2202</v>
      </c>
      <c r="N1139" s="7" t="str">
        <f t="shared" si="64"/>
        <v>&lt;!crowdgoal&gt;就在! | $ defendingkeepername对此无能为力</v>
      </c>
      <c r="O1139" s="7" t="str">
        <f t="shared" si="63"/>
        <v>&lt;!crowdgoal&gt;就在! | $ defendingkeepername对此无能为力</v>
      </c>
    </row>
    <row r="1140" spans="2:15" ht="16" x14ac:dyDescent="0.2">
      <c r="B1140" s="21" t="s">
        <v>2204</v>
      </c>
      <c r="C1140" s="11" t="s">
        <v>2205</v>
      </c>
      <c r="D1140" s="16" t="s">
        <v>13439</v>
      </c>
      <c r="E1140" s="21"/>
      <c r="F1140" s="20"/>
      <c r="G1140" s="21" t="s">
        <v>11440</v>
      </c>
      <c r="H1140" s="22" t="s">
        <v>11439</v>
      </c>
      <c r="M1140" s="21" t="s">
        <v>2204</v>
      </c>
      <c r="N1140" s="7" t="str">
        <f t="shared" si="64"/>
        <v>&lt;!crowdgoal&gt;这是一个目标! | $ defendingkeepername没有机会</v>
      </c>
      <c r="O1140" s="7" t="str">
        <f t="shared" si="63"/>
        <v>&lt;!crowdgoal&gt;这是一个目标! | $ defendingkeepername没有机会</v>
      </c>
    </row>
    <row r="1141" spans="2:15" ht="16" x14ac:dyDescent="0.2">
      <c r="B1141" s="21" t="s">
        <v>2206</v>
      </c>
      <c r="C1141" s="11" t="s">
        <v>2207</v>
      </c>
      <c r="D1141" s="16" t="s">
        <v>13440</v>
      </c>
      <c r="E1141" s="21"/>
      <c r="F1141" s="20"/>
      <c r="G1141" s="21" t="s">
        <v>11440</v>
      </c>
      <c r="H1141" s="22" t="s">
        <v>11439</v>
      </c>
      <c r="M1141" s="21" t="s">
        <v>2206</v>
      </c>
      <c r="N1141" s="7" t="str">
        <f t="shared" si="64"/>
        <v>&lt;!crowdgoal&gt;在! | $ defendingkeepername对他的防守者大怒</v>
      </c>
      <c r="O1141" s="7" t="str">
        <f t="shared" si="63"/>
        <v>&lt;!crowdgoal&gt;在! | $ defendingkeepername对他的防守者大怒</v>
      </c>
    </row>
    <row r="1142" spans="2:15" ht="16" x14ac:dyDescent="0.2">
      <c r="B1142" s="21" t="s">
        <v>2208</v>
      </c>
      <c r="C1142" s="11" t="s">
        <v>2209</v>
      </c>
      <c r="D1142" s="16" t="s">
        <v>13441</v>
      </c>
      <c r="E1142" s="21"/>
      <c r="F1142" s="20"/>
      <c r="G1142" s="21" t="s">
        <v>11440</v>
      </c>
      <c r="H1142" s="22" t="s">
        <v>11439</v>
      </c>
      <c r="M1142" s="21" t="s">
        <v>2208</v>
      </c>
      <c r="N1142" s="7" t="str">
        <f t="shared" si="64"/>
        <v>&lt;!crowdgoal&gt;目标! | $ attackingforwardname，只需轻按即可</v>
      </c>
      <c r="O1142" s="7" t="str">
        <f t="shared" si="63"/>
        <v>&lt;!crowdgoal&gt;目标! | $ attackingforwardname，只需轻按即可</v>
      </c>
    </row>
    <row r="1143" spans="2:15" ht="16" x14ac:dyDescent="0.2">
      <c r="B1143" s="21" t="s">
        <v>2210</v>
      </c>
      <c r="C1143" s="11" t="s">
        <v>2211</v>
      </c>
      <c r="D1143" s="16" t="s">
        <v>13442</v>
      </c>
      <c r="E1143" s="21"/>
      <c r="F1143" s="20"/>
      <c r="G1143" s="21" t="s">
        <v>11440</v>
      </c>
      <c r="H1143" s="22" t="s">
        <v>11439</v>
      </c>
      <c r="M1143" s="21" t="s">
        <v>2210</v>
      </c>
      <c r="N1143" s="7" t="str">
        <f t="shared" si="64"/>
        <v>&lt;!crowdgoal&gt;目标! |防守不力使$ defendingkeepername失去了机会</v>
      </c>
      <c r="O1143" s="7" t="str">
        <f t="shared" si="63"/>
        <v>&lt;!crowdgoal&gt;目标! |防守不力使$ defendingkeepername失去了机会</v>
      </c>
    </row>
    <row r="1144" spans="2:15" ht="16" x14ac:dyDescent="0.2">
      <c r="B1144" s="21" t="s">
        <v>2212</v>
      </c>
      <c r="C1144" s="11" t="s">
        <v>2213</v>
      </c>
      <c r="D1144" s="16" t="s">
        <v>13443</v>
      </c>
      <c r="E1144" s="21"/>
      <c r="F1144" s="20"/>
      <c r="G1144" s="21" t="s">
        <v>11440</v>
      </c>
      <c r="H1144" s="22" t="s">
        <v>11439</v>
      </c>
      <c r="M1144" s="21" t="s">
        <v>2212</v>
      </c>
      <c r="N1144" s="7" t="str">
        <f t="shared" si="64"/>
        <v>&lt;!crowdgoal&gt;有什么目标! |世界上没有一个守护者可以拯救那个目标</v>
      </c>
      <c r="O1144" s="7" t="str">
        <f t="shared" si="63"/>
        <v>&lt;!crowdgoal&gt;有什么目标! |世界上没有一个守护者可以拯救那个目标</v>
      </c>
    </row>
    <row r="1145" spans="2:15" ht="16" x14ac:dyDescent="0.2">
      <c r="B1145" s="21" t="s">
        <v>2214</v>
      </c>
      <c r="C1145" s="11" t="s">
        <v>2215</v>
      </c>
      <c r="D1145" s="16" t="s">
        <v>13444</v>
      </c>
      <c r="E1145" s="21"/>
      <c r="F1145" s="20"/>
      <c r="G1145" s="21" t="s">
        <v>11440</v>
      </c>
      <c r="H1145" s="22" t="s">
        <v>11439</v>
      </c>
      <c r="M1145" s="21" t="s">
        <v>2214</v>
      </c>
      <c r="N1145" s="7" t="str">
        <f t="shared" si="64"/>
        <v>&lt;!crowdgoal&gt;就在!奇妙的目标!</v>
      </c>
      <c r="O1145" s="7" t="str">
        <f t="shared" si="63"/>
        <v>&lt;!crowdgoal&gt;就在!奇妙的目标!</v>
      </c>
    </row>
    <row r="1146" spans="2:15" ht="16" x14ac:dyDescent="0.2">
      <c r="B1146" s="21" t="s">
        <v>2216</v>
      </c>
      <c r="C1146" s="11" t="s">
        <v>2217</v>
      </c>
      <c r="D1146" s="16" t="s">
        <v>13445</v>
      </c>
      <c r="E1146" s="21"/>
      <c r="F1146" s="20"/>
      <c r="G1146" s="21" t="s">
        <v>11440</v>
      </c>
      <c r="H1146" s="22" t="s">
        <v>11439</v>
      </c>
      <c r="M1146" s="21" t="s">
        <v>2216</v>
      </c>
      <c r="N1146" s="7" t="str">
        <f t="shared" si="64"/>
        <v>&lt;!crowdgoal&gt; Goooooaaaaalllll !</v>
      </c>
      <c r="O1146" s="7" t="str">
        <f t="shared" si="63"/>
        <v>&lt;!crowdgoal&gt; Goooooaaaaalllll !</v>
      </c>
    </row>
    <row r="1147" spans="2:15" ht="16" x14ac:dyDescent="0.2">
      <c r="B1147" s="21" t="s">
        <v>2218</v>
      </c>
      <c r="C1147" s="11" t="s">
        <v>2219</v>
      </c>
      <c r="D1147" s="16" t="s">
        <v>13446</v>
      </c>
      <c r="E1147" s="21"/>
      <c r="F1147" s="20"/>
      <c r="G1147" s="21" t="s">
        <v>11440</v>
      </c>
      <c r="H1147" s="22" t="s">
        <v>11439</v>
      </c>
      <c r="M1147" s="21" t="s">
        <v>2218</v>
      </c>
      <c r="N1147" s="7" t="str">
        <f t="shared" si="64"/>
        <v>&lt;!crowdgoal&gt;在! |多么尖叫!</v>
      </c>
      <c r="O1147" s="7" t="str">
        <f t="shared" si="63"/>
        <v>&lt;!crowdgoal&gt;在! |多么尖叫!</v>
      </c>
    </row>
    <row r="1148" spans="2:15" ht="16" x14ac:dyDescent="0.2">
      <c r="B1148" s="21" t="s">
        <v>2220</v>
      </c>
      <c r="C1148" s="11" t="s">
        <v>2221</v>
      </c>
      <c r="D1148" s="16" t="s">
        <v>13447</v>
      </c>
      <c r="E1148" s="21"/>
      <c r="F1148" s="20"/>
      <c r="G1148" s="21" t="s">
        <v>11440</v>
      </c>
      <c r="H1148" s="22" t="s">
        <v>11439</v>
      </c>
      <c r="M1148" s="21" t="s">
        <v>2220</v>
      </c>
      <c r="N1148" s="7" t="str">
        <f t="shared" si="64"/>
        <v>&lt;!crowdgoal&gt;目标! |守门员没有机会</v>
      </c>
      <c r="O1148" s="7" t="str">
        <f t="shared" si="63"/>
        <v>&lt;!crowdgoal&gt;目标! |守门员没有机会</v>
      </c>
    </row>
    <row r="1149" spans="2:15" ht="16" x14ac:dyDescent="0.2">
      <c r="B1149" s="21" t="s">
        <v>2222</v>
      </c>
      <c r="C1149" s="11" t="s">
        <v>2223</v>
      </c>
      <c r="D1149" s="16" t="s">
        <v>13448</v>
      </c>
      <c r="E1149" s="21"/>
      <c r="F1149" s="20"/>
      <c r="G1149" s="21" t="s">
        <v>11440</v>
      </c>
      <c r="H1149" s="22" t="s">
        <v>11439</v>
      </c>
      <c r="M1149" s="21" t="s">
        <v>2222</v>
      </c>
      <c r="N1149" s="7" t="str">
        <f t="shared" si="64"/>
        <v>&lt;!crowdgoal&gt;宏伟目标! |临床完成</v>
      </c>
      <c r="O1149" s="7" t="str">
        <f t="shared" si="63"/>
        <v>&lt;!crowdgoal&gt;宏伟目标! |临床完成</v>
      </c>
    </row>
    <row r="1150" spans="2:15" ht="16" x14ac:dyDescent="0.2">
      <c r="B1150" s="21" t="s">
        <v>2224</v>
      </c>
      <c r="C1150" s="11" t="s">
        <v>2225</v>
      </c>
      <c r="D1150" s="16" t="s">
        <v>13449</v>
      </c>
      <c r="E1150" s="21"/>
      <c r="F1150" s="20"/>
      <c r="G1150" s="21" t="s">
        <v>11440</v>
      </c>
      <c r="H1150" s="22" t="s">
        <v>11439</v>
      </c>
      <c r="M1150" s="21" t="s">
        <v>2224</v>
      </c>
      <c r="N1150" s="7" t="str">
        <f t="shared" si="64"/>
        <v>&lt;!crowdgoal&gt;就在! |从盒子的边缘钻进来</v>
      </c>
      <c r="O1150" s="7" t="str">
        <f t="shared" si="63"/>
        <v>&lt;!crowdgoal&gt;就在! |从盒子的边缘钻进来</v>
      </c>
    </row>
    <row r="1151" spans="2:15" ht="16" x14ac:dyDescent="0.2">
      <c r="B1151" s="21" t="s">
        <v>2226</v>
      </c>
      <c r="C1151" s="11" t="s">
        <v>2227</v>
      </c>
      <c r="D1151" s="16" t="s">
        <v>13450</v>
      </c>
      <c r="E1151" s="21"/>
      <c r="F1151" s="20"/>
      <c r="G1151" s="21" t="s">
        <v>11440</v>
      </c>
      <c r="H1151" s="22" t="s">
        <v>11439</v>
      </c>
      <c r="M1151" s="21" t="s">
        <v>2226</v>
      </c>
      <c r="N1151" s="7" t="str">
        <f t="shared" si="64"/>
        <v>&lt;!crowdgoal&gt;目标! |那不可阻挡</v>
      </c>
      <c r="O1151" s="7" t="str">
        <f t="shared" si="63"/>
        <v>&lt;!crowdgoal&gt;目标! |那不可阻挡</v>
      </c>
    </row>
    <row r="1152" spans="2:15" ht="16" x14ac:dyDescent="0.2">
      <c r="B1152" s="21" t="s">
        <v>2228</v>
      </c>
      <c r="C1152" s="31" t="s">
        <v>2229</v>
      </c>
      <c r="D1152" s="16" t="s">
        <v>13451</v>
      </c>
      <c r="E1152" s="21"/>
      <c r="F1152" s="20"/>
      <c r="G1152" s="21" t="s">
        <v>11440</v>
      </c>
      <c r="H1152" s="22" t="s">
        <v>11439</v>
      </c>
      <c r="M1152" s="21" t="s">
        <v>2228</v>
      </c>
      <c r="N1152" s="7" t="str">
        <f t="shared" si="64"/>
        <v>&lt;!crowdgoal&gt;被枪杀! |真正的网络破坏者</v>
      </c>
      <c r="O1152" s="7" t="str">
        <f t="shared" si="63"/>
        <v>&lt;!crowdgoal&gt;被枪杀! |真正的网络破坏者</v>
      </c>
    </row>
    <row r="1153" spans="2:15" ht="16" x14ac:dyDescent="0.2">
      <c r="B1153" s="21" t="s">
        <v>2230</v>
      </c>
      <c r="C1153" s="31" t="s">
        <v>2231</v>
      </c>
      <c r="D1153" s="16" t="s">
        <v>13452</v>
      </c>
      <c r="E1153" s="21"/>
      <c r="F1153" s="20"/>
      <c r="G1153" s="21" t="s">
        <v>11440</v>
      </c>
      <c r="H1153" s="22" t="s">
        <v>11439</v>
      </c>
      <c r="M1153" s="21" t="s">
        <v>2230</v>
      </c>
      <c r="N1153" s="7" t="str">
        <f t="shared" si="64"/>
        <v>&lt;!crowdgoal&gt;目标! |远射</v>
      </c>
      <c r="O1153" s="7" t="str">
        <f t="shared" si="63"/>
        <v>&lt;!crowdgoal&gt;目标! |远射</v>
      </c>
    </row>
    <row r="1154" spans="2:15" ht="16" x14ac:dyDescent="0.2">
      <c r="B1154" s="21" t="s">
        <v>2232</v>
      </c>
      <c r="C1154" s="31" t="s">
        <v>2233</v>
      </c>
      <c r="D1154" s="16" t="s">
        <v>13453</v>
      </c>
      <c r="E1154" s="21"/>
      <c r="F1154" s="20"/>
      <c r="G1154" s="21" t="s">
        <v>11440</v>
      </c>
      <c r="H1154" s="22" t="s">
        <v>11439</v>
      </c>
      <c r="M1154" s="21" t="s">
        <v>2232</v>
      </c>
      <c r="N1154" s="7" t="str">
        <f t="shared" si="64"/>
        <v>&lt;!crowdgoal&gt;目标! |近距离猛击</v>
      </c>
      <c r="O1154" s="7" t="str">
        <f t="shared" si="63"/>
        <v>&lt;!crowdgoal&gt;目标! |近距离猛击</v>
      </c>
    </row>
    <row r="1155" spans="2:15" ht="16" x14ac:dyDescent="0.2">
      <c r="B1155" s="21" t="s">
        <v>2234</v>
      </c>
      <c r="C1155" s="31" t="s">
        <v>2235</v>
      </c>
      <c r="D1155" s="16" t="s">
        <v>13454</v>
      </c>
      <c r="E1155" s="21"/>
      <c r="F1155" s="20"/>
      <c r="G1155" s="21" t="s">
        <v>11440</v>
      </c>
      <c r="H1155" s="22" t="s">
        <v>11439</v>
      </c>
      <c r="M1155" s="21" t="s">
        <v>2234</v>
      </c>
      <c r="N1155" s="7" t="str">
        <f t="shared" si="64"/>
        <v>&lt;!crowdgoal&gt;在! |他撞了一个房子</v>
      </c>
      <c r="O1155" s="7" t="str">
        <f t="shared" si="63"/>
        <v>&lt;!crowdgoal&gt;在! |他撞了一个房子</v>
      </c>
    </row>
    <row r="1156" spans="2:15" ht="16" x14ac:dyDescent="0.2">
      <c r="B1156" s="21" t="s">
        <v>2236</v>
      </c>
      <c r="C1156" s="31" t="s">
        <v>2237</v>
      </c>
      <c r="D1156" s="16" t="s">
        <v>13455</v>
      </c>
      <c r="E1156" s="21"/>
      <c r="F1156" s="20"/>
      <c r="G1156" s="21" t="s">
        <v>11440</v>
      </c>
      <c r="H1156" s="22" t="s">
        <v>11439</v>
      </c>
      <c r="M1156" s="21" t="s">
        <v>2236</v>
      </c>
      <c r="N1156" s="7" t="str">
        <f t="shared" si="64"/>
        <v>&lt;!crowdgoal&gt;目标!奇妙的罢工!</v>
      </c>
      <c r="O1156" s="7" t="str">
        <f t="shared" si="63"/>
        <v>&lt;!crowdgoal&gt;目标!奇妙的罢工!</v>
      </c>
    </row>
    <row r="1157" spans="2:15" ht="16" x14ac:dyDescent="0.2">
      <c r="B1157" s="21" t="s">
        <v>2238</v>
      </c>
      <c r="C1157" s="31" t="s">
        <v>2239</v>
      </c>
      <c r="D1157" s="16" t="s">
        <v>13456</v>
      </c>
      <c r="E1157" s="21"/>
      <c r="F1157" s="20"/>
      <c r="G1157" s="21" t="s">
        <v>11440</v>
      </c>
      <c r="H1157" s="22" t="s">
        <v>11439</v>
      </c>
      <c r="M1157" s="21" t="s">
        <v>2238</v>
      </c>
      <c r="N1157" s="7" t="str">
        <f t="shared" si="64"/>
        <v>&lt;!crowdgoal&gt;目标! |直入顶角</v>
      </c>
      <c r="O1157" s="7" t="str">
        <f t="shared" si="63"/>
        <v>&lt;!crowdgoal&gt;目标! |直入顶角</v>
      </c>
    </row>
    <row r="1158" spans="2:15" ht="16" x14ac:dyDescent="0.2">
      <c r="B1158" s="21" t="s">
        <v>2240</v>
      </c>
      <c r="C1158" s="31" t="s">
        <v>2241</v>
      </c>
      <c r="D1158" s="16" t="s">
        <v>13457</v>
      </c>
      <c r="E1158" s="21"/>
      <c r="F1158" s="20"/>
      <c r="G1158" s="21" t="s">
        <v>11440</v>
      </c>
      <c r="H1158" s="22" t="s">
        <v>11439</v>
      </c>
      <c r="M1158" s="21" t="s">
        <v>2240</v>
      </c>
      <c r="N1158" s="7" t="str">
        <f t="shared" si="64"/>
        <v>&lt;!crowdgoal&gt;这是一个目标!精益求精!</v>
      </c>
      <c r="O1158" s="7" t="str">
        <f t="shared" si="63"/>
        <v>&lt;!crowdgoal&gt;这是一个目标!精益求精!</v>
      </c>
    </row>
    <row r="1159" spans="2:15" ht="16" x14ac:dyDescent="0.2">
      <c r="B1159" s="21" t="s">
        <v>2242</v>
      </c>
      <c r="C1159" s="31" t="s">
        <v>2243</v>
      </c>
      <c r="D1159" s="16" t="s">
        <v>13458</v>
      </c>
      <c r="E1159" s="21"/>
      <c r="F1159" s="20"/>
      <c r="G1159" s="21" t="s">
        <v>11440</v>
      </c>
      <c r="H1159" s="22" t="s">
        <v>11439</v>
      </c>
      <c r="M1159" s="21" t="s">
        <v>2242</v>
      </c>
      <c r="N1159" s="7" t="str">
        <f t="shared" si="64"/>
        <v>&lt;!crowdgoal&gt;目标! |它像子弹一样飞进去</v>
      </c>
      <c r="O1159" s="7" t="str">
        <f t="shared" si="63"/>
        <v>&lt;!crowdgoal&gt;目标! |它像子弹一样飞进去</v>
      </c>
    </row>
    <row r="1160" spans="2:15" ht="16" x14ac:dyDescent="0.2">
      <c r="B1160" s="21" t="s">
        <v>2244</v>
      </c>
      <c r="C1160" s="31" t="s">
        <v>2245</v>
      </c>
      <c r="D1160" s="16" t="s">
        <v>13459</v>
      </c>
      <c r="E1160" s="21"/>
      <c r="F1160" s="20"/>
      <c r="G1160" s="21" t="s">
        <v>11440</v>
      </c>
      <c r="H1160" s="22" t="s">
        <v>11439</v>
      </c>
      <c r="M1160" s="21" t="s">
        <v>2244</v>
      </c>
      <c r="N1160" s="7" t="str">
        <f t="shared" si="64"/>
        <v>&lt;!crowdgoal&gt;超级进球! |整齐划开</v>
      </c>
      <c r="O1160" s="7" t="str">
        <f t="shared" si="63"/>
        <v>&lt;!crowdgoal&gt;超级进球! |整齐划开</v>
      </c>
    </row>
    <row r="1161" spans="2:15" ht="16" x14ac:dyDescent="0.2">
      <c r="B1161" s="21" t="s">
        <v>2246</v>
      </c>
      <c r="C1161" s="31" t="s">
        <v>2247</v>
      </c>
      <c r="D1161" s="16" t="s">
        <v>13460</v>
      </c>
      <c r="E1161" s="21"/>
      <c r="F1161" s="20"/>
      <c r="G1161" s="21" t="s">
        <v>11440</v>
      </c>
      <c r="H1161" s="22" t="s">
        <v>11439</v>
      </c>
      <c r="M1161" s="21" t="s">
        <v>2246</v>
      </c>
      <c r="N1161" s="7" t="str">
        <f t="shared" si="64"/>
        <v>&lt;!crowdgoal&gt;就在! |从远处C来</v>
      </c>
      <c r="O1161" s="7" t="str">
        <f t="shared" si="63"/>
        <v>&lt;!crowdgoal&gt;就在! |从远处C来</v>
      </c>
    </row>
    <row r="1162" spans="2:15" ht="16" x14ac:dyDescent="0.2">
      <c r="B1162" s="21" t="s">
        <v>2248</v>
      </c>
      <c r="C1162" s="11" t="s">
        <v>2249</v>
      </c>
      <c r="D1162" s="16" t="s">
        <v>13461</v>
      </c>
      <c r="E1162" s="21"/>
      <c r="F1162" s="20"/>
      <c r="G1162" s="21" t="s">
        <v>11440</v>
      </c>
      <c r="H1162" s="22" t="s">
        <v>11439</v>
      </c>
      <c r="M1162" s="21" t="s">
        <v>2248</v>
      </c>
      <c r="N1162" s="7" t="str">
        <f t="shared" si="64"/>
        <v>&lt;!crowdgoal&gt;目标! |精打细算的回家</v>
      </c>
      <c r="O1162" s="7" t="str">
        <f t="shared" si="63"/>
        <v>&lt;!crowdgoal&gt;目标! |精打细算的回家</v>
      </c>
    </row>
    <row r="1163" spans="2:15" ht="16" x14ac:dyDescent="0.2">
      <c r="B1163" s="21" t="s">
        <v>2250</v>
      </c>
      <c r="C1163" s="11" t="s">
        <v>2251</v>
      </c>
      <c r="D1163" s="16" t="s">
        <v>13462</v>
      </c>
      <c r="E1163" s="21"/>
      <c r="F1163" s="20"/>
      <c r="G1163" s="21" t="s">
        <v>11440</v>
      </c>
      <c r="H1163" s="22" t="s">
        <v>11439</v>
      </c>
      <c r="M1163" s="21" t="s">
        <v>2250</v>
      </c>
      <c r="N1163" s="7" t="str">
        <f t="shared" si="64"/>
        <v>&lt;!crowdgoal&gt;动作准确!</v>
      </c>
      <c r="O1163" s="7" t="str">
        <f t="shared" si="63"/>
        <v>&lt;!crowdgoal&gt;动作准确!</v>
      </c>
    </row>
    <row r="1164" spans="2:15" ht="16" x14ac:dyDescent="0.2">
      <c r="B1164" s="21" t="s">
        <v>2252</v>
      </c>
      <c r="C1164" s="11" t="s">
        <v>2253</v>
      </c>
      <c r="D1164" s="16" t="s">
        <v>13463</v>
      </c>
      <c r="E1164" s="21"/>
      <c r="F1164" s="20"/>
      <c r="G1164" s="21" t="s">
        <v>11440</v>
      </c>
      <c r="H1164" s="22" t="s">
        <v>11439</v>
      </c>
      <c r="M1164" s="21" t="s">
        <v>2252</v>
      </c>
      <c r="N1164" s="7" t="str">
        <f t="shared" si="64"/>
        <v>&lt;!crowdgoal&gt;目标!不可阻挡的射门!</v>
      </c>
      <c r="O1164" s="7" t="str">
        <f t="shared" si="63"/>
        <v>&lt;!crowdgoal&gt;目标!不可阻挡的射门!</v>
      </c>
    </row>
    <row r="1165" spans="2:15" ht="16" x14ac:dyDescent="0.2">
      <c r="B1165" s="21" t="s">
        <v>2254</v>
      </c>
      <c r="C1165" s="11" t="s">
        <v>2255</v>
      </c>
      <c r="D1165" s="16" t="s">
        <v>13464</v>
      </c>
      <c r="E1165" s="21"/>
      <c r="F1165" s="20"/>
      <c r="G1165" s="21" t="s">
        <v>11440</v>
      </c>
      <c r="H1165" s="22" t="s">
        <v>11439</v>
      </c>
      <c r="M1165" s="21" t="s">
        <v>2254</v>
      </c>
      <c r="N1165" s="7" t="str">
        <f t="shared" si="64"/>
        <v>&lt;!招架&gt; &lt;!crowdgoal&gt;目标!偏斜且处于!</v>
      </c>
      <c r="O1165" s="7" t="str">
        <f t="shared" si="63"/>
        <v>&lt;!招架&gt; &lt;!crowdgoal&gt;目标!偏斜且处于!</v>
      </c>
    </row>
    <row r="1166" spans="2:15" ht="16" x14ac:dyDescent="0.2">
      <c r="B1166" s="21" t="s">
        <v>2256</v>
      </c>
      <c r="C1166" s="11" t="s">
        <v>2257</v>
      </c>
      <c r="D1166" s="16" t="s">
        <v>13465</v>
      </c>
      <c r="E1166" s="21"/>
      <c r="F1166" s="20"/>
      <c r="G1166" s="21" t="s">
        <v>11440</v>
      </c>
      <c r="H1166" s="22" t="s">
        <v>11439</v>
      </c>
      <c r="M1166" s="21" t="s">
        <v>2256</v>
      </c>
      <c r="N1166" s="7" t="str">
        <f t="shared" si="64"/>
        <v>&lt;!crowdgoal&gt;就在那里!崇高的努力!</v>
      </c>
      <c r="O1166" s="7" t="str">
        <f t="shared" si="63"/>
        <v>&lt;!crowdgoal&gt;就在那里!崇高的努力!</v>
      </c>
    </row>
    <row r="1167" spans="2:15" ht="16" x14ac:dyDescent="0.2">
      <c r="B1167" s="21" t="s">
        <v>2258</v>
      </c>
      <c r="C1167" s="11" t="s">
        <v>2259</v>
      </c>
      <c r="D1167" s="16" t="s">
        <v>13466</v>
      </c>
      <c r="E1167" s="21"/>
      <c r="F1167" s="20"/>
      <c r="G1167" s="21" t="s">
        <v>11440</v>
      </c>
      <c r="H1167" s="22" t="s">
        <v>11439</v>
      </c>
      <c r="M1167" s="21" t="s">
        <v>2258</v>
      </c>
      <c r="N1167" s="7" t="str">
        <f t="shared" si="64"/>
        <v>&lt;!crowdgoal&gt;目标! |那是绝对的饼干!</v>
      </c>
      <c r="O1167" s="7" t="str">
        <f t="shared" si="63"/>
        <v>&lt;!crowdgoal&gt;目标! |那是绝对的饼干!</v>
      </c>
    </row>
    <row r="1168" spans="2:15" ht="16" x14ac:dyDescent="0.2">
      <c r="B1168" s="21" t="s">
        <v>2260</v>
      </c>
      <c r="C1168" s="11" t="s">
        <v>2261</v>
      </c>
      <c r="D1168" s="16" t="s">
        <v>13467</v>
      </c>
      <c r="E1168" s="21"/>
      <c r="F1168" s="20"/>
      <c r="G1168" s="21" t="s">
        <v>11440</v>
      </c>
      <c r="H1168" s="22" t="s">
        <v>11439</v>
      </c>
      <c r="M1168" s="21" t="s">
        <v>2260</v>
      </c>
      <c r="N1168" s="7" t="str">
        <f t="shared" si="64"/>
        <v>&lt;!crowdgoal&gt;这是一个目标!有力的打击!</v>
      </c>
      <c r="O1168" s="7" t="str">
        <f t="shared" si="63"/>
        <v>&lt;!crowdgoal&gt;这是一个目标!有力的打击!</v>
      </c>
    </row>
    <row r="1169" spans="2:15" ht="16" x14ac:dyDescent="0.2">
      <c r="B1169" s="21" t="s">
        <v>2262</v>
      </c>
      <c r="C1169" s="11" t="s">
        <v>2263</v>
      </c>
      <c r="D1169" s="16" t="s">
        <v>13468</v>
      </c>
      <c r="E1169" s="21"/>
      <c r="F1169" s="20"/>
      <c r="G1169" s="21" t="s">
        <v>11440</v>
      </c>
      <c r="H1169" s="22" t="s">
        <v>11439</v>
      </c>
      <c r="M1169" s="21" t="s">
        <v>2262</v>
      </c>
      <c r="N1169" s="7" t="str">
        <f t="shared" si="64"/>
        <v>&lt;!crowdgoal&gt;目标! |直接从顶部抽屉中取出</v>
      </c>
      <c r="O1169" s="7" t="str">
        <f t="shared" si="63"/>
        <v>&lt;!crowdgoal&gt;目标! |直接从顶部抽屉中取出</v>
      </c>
    </row>
    <row r="1170" spans="2:15" ht="16" x14ac:dyDescent="0.2">
      <c r="B1170" s="21" t="s">
        <v>2264</v>
      </c>
      <c r="C1170" s="11" t="s">
        <v>2265</v>
      </c>
      <c r="D1170" s="16" t="s">
        <v>13469</v>
      </c>
      <c r="E1170" s="21"/>
      <c r="F1170" s="20"/>
      <c r="G1170" s="21" t="s">
        <v>11440</v>
      </c>
      <c r="H1170" s="22" t="s">
        <v>11439</v>
      </c>
      <c r="M1170" s="21" t="s">
        <v>2264</v>
      </c>
      <c r="N1170" s="7" t="str">
        <f t="shared" si="64"/>
        <v>&lt;!crowdgoal&gt;梦幻般的进球! |世界一流的成绩</v>
      </c>
      <c r="O1170" s="7" t="str">
        <f t="shared" si="63"/>
        <v>&lt;!crowdgoal&gt;梦幻般的进球! |世界一流的成绩</v>
      </c>
    </row>
    <row r="1171" spans="2:15" ht="16" x14ac:dyDescent="0.2">
      <c r="B1171" s="21" t="s">
        <v>2266</v>
      </c>
      <c r="C1171" s="11" t="s">
        <v>2267</v>
      </c>
      <c r="D1171" s="16" t="s">
        <v>13470</v>
      </c>
      <c r="E1171" s="21"/>
      <c r="F1171" s="20"/>
      <c r="G1171" s="21" t="s">
        <v>11440</v>
      </c>
      <c r="H1171" s="22" t="s">
        <v>11439</v>
      </c>
      <c r="M1171" s="21" t="s">
        <v>2266</v>
      </c>
      <c r="N1171" s="7" t="str">
        <f t="shared" si="64"/>
        <v>&lt;! hitpost&gt; &lt;!crowdgoal&gt;而且不在岗位上!</v>
      </c>
      <c r="O1171" s="7" t="str">
        <f t="shared" si="63"/>
        <v>&lt;! hitpost&gt; &lt;!crowdgoal&gt;而且不在岗位上!</v>
      </c>
    </row>
    <row r="1172" spans="2:15" ht="16" x14ac:dyDescent="0.2">
      <c r="B1172" s="21" t="s">
        <v>2268</v>
      </c>
      <c r="C1172" s="11" t="s">
        <v>2269</v>
      </c>
      <c r="D1172" s="16" t="s">
        <v>13471</v>
      </c>
      <c r="E1172" s="21"/>
      <c r="F1172" s="20"/>
      <c r="G1172" s="21" t="s">
        <v>11440</v>
      </c>
      <c r="H1172" s="22" t="s">
        <v>11439</v>
      </c>
      <c r="M1172" s="21" t="s">
        <v>2268</v>
      </c>
      <c r="N1172" s="7" t="str">
        <f t="shared" si="64"/>
        <v>&lt;!crowdgoal&gt;挑出一个! |超级进球</v>
      </c>
      <c r="O1172" s="7" t="str">
        <f t="shared" si="63"/>
        <v>&lt;!crowdgoal&gt;挑出一个! |超级进球</v>
      </c>
    </row>
    <row r="1173" spans="2:15" ht="16" x14ac:dyDescent="0.2">
      <c r="B1173" s="21" t="s">
        <v>2270</v>
      </c>
      <c r="C1173" s="11" t="s">
        <v>2271</v>
      </c>
      <c r="D1173" s="16" t="s">
        <v>13472</v>
      </c>
      <c r="E1173" s="21"/>
      <c r="F1173" s="20"/>
      <c r="G1173" s="21" t="s">
        <v>11440</v>
      </c>
      <c r="H1173" s="22" t="s">
        <v>11439</v>
      </c>
      <c r="M1173" s="21" t="s">
        <v>2270</v>
      </c>
      <c r="N1173" s="7" t="str">
        <f t="shared" si="64"/>
        <v>&lt;!crowdgoal&gt;目标! |就像制导导弹</v>
      </c>
      <c r="O1173" s="7" t="str">
        <f t="shared" si="63"/>
        <v>&lt;!crowdgoal&gt;目标! |就像制导导弹</v>
      </c>
    </row>
    <row r="1174" spans="2:15" ht="16" x14ac:dyDescent="0.2">
      <c r="B1174" s="21" t="s">
        <v>2272</v>
      </c>
      <c r="C1174" s="11" t="s">
        <v>2273</v>
      </c>
      <c r="D1174" s="16" t="s">
        <v>13473</v>
      </c>
      <c r="E1174" s="21"/>
      <c r="F1174" s="20"/>
      <c r="G1174" s="21" t="s">
        <v>11440</v>
      </c>
      <c r="H1174" s="22" t="s">
        <v>11439</v>
      </c>
      <c r="M1174" s="21" t="s">
        <v>2272</v>
      </c>
      <c r="N1174" s="7" t="str">
        <f t="shared" si="64"/>
        <v>&lt;!crowdgoal&gt;在! |令人难以置信的罢工!</v>
      </c>
      <c r="O1174" s="7" t="str">
        <f t="shared" si="63"/>
        <v>&lt;!crowdgoal&gt;在! |令人难以置信的罢工!</v>
      </c>
    </row>
    <row r="1175" spans="2:15" ht="16" x14ac:dyDescent="0.2">
      <c r="B1175" s="21" t="s">
        <v>2274</v>
      </c>
      <c r="C1175" s="11" t="s">
        <v>2275</v>
      </c>
      <c r="D1175" s="16" t="s">
        <v>13474</v>
      </c>
      <c r="E1175" s="21"/>
      <c r="F1175" s="20"/>
      <c r="G1175" s="21" t="s">
        <v>11440</v>
      </c>
      <c r="H1175" s="22" t="s">
        <v>11439</v>
      </c>
      <c r="M1175" s="21" t="s">
        <v>2274</v>
      </c>
      <c r="N1175" s="7" t="str">
        <f t="shared" si="64"/>
        <v>&lt;!whistledelayed&gt; &lt;!crowdoh&gt; $playername需要注意</v>
      </c>
      <c r="O1175" s="7" t="str">
        <f t="shared" si="63"/>
        <v>&lt;!whistledelayed&gt; &lt;!crowdoh&gt; $playername需要注意</v>
      </c>
    </row>
    <row r="1176" spans="2:15" ht="16" x14ac:dyDescent="0.2">
      <c r="B1176" s="21" t="s">
        <v>2276</v>
      </c>
      <c r="C1176" s="11" t="s">
        <v>2277</v>
      </c>
      <c r="D1176" s="16" t="s">
        <v>13475</v>
      </c>
      <c r="E1176" s="21"/>
      <c r="F1176" s="20"/>
      <c r="G1176" s="21" t="s">
        <v>11440</v>
      </c>
      <c r="H1176" s="22" t="s">
        <v>11439</v>
      </c>
      <c r="M1176" s="21" t="s">
        <v>2276</v>
      </c>
      <c r="N1176" s="7" t="str">
        <f t="shared" si="64"/>
        <v>&lt;!whistledelayed&gt; &lt;!crowdoh&gt; $playername躺在地上</v>
      </c>
      <c r="O1176" s="7" t="str">
        <f t="shared" si="63"/>
        <v>&lt;!whistledelayed&gt; &lt;!crowdoh&gt; $playername躺在地上</v>
      </c>
    </row>
    <row r="1177" spans="2:15" ht="16" x14ac:dyDescent="0.2">
      <c r="B1177" s="21" t="s">
        <v>2278</v>
      </c>
      <c r="C1177" s="11" t="s">
        <v>2279</v>
      </c>
      <c r="D1177" s="16" t="s">
        <v>13476</v>
      </c>
      <c r="E1177" s="21"/>
      <c r="F1177" s="20"/>
      <c r="G1177" s="21" t="s">
        <v>11440</v>
      </c>
      <c r="H1177" s="22" t="s">
        <v>11439</v>
      </c>
      <c r="M1177" s="21" t="s">
        <v>2278</v>
      </c>
      <c r="N1177" s="7" t="str">
        <f t="shared" si="64"/>
        <v>&lt;!whistledelayed&gt; &lt;!crowdoh&gt;似乎$playername无法继续</v>
      </c>
      <c r="O1177" s="7" t="str">
        <f t="shared" si="63"/>
        <v>&lt;!whistledelayed&gt; &lt;!crowdoh&gt;似乎$playername无法继续</v>
      </c>
    </row>
    <row r="1178" spans="2:15" ht="16" x14ac:dyDescent="0.2">
      <c r="B1178" s="21" t="s">
        <v>2280</v>
      </c>
      <c r="C1178" s="11" t="s">
        <v>2281</v>
      </c>
      <c r="D1178" s="16" t="s">
        <v>13477</v>
      </c>
      <c r="E1178" s="21"/>
      <c r="F1178" s="20"/>
      <c r="G1178" s="21" t="s">
        <v>11440</v>
      </c>
      <c r="H1178" s="22" t="s">
        <v>11439</v>
      </c>
      <c r="M1178" s="21" t="s">
        <v>2280</v>
      </c>
      <c r="N1178" s="7" t="str">
        <f t="shared" si="64"/>
        <v>&lt;!whistledelayed&gt; &lt;!crowdoh&gt; $playername似乎受伤了</v>
      </c>
      <c r="O1178" s="7" t="str">
        <f t="shared" si="63"/>
        <v>&lt;!whistledelayed&gt; &lt;!crowdoh&gt; $playername似乎受伤了</v>
      </c>
    </row>
    <row r="1179" spans="2:15" ht="16" x14ac:dyDescent="0.2">
      <c r="B1179" s="21" t="s">
        <v>2282</v>
      </c>
      <c r="C1179" s="11" t="s">
        <v>2283</v>
      </c>
      <c r="D1179" s="16" t="s">
        <v>13478</v>
      </c>
      <c r="E1179" s="21"/>
      <c r="F1179" s="20"/>
      <c r="G1179" s="21" t="s">
        <v>11440</v>
      </c>
      <c r="H1179" s="22" t="s">
        <v>11439</v>
      </c>
      <c r="M1179" s="21" t="s">
        <v>2282</v>
      </c>
      <c r="N1179" s="7" t="str">
        <f t="shared" si="64"/>
        <v>&lt;!whistledelayed&gt; &lt;!crowdoh&gt; $playername敲了敲门</v>
      </c>
      <c r="O1179" s="7" t="str">
        <f t="shared" si="63"/>
        <v>&lt;!whistledelayed&gt; &lt;!crowdoh&gt; $playername敲了敲门</v>
      </c>
    </row>
    <row r="1180" spans="2:15" ht="16" x14ac:dyDescent="0.2">
      <c r="B1180" s="21" t="s">
        <v>2284</v>
      </c>
      <c r="C1180" s="11" t="s">
        <v>2285</v>
      </c>
      <c r="D1180" s="16" t="s">
        <v>13479</v>
      </c>
      <c r="E1180" s="21"/>
      <c r="F1180" s="20"/>
      <c r="G1180" s="21" t="s">
        <v>11440</v>
      </c>
      <c r="H1180" s="22" t="s">
        <v>11439</v>
      </c>
      <c r="M1180" s="21" t="s">
        <v>2284</v>
      </c>
      <c r="N1180" s="7" t="str">
        <f t="shared" si="64"/>
        <v>&lt;assistant&gt;他全心全意地参加了那个挑战</v>
      </c>
      <c r="O1180" s="7" t="str">
        <f t="shared" si="63"/>
        <v>&lt;assistant&gt;他全心全意地参加了那个挑战</v>
      </c>
    </row>
    <row r="1181" spans="2:15" ht="16" x14ac:dyDescent="0.2">
      <c r="B1181" s="21" t="s">
        <v>2286</v>
      </c>
      <c r="C1181" s="11" t="s">
        <v>2287</v>
      </c>
      <c r="D1181" s="16" t="s">
        <v>13480</v>
      </c>
      <c r="E1181" s="21"/>
      <c r="F1181" s="20"/>
      <c r="G1181" s="21" t="s">
        <v>11440</v>
      </c>
      <c r="H1181" s="22" t="s">
        <v>11439</v>
      </c>
      <c r="M1181" s="21" t="s">
        <v>2286</v>
      </c>
      <c r="N1181" s="7" t="str">
        <f t="shared" si="64"/>
        <v>&lt;assistant&gt;他积极进去，表现最差</v>
      </c>
      <c r="O1181" s="7" t="str">
        <f t="shared" ref="O1181:O1244" si="65">N1181</f>
        <v>&lt;assistant&gt;他积极进去，表现最差</v>
      </c>
    </row>
    <row r="1182" spans="2:15" ht="16" x14ac:dyDescent="0.2">
      <c r="B1182" s="21" t="s">
        <v>2288</v>
      </c>
      <c r="C1182" s="11" t="s">
        <v>2289</v>
      </c>
      <c r="D1182" s="16" t="s">
        <v>13481</v>
      </c>
      <c r="E1182" s="21"/>
      <c r="F1182" s="20"/>
      <c r="G1182" s="21" t="s">
        <v>11440</v>
      </c>
      <c r="H1182" s="22" t="s">
        <v>11439</v>
      </c>
      <c r="M1182" s="21" t="s">
        <v>2288</v>
      </c>
      <c r="N1182" s="7" t="str">
        <f t="shared" si="64"/>
        <v>&lt;assistant&gt;他似乎想伤害对手</v>
      </c>
      <c r="O1182" s="7" t="str">
        <f t="shared" si="65"/>
        <v>&lt;assistant&gt;他似乎想伤害对手</v>
      </c>
    </row>
    <row r="1183" spans="2:15" ht="16" x14ac:dyDescent="0.2">
      <c r="B1183" s="21" t="s">
        <v>2290</v>
      </c>
      <c r="C1183" s="11" t="s">
        <v>2291</v>
      </c>
      <c r="D1183" s="16" t="s">
        <v>13482</v>
      </c>
      <c r="E1183" s="21"/>
      <c r="F1183" s="20"/>
      <c r="G1183" s="21" t="s">
        <v>11440</v>
      </c>
      <c r="H1183" s="22" t="s">
        <v>11439</v>
      </c>
      <c r="M1183" s="21" t="s">
        <v>2290</v>
      </c>
      <c r="N1183" s="7" t="str">
        <f t="shared" si="64"/>
        <v>&lt;assistant&gt;他今天的心态不正确</v>
      </c>
      <c r="O1183" s="7" t="str">
        <f t="shared" si="65"/>
        <v>&lt;assistant&gt;他今天的心态不正确</v>
      </c>
    </row>
    <row r="1184" spans="2:15" ht="16" x14ac:dyDescent="0.2">
      <c r="B1184" s="21" t="s">
        <v>2292</v>
      </c>
      <c r="C1184" s="11" t="s">
        <v>2293</v>
      </c>
      <c r="D1184" s="16" t="s">
        <v>13483</v>
      </c>
      <c r="E1184" s="21"/>
      <c r="F1184" s="20"/>
      <c r="G1184" s="21" t="s">
        <v>11440</v>
      </c>
      <c r="H1184" s="22" t="s">
        <v>11439</v>
      </c>
      <c r="M1184" s="21" t="s">
        <v>2292</v>
      </c>
      <c r="N1184" s="7" t="str">
        <f t="shared" si="64"/>
        <v>&lt;assistant&gt;这是一个不好的解决方案，使他事与愿违</v>
      </c>
      <c r="O1184" s="7" t="str">
        <f t="shared" si="65"/>
        <v>&lt;assistant&gt;这是一个不好的解决方案，使他事与愿违</v>
      </c>
    </row>
    <row r="1185" spans="2:15" ht="16" x14ac:dyDescent="0.2">
      <c r="B1185" s="21" t="s">
        <v>2294</v>
      </c>
      <c r="C1185" s="11" t="s">
        <v>2295</v>
      </c>
      <c r="D1185" s="16" t="s">
        <v>13484</v>
      </c>
      <c r="E1185" s="21"/>
      <c r="F1185" s="20"/>
      <c r="G1185" s="21" t="s">
        <v>11440</v>
      </c>
      <c r="H1185" s="22" t="s">
        <v>11439</v>
      </c>
      <c r="M1185" s="21" t="s">
        <v>2294</v>
      </c>
      <c r="N1185" s="7" t="str">
        <f t="shared" si="64"/>
        <v>他在泥泞的球场上笨拙地滑倒了</v>
      </c>
      <c r="O1185" s="7" t="str">
        <f t="shared" si="65"/>
        <v>他在泥泞的球场上笨拙地滑倒了</v>
      </c>
    </row>
    <row r="1186" spans="2:15" ht="16" x14ac:dyDescent="0.2">
      <c r="B1186" s="21" t="s">
        <v>2296</v>
      </c>
      <c r="C1186" s="11" t="s">
        <v>2297</v>
      </c>
      <c r="D1186" s="16" t="s">
        <v>13485</v>
      </c>
      <c r="E1186" s="21"/>
      <c r="F1186" s="20"/>
      <c r="G1186" s="21" t="s">
        <v>11440</v>
      </c>
      <c r="H1186" s="22" t="s">
        <v>11439</v>
      </c>
      <c r="M1186" s="21" t="s">
        <v>2296</v>
      </c>
      <c r="N1186" s="7" t="str">
        <f t="shared" ref="N1186:N1249" si="66">D1186</f>
        <v>他的站立脚在球场上滑倒</v>
      </c>
      <c r="O1186" s="7" t="str">
        <f t="shared" si="65"/>
        <v>他的站立脚在球场上滑倒</v>
      </c>
    </row>
    <row r="1187" spans="2:15" ht="16" x14ac:dyDescent="0.2">
      <c r="B1187" s="21" t="s">
        <v>2298</v>
      </c>
      <c r="C1187" s="11" t="s">
        <v>2299</v>
      </c>
      <c r="D1187" s="16" t="s">
        <v>13486</v>
      </c>
      <c r="E1187" s="21"/>
      <c r="F1187" s="20"/>
      <c r="G1187" s="21" t="s">
        <v>11440</v>
      </c>
      <c r="H1187" s="22" t="s">
        <v>11439</v>
      </c>
      <c r="M1187" s="21" t="s">
        <v>2298</v>
      </c>
      <c r="N1187" s="7" t="str">
        <f t="shared" si="66"/>
        <v>他溜进泥里了</v>
      </c>
      <c r="O1187" s="7" t="str">
        <f t="shared" si="65"/>
        <v>他溜进泥里了</v>
      </c>
    </row>
    <row r="1188" spans="2:15" ht="16" x14ac:dyDescent="0.2">
      <c r="B1188" s="21" t="s">
        <v>2300</v>
      </c>
      <c r="C1188" s="11" t="s">
        <v>2301</v>
      </c>
      <c r="D1188" s="16" t="s">
        <v>13487</v>
      </c>
      <c r="E1188" s="21"/>
      <c r="F1188" s="20"/>
      <c r="G1188" s="21" t="s">
        <v>11440</v>
      </c>
      <c r="H1188" s="22" t="s">
        <v>11439</v>
      </c>
      <c r="M1188" s="21" t="s">
        <v>2300</v>
      </c>
      <c r="N1188" s="7" t="str">
        <f t="shared" si="66"/>
        <v>他在粗糙的草地上绊倒了</v>
      </c>
      <c r="O1188" s="7" t="str">
        <f t="shared" si="65"/>
        <v>他在粗糙的草地上绊倒了</v>
      </c>
    </row>
    <row r="1189" spans="2:15" ht="16" x14ac:dyDescent="0.2">
      <c r="B1189" s="21" t="s">
        <v>2302</v>
      </c>
      <c r="C1189" s="11" t="s">
        <v>2303</v>
      </c>
      <c r="D1189" s="16" t="s">
        <v>13488</v>
      </c>
      <c r="E1189" s="21"/>
      <c r="F1189" s="20"/>
      <c r="G1189" s="21" t="s">
        <v>11440</v>
      </c>
      <c r="H1189" s="22" t="s">
        <v>11439</v>
      </c>
      <c r="M1189" s="21" t="s">
        <v>2302</v>
      </c>
      <c r="N1189" s="7" t="str">
        <f t="shared" si="66"/>
        <v>他跌跌撞撞地跌落</v>
      </c>
      <c r="O1189" s="7" t="str">
        <f t="shared" si="65"/>
        <v>他跌跌撞撞地跌落</v>
      </c>
    </row>
    <row r="1190" spans="2:15" ht="16" x14ac:dyDescent="0.2">
      <c r="B1190" s="21" t="s">
        <v>2304</v>
      </c>
      <c r="C1190" s="11" t="s">
        <v>2305</v>
      </c>
      <c r="D1190" s="16" t="s">
        <v>13489</v>
      </c>
      <c r="E1190" s="21"/>
      <c r="F1190" s="20"/>
      <c r="G1190" s="21" t="s">
        <v>11440</v>
      </c>
      <c r="H1190" s="22" t="s">
        <v>11439</v>
      </c>
      <c r="M1190" s="21" t="s">
        <v>2304</v>
      </c>
      <c r="N1190" s="7" t="str">
        <f t="shared" si="66"/>
        <v>他正在步</v>
      </c>
      <c r="O1190" s="7" t="str">
        <f t="shared" si="65"/>
        <v>他正在步</v>
      </c>
    </row>
    <row r="1191" spans="2:15" ht="16" x14ac:dyDescent="0.2">
      <c r="B1191" s="21" t="s">
        <v>2306</v>
      </c>
      <c r="C1191" s="11" t="s">
        <v>2307</v>
      </c>
      <c r="D1191" s="16" t="s">
        <v>13490</v>
      </c>
      <c r="E1191" s="21"/>
      <c r="F1191" s="20"/>
      <c r="G1191" s="21" t="s">
        <v>11440</v>
      </c>
      <c r="H1191" s="22" t="s">
        <v>11439</v>
      </c>
      <c r="M1191" s="21" t="s">
        <v>2306</v>
      </c>
      <c r="N1191" s="7" t="str">
        <f t="shared" si="66"/>
        <v>他可以不加干预地离开球场</v>
      </c>
      <c r="O1191" s="7" t="str">
        <f t="shared" si="65"/>
        <v>他可以不加干预地离开球场</v>
      </c>
    </row>
    <row r="1192" spans="2:15" ht="16" x14ac:dyDescent="0.2">
      <c r="B1192" s="21" t="s">
        <v>2308</v>
      </c>
      <c r="C1192" s="11" t="s">
        <v>2309</v>
      </c>
      <c r="D1192" s="16" t="s">
        <v>13491</v>
      </c>
      <c r="E1192" s="21"/>
      <c r="F1192" s="20"/>
      <c r="G1192" s="21" t="s">
        <v>11440</v>
      </c>
      <c r="H1192" s="22" t="s">
        <v>11439</v>
      </c>
      <c r="M1192" s="21" t="s">
        <v>2308</v>
      </c>
      <c r="N1192" s="7" t="str">
        <f t="shared" si="66"/>
        <v>$ attackingteamname Physo正在帮助他摆脱困境</v>
      </c>
      <c r="O1192" s="7" t="str">
        <f t="shared" si="65"/>
        <v>$ attackingteamname Physo正在帮助他摆脱困境</v>
      </c>
    </row>
    <row r="1193" spans="2:15" ht="16" x14ac:dyDescent="0.2">
      <c r="B1193" s="21" t="s">
        <v>2310</v>
      </c>
      <c r="C1193" s="11" t="s">
        <v>2311</v>
      </c>
      <c r="D1193" s="16" t="s">
        <v>13492</v>
      </c>
      <c r="E1193" s="21"/>
      <c r="F1193" s="20"/>
      <c r="G1193" s="21" t="s">
        <v>11440</v>
      </c>
      <c r="H1193" s="22" t="s">
        <v>11439</v>
      </c>
      <c r="M1193" s="21" t="s">
        <v>2310</v>
      </c>
      <c r="N1193" s="7" t="str">
        <f t="shared" si="66"/>
        <v>他很痛苦</v>
      </c>
      <c r="O1193" s="7" t="str">
        <f t="shared" si="65"/>
        <v>他很痛苦</v>
      </c>
    </row>
    <row r="1194" spans="2:15" ht="16" x14ac:dyDescent="0.2">
      <c r="B1194" s="21" t="s">
        <v>2312</v>
      </c>
      <c r="C1194" s="11" t="s">
        <v>2313</v>
      </c>
      <c r="D1194" s="16" t="s">
        <v>13493</v>
      </c>
      <c r="E1194" s="21"/>
      <c r="F1194" s="20"/>
      <c r="G1194" s="21" t="s">
        <v>11440</v>
      </c>
      <c r="H1194" s="22" t="s">
        <v>11439</v>
      </c>
      <c r="M1194" s="21" t="s">
        <v>2312</v>
      </c>
      <c r="N1194" s="7" t="str">
        <f t="shared" si="66"/>
        <v>$ attackingteamname Physo需要担架</v>
      </c>
      <c r="O1194" s="7" t="str">
        <f t="shared" si="65"/>
        <v>$ attackingteamname Physo需要担架</v>
      </c>
    </row>
    <row r="1195" spans="2:15" ht="16" x14ac:dyDescent="0.2">
      <c r="B1195" s="21" t="s">
        <v>2314</v>
      </c>
      <c r="C1195" s="11" t="s">
        <v>2315</v>
      </c>
      <c r="D1195" s="16" t="s">
        <v>13494</v>
      </c>
      <c r="E1195" s="21"/>
      <c r="F1195" s="20"/>
      <c r="G1195" s="21" t="s">
        <v>11440</v>
      </c>
      <c r="H1195" s="22" t="s">
        <v>11439</v>
      </c>
      <c r="M1195" s="21" t="s">
        <v>2314</v>
      </c>
      <c r="N1195" s="7" t="str">
        <f t="shared" si="66"/>
        <v>这可能很严重.他正在担架</v>
      </c>
      <c r="O1195" s="7" t="str">
        <f t="shared" si="65"/>
        <v>这可能很严重.他正在担架</v>
      </c>
    </row>
    <row r="1196" spans="2:15" ht="16" x14ac:dyDescent="0.2">
      <c r="B1196" s="21" t="s">
        <v>2316</v>
      </c>
      <c r="C1196" s="11" t="s">
        <v>2317</v>
      </c>
      <c r="D1196" s="16" t="s">
        <v>13495</v>
      </c>
      <c r="E1196" s="21"/>
      <c r="F1196" s="20"/>
      <c r="G1196" s="21" t="s">
        <v>11440</v>
      </c>
      <c r="H1196" s="22" t="s">
        <v>11439</v>
      </c>
      <c r="M1196" s="21" t="s">
        <v>2316</v>
      </c>
      <c r="N1196" s="7" t="str">
        <f t="shared" si="66"/>
        <v>$ teamname已用完所有子项</v>
      </c>
      <c r="O1196" s="7" t="str">
        <f t="shared" si="65"/>
        <v>$ teamname已用完所有子项</v>
      </c>
    </row>
    <row r="1197" spans="2:15" ht="16" x14ac:dyDescent="0.2">
      <c r="B1197" s="21" t="s">
        <v>2318</v>
      </c>
      <c r="C1197" s="11" t="s">
        <v>2319</v>
      </c>
      <c r="D1197" s="16" t="s">
        <v>13496</v>
      </c>
      <c r="E1197" s="21"/>
      <c r="F1197" s="20"/>
      <c r="G1197" s="21" t="s">
        <v>11440</v>
      </c>
      <c r="H1197" s="22" t="s">
        <v>11439</v>
      </c>
      <c r="M1197" s="21" t="s">
        <v>2318</v>
      </c>
      <c r="N1197" s="7" t="str">
        <f t="shared" si="66"/>
        <v>$ teamname没有剩余替代品</v>
      </c>
      <c r="O1197" s="7" t="str">
        <f t="shared" si="65"/>
        <v>$ teamname没有剩余替代品</v>
      </c>
    </row>
    <row r="1198" spans="2:15" ht="16" x14ac:dyDescent="0.2">
      <c r="B1198" s="21" t="s">
        <v>2320</v>
      </c>
      <c r="C1198" s="11" t="s">
        <v>2321</v>
      </c>
      <c r="D1198" s="16" t="s">
        <v>13497</v>
      </c>
      <c r="E1198" s="21"/>
      <c r="F1198" s="20"/>
      <c r="G1198" s="21" t="s">
        <v>11440</v>
      </c>
      <c r="H1198" s="22" t="s">
        <v>11439</v>
      </c>
      <c r="M1198" s="21" t="s">
        <v>2320</v>
      </c>
      <c r="N1198" s="7" t="str">
        <f t="shared" si="66"/>
        <v>&lt;+TRAIT&gt; $playername敲了敲门，但他正在把它甩开.</v>
      </c>
      <c r="O1198" s="7" t="str">
        <f t="shared" si="65"/>
        <v>&lt;+TRAIT&gt; $playername敲了敲门，但他正在把它甩开.</v>
      </c>
    </row>
    <row r="1199" spans="2:15" ht="16" x14ac:dyDescent="0.2">
      <c r="B1199" s="21" t="s">
        <v>2322</v>
      </c>
      <c r="C1199" s="11" t="s">
        <v>2323</v>
      </c>
      <c r="D1199" s="16" t="s">
        <v>13498</v>
      </c>
      <c r="E1199" s="21"/>
      <c r="F1199" s="20"/>
      <c r="G1199" s="21" t="s">
        <v>11440</v>
      </c>
      <c r="H1199" s="22" t="s">
        <v>11439</v>
      </c>
      <c r="M1199" s="21" t="s">
        <v>2322</v>
      </c>
      <c r="N1199" s="7" t="str">
        <f t="shared" si="66"/>
        <v>&lt;+TRAIT&gt; $playername在那儿受到了重击，但并没有影响他.</v>
      </c>
      <c r="O1199" s="7" t="str">
        <f t="shared" si="65"/>
        <v>&lt;+TRAIT&gt; $playername在那儿受到了重击，但并没有影响他.</v>
      </c>
    </row>
    <row r="1200" spans="2:15" ht="16" x14ac:dyDescent="0.2">
      <c r="B1200" s="21" t="s">
        <v>2324</v>
      </c>
      <c r="C1200" s="11" t="s">
        <v>2325</v>
      </c>
      <c r="D1200" s="16" t="s">
        <v>13499</v>
      </c>
      <c r="E1200" s="21"/>
      <c r="F1200" s="20"/>
      <c r="G1200" s="21" t="s">
        <v>11440</v>
      </c>
      <c r="H1200" s="22" t="s">
        <v>11439</v>
      </c>
      <c r="M1200" s="21" t="s">
        <v>2324</v>
      </c>
      <c r="N1200" s="7" t="str">
        <f t="shared" si="66"/>
        <v>&lt;+TRAIT&gt; $playername被黑了，但他已经恢复正常并开始奔跑.</v>
      </c>
      <c r="O1200" s="7" t="str">
        <f t="shared" si="65"/>
        <v>&lt;+TRAIT&gt; $playername被黑了，但他已经恢复正常并开始奔跑.</v>
      </c>
    </row>
    <row r="1201" spans="2:15" ht="16" x14ac:dyDescent="0.2">
      <c r="B1201" s="21" t="s">
        <v>2326</v>
      </c>
      <c r="C1201" s="11" t="s">
        <v>2327</v>
      </c>
      <c r="D1201" s="16" t="s">
        <v>13500</v>
      </c>
      <c r="E1201" s="21"/>
      <c r="F1201" s="20"/>
      <c r="G1201" s="21" t="s">
        <v>11440</v>
      </c>
      <c r="H1201" s="22" t="s">
        <v>11439</v>
      </c>
      <c r="M1201" s="21" t="s">
        <v>2326</v>
      </c>
      <c r="N1201" s="7" t="str">
        <f t="shared" si="66"/>
        <v>&lt;+TRAIT&gt; $playername在那儿打了一个恶心的踢，但他又重新站起来并奔跑了.</v>
      </c>
      <c r="O1201" s="7" t="str">
        <f t="shared" si="65"/>
        <v>&lt;+TRAIT&gt; $playername在那儿打了一个恶心的踢，但他又重新站起来并奔跑了.</v>
      </c>
    </row>
    <row r="1202" spans="2:15" ht="16" x14ac:dyDescent="0.2">
      <c r="B1202" s="21" t="s">
        <v>2328</v>
      </c>
      <c r="C1202" s="11" t="s">
        <v>2329</v>
      </c>
      <c r="D1202" s="16" t="s">
        <v>13501</v>
      </c>
      <c r="E1202" s="21"/>
      <c r="F1202" s="20"/>
      <c r="G1202" s="21" t="s">
        <v>11440</v>
      </c>
      <c r="H1202" s="22" t="s">
        <v>11439</v>
      </c>
      <c r="M1202" s="21" t="s">
        <v>2328</v>
      </c>
      <c r="N1202" s="7" t="str">
        <f t="shared" si="66"/>
        <v>&lt;+TRAIT&gt; $playername在那里发生了头部冲突，但他仍在继续.</v>
      </c>
      <c r="O1202" s="7" t="str">
        <f t="shared" si="65"/>
        <v>&lt;+TRAIT&gt; $playername在那里发生了头部冲突，但他仍在继续.</v>
      </c>
    </row>
    <row r="1203" spans="2:15" ht="16" x14ac:dyDescent="0.2">
      <c r="B1203" s="21" t="s">
        <v>2330</v>
      </c>
      <c r="C1203" s="11" t="s">
        <v>2331</v>
      </c>
      <c r="D1203" s="16" t="s">
        <v>13502</v>
      </c>
      <c r="E1203" s="21"/>
      <c r="F1203" s="20"/>
      <c r="G1203" s="21" t="s">
        <v>11440</v>
      </c>
      <c r="H1203" s="22" t="s">
        <v>11439</v>
      </c>
      <c r="M1203" s="21" t="s">
        <v>2330</v>
      </c>
      <c r="N1203" s="7" t="str">
        <f t="shared" si="66"/>
        <v>&lt;col_d&gt;但是参考波继续播放!</v>
      </c>
      <c r="O1203" s="7" t="str">
        <f t="shared" si="65"/>
        <v>&lt;col_d&gt;但是参考波继续播放!</v>
      </c>
    </row>
    <row r="1204" spans="2:15" ht="16" x14ac:dyDescent="0.2">
      <c r="B1204" s="21" t="s">
        <v>2332</v>
      </c>
      <c r="C1204" s="11" t="s">
        <v>2333</v>
      </c>
      <c r="D1204" s="16" t="s">
        <v>13503</v>
      </c>
      <c r="E1204" s="21"/>
      <c r="F1204" s="20"/>
      <c r="G1204" s="21" t="s">
        <v>11440</v>
      </c>
      <c r="H1204" s="22" t="s">
        <v>11439</v>
      </c>
      <c r="M1204" s="21" t="s">
        <v>2332</v>
      </c>
      <c r="N1204" s="7" t="str">
        <f t="shared" si="66"/>
        <v>&lt;col_d&gt;裁判员摇摇头|不罚!</v>
      </c>
      <c r="O1204" s="7" t="str">
        <f t="shared" si="65"/>
        <v>&lt;col_d&gt;裁判员摇摇头|不罚!</v>
      </c>
    </row>
    <row r="1205" spans="2:15" ht="16" x14ac:dyDescent="0.2">
      <c r="B1205" s="21" t="s">
        <v>2334</v>
      </c>
      <c r="C1205" s="11" t="s">
        <v>2335</v>
      </c>
      <c r="D1205" s="16" t="s">
        <v>13504</v>
      </c>
      <c r="E1205" s="21"/>
      <c r="F1205" s="20"/>
      <c r="G1205" s="21" t="s">
        <v>11440</v>
      </c>
      <c r="H1205" s="22" t="s">
        <v>11439</v>
      </c>
      <c r="M1205" s="21" t="s">
        <v>2334</v>
      </c>
      <c r="N1205" s="7" t="str">
        <f t="shared" si="66"/>
        <v>&lt;col_d&gt;但是裁判告诉球员起床! |不罚分!</v>
      </c>
      <c r="O1205" s="7" t="str">
        <f t="shared" si="65"/>
        <v>&lt;col_d&gt;但是裁判告诉球员起床! |不罚分!</v>
      </c>
    </row>
    <row r="1206" spans="2:15" ht="16" x14ac:dyDescent="0.2">
      <c r="B1206" s="21" t="s">
        <v>2336</v>
      </c>
      <c r="C1206" s="11" t="s">
        <v>2337</v>
      </c>
      <c r="D1206" s="16" t="s">
        <v>13505</v>
      </c>
      <c r="E1206" s="21"/>
      <c r="F1206" s="20"/>
      <c r="G1206" s="21" t="s">
        <v>11440</v>
      </c>
      <c r="H1206" s="22" t="s">
        <v>11439</v>
      </c>
      <c r="M1206" s="21" t="s">
        <v>2336</v>
      </c>
      <c r="N1206" s="7" t="str">
        <f t="shared" si="66"/>
        <v>&lt;col_d&gt;裁判员考虑了一秒钟. . . |没有罚款!</v>
      </c>
      <c r="O1206" s="7" t="str">
        <f t="shared" si="65"/>
        <v>&lt;col_d&gt;裁判员考虑了一秒钟. . . |没有罚款!</v>
      </c>
    </row>
    <row r="1207" spans="2:15" ht="16" x14ac:dyDescent="0.2">
      <c r="B1207" s="21" t="s">
        <v>2338</v>
      </c>
      <c r="C1207" s="11" t="s">
        <v>2339</v>
      </c>
      <c r="D1207" s="16" t="s">
        <v>13506</v>
      </c>
      <c r="E1207" s="21"/>
      <c r="F1207" s="20"/>
      <c r="G1207" s="21" t="s">
        <v>11440</v>
      </c>
      <c r="H1207" s="22" t="s">
        <v>11439</v>
      </c>
      <c r="M1207" s="21" t="s">
        <v>2338</v>
      </c>
      <c r="N1207" s="7" t="str">
        <f t="shared" si="66"/>
        <v>&lt;col_d&gt;裁判员挥舞着手臂|他没有给他!</v>
      </c>
      <c r="O1207" s="7" t="str">
        <f t="shared" si="65"/>
        <v>&lt;col_d&gt;裁判员挥舞着手臂|他没有给他!</v>
      </c>
    </row>
    <row r="1208" spans="2:15" ht="16" x14ac:dyDescent="0.2">
      <c r="B1208" s="21" t="s">
        <v>2340</v>
      </c>
      <c r="C1208" s="11" t="s">
        <v>2341</v>
      </c>
      <c r="D1208" s="16" t="s">
        <v>13507</v>
      </c>
      <c r="E1208" s="21"/>
      <c r="F1208" s="20"/>
      <c r="G1208" s="21" t="s">
        <v>11440</v>
      </c>
      <c r="H1208" s="22" t="s">
        <v>11439</v>
      </c>
      <c r="M1208" s="21" t="s">
        <v>2340</v>
      </c>
      <c r="N1208" s="7" t="str">
        <f t="shared" si="66"/>
        <v>&lt;!crowdoh&gt; &lt;col_d&gt;看门人必须走路! |红牌!</v>
      </c>
      <c r="O1208" s="7" t="str">
        <f t="shared" si="65"/>
        <v>&lt;!crowdoh&gt; &lt;col_d&gt;看门人必须走路! |红牌!</v>
      </c>
    </row>
    <row r="1209" spans="2:15" ht="16" x14ac:dyDescent="0.2">
      <c r="B1209" s="21" t="s">
        <v>2342</v>
      </c>
      <c r="C1209" s="11" t="s">
        <v>2343</v>
      </c>
      <c r="D1209" s="16" t="s">
        <v>13508</v>
      </c>
      <c r="E1209" s="21"/>
      <c r="F1209" s="20"/>
      <c r="G1209" s="21" t="s">
        <v>11440</v>
      </c>
      <c r="H1209" s="22" t="s">
        <v>11439</v>
      </c>
      <c r="M1209" s="21" t="s">
        <v>2342</v>
      </c>
      <c r="N1209" s="7" t="str">
        <f t="shared" si="66"/>
        <v>&lt;!crowdoh&gt; &lt;col_d&gt;裁判别无选择，只能出示红牌!</v>
      </c>
      <c r="O1209" s="7" t="str">
        <f t="shared" si="65"/>
        <v>&lt;!crowdoh&gt; &lt;col_d&gt;裁判别无选择，只能出示红牌!</v>
      </c>
    </row>
    <row r="1210" spans="2:15" ht="16" x14ac:dyDescent="0.2">
      <c r="B1210" s="21" t="s">
        <v>2344</v>
      </c>
      <c r="C1210" s="11" t="s">
        <v>2345</v>
      </c>
      <c r="D1210" s="16" t="s">
        <v>13509</v>
      </c>
      <c r="E1210" s="21"/>
      <c r="F1210" s="20"/>
      <c r="G1210" s="21" t="s">
        <v>11440</v>
      </c>
      <c r="H1210" s="22" t="s">
        <v>11439</v>
      </c>
      <c r="M1210" s="21" t="s">
        <v>2344</v>
      </c>
      <c r="N1210" s="7" t="str">
        <f t="shared" si="66"/>
        <v>&lt;!crowdoh&gt; &lt;col_d&gt;裁判正伸手去拿一张牌. . . |它是红色的!</v>
      </c>
      <c r="O1210" s="7" t="str">
        <f t="shared" si="65"/>
        <v>&lt;!crowdoh&gt; &lt;col_d&gt;裁判正伸手去拿一张牌. . . |它是红色的!</v>
      </c>
    </row>
    <row r="1211" spans="2:15" ht="16" x14ac:dyDescent="0.2">
      <c r="B1211" s="21" t="s">
        <v>2346</v>
      </c>
      <c r="C1211" s="11" t="s">
        <v>2347</v>
      </c>
      <c r="D1211" s="16" t="s">
        <v>13510</v>
      </c>
      <c r="E1211" s="21"/>
      <c r="F1211" s="20"/>
      <c r="G1211" s="21" t="s">
        <v>11440</v>
      </c>
      <c r="H1211" s="22" t="s">
        <v>11439</v>
      </c>
      <c r="M1211" s="21" t="s">
        <v>2346</v>
      </c>
      <c r="N1211" s="7" t="str">
        <f t="shared" si="66"/>
        <v>&lt;!crowdoh&gt; &lt;col_d&gt; $ defendingkeepername遇到了麻烦|他离开了!</v>
      </c>
      <c r="O1211" s="7" t="str">
        <f t="shared" si="65"/>
        <v>&lt;!crowdoh&gt; &lt;col_d&gt; $ defendingkeepername遇到了麻烦|他离开了!</v>
      </c>
    </row>
    <row r="1212" spans="2:15" ht="16" x14ac:dyDescent="0.2">
      <c r="B1212" s="21" t="s">
        <v>2348</v>
      </c>
      <c r="C1212" s="11" t="s">
        <v>2349</v>
      </c>
      <c r="D1212" s="16" t="s">
        <v>13511</v>
      </c>
      <c r="E1212" s="21"/>
      <c r="F1212" s="20"/>
      <c r="G1212" s="21" t="s">
        <v>11440</v>
      </c>
      <c r="H1212" s="22" t="s">
        <v>11439</v>
      </c>
      <c r="M1212" s="21" t="s">
        <v>2348</v>
      </c>
      <c r="N1212" s="7" t="str">
        <f t="shared" si="66"/>
        <v>&lt;!crowdoh&gt; &lt;col_d&gt;裁判到达一张卡片! | $ defendingkeepername被送走!</v>
      </c>
      <c r="O1212" s="7" t="str">
        <f t="shared" si="65"/>
        <v>&lt;!crowdoh&gt; &lt;col_d&gt;裁判到达一张卡片! | $ defendingkeepername被送走!</v>
      </c>
    </row>
    <row r="1213" spans="2:15" ht="16" x14ac:dyDescent="0.2">
      <c r="B1213" s="21" t="s">
        <v>2350</v>
      </c>
      <c r="C1213" s="11" t="s">
        <v>2351</v>
      </c>
      <c r="D1213" s="16" t="s">
        <v>13512</v>
      </c>
      <c r="E1213" s="21"/>
      <c r="F1213" s="20"/>
      <c r="G1213" s="21" t="s">
        <v>11440</v>
      </c>
      <c r="H1213" s="22" t="s">
        <v>11439</v>
      </c>
      <c r="M1213" s="21" t="s">
        <v>2350</v>
      </c>
      <c r="N1213" s="7" t="str">
        <f t="shared" si="66"/>
        <v>$ attackingforwardname加紧处罚</v>
      </c>
      <c r="O1213" s="7" t="str">
        <f t="shared" si="65"/>
        <v>$ attackingforwardname加紧处罚</v>
      </c>
    </row>
    <row r="1214" spans="2:15" ht="16" x14ac:dyDescent="0.2">
      <c r="B1214" s="21" t="s">
        <v>2352</v>
      </c>
      <c r="C1214" s="11" t="s">
        <v>2353</v>
      </c>
      <c r="D1214" s="16" t="s">
        <v>13513</v>
      </c>
      <c r="E1214" s="21"/>
      <c r="F1214" s="20"/>
      <c r="G1214" s="21" t="s">
        <v>11440</v>
      </c>
      <c r="H1214" s="22" t="s">
        <v>11439</v>
      </c>
      <c r="M1214" s="21" t="s">
        <v>2352</v>
      </c>
      <c r="N1214" s="7" t="str">
        <f t="shared" si="66"/>
        <v>$ attackingforwardname将受罚</v>
      </c>
      <c r="O1214" s="7" t="str">
        <f t="shared" si="65"/>
        <v>$ attackingforwardname将受罚</v>
      </c>
    </row>
    <row r="1215" spans="2:15" ht="16" x14ac:dyDescent="0.2">
      <c r="B1215" s="21" t="s">
        <v>2354</v>
      </c>
      <c r="C1215" s="11" t="s">
        <v>2355</v>
      </c>
      <c r="D1215" s="16" t="s">
        <v>13514</v>
      </c>
      <c r="E1215" s="21"/>
      <c r="F1215" s="20"/>
      <c r="G1215" s="21" t="s">
        <v>11440</v>
      </c>
      <c r="H1215" s="22" t="s">
        <v>11439</v>
      </c>
      <c r="M1215" s="21" t="s">
        <v>2354</v>
      </c>
      <c r="N1215" s="7" t="str">
        <f t="shared" si="66"/>
        <v>$ attackingteamname现在可以接受罚款</v>
      </c>
      <c r="O1215" s="7" t="str">
        <f t="shared" si="65"/>
        <v>$ attackingteamname现在可以接受罚款</v>
      </c>
    </row>
    <row r="1216" spans="2:15" ht="16" x14ac:dyDescent="0.2">
      <c r="B1216" s="21" t="s">
        <v>2356</v>
      </c>
      <c r="C1216" s="11" t="s">
        <v>2357</v>
      </c>
      <c r="D1216" s="16" t="s">
        <v>13515</v>
      </c>
      <c r="E1216" s="21"/>
      <c r="F1216" s="20"/>
      <c r="G1216" s="21" t="s">
        <v>11440</v>
      </c>
      <c r="H1216" s="22" t="s">
        <v>11439</v>
      </c>
      <c r="M1216" s="21" t="s">
        <v>2356</v>
      </c>
      <c r="N1216" s="7" t="str">
        <f t="shared" si="66"/>
        <v>&lt;!whistledelayed&gt;是罚款!</v>
      </c>
      <c r="O1216" s="7" t="str">
        <f t="shared" si="65"/>
        <v>&lt;!whistledelayed&gt;是罚款!</v>
      </c>
    </row>
    <row r="1217" spans="2:15" ht="16" x14ac:dyDescent="0.2">
      <c r="B1217" s="21" t="s">
        <v>2358</v>
      </c>
      <c r="C1217" s="11" t="s">
        <v>2359</v>
      </c>
      <c r="D1217" s="16" t="s">
        <v>13516</v>
      </c>
      <c r="E1217" s="21"/>
      <c r="F1217" s="20"/>
      <c r="G1217" s="21" t="s">
        <v>11440</v>
      </c>
      <c r="H1217" s="22" t="s">
        <v>11439</v>
      </c>
      <c r="M1217" s="21" t="s">
        <v>2358</v>
      </c>
      <c r="N1217" s="7" t="str">
        <f t="shared" si="66"/>
        <v>&lt;!whistledelayed&gt;裁判指出罚球点!</v>
      </c>
      <c r="O1217" s="7" t="str">
        <f t="shared" si="65"/>
        <v>&lt;!whistledelayed&gt;裁判指出罚球点!</v>
      </c>
    </row>
    <row r="1218" spans="2:15" ht="16" x14ac:dyDescent="0.2">
      <c r="B1218" s="21" t="s">
        <v>2360</v>
      </c>
      <c r="C1218" s="11" t="s">
        <v>2361</v>
      </c>
      <c r="D1218" s="16" t="s">
        <v>13517</v>
      </c>
      <c r="E1218" s="21"/>
      <c r="F1218" s="20"/>
      <c r="G1218" s="21" t="s">
        <v>11440</v>
      </c>
      <c r="H1218" s="22" t="s">
        <v>11439</v>
      </c>
      <c r="M1218" s="21" t="s">
        <v>2360</v>
      </c>
      <c r="N1218" s="7" t="str">
        <f t="shared" si="66"/>
        <v>&lt;!whistledelayed&gt;裁判员处以罚款!</v>
      </c>
      <c r="O1218" s="7" t="str">
        <f t="shared" si="65"/>
        <v>&lt;!whistledelayed&gt;裁判员处以罚款!</v>
      </c>
    </row>
    <row r="1219" spans="2:15" ht="16" x14ac:dyDescent="0.2">
      <c r="B1219" s="21" t="s">
        <v>2362</v>
      </c>
      <c r="C1219" s="11" t="s">
        <v>2363</v>
      </c>
      <c r="D1219" s="16" t="s">
        <v>13518</v>
      </c>
      <c r="E1219" s="21"/>
      <c r="F1219" s="20"/>
      <c r="G1219" s="21" t="s">
        <v>11440</v>
      </c>
      <c r="H1219" s="22" t="s">
        <v>11439</v>
      </c>
      <c r="M1219" s="21" t="s">
        <v>2362</v>
      </c>
      <c r="N1219" s="7" t="str">
        <f t="shared" si="66"/>
        <v>&lt;!whistledelayed&gt;裁判考虑了一秒钟. . . |罚款!</v>
      </c>
      <c r="O1219" s="7" t="str">
        <f t="shared" si="65"/>
        <v>&lt;!whistledelayed&gt;裁判考虑了一秒钟. . . |罚款!</v>
      </c>
    </row>
    <row r="1220" spans="2:15" ht="16" x14ac:dyDescent="0.2">
      <c r="B1220" s="21" t="s">
        <v>2364</v>
      </c>
      <c r="C1220" s="11" t="s">
        <v>2365</v>
      </c>
      <c r="D1220" s="16" t="s">
        <v>13519</v>
      </c>
      <c r="E1220" s="21"/>
      <c r="F1220" s="20"/>
      <c r="G1220" s="21" t="s">
        <v>11440</v>
      </c>
      <c r="H1220" s="22" t="s">
        <v>11439</v>
      </c>
      <c r="M1220" s="21" t="s">
        <v>2364</v>
      </c>
      <c r="N1220" s="7" t="str">
        <f t="shared" si="66"/>
        <v>&lt;!whistledelayed&gt;裁判指出地点|他已判罚!</v>
      </c>
      <c r="O1220" s="7" t="str">
        <f t="shared" si="65"/>
        <v>&lt;!whistledelayed&gt;裁判指出地点|他已判罚!</v>
      </c>
    </row>
    <row r="1221" spans="2:15" ht="16" x14ac:dyDescent="0.2">
      <c r="B1221" s="21" t="s">
        <v>2366</v>
      </c>
      <c r="C1221" s="11" t="s">
        <v>2367</v>
      </c>
      <c r="D1221" s="16" t="s">
        <v>13520</v>
      </c>
      <c r="E1221" s="21"/>
      <c r="F1221" s="20"/>
      <c r="G1221" s="21" t="s">
        <v>11440</v>
      </c>
      <c r="H1221" s="22" t="s">
        <v>11439</v>
      </c>
      <c r="M1221" s="21" t="s">
        <v>2366</v>
      </c>
      <c r="N1221" s="7" t="str">
        <f t="shared" si="66"/>
        <v>&lt;col_d&gt; $ defendingkeepername压倒了攻击者!</v>
      </c>
      <c r="O1221" s="7" t="str">
        <f t="shared" si="65"/>
        <v>&lt;col_d&gt; $ defendingkeepername压倒了攻击者!</v>
      </c>
    </row>
    <row r="1222" spans="2:15" ht="16" x14ac:dyDescent="0.2">
      <c r="B1222" s="21" t="s">
        <v>2368</v>
      </c>
      <c r="C1222" s="11" t="s">
        <v>2369</v>
      </c>
      <c r="D1222" s="16" t="s">
        <v>13521</v>
      </c>
      <c r="E1222" s="21"/>
      <c r="F1222" s="20"/>
      <c r="G1222" s="21" t="s">
        <v>11440</v>
      </c>
      <c r="H1222" s="22" t="s">
        <v>11439</v>
      </c>
      <c r="M1222" s="21" t="s">
        <v>2368</v>
      </c>
      <c r="N1222" s="7" t="str">
        <f t="shared" si="66"/>
        <v>&lt;col_d&gt; $ defendingkeepername似乎使前锋绊倒了!</v>
      </c>
      <c r="O1222" s="7" t="str">
        <f t="shared" si="65"/>
        <v>&lt;col_d&gt; $ defendingkeepername似乎使前锋绊倒了!</v>
      </c>
    </row>
    <row r="1223" spans="2:15" ht="16" x14ac:dyDescent="0.2">
      <c r="B1223" s="21" t="s">
        <v>2370</v>
      </c>
      <c r="C1223" s="11" t="s">
        <v>2371</v>
      </c>
      <c r="D1223" s="16" t="s">
        <v>13522</v>
      </c>
      <c r="E1223" s="21"/>
      <c r="F1223" s="20"/>
      <c r="G1223" s="21" t="s">
        <v>11440</v>
      </c>
      <c r="H1223" s="22" t="s">
        <v>11439</v>
      </c>
      <c r="M1223" s="21" t="s">
        <v>2370</v>
      </c>
      <c r="N1223" s="7" t="str">
        <f t="shared" si="66"/>
        <v>&lt;col_d&gt;当前锋担负$ defendingkeepername时被绊倒!</v>
      </c>
      <c r="O1223" s="7" t="str">
        <f t="shared" si="65"/>
        <v>&lt;col_d&gt;当前锋担负$ defendingkeepername时被绊倒!</v>
      </c>
    </row>
    <row r="1224" spans="2:15" ht="16" x14ac:dyDescent="0.2">
      <c r="B1224" s="21" t="s">
        <v>2372</v>
      </c>
      <c r="C1224" s="11" t="s">
        <v>2373</v>
      </c>
      <c r="D1224" s="16" t="s">
        <v>13523</v>
      </c>
      <c r="E1224" s="21"/>
      <c r="F1224" s="20"/>
      <c r="G1224" s="21" t="s">
        <v>11440</v>
      </c>
      <c r="H1224" s="22" t="s">
        <v>11439</v>
      </c>
      <c r="M1224" s="21" t="s">
        <v>2372</v>
      </c>
      <c r="N1224" s="7" t="str">
        <f t="shared" si="66"/>
        <v>&lt;col_d&gt;攻击者使用$ defendingkeepername并将其关闭!</v>
      </c>
      <c r="O1224" s="7" t="str">
        <f t="shared" si="65"/>
        <v>&lt;col_d&gt;攻击者使用$ defendingkeepername并将其关闭!</v>
      </c>
    </row>
    <row r="1225" spans="2:15" ht="16" x14ac:dyDescent="0.2">
      <c r="B1225" s="21" t="s">
        <v>2374</v>
      </c>
      <c r="C1225" s="11" t="s">
        <v>2375</v>
      </c>
      <c r="D1225" s="16" t="s">
        <v>13524</v>
      </c>
      <c r="E1225" s="21"/>
      <c r="F1225" s="20"/>
      <c r="G1225" s="21" t="s">
        <v>11440</v>
      </c>
      <c r="H1225" s="22" t="s">
        <v>11439</v>
      </c>
      <c r="M1225" s="21" t="s">
        <v>2374</v>
      </c>
      <c r="N1225" s="7" t="str">
        <f t="shared" si="66"/>
        <v>&lt;col_d&gt; $ defendingkeepername拿到球但击倒了前锋!</v>
      </c>
      <c r="O1225" s="7" t="str">
        <f t="shared" si="65"/>
        <v>&lt;col_d&gt; $ defendingkeepername拿到球但击倒了前锋!</v>
      </c>
    </row>
    <row r="1226" spans="2:15" ht="48" x14ac:dyDescent="0.2">
      <c r="B1226" s="21" t="s">
        <v>2376</v>
      </c>
      <c r="C1226" s="11" t="s">
        <v>2377</v>
      </c>
      <c r="D1226" s="16" t="s">
        <v>13525</v>
      </c>
      <c r="E1226" s="21"/>
      <c r="F1226" s="20"/>
      <c r="G1226" s="21" t="s">
        <v>11440</v>
      </c>
      <c r="H1226" s="22" t="s">
        <v>11439</v>
      </c>
      <c r="M1226" s="21" t="s">
        <v>2376</v>
      </c>
      <c r="N1226" s="7" t="str">
        <f t="shared" si="66"/>
        <v>&lt;col_d&gt; &lt;TIRED&gt; $ defendingkeepername犯规了！| &lt;col_a&gt; $ attackingteamname有了球，可以从这里进攻</v>
      </c>
      <c r="O1226" s="7" t="str">
        <f t="shared" si="65"/>
        <v>&lt;col_d&gt; &lt;TIRED&gt; $ defendingkeepername犯规了！| &lt;col_a&gt; $ attackingteamname有了球，可以从这里进攻</v>
      </c>
    </row>
    <row r="1227" spans="2:15" ht="32" x14ac:dyDescent="0.2">
      <c r="B1227" s="21" t="s">
        <v>2378</v>
      </c>
      <c r="C1227" s="11" t="s">
        <v>2379</v>
      </c>
      <c r="D1227" s="16" t="s">
        <v>13526</v>
      </c>
      <c r="E1227" s="21"/>
      <c r="F1227" s="20"/>
      <c r="G1227" s="21" t="s">
        <v>11440</v>
      </c>
      <c r="H1227" s="22" t="s">
        <v>11439</v>
      </c>
      <c r="M1227" s="21" t="s">
        <v>2378</v>
      </c>
      <c r="N1227" s="7" t="str">
        <f t="shared" si="66"/>
        <v>&lt;col_d&gt; &lt;TIRED&gt; $ defendingkeepername看起来很疲倦|他直接把它扔给了反对派</v>
      </c>
      <c r="O1227" s="7" t="str">
        <f t="shared" si="65"/>
        <v>&lt;col_d&gt; &lt;TIRED&gt; $ defendingkeepername看起来很疲倦|他直接把它扔给了反对派</v>
      </c>
    </row>
    <row r="1228" spans="2:15" ht="32" x14ac:dyDescent="0.2">
      <c r="B1228" s="21" t="s">
        <v>2380</v>
      </c>
      <c r="C1228" s="11" t="s">
        <v>2381</v>
      </c>
      <c r="D1228" s="16" t="s">
        <v>13527</v>
      </c>
      <c r="E1228" s="21"/>
      <c r="F1228" s="20"/>
      <c r="G1228" s="21" t="s">
        <v>11440</v>
      </c>
      <c r="H1228" s="22" t="s">
        <v>11439</v>
      </c>
      <c r="M1228" s="21" t="s">
        <v>2380</v>
      </c>
      <c r="N1228" s="7" t="str">
        <f t="shared" si="66"/>
        <v>&lt;col_d&gt; &lt;TIRED&gt;这是一个疲惫的$ defendingkeepername的错误|他直接将球扔给了对手</v>
      </c>
      <c r="O1228" s="7" t="str">
        <f t="shared" si="65"/>
        <v>&lt;col_d&gt; &lt;TIRED&gt;这是一个疲惫的$ defendingkeepername的错误|他直接将球扔给了对手</v>
      </c>
    </row>
    <row r="1229" spans="2:15" ht="16" x14ac:dyDescent="0.2">
      <c r="B1229" s="21" t="s">
        <v>2382</v>
      </c>
      <c r="C1229" s="11" t="s">
        <v>2383</v>
      </c>
      <c r="D1229" s="16" t="s">
        <v>13528</v>
      </c>
      <c r="E1229" s="21"/>
      <c r="F1229" s="20"/>
      <c r="G1229" s="21" t="s">
        <v>11440</v>
      </c>
      <c r="H1229" s="22" t="s">
        <v>11439</v>
      </c>
      <c r="M1229" s="21" t="s">
        <v>2382</v>
      </c>
      <c r="N1229" s="7" t="str">
        <f t="shared" si="66"/>
        <v>&lt;col_d&gt; &lt;TIRED&gt;从$ defendingkeepername . . .来这很弱</v>
      </c>
      <c r="O1229" s="7" t="str">
        <f t="shared" si="65"/>
        <v>&lt;col_d&gt; &lt;TIRED&gt;从$ defendingkeepername . . .来这很弱</v>
      </c>
    </row>
    <row r="1230" spans="2:15" ht="32" x14ac:dyDescent="0.2">
      <c r="B1230" s="21" t="s">
        <v>2384</v>
      </c>
      <c r="C1230" s="11" t="s">
        <v>2385</v>
      </c>
      <c r="D1230" s="16" t="s">
        <v>13529</v>
      </c>
      <c r="E1230" s="21"/>
      <c r="F1230" s="20"/>
      <c r="G1230" s="21" t="s">
        <v>11440</v>
      </c>
      <c r="H1230" s="22" t="s">
        <v>11439</v>
      </c>
      <c r="M1230" s="21" t="s">
        <v>2384</v>
      </c>
      <c r="N1230" s="7" t="str">
        <f t="shared" si="66"/>
        <v>&lt;col_d&gt; &lt;TIRED&gt; $ defendingkeepername的疲倦直奔$ attackingteamname</v>
      </c>
      <c r="O1230" s="7" t="str">
        <f t="shared" si="65"/>
        <v>&lt;col_d&gt; &lt;TIRED&gt; $ defendingkeepername的疲倦直奔$ attackingteamname</v>
      </c>
    </row>
    <row r="1231" spans="2:15" ht="32" x14ac:dyDescent="0.2">
      <c r="B1231" s="21" t="s">
        <v>2386</v>
      </c>
      <c r="C1231" s="11" t="s">
        <v>2387</v>
      </c>
      <c r="D1231" s="16" t="s">
        <v>13530</v>
      </c>
      <c r="E1231" s="21"/>
      <c r="F1231" s="20"/>
      <c r="G1231" s="21" t="s">
        <v>11440</v>
      </c>
      <c r="H1231" s="22" t="s">
        <v>11439</v>
      </c>
      <c r="M1231" s="21" t="s">
        <v>2386</v>
      </c>
      <c r="N1231" s="7" t="str">
        <f t="shared" si="66"/>
        <v>&lt;col_d&gt; &lt;TIRED&gt; $ defendingkeepername丢了球|但没有达到预定目标</v>
      </c>
      <c r="O1231" s="7" t="str">
        <f t="shared" si="65"/>
        <v>&lt;col_d&gt; &lt;TIRED&gt; $ defendingkeepername丢了球|但没有达到预定目标</v>
      </c>
    </row>
    <row r="1232" spans="2:15" ht="32" x14ac:dyDescent="0.2">
      <c r="B1232" s="21" t="s">
        <v>2388</v>
      </c>
      <c r="C1232" s="11" t="s">
        <v>2389</v>
      </c>
      <c r="D1232" s="16" t="s">
        <v>13531</v>
      </c>
      <c r="E1232" s="21"/>
      <c r="F1232" s="20"/>
      <c r="G1232" s="21" t="s">
        <v>11440</v>
      </c>
      <c r="H1232" s="22" t="s">
        <v>11439</v>
      </c>
      <c r="M1232" s="21" t="s">
        <v>2388</v>
      </c>
      <c r="N1232" s="7" t="str">
        <f t="shared" si="66"/>
        <v>&lt;col_d&gt; &lt;TIRED&gt; $ defendingkeepername将球踢上场|但他没有得到任何距离</v>
      </c>
      <c r="O1232" s="7" t="str">
        <f t="shared" si="65"/>
        <v>&lt;col_d&gt; &lt;TIRED&gt; $ defendingkeepername将球踢上场|但他没有得到任何距离</v>
      </c>
    </row>
    <row r="1233" spans="2:15" ht="16" x14ac:dyDescent="0.2">
      <c r="B1233" s="21" t="s">
        <v>2390</v>
      </c>
      <c r="C1233" s="11" t="s">
        <v>2391</v>
      </c>
      <c r="D1233" s="16" t="s">
        <v>13532</v>
      </c>
      <c r="E1233" s="21"/>
      <c r="F1233" s="20"/>
      <c r="G1233" s="21" t="s">
        <v>11440</v>
      </c>
      <c r="H1233" s="22" t="s">
        <v>11439</v>
      </c>
      <c r="M1233" s="21" t="s">
        <v>2390</v>
      </c>
      <c r="N1233" s="7" t="str">
        <f t="shared" si="66"/>
        <v>&lt;assistant&gt;&lt;col_d&gt;&lt;UNHAPPY&gt; $ defendingkeepername今天看起来有些混乱</v>
      </c>
      <c r="O1233" s="7" t="str">
        <f t="shared" si="65"/>
        <v>&lt;assistant&gt;&lt;col_d&gt;&lt;UNHAPPY&gt; $ defendingkeepername今天看起来有些混乱</v>
      </c>
    </row>
    <row r="1234" spans="2:15" ht="16" x14ac:dyDescent="0.2">
      <c r="B1234" s="21" t="s">
        <v>2392</v>
      </c>
      <c r="C1234" s="11" t="s">
        <v>2393</v>
      </c>
      <c r="D1234" s="16" t="s">
        <v>13533</v>
      </c>
      <c r="E1234" s="21"/>
      <c r="F1234" s="20"/>
      <c r="G1234" s="21" t="s">
        <v>11440</v>
      </c>
      <c r="H1234" s="22" t="s">
        <v>11439</v>
      </c>
      <c r="M1234" s="21" t="s">
        <v>2392</v>
      </c>
      <c r="N1234" s="7" t="str">
        <f t="shared" si="66"/>
        <v>&lt;assistant&gt;&lt;col_d&gt;&lt;UNHAPPY&gt; $ defendingkeepername送出球</v>
      </c>
      <c r="O1234" s="7" t="str">
        <f t="shared" si="65"/>
        <v>&lt;assistant&gt;&lt;col_d&gt;&lt;UNHAPPY&gt; $ defendingkeepername送出球</v>
      </c>
    </row>
    <row r="1235" spans="2:15" ht="16" x14ac:dyDescent="0.2">
      <c r="B1235" s="21" t="s">
        <v>2394</v>
      </c>
      <c r="C1235" s="11" t="s">
        <v>2395</v>
      </c>
      <c r="D1235" s="16" t="s">
        <v>13534</v>
      </c>
      <c r="E1235" s="21"/>
      <c r="F1235" s="20"/>
      <c r="G1235" s="21" t="s">
        <v>11440</v>
      </c>
      <c r="H1235" s="22" t="s">
        <v>11439</v>
      </c>
      <c r="M1235" s="21" t="s">
        <v>2394</v>
      </c>
      <c r="N1235" s="7" t="str">
        <f t="shared" si="66"/>
        <v>&lt;assistant&gt;&lt;col_d&gt;&lt;UNHAPPY&gt; $ defendingkeepername今天看起来分神</v>
      </c>
      <c r="O1235" s="7" t="str">
        <f t="shared" si="65"/>
        <v>&lt;assistant&gt;&lt;col_d&gt;&lt;UNHAPPY&gt; $ defendingkeepername今天看起来分神</v>
      </c>
    </row>
    <row r="1236" spans="2:15" ht="16" x14ac:dyDescent="0.2">
      <c r="B1236" s="21" t="s">
        <v>2396</v>
      </c>
      <c r="C1236" s="11" t="s">
        <v>2397</v>
      </c>
      <c r="D1236" s="16" t="s">
        <v>13535</v>
      </c>
      <c r="E1236" s="21"/>
      <c r="F1236" s="20"/>
      <c r="G1236" s="21" t="s">
        <v>11440</v>
      </c>
      <c r="H1236" s="22" t="s">
        <v>11439</v>
      </c>
      <c r="M1236" s="21" t="s">
        <v>2396</v>
      </c>
      <c r="N1236" s="7" t="str">
        <f t="shared" si="66"/>
        <v>&lt;assistant&gt;&lt;col_d&gt;&lt;UNHAPPY&gt; $ defendingkeepername反应缓慢</v>
      </c>
      <c r="O1236" s="7" t="str">
        <f t="shared" si="65"/>
        <v>&lt;assistant&gt;&lt;col_d&gt;&lt;UNHAPPY&gt; $ defendingkeepername反应缓慢</v>
      </c>
    </row>
    <row r="1237" spans="2:15" ht="32" x14ac:dyDescent="0.2">
      <c r="B1237" s="21" t="s">
        <v>2398</v>
      </c>
      <c r="C1237" s="11" t="s">
        <v>2399</v>
      </c>
      <c r="D1237" s="16" t="s">
        <v>13536</v>
      </c>
      <c r="E1237" s="21"/>
      <c r="F1237" s="20"/>
      <c r="G1237" s="21" t="s">
        <v>11440</v>
      </c>
      <c r="H1237" s="22" t="s">
        <v>11439</v>
      </c>
      <c r="M1237" s="21" t="s">
        <v>2398</v>
      </c>
      <c r="N1237" s="7" t="str">
        <f t="shared" si="66"/>
        <v>&lt;assistant&gt;&lt;col_d&gt;&lt;UNHAPPY&gt; $ defendingkeepername在那儿暂时失去了注意力</v>
      </c>
      <c r="O1237" s="7" t="str">
        <f t="shared" si="65"/>
        <v>&lt;assistant&gt;&lt;col_d&gt;&lt;UNHAPPY&gt; $ defendingkeepername在那儿暂时失去了注意力</v>
      </c>
    </row>
    <row r="1238" spans="2:15" ht="16" x14ac:dyDescent="0.2">
      <c r="B1238" s="21" t="s">
        <v>2400</v>
      </c>
      <c r="C1238" s="11" t="s">
        <v>2401</v>
      </c>
      <c r="D1238" s="16" t="s">
        <v>13537</v>
      </c>
      <c r="E1238" s="21"/>
      <c r="F1238" s="20"/>
      <c r="G1238" s="21" t="s">
        <v>11440</v>
      </c>
      <c r="H1238" s="22" t="s">
        <v>11439</v>
      </c>
      <c r="M1238" s="21" t="s">
        <v>2400</v>
      </c>
      <c r="N1238" s="7" t="str">
        <f t="shared" si="66"/>
        <v>&lt;col_d&gt;他的团队现在必须更加努力</v>
      </c>
      <c r="O1238" s="7" t="str">
        <f t="shared" si="65"/>
        <v>&lt;col_d&gt;他的团队现在必须更加努力</v>
      </c>
    </row>
    <row r="1239" spans="2:15" ht="16" x14ac:dyDescent="0.2">
      <c r="B1239" s="21" t="s">
        <v>2402</v>
      </c>
      <c r="C1239" s="11" t="s">
        <v>2403</v>
      </c>
      <c r="D1239" s="16" t="s">
        <v>13538</v>
      </c>
      <c r="E1239" s="21"/>
      <c r="F1239" s="20"/>
      <c r="G1239" s="21" t="s">
        <v>11440</v>
      </c>
      <c r="H1239" s="22" t="s">
        <v>11439</v>
      </c>
      <c r="M1239" s="21" t="s">
        <v>2402</v>
      </c>
      <c r="N1239" s="7" t="str">
        <f t="shared" si="66"/>
        <v>&lt;col_d&gt;他的团队现在需要更加努力</v>
      </c>
      <c r="O1239" s="7" t="str">
        <f t="shared" si="65"/>
        <v>&lt;col_d&gt;他的团队现在需要更加努力</v>
      </c>
    </row>
    <row r="1240" spans="2:15" ht="16" x14ac:dyDescent="0.2">
      <c r="B1240" s="21" t="s">
        <v>2404</v>
      </c>
      <c r="C1240" s="11" t="s">
        <v>2405</v>
      </c>
      <c r="D1240" s="16" t="s">
        <v>13539</v>
      </c>
      <c r="E1240" s="21"/>
      <c r="F1240" s="20"/>
      <c r="G1240" s="21" t="s">
        <v>11440</v>
      </c>
      <c r="H1240" s="22" t="s">
        <v>11439</v>
      </c>
      <c r="M1240" s="21" t="s">
        <v>2404</v>
      </c>
      <c r="N1240" s="7" t="str">
        <f t="shared" si="66"/>
        <v>&lt;col_d&gt;他的队友对此不感激!</v>
      </c>
      <c r="O1240" s="7" t="str">
        <f t="shared" si="65"/>
        <v>&lt;col_d&gt;他的队友对此不感激!</v>
      </c>
    </row>
    <row r="1241" spans="2:15" ht="16" x14ac:dyDescent="0.2">
      <c r="B1241" s="21" t="s">
        <v>2406</v>
      </c>
      <c r="C1241" s="11" t="s">
        <v>2407</v>
      </c>
      <c r="D1241" s="16" t="s">
        <v>13540</v>
      </c>
      <c r="E1241" s="21"/>
      <c r="F1241" s="20"/>
      <c r="G1241" s="21" t="s">
        <v>11440</v>
      </c>
      <c r="H1241" s="22" t="s">
        <v>11439</v>
      </c>
      <c r="M1241" s="21" t="s">
        <v>2406</v>
      </c>
      <c r="N1241" s="7" t="str">
        <f t="shared" si="66"/>
        <v>&lt;col_d&gt;随着球场上球员的减少，他的球队将不得不更加努力</v>
      </c>
      <c r="O1241" s="7" t="str">
        <f t="shared" si="65"/>
        <v>&lt;col_d&gt;随着球场上球员的减少，他的球队将不得不更加努力</v>
      </c>
    </row>
    <row r="1242" spans="2:15" ht="16" x14ac:dyDescent="0.2">
      <c r="B1242" s="21" t="s">
        <v>2408</v>
      </c>
      <c r="C1242" s="11" t="s">
        <v>2409</v>
      </c>
      <c r="D1242" s="16" t="s">
        <v>13541</v>
      </c>
      <c r="E1242" s="21"/>
      <c r="F1242" s="20"/>
      <c r="G1242" s="21" t="s">
        <v>11440</v>
      </c>
      <c r="H1242" s="22" t="s">
        <v>11439</v>
      </c>
      <c r="M1242" s="21" t="s">
        <v>2408</v>
      </c>
      <c r="N1242" s="7" t="str">
        <f t="shared" si="66"/>
        <v>&lt;!crowdoh&gt;但是送货情况不佳</v>
      </c>
      <c r="O1242" s="7" t="str">
        <f t="shared" si="65"/>
        <v>&lt;!crowdoh&gt;但是送货情况不佳</v>
      </c>
    </row>
    <row r="1243" spans="2:15" ht="16" x14ac:dyDescent="0.2">
      <c r="B1243" s="21" t="s">
        <v>2410</v>
      </c>
      <c r="C1243" s="11" t="s">
        <v>2411</v>
      </c>
      <c r="D1243" s="16" t="s">
        <v>13542</v>
      </c>
      <c r="E1243" s="21"/>
      <c r="F1243" s="20"/>
      <c r="G1243" s="21" t="s">
        <v>11440</v>
      </c>
      <c r="H1243" s="22" t="s">
        <v>11439</v>
      </c>
      <c r="M1243" s="21" t="s">
        <v>2410</v>
      </c>
      <c r="N1243" s="7" t="str">
        <f t="shared" si="66"/>
        <v>&lt;!crowdoh&gt;但这已超过所有人</v>
      </c>
      <c r="O1243" s="7" t="str">
        <f t="shared" si="65"/>
        <v>&lt;!crowdoh&gt;但这已超过所有人</v>
      </c>
    </row>
    <row r="1244" spans="2:15" ht="16" x14ac:dyDescent="0.2">
      <c r="B1244" s="21" t="s">
        <v>2412</v>
      </c>
      <c r="C1244" s="11" t="s">
        <v>2413</v>
      </c>
      <c r="D1244" s="16" t="s">
        <v>13543</v>
      </c>
      <c r="E1244" s="21"/>
      <c r="F1244" s="20"/>
      <c r="G1244" s="21" t="s">
        <v>11440</v>
      </c>
      <c r="H1244" s="22" t="s">
        <v>11439</v>
      </c>
      <c r="M1244" s="21" t="s">
        <v>2412</v>
      </c>
      <c r="N1244" s="7" t="str">
        <f t="shared" si="66"/>
        <v>&lt;!crowdoh&gt;但令人失望的交付</v>
      </c>
      <c r="O1244" s="7" t="str">
        <f t="shared" si="65"/>
        <v>&lt;!crowdoh&gt;但令人失望的交付</v>
      </c>
    </row>
    <row r="1245" spans="2:15" ht="16" x14ac:dyDescent="0.2">
      <c r="B1245" s="21" t="s">
        <v>2414</v>
      </c>
      <c r="C1245" s="11" t="s">
        <v>2415</v>
      </c>
      <c r="D1245" s="16" t="s">
        <v>13544</v>
      </c>
      <c r="E1245" s="21"/>
      <c r="F1245" s="20"/>
      <c r="G1245" s="21" t="s">
        <v>11440</v>
      </c>
      <c r="H1245" s="22" t="s">
        <v>11439</v>
      </c>
      <c r="M1245" s="21" t="s">
        <v>2414</v>
      </c>
      <c r="N1245" s="7" t="str">
        <f t="shared" si="66"/>
        <v>&lt;!crowdoh&gt;但未能击败第一个人</v>
      </c>
      <c r="O1245" s="7" t="str">
        <f t="shared" ref="O1245:O1308" si="67">N1245</f>
        <v>&lt;!crowdoh&gt;但未能击败第一个人</v>
      </c>
    </row>
    <row r="1246" spans="2:15" ht="16" x14ac:dyDescent="0.2">
      <c r="B1246" s="21" t="s">
        <v>2416</v>
      </c>
      <c r="C1246" s="11" t="s">
        <v>2417</v>
      </c>
      <c r="D1246" s="16" t="s">
        <v>13545</v>
      </c>
      <c r="E1246" s="21"/>
      <c r="F1246" s="20"/>
      <c r="G1246" s="21" t="s">
        <v>11440</v>
      </c>
      <c r="H1246" s="22" t="s">
        <v>11439</v>
      </c>
      <c r="M1246" s="21" t="s">
        <v>2416</v>
      </c>
      <c r="N1246" s="7" t="str">
        <f t="shared" si="66"/>
        <v>&lt;!crowdoh&gt;但是很容易将球清除</v>
      </c>
      <c r="O1246" s="7" t="str">
        <f t="shared" si="67"/>
        <v>&lt;!crowdoh&gt;但是很容易将球清除</v>
      </c>
    </row>
    <row r="1247" spans="2:15" ht="16" x14ac:dyDescent="0.2">
      <c r="B1247" s="21" t="s">
        <v>2418</v>
      </c>
      <c r="C1247" s="11" t="s">
        <v>2419</v>
      </c>
      <c r="D1247" s="16" t="s">
        <v>13546</v>
      </c>
      <c r="E1247" s="21"/>
      <c r="F1247" s="20"/>
      <c r="G1247" s="21" t="s">
        <v>11440</v>
      </c>
      <c r="H1247" s="22" t="s">
        <v>11439</v>
      </c>
      <c r="M1247" s="21" t="s">
        <v>2418</v>
      </c>
      <c r="N1247" s="7" t="str">
        <f t="shared" si="66"/>
        <v>&lt;!crowdoh&gt;失踪!远高于$ attackingforwardname</v>
      </c>
      <c r="O1247" s="7" t="str">
        <f t="shared" si="67"/>
        <v>&lt;!crowdoh&gt;失踪!远高于$ attackingforwardname</v>
      </c>
    </row>
    <row r="1248" spans="2:15" ht="16" x14ac:dyDescent="0.2">
      <c r="B1248" s="21" t="s">
        <v>2420</v>
      </c>
      <c r="C1248" s="11" t="s">
        <v>2421</v>
      </c>
      <c r="D1248" s="16" t="s">
        <v>13547</v>
      </c>
      <c r="E1248" s="21"/>
      <c r="F1248" s="20"/>
      <c r="G1248" s="21" t="s">
        <v>11440</v>
      </c>
      <c r="H1248" s="22" t="s">
        <v>11439</v>
      </c>
      <c r="M1248" s="21" t="s">
        <v>2420</v>
      </c>
      <c r="N1248" s="7" t="str">
        <f t="shared" si="66"/>
        <v>&lt;!crowdoh&gt;失踪! $ attackingforwardname射门广!</v>
      </c>
      <c r="O1248" s="7" t="str">
        <f t="shared" si="67"/>
        <v>&lt;!crowdoh&gt;失踪! $ attackingforwardname射门广!</v>
      </c>
    </row>
    <row r="1249" spans="2:15" ht="16" x14ac:dyDescent="0.2">
      <c r="B1249" s="21" t="s">
        <v>2422</v>
      </c>
      <c r="C1249" s="11" t="s">
        <v>2423</v>
      </c>
      <c r="D1249" s="16" t="s">
        <v>13548</v>
      </c>
      <c r="E1249" s="21"/>
      <c r="F1249" s="20"/>
      <c r="G1249" s="21" t="s">
        <v>11440</v>
      </c>
      <c r="H1249" s="22" t="s">
        <v>11439</v>
      </c>
      <c r="M1249" s="21" t="s">
        <v>2422</v>
      </c>
      <c r="N1249" s="7" t="str">
        <f t="shared" si="66"/>
        <v>&lt;!crowdoh&gt;哦，亲爱的. $ attackingforwardname的射门过去了</v>
      </c>
      <c r="O1249" s="7" t="str">
        <f t="shared" si="67"/>
        <v>&lt;!crowdoh&gt;哦，亲爱的. $ attackingforwardname的射门过去了</v>
      </c>
    </row>
    <row r="1250" spans="2:15" ht="16" x14ac:dyDescent="0.2">
      <c r="B1250" s="21" t="s">
        <v>2424</v>
      </c>
      <c r="C1250" s="11" t="s">
        <v>2425</v>
      </c>
      <c r="D1250" s="16" t="s">
        <v>13549</v>
      </c>
      <c r="E1250" s="21"/>
      <c r="F1250" s="20"/>
      <c r="G1250" s="21" t="s">
        <v>11440</v>
      </c>
      <c r="H1250" s="22" t="s">
        <v>11439</v>
      </c>
      <c r="M1250" s="21" t="s">
        <v>2424</v>
      </c>
      <c r="N1250" s="7" t="str">
        <f t="shared" ref="N1250:N1313" si="68">D1250</f>
        <v>&lt;!crowdoh&gt;但$ attackingforwardname加农炮的射门却从墙上撤退</v>
      </c>
      <c r="O1250" s="7" t="str">
        <f t="shared" si="67"/>
        <v>&lt;!crowdoh&gt;但$ attackingforwardname加农炮的射门却从墙上撤退</v>
      </c>
    </row>
    <row r="1251" spans="2:15" ht="16" x14ac:dyDescent="0.2">
      <c r="B1251" s="21" t="s">
        <v>2426</v>
      </c>
      <c r="C1251" s="11" t="s">
        <v>2427</v>
      </c>
      <c r="D1251" s="16" t="s">
        <v>13550</v>
      </c>
      <c r="E1251" s="21"/>
      <c r="F1251" s="20"/>
      <c r="G1251" s="21" t="s">
        <v>11440</v>
      </c>
      <c r="H1251" s="22" t="s">
        <v>11439</v>
      </c>
      <c r="M1251" s="21" t="s">
        <v>2426</v>
      </c>
      <c r="N1251" s="7" t="str">
        <f t="shared" si="68"/>
        <v>&lt;!crowdoh&gt;但是$ attackingforwardname会直接撞墙</v>
      </c>
      <c r="O1251" s="7" t="str">
        <f t="shared" si="67"/>
        <v>&lt;!crowdoh&gt;但是$ attackingforwardname会直接撞墙</v>
      </c>
    </row>
    <row r="1252" spans="2:15" ht="16" x14ac:dyDescent="0.2">
      <c r="B1252" s="21" t="s">
        <v>2428</v>
      </c>
      <c r="C1252" s="11" t="s">
        <v>2429</v>
      </c>
      <c r="D1252" s="16" t="s">
        <v>13551</v>
      </c>
      <c r="E1252" s="21"/>
      <c r="F1252" s="20"/>
      <c r="G1252" s="21" t="s">
        <v>11440</v>
      </c>
      <c r="H1252" s="22" t="s">
        <v>11439</v>
      </c>
      <c r="M1252" s="21" t="s">
        <v>2428</v>
      </c>
      <c r="N1252" s="7" t="str">
        <f t="shared" si="68"/>
        <v>&lt;!whistledelayed&gt; &lt;!crowdoh&gt;但边裁员标记越位</v>
      </c>
      <c r="O1252" s="7" t="str">
        <f t="shared" si="67"/>
        <v>&lt;!whistledelayed&gt; &lt;!crowdoh&gt;但边裁员标记越位</v>
      </c>
    </row>
    <row r="1253" spans="2:15" ht="16" x14ac:dyDescent="0.2">
      <c r="B1253" s="21" t="s">
        <v>2430</v>
      </c>
      <c r="C1253" s="11" t="s">
        <v>2431</v>
      </c>
      <c r="D1253" s="16" t="s">
        <v>13552</v>
      </c>
      <c r="E1253" s="21"/>
      <c r="F1253" s="20"/>
      <c r="G1253" s="21" t="s">
        <v>11440</v>
      </c>
      <c r="H1253" s="22" t="s">
        <v>11439</v>
      </c>
      <c r="M1253" s="21" t="s">
        <v>2430</v>
      </c>
      <c r="N1253" s="7" t="str">
        <f t="shared" si="68"/>
        <v>&lt;!crowdoh&gt;但是射门太远了</v>
      </c>
      <c r="O1253" s="7" t="str">
        <f t="shared" si="67"/>
        <v>&lt;!crowdoh&gt;但是射门太远了</v>
      </c>
    </row>
    <row r="1254" spans="2:15" ht="16" x14ac:dyDescent="0.2">
      <c r="B1254" s="21" t="s">
        <v>2432</v>
      </c>
      <c r="C1254" s="11" t="s">
        <v>2433</v>
      </c>
      <c r="D1254" s="16" t="s">
        <v>13553</v>
      </c>
      <c r="E1254" s="21"/>
      <c r="F1254" s="20"/>
      <c r="G1254" s="21" t="s">
        <v>11440</v>
      </c>
      <c r="H1254" s="22" t="s">
        <v>11439</v>
      </c>
      <c r="M1254" s="21" t="s">
        <v>2432</v>
      </c>
      <c r="N1254" s="7" t="str">
        <f t="shared" si="68"/>
        <v>&lt;!crowdoh&gt;这是一项很大的努力，但幅度很大</v>
      </c>
      <c r="O1254" s="7" t="str">
        <f t="shared" si="67"/>
        <v>&lt;!crowdoh&gt;这是一项很大的努力，但幅度很大</v>
      </c>
    </row>
    <row r="1255" spans="2:15" ht="16" x14ac:dyDescent="0.2">
      <c r="B1255" s="21" t="s">
        <v>2434</v>
      </c>
      <c r="C1255" s="11" t="s">
        <v>2435</v>
      </c>
      <c r="D1255" s="16" t="s">
        <v>13554</v>
      </c>
      <c r="E1255" s="21"/>
      <c r="F1255" s="20"/>
      <c r="G1255" s="21" t="s">
        <v>11440</v>
      </c>
      <c r="H1255" s="22" t="s">
        <v>11439</v>
      </c>
      <c r="M1255" s="21" t="s">
        <v>2434</v>
      </c>
      <c r="N1255" s="7" t="str">
        <f t="shared" si="68"/>
        <v>&lt;! hitpost&gt; &lt;!crowdoh&gt;枪击声打在木制品上!</v>
      </c>
      <c r="O1255" s="7" t="str">
        <f t="shared" si="67"/>
        <v>&lt;! hitpost&gt; &lt;!crowdoh&gt;枪击声打在木制品上!</v>
      </c>
    </row>
    <row r="1256" spans="2:15" ht="16" x14ac:dyDescent="0.2">
      <c r="B1256" s="21" t="s">
        <v>2436</v>
      </c>
      <c r="C1256" s="11" t="s">
        <v>2437</v>
      </c>
      <c r="D1256" s="16" t="s">
        <v>13555</v>
      </c>
      <c r="E1256" s="21"/>
      <c r="F1256" s="20"/>
      <c r="G1256" s="21" t="s">
        <v>11440</v>
      </c>
      <c r="H1256" s="22" t="s">
        <v>11439</v>
      </c>
      <c r="M1256" s="21" t="s">
        <v>2436</v>
      </c>
      <c r="N1256" s="7" t="str">
        <f t="shared" si="68"/>
        <v>&lt;! hitpost&gt; &lt;!crowdoh&gt; Ooh !砸在酒吧上</v>
      </c>
      <c r="O1256" s="7" t="str">
        <f t="shared" si="67"/>
        <v>&lt;! hitpost&gt; &lt;!crowdoh&gt; Ooh !砸在酒吧上</v>
      </c>
    </row>
    <row r="1257" spans="2:15" ht="32" x14ac:dyDescent="0.2">
      <c r="B1257" s="21" t="s">
        <v>2438</v>
      </c>
      <c r="C1257" s="11" t="s">
        <v>2439</v>
      </c>
      <c r="D1257" s="16" t="s">
        <v>13556</v>
      </c>
      <c r="E1257" s="21"/>
      <c r="F1257" s="20"/>
      <c r="G1257" s="21" t="s">
        <v>11440</v>
      </c>
      <c r="H1257" s="22" t="s">
        <v>11439</v>
      </c>
      <c r="M1257" s="21" t="s">
        <v>2438</v>
      </c>
      <c r="N1257" s="7" t="str">
        <f t="shared" si="68"/>
        <v>&lt;!招架&gt; &lt;!crowdoh&gt;已保存! | $ attackingforwardname直指守门员</v>
      </c>
      <c r="O1257" s="7" t="str">
        <f t="shared" si="67"/>
        <v>&lt;!招架&gt; &lt;!crowdoh&gt;已保存! | $ attackingforwardname直指守门员</v>
      </c>
    </row>
    <row r="1258" spans="2:15" ht="32" x14ac:dyDescent="0.2">
      <c r="B1258" s="21" t="s">
        <v>2440</v>
      </c>
      <c r="C1258" s="11" t="s">
        <v>2441</v>
      </c>
      <c r="D1258" s="16" t="s">
        <v>13557</v>
      </c>
      <c r="E1258" s="21"/>
      <c r="F1258" s="20"/>
      <c r="G1258" s="21" t="s">
        <v>11440</v>
      </c>
      <c r="H1258" s="22" t="s">
        <v>11439</v>
      </c>
      <c r="M1258" s="21" t="s">
        <v>2440</v>
      </c>
      <c r="N1258" s="7" t="str">
        <f t="shared" si="68"/>
        <v>&lt;! kicklong&gt; &lt;!crowdoh&gt;但$ attackingforwardname将射门高出了横梁</v>
      </c>
      <c r="O1258" s="7" t="str">
        <f t="shared" si="67"/>
        <v>&lt;! kicklong&gt; &lt;!crowdoh&gt;但$ attackingforwardname将射门高出了横梁</v>
      </c>
    </row>
    <row r="1259" spans="2:15" ht="32" x14ac:dyDescent="0.2">
      <c r="B1259" s="21" t="s">
        <v>2442</v>
      </c>
      <c r="C1259" s="11" t="s">
        <v>2443</v>
      </c>
      <c r="D1259" s="16" t="s">
        <v>13558</v>
      </c>
      <c r="E1259" s="21"/>
      <c r="F1259" s="20"/>
      <c r="G1259" s="21" t="s">
        <v>11440</v>
      </c>
      <c r="H1259" s="22" t="s">
        <v>11439</v>
      </c>
      <c r="M1259" s="21" t="s">
        <v>2442</v>
      </c>
      <c r="N1259" s="7" t="str">
        <f t="shared" si="68"/>
        <v>&lt;!crowdoh&gt;但这是$ attackingforwardname所做的驯服工作|永远不会给饲养员带来麻烦</v>
      </c>
      <c r="O1259" s="7" t="str">
        <f t="shared" si="67"/>
        <v>&lt;!crowdoh&gt;但这是$ attackingforwardname所做的驯服工作|永远不会给饲养员带来麻烦</v>
      </c>
    </row>
    <row r="1260" spans="2:15" ht="16" x14ac:dyDescent="0.2">
      <c r="B1260" s="21" t="s">
        <v>2444</v>
      </c>
      <c r="C1260" s="11" t="s">
        <v>2445</v>
      </c>
      <c r="D1260" s="16" t="s">
        <v>13559</v>
      </c>
      <c r="E1260" s="21"/>
      <c r="F1260" s="20"/>
      <c r="G1260" s="21" t="s">
        <v>11440</v>
      </c>
      <c r="H1260" s="22" t="s">
        <v>11439</v>
      </c>
      <c r="M1260" s="21" t="s">
        <v>2444</v>
      </c>
      <c r="N1260" s="7" t="str">
        <f t="shared" si="68"/>
        <v>&lt;! kickshort&gt; &lt;!crowdoh&gt;哦，亲爱的. $ attackingforwardname将其切成薄片</v>
      </c>
      <c r="O1260" s="7" t="str">
        <f t="shared" si="67"/>
        <v>&lt;! kickshort&gt; &lt;!crowdoh&gt;哦，亲爱的. $ attackingforwardname将其切成薄片</v>
      </c>
    </row>
    <row r="1261" spans="2:15" ht="32" x14ac:dyDescent="0.2">
      <c r="B1261" s="21" t="s">
        <v>2446</v>
      </c>
      <c r="C1261" s="11" t="s">
        <v>2447</v>
      </c>
      <c r="D1261" s="16" t="s">
        <v>13560</v>
      </c>
      <c r="E1261" s="21"/>
      <c r="F1261" s="20"/>
      <c r="G1261" s="21" t="s">
        <v>11440</v>
      </c>
      <c r="H1261" s="22" t="s">
        <v>11439</v>
      </c>
      <c r="M1261" s="21" t="s">
        <v>2446</v>
      </c>
      <c r="N1261" s="7" t="str">
        <f t="shared" si="68"/>
        <v>&lt;!踢短球&gt; &lt;!crowdoh&gt;但是射门被拉开了| $ attackingforwardname应该已经得分了</v>
      </c>
      <c r="O1261" s="7" t="str">
        <f t="shared" si="67"/>
        <v>&lt;!踢短球&gt; &lt;!crowdoh&gt;但是射门被拉开了| $ attackingforwardname应该已经得分了</v>
      </c>
    </row>
    <row r="1262" spans="2:15" ht="32" x14ac:dyDescent="0.2">
      <c r="B1262" s="21" t="s">
        <v>2448</v>
      </c>
      <c r="C1262" s="11" t="s">
        <v>2449</v>
      </c>
      <c r="D1262" s="16" t="s">
        <v>13561</v>
      </c>
      <c r="E1262" s="21"/>
      <c r="F1262" s="20"/>
      <c r="G1262" s="21" t="s">
        <v>11440</v>
      </c>
      <c r="H1262" s="22" t="s">
        <v>11439</v>
      </c>
      <c r="M1262" s="21" t="s">
        <v>2448</v>
      </c>
      <c r="N1262" s="7" t="str">
        <f t="shared" si="68"/>
        <v>&lt;! parry&gt; &lt;!crowdoh&gt;但$ attackingforwardname的射门直接对守门员</v>
      </c>
      <c r="O1262" s="7" t="str">
        <f t="shared" si="67"/>
        <v>&lt;! parry&gt; &lt;!crowdoh&gt;但$ attackingforwardname的射门直接对守门员</v>
      </c>
    </row>
    <row r="1263" spans="2:15" ht="16" x14ac:dyDescent="0.2">
      <c r="B1263" s="21" t="s">
        <v>2450</v>
      </c>
      <c r="C1263" s="11" t="s">
        <v>2451</v>
      </c>
      <c r="D1263" s="16" t="s">
        <v>13562</v>
      </c>
      <c r="E1263" s="21"/>
      <c r="F1263" s="20"/>
      <c r="G1263" s="21" t="s">
        <v>11440</v>
      </c>
      <c r="H1263" s="22" t="s">
        <v>11439</v>
      </c>
      <c r="M1263" s="21" t="s">
        <v>2450</v>
      </c>
      <c r="N1263" s="7" t="str">
        <f t="shared" si="68"/>
        <v>&lt;!crowdoh&gt;但是$ attackingforwardname浪费了很大的机会</v>
      </c>
      <c r="O1263" s="7" t="str">
        <f t="shared" si="67"/>
        <v>&lt;!crowdoh&gt;但是$ attackingforwardname浪费了很大的机会</v>
      </c>
    </row>
    <row r="1264" spans="2:15" ht="16" x14ac:dyDescent="0.2">
      <c r="B1264" s="21" t="s">
        <v>2452</v>
      </c>
      <c r="C1264" s="11" t="s">
        <v>2453</v>
      </c>
      <c r="D1264" s="16" t="s">
        <v>13563</v>
      </c>
      <c r="E1264" s="21"/>
      <c r="F1264" s="20"/>
      <c r="G1264" s="21" t="s">
        <v>11440</v>
      </c>
      <c r="H1264" s="22" t="s">
        <v>11439</v>
      </c>
      <c r="M1264" s="21" t="s">
        <v>2452</v>
      </c>
      <c r="N1264" s="7" t="str">
        <f t="shared" si="68"/>
        <v>&lt;!crowdoh&gt;但已超出$ attackingforwardname的限制</v>
      </c>
      <c r="O1264" s="7" t="str">
        <f t="shared" si="67"/>
        <v>&lt;!crowdoh&gt;但已超出$ attackingforwardname的限制</v>
      </c>
    </row>
    <row r="1265" spans="2:15" ht="16" x14ac:dyDescent="0.2">
      <c r="B1265" s="21" t="s">
        <v>2454</v>
      </c>
      <c r="C1265" s="11" t="s">
        <v>2455</v>
      </c>
      <c r="D1265" s="16" t="s">
        <v>13564</v>
      </c>
      <c r="E1265" s="21"/>
      <c r="F1265" s="20"/>
      <c r="G1265" s="21" t="s">
        <v>11440</v>
      </c>
      <c r="H1265" s="22" t="s">
        <v>11439</v>
      </c>
      <c r="M1265" s="21" t="s">
        <v>2454</v>
      </c>
      <c r="N1265" s="7" t="str">
        <f t="shared" si="68"/>
        <v>&lt;! hitpost&gt; &lt;!crowdoh&gt;哦! $ attackingforwardname被木工拒绝</v>
      </c>
      <c r="O1265" s="7" t="str">
        <f t="shared" si="67"/>
        <v>&lt;! hitpost&gt; &lt;!crowdoh&gt;哦! $ attackingforwardname被木工拒绝</v>
      </c>
    </row>
    <row r="1266" spans="2:15" ht="32" x14ac:dyDescent="0.2">
      <c r="B1266" s="21" t="s">
        <v>2456</v>
      </c>
      <c r="C1266" s="11" t="s">
        <v>2457</v>
      </c>
      <c r="D1266" s="16" t="s">
        <v>13565</v>
      </c>
      <c r="E1266" s="21"/>
      <c r="F1266" s="20"/>
      <c r="G1266" s="21" t="s">
        <v>11440</v>
      </c>
      <c r="H1266" s="22" t="s">
        <v>11439</v>
      </c>
      <c r="M1266" s="21" t="s">
        <v>2456</v>
      </c>
      <c r="N1266" s="7" t="str">
        <f t="shared" si="68"/>
        <v>&lt;! kicklong&gt; &lt;!crowdoh&gt;但是$ attackingforwardname的射门未完全击中目标</v>
      </c>
      <c r="O1266" s="7" t="str">
        <f t="shared" si="67"/>
        <v>&lt;! kicklong&gt; &lt;!crowdoh&gt;但是$ attackingforwardname的射门未完全击中目标</v>
      </c>
    </row>
    <row r="1267" spans="2:15" ht="32" x14ac:dyDescent="0.2">
      <c r="B1267" s="21" t="s">
        <v>2458</v>
      </c>
      <c r="C1267" s="11" t="s">
        <v>2459</v>
      </c>
      <c r="D1267" s="16" t="s">
        <v>13566</v>
      </c>
      <c r="E1267" s="21"/>
      <c r="F1267" s="20"/>
      <c r="G1267" s="21" t="s">
        <v>11440</v>
      </c>
      <c r="H1267" s="22" t="s">
        <v>11439</v>
      </c>
      <c r="M1267" s="21" t="s">
        <v>2458</v>
      </c>
      <c r="N1267" s="7" t="str">
        <f t="shared" si="68"/>
        <v>&lt;!crowdoh&gt;但是机会却在乞讨| $ attackingforwardname的失败尝试</v>
      </c>
      <c r="O1267" s="7" t="str">
        <f t="shared" si="67"/>
        <v>&lt;!crowdoh&gt;但是机会却在乞讨| $ attackingforwardname的失败尝试</v>
      </c>
    </row>
    <row r="1268" spans="2:15" ht="32" x14ac:dyDescent="0.2">
      <c r="B1268" s="21" t="s">
        <v>2460</v>
      </c>
      <c r="C1268" s="11" t="s">
        <v>2461</v>
      </c>
      <c r="D1268" s="16" t="s">
        <v>13567</v>
      </c>
      <c r="E1268" s="21"/>
      <c r="F1268" s="20"/>
      <c r="G1268" s="21" t="s">
        <v>11440</v>
      </c>
      <c r="H1268" s="22" t="s">
        <v>11439</v>
      </c>
      <c r="M1268" s="21" t="s">
        <v>2460</v>
      </c>
      <c r="N1268" s="7" t="str">
        <f t="shared" si="68"/>
        <v>&lt;! kicklong&gt; &lt;!crowdoh&gt;但$ attackingforwardname的射门最终出现在看台上</v>
      </c>
      <c r="O1268" s="7" t="str">
        <f t="shared" si="67"/>
        <v>&lt;! kicklong&gt; &lt;!crowdoh&gt;但$ attackingforwardname的射门最终出现在看台上</v>
      </c>
    </row>
    <row r="1269" spans="2:15" ht="16" x14ac:dyDescent="0.2">
      <c r="B1269" s="21" t="s">
        <v>2462</v>
      </c>
      <c r="C1269" s="11" t="s">
        <v>2463</v>
      </c>
      <c r="D1269" s="16" t="s">
        <v>13568</v>
      </c>
      <c r="E1269" s="21"/>
      <c r="F1269" s="20"/>
      <c r="G1269" s="21" t="s">
        <v>11440</v>
      </c>
      <c r="H1269" s="22" t="s">
        <v>11439</v>
      </c>
      <c r="M1269" s="21" t="s">
        <v>2462</v>
      </c>
      <c r="N1269" s="7" t="str">
        <f t="shared" si="68"/>
        <v>&lt;! hitnet&gt; &lt;!crowdoh&gt;但是$ attackingforwardname的射门击中了边网</v>
      </c>
      <c r="O1269" s="7" t="str">
        <f t="shared" si="67"/>
        <v>&lt;! hitnet&gt; &lt;!crowdoh&gt;但是$ attackingforwardname的射门击中了边网</v>
      </c>
    </row>
    <row r="1270" spans="2:15" ht="32" x14ac:dyDescent="0.2">
      <c r="B1270" s="21" t="s">
        <v>2464</v>
      </c>
      <c r="C1270" s="11" t="s">
        <v>2465</v>
      </c>
      <c r="D1270" s="16" t="s">
        <v>13569</v>
      </c>
      <c r="E1270" s="21"/>
      <c r="F1270" s="20"/>
      <c r="G1270" s="21" t="s">
        <v>11440</v>
      </c>
      <c r="H1270" s="22" t="s">
        <v>11439</v>
      </c>
      <c r="M1270" s="21" t="s">
        <v>2464</v>
      </c>
      <c r="N1270" s="7" t="str">
        <f t="shared" si="68"/>
        <v>&lt;! hitnet&gt; &lt;!crowdoh&gt;但是$ attackingforwardname的镜头落在了网顶上</v>
      </c>
      <c r="O1270" s="7" t="str">
        <f t="shared" si="67"/>
        <v>&lt;! hitnet&gt; &lt;!crowdoh&gt;但是$ attackingforwardname的镜头落在了网顶上</v>
      </c>
    </row>
    <row r="1271" spans="2:15" ht="32" x14ac:dyDescent="0.2">
      <c r="B1271" s="21" t="s">
        <v>2466</v>
      </c>
      <c r="C1271" s="11" t="s">
        <v>2467</v>
      </c>
      <c r="D1271" s="16" t="s">
        <v>13570</v>
      </c>
      <c r="E1271" s="21"/>
      <c r="F1271" s="20"/>
      <c r="G1271" s="21" t="s">
        <v>11440</v>
      </c>
      <c r="H1271" s="22" t="s">
        <v>11439</v>
      </c>
      <c r="M1271" s="21" t="s">
        <v>2466</v>
      </c>
      <c r="N1271" s="7" t="str">
        <f t="shared" si="68"/>
        <v>&lt;! kicklong&gt; &lt;!crowdoh&gt;哦，亲爱的.我不敢相信$ attackingforwardname错过了那个人!</v>
      </c>
      <c r="O1271" s="7" t="str">
        <f t="shared" si="67"/>
        <v>&lt;! kicklong&gt; &lt;!crowdoh&gt;哦，亲爱的.我不敢相信$ attackingforwardname错过了那个人!</v>
      </c>
    </row>
    <row r="1272" spans="2:15" ht="32" x14ac:dyDescent="0.2">
      <c r="B1272" s="21" t="s">
        <v>2468</v>
      </c>
      <c r="C1272" s="11" t="s">
        <v>2469</v>
      </c>
      <c r="D1272" s="16" t="s">
        <v>13571</v>
      </c>
      <c r="E1272" s="21"/>
      <c r="F1272" s="20"/>
      <c r="G1272" s="21" t="s">
        <v>11440</v>
      </c>
      <c r="H1272" s="22" t="s">
        <v>11439</v>
      </c>
      <c r="M1272" s="21" t="s">
        <v>2468</v>
      </c>
      <c r="N1272" s="7" t="str">
        <f t="shared" si="68"/>
        <v>&lt;! kicklong&gt; &lt;!crowdoh&gt;但是$ attackingforwardname的射门很高</v>
      </c>
      <c r="O1272" s="7" t="str">
        <f t="shared" si="67"/>
        <v>&lt;! kicklong&gt; &lt;!crowdoh&gt;但是$ attackingforwardname的射门很高</v>
      </c>
    </row>
    <row r="1273" spans="2:15" ht="16" x14ac:dyDescent="0.2">
      <c r="B1273" s="21" t="s">
        <v>2470</v>
      </c>
      <c r="C1273" s="11" t="s">
        <v>2471</v>
      </c>
      <c r="D1273" s="16" t="s">
        <v>13572</v>
      </c>
      <c r="E1273" s="21"/>
      <c r="F1273" s="20"/>
      <c r="G1273" s="21" t="s">
        <v>11440</v>
      </c>
      <c r="H1273" s="22" t="s">
        <v>11439</v>
      </c>
      <c r="M1273" s="21" t="s">
        <v>2470</v>
      </c>
      <c r="N1273" s="7" t="str">
        <f t="shared" si="68"/>
        <v>&lt;!短脚裤&gt; &lt;!crowdoh&gt;失踪! |浪费了千载难逢的机会</v>
      </c>
      <c r="O1273" s="7" t="str">
        <f t="shared" si="67"/>
        <v>&lt;!短脚裤&gt; &lt;!crowdoh&gt;失踪! |浪费了千载难逢的机会</v>
      </c>
    </row>
    <row r="1274" spans="2:15" ht="32" x14ac:dyDescent="0.2">
      <c r="B1274" s="21" t="s">
        <v>2472</v>
      </c>
      <c r="C1274" s="11" t="s">
        <v>2473</v>
      </c>
      <c r="D1274" s="16" t="s">
        <v>13573</v>
      </c>
      <c r="E1274" s="21"/>
      <c r="F1274" s="20"/>
      <c r="G1274" s="21" t="s">
        <v>11440</v>
      </c>
      <c r="H1274" s="22" t="s">
        <v>11439</v>
      </c>
      <c r="M1274" s="21" t="s">
        <v>2472</v>
      </c>
      <c r="N1274" s="7" t="str">
        <f t="shared" si="68"/>
        <v>&lt;! kickshort&gt; &lt;!crowdoh&gt;一个可怕的小姐! | $ attackingforwardname完全把它装了瓶</v>
      </c>
      <c r="O1274" s="7" t="str">
        <f t="shared" si="67"/>
        <v>&lt;! kickshort&gt; &lt;!crowdoh&gt;一个可怕的小姐! | $ attackingforwardname完全把它装了瓶</v>
      </c>
    </row>
    <row r="1275" spans="2:15" ht="16" x14ac:dyDescent="0.2">
      <c r="B1275" s="21" t="s">
        <v>2474</v>
      </c>
      <c r="C1275" s="11" t="s">
        <v>2475</v>
      </c>
      <c r="D1275" s="16" t="s">
        <v>13574</v>
      </c>
      <c r="E1275" s="21"/>
      <c r="F1275" s="20"/>
      <c r="G1275" s="21" t="s">
        <v>11440</v>
      </c>
      <c r="H1275" s="22" t="s">
        <v>11439</v>
      </c>
      <c r="M1275" s="21" t="s">
        <v>2474</v>
      </c>
      <c r="N1275" s="7" t="str">
        <f t="shared" si="68"/>
        <v>&lt;!crowdoh&gt;噢，亲爱的人| $ attackingforwardname怎么从那里错过了?</v>
      </c>
      <c r="O1275" s="7" t="str">
        <f t="shared" si="67"/>
        <v>&lt;!crowdoh&gt;噢，亲爱的人| $ attackingforwardname怎么从那里错过了?</v>
      </c>
    </row>
    <row r="1276" spans="2:15" ht="16" x14ac:dyDescent="0.2">
      <c r="B1276" s="21" t="s">
        <v>2476</v>
      </c>
      <c r="C1276" s="11" t="s">
        <v>2477</v>
      </c>
      <c r="D1276" s="16" t="s">
        <v>13575</v>
      </c>
      <c r="E1276" s="21"/>
      <c r="F1276" s="20"/>
      <c r="G1276" s="21" t="s">
        <v>11440</v>
      </c>
      <c r="H1276" s="22" t="s">
        <v>11439</v>
      </c>
      <c r="M1276" s="21" t="s">
        <v>2476</v>
      </c>
      <c r="N1276" s="7" t="str">
        <f t="shared" si="68"/>
        <v>&lt;!crowdoh&gt;哦，没有! |得分比错过更容易</v>
      </c>
      <c r="O1276" s="7" t="str">
        <f t="shared" si="67"/>
        <v>&lt;!crowdoh&gt;哦，没有! |得分比错过更容易</v>
      </c>
    </row>
    <row r="1277" spans="2:15" ht="32" x14ac:dyDescent="0.2">
      <c r="B1277" s="21" t="s">
        <v>2478</v>
      </c>
      <c r="C1277" s="11" t="s">
        <v>2479</v>
      </c>
      <c r="D1277" s="16" t="s">
        <v>13576</v>
      </c>
      <c r="E1277" s="21"/>
      <c r="F1277" s="20"/>
      <c r="G1277" s="21" t="s">
        <v>11440</v>
      </c>
      <c r="H1277" s="22" t="s">
        <v>11439</v>
      </c>
      <c r="M1277" s="21" t="s">
        <v>2478</v>
      </c>
      <c r="N1277" s="7" t="str">
        <f t="shared" si="68"/>
        <v>&lt;! kickshort&gt; &lt;!crowdoh&gt;吹过哨子|距$ attackingforwardname仅几英寸宽</v>
      </c>
      <c r="O1277" s="7" t="str">
        <f t="shared" si="67"/>
        <v>&lt;! kickshort&gt; &lt;!crowdoh&gt;吹过哨子|距$ attackingforwardname仅几英寸宽</v>
      </c>
    </row>
    <row r="1278" spans="2:15" ht="32" x14ac:dyDescent="0.2">
      <c r="B1278" s="21" t="s">
        <v>2480</v>
      </c>
      <c r="C1278" s="11" t="s">
        <v>2481</v>
      </c>
      <c r="D1278" s="16" t="s">
        <v>13577</v>
      </c>
      <c r="E1278" s="21"/>
      <c r="F1278" s="20"/>
      <c r="G1278" s="21" t="s">
        <v>11440</v>
      </c>
      <c r="H1278" s="22" t="s">
        <v>11439</v>
      </c>
      <c r="M1278" s="21" t="s">
        <v>2480</v>
      </c>
      <c r="N1278" s="7" t="str">
        <f t="shared" si="68"/>
        <v>&lt;col_d&gt;&lt;-PAC&gt; $ defendingdefendername跟不上$ attackingforwardname</v>
      </c>
      <c r="O1278" s="7" t="str">
        <f t="shared" si="67"/>
        <v>&lt;col_d&gt;&lt;-PAC&gt; $ defendingdefendername跟不上$ attackingforwardname</v>
      </c>
    </row>
    <row r="1279" spans="2:15" ht="16" x14ac:dyDescent="0.2">
      <c r="B1279" s="21" t="s">
        <v>2482</v>
      </c>
      <c r="C1279" s="11" t="s">
        <v>2483</v>
      </c>
      <c r="D1279" s="16" t="s">
        <v>13578</v>
      </c>
      <c r="E1279" s="21"/>
      <c r="F1279" s="20"/>
      <c r="G1279" s="21" t="s">
        <v>11440</v>
      </c>
      <c r="H1279" s="22" t="s">
        <v>11439</v>
      </c>
      <c r="M1279" s="21" t="s">
        <v>2482</v>
      </c>
      <c r="N1279" s="7" t="str">
        <f t="shared" si="68"/>
        <v>&lt;col_a&gt; &lt;-PAC&gt; $ attackingforwardname击败$ defendingdefendername</v>
      </c>
      <c r="O1279" s="7" t="str">
        <f t="shared" si="67"/>
        <v>&lt;col_a&gt; &lt;-PAC&gt; $ attackingforwardname击败$ defendingdefendername</v>
      </c>
    </row>
    <row r="1280" spans="2:15" ht="16" x14ac:dyDescent="0.2">
      <c r="B1280" s="21" t="s">
        <v>2484</v>
      </c>
      <c r="C1280" s="11" t="s">
        <v>2485</v>
      </c>
      <c r="D1280" s="16" t="s">
        <v>13579</v>
      </c>
      <c r="E1280" s="21"/>
      <c r="F1280" s="20"/>
      <c r="G1280" s="21" t="s">
        <v>11440</v>
      </c>
      <c r="H1280" s="22" t="s">
        <v>11439</v>
      </c>
      <c r="M1280" s="21" t="s">
        <v>2484</v>
      </c>
      <c r="N1280" s="7" t="str">
        <f t="shared" si="68"/>
        <v>&lt;col_d&gt;&lt;-PAC&gt; $ defendingdefendername比$ attackingforwardname快</v>
      </c>
      <c r="O1280" s="7" t="str">
        <f t="shared" si="67"/>
        <v>&lt;col_d&gt;&lt;-PAC&gt; $ defendingdefendername比$ attackingforwardname快</v>
      </c>
    </row>
    <row r="1281" spans="2:15" ht="16" x14ac:dyDescent="0.2">
      <c r="B1281" s="21" t="s">
        <v>2486</v>
      </c>
      <c r="C1281" s="11" t="s">
        <v>2487</v>
      </c>
      <c r="D1281" s="16" t="s">
        <v>13580</v>
      </c>
      <c r="E1281" s="21"/>
      <c r="F1281" s="20"/>
      <c r="G1281" s="21" t="s">
        <v>11440</v>
      </c>
      <c r="H1281" s="22" t="s">
        <v>11439</v>
      </c>
      <c r="M1281" s="21" t="s">
        <v>2486</v>
      </c>
      <c r="N1281" s="7" t="str">
        <f t="shared" si="68"/>
        <v>&lt;col_d&gt;&lt;-PAC&gt; $ defendingdefendername被击败</v>
      </c>
      <c r="O1281" s="7" t="str">
        <f t="shared" si="67"/>
        <v>&lt;col_d&gt;&lt;-PAC&gt; $ defendingdefendername被击败</v>
      </c>
    </row>
    <row r="1282" spans="2:15" ht="16" x14ac:dyDescent="0.2">
      <c r="B1282" s="21" t="s">
        <v>2488</v>
      </c>
      <c r="C1282" s="11" t="s">
        <v>2489</v>
      </c>
      <c r="D1282" s="16" t="s">
        <v>13581</v>
      </c>
      <c r="E1282" s="21"/>
      <c r="F1282" s="20"/>
      <c r="G1282" s="21" t="s">
        <v>11440</v>
      </c>
      <c r="H1282" s="22" t="s">
        <v>11439</v>
      </c>
      <c r="M1282" s="21" t="s">
        <v>2488</v>
      </c>
      <c r="N1282" s="7" t="str">
        <f t="shared" si="68"/>
        <v>&lt;col_d&gt;&lt;-PAC&gt; $ defendingdefendername仅次于球</v>
      </c>
      <c r="O1282" s="7" t="str">
        <f t="shared" si="67"/>
        <v>&lt;col_d&gt;&lt;-PAC&gt; $ defendingdefendername仅次于球</v>
      </c>
    </row>
    <row r="1283" spans="2:15" ht="16" x14ac:dyDescent="0.2">
      <c r="B1283" s="21" t="s">
        <v>2490</v>
      </c>
      <c r="C1283" s="11" t="s">
        <v>2491</v>
      </c>
      <c r="D1283" s="16" t="s">
        <v>13582</v>
      </c>
      <c r="E1283" s="21"/>
      <c r="F1283" s="20"/>
      <c r="G1283" s="21" t="s">
        <v>11440</v>
      </c>
      <c r="H1283" s="22" t="s">
        <v>11439</v>
      </c>
      <c r="M1283" s="21" t="s">
        <v>2490</v>
      </c>
      <c r="N1283" s="7" t="str">
        <f t="shared" si="68"/>
        <v>&lt;col_d&gt;&lt;-PAC&gt; $ defendingdefendername没有步伐</v>
      </c>
      <c r="O1283" s="7" t="str">
        <f t="shared" si="67"/>
        <v>&lt;col_d&gt;&lt;-PAC&gt; $ defendingdefendername没有步伐</v>
      </c>
    </row>
    <row r="1284" spans="2:15" ht="16" x14ac:dyDescent="0.2">
      <c r="B1284" s="21" t="s">
        <v>2492</v>
      </c>
      <c r="C1284" s="11" t="s">
        <v>2493</v>
      </c>
      <c r="D1284" s="16" t="s">
        <v>13583</v>
      </c>
      <c r="E1284" s="21"/>
      <c r="F1284" s="20"/>
      <c r="G1284" s="21" t="s">
        <v>11440</v>
      </c>
      <c r="H1284" s="22" t="s">
        <v>11439</v>
      </c>
      <c r="M1284" s="21" t="s">
        <v>2492</v>
      </c>
      <c r="N1284" s="7" t="str">
        <f t="shared" si="68"/>
        <v>&lt;col_a&gt; &lt;-PAC&gt; $ attackingforwardname跳过$ defendingdefendername</v>
      </c>
      <c r="O1284" s="7" t="str">
        <f t="shared" si="67"/>
        <v>&lt;col_a&gt; &lt;-PAC&gt; $ attackingforwardname跳过$ defendingdefendername</v>
      </c>
    </row>
    <row r="1285" spans="2:15" ht="16" x14ac:dyDescent="0.2">
      <c r="B1285" s="21" t="s">
        <v>2494</v>
      </c>
      <c r="C1285" s="11" t="s">
        <v>2495</v>
      </c>
      <c r="D1285" s="16" t="s">
        <v>13584</v>
      </c>
      <c r="E1285" s="21"/>
      <c r="F1285" s="20"/>
      <c r="G1285" s="21" t="s">
        <v>11440</v>
      </c>
      <c r="H1285" s="22" t="s">
        <v>11439</v>
      </c>
      <c r="M1285" s="21" t="s">
        <v>2494</v>
      </c>
      <c r="N1285" s="7" t="str">
        <f t="shared" si="68"/>
        <v>&lt;col_a&gt; &lt;-PAC&gt; $ attackingforwardname冲过$ defendingdefendername</v>
      </c>
      <c r="O1285" s="7" t="str">
        <f t="shared" si="67"/>
        <v>&lt;col_a&gt; &lt;-PAC&gt; $ attackingforwardname冲过$ defendingdefendername</v>
      </c>
    </row>
    <row r="1286" spans="2:15" ht="16" x14ac:dyDescent="0.2">
      <c r="B1286" s="21" t="s">
        <v>2496</v>
      </c>
      <c r="C1286" s="11" t="s">
        <v>2497</v>
      </c>
      <c r="D1286" s="16" t="s">
        <v>13585</v>
      </c>
      <c r="E1286" s="21"/>
      <c r="F1286" s="20"/>
      <c r="G1286" s="21" t="s">
        <v>11440</v>
      </c>
      <c r="H1286" s="22" t="s">
        <v>11439</v>
      </c>
      <c r="M1286" s="21" t="s">
        <v>2496</v>
      </c>
      <c r="N1286" s="7" t="str">
        <f t="shared" si="68"/>
        <v>&lt;col_a&gt; &lt;-PAC&gt; $ attackingforwardname皮肤$ defendingdefendername进行步速</v>
      </c>
      <c r="O1286" s="7" t="str">
        <f t="shared" si="67"/>
        <v>&lt;col_a&gt; &lt;-PAC&gt; $ attackingforwardname皮肤$ defendingdefendername进行步速</v>
      </c>
    </row>
    <row r="1287" spans="2:15" ht="16" x14ac:dyDescent="0.2">
      <c r="B1287" s="21" t="s">
        <v>2498</v>
      </c>
      <c r="C1287" s="11" t="s">
        <v>2499</v>
      </c>
      <c r="D1287" s="16" t="s">
        <v>13586</v>
      </c>
      <c r="E1287" s="21"/>
      <c r="F1287" s="20"/>
      <c r="G1287" s="21" t="s">
        <v>11440</v>
      </c>
      <c r="H1287" s="22" t="s">
        <v>11439</v>
      </c>
      <c r="M1287" s="21" t="s">
        <v>2498</v>
      </c>
      <c r="N1287" s="7" t="str">
        <f t="shared" si="68"/>
        <v>&lt;col_d&gt;&lt;-PAC&gt; $ defendingdefendername太慢了</v>
      </c>
      <c r="O1287" s="7" t="str">
        <f t="shared" si="67"/>
        <v>&lt;col_d&gt;&lt;-PAC&gt; $ defendingdefendername太慢了</v>
      </c>
    </row>
    <row r="1288" spans="2:15" ht="16" x14ac:dyDescent="0.2">
      <c r="B1288" s="21" t="s">
        <v>2500</v>
      </c>
      <c r="C1288" s="11" t="s">
        <v>2501</v>
      </c>
      <c r="D1288" s="16" t="s">
        <v>13587</v>
      </c>
      <c r="E1288" s="21"/>
      <c r="F1288" s="20"/>
      <c r="G1288" s="21" t="s">
        <v>11440</v>
      </c>
      <c r="H1288" s="22" t="s">
        <v>11439</v>
      </c>
      <c r="M1288" s="21" t="s">
        <v>2500</v>
      </c>
      <c r="N1288" s="7" t="str">
        <f t="shared" si="68"/>
        <v>&lt;col_d&gt; &lt;-STR&gt; $ defendingdefendername不够强大</v>
      </c>
      <c r="O1288" s="7" t="str">
        <f t="shared" si="67"/>
        <v>&lt;col_d&gt; &lt;-STR&gt; $ defendingdefendername不够强大</v>
      </c>
    </row>
    <row r="1289" spans="2:15" ht="16" x14ac:dyDescent="0.2">
      <c r="B1289" s="21" t="s">
        <v>2502</v>
      </c>
      <c r="C1289" s="11" t="s">
        <v>2503</v>
      </c>
      <c r="D1289" s="16" t="s">
        <v>13588</v>
      </c>
      <c r="E1289" s="21"/>
      <c r="F1289" s="20"/>
      <c r="G1289" s="21" t="s">
        <v>11440</v>
      </c>
      <c r="H1289" s="22" t="s">
        <v>11439</v>
      </c>
      <c r="M1289" s="21" t="s">
        <v>2502</v>
      </c>
      <c r="N1289" s="7" t="str">
        <f t="shared" si="68"/>
        <v>&lt;col_a&gt;&lt;-STR&gt; $ attackingforwardname超过$ defendingdefendername</v>
      </c>
      <c r="O1289" s="7" t="str">
        <f t="shared" si="67"/>
        <v>&lt;col_a&gt;&lt;-STR&gt; $ attackingforwardname超过$ defendingdefendername</v>
      </c>
    </row>
    <row r="1290" spans="2:15" ht="32" x14ac:dyDescent="0.2">
      <c r="B1290" s="21" t="s">
        <v>2504</v>
      </c>
      <c r="C1290" s="11" t="s">
        <v>2505</v>
      </c>
      <c r="D1290" s="16" t="s">
        <v>13589</v>
      </c>
      <c r="E1290" s="21"/>
      <c r="F1290" s="20"/>
      <c r="G1290" s="21" t="s">
        <v>11440</v>
      </c>
      <c r="H1290" s="22" t="s">
        <v>11439</v>
      </c>
      <c r="M1290" s="21" t="s">
        <v>2504</v>
      </c>
      <c r="N1290" s="7" t="str">
        <f t="shared" si="68"/>
        <v>&lt;col_d&gt; &lt;-STR&gt; $ defendingdefendername没有力量阻止$ attackingforwardname</v>
      </c>
      <c r="O1290" s="7" t="str">
        <f t="shared" si="67"/>
        <v>&lt;col_d&gt; &lt;-STR&gt; $ defendingdefendername没有力量阻止$ attackingforwardname</v>
      </c>
    </row>
    <row r="1291" spans="2:15" ht="16" x14ac:dyDescent="0.2">
      <c r="B1291" s="21" t="s">
        <v>2506</v>
      </c>
      <c r="C1291" s="11" t="s">
        <v>2507</v>
      </c>
      <c r="D1291" s="16" t="s">
        <v>13590</v>
      </c>
      <c r="E1291" s="21"/>
      <c r="F1291" s="20"/>
      <c r="G1291" s="21" t="s">
        <v>11440</v>
      </c>
      <c r="H1291" s="22" t="s">
        <v>11439</v>
      </c>
      <c r="M1291" s="21" t="s">
        <v>2506</v>
      </c>
      <c r="N1291" s="7" t="str">
        <f t="shared" si="68"/>
        <v>&lt;col_d&gt; &lt;-STR&gt; $ defendingdefendername那里没有显示足够的强度</v>
      </c>
      <c r="O1291" s="7" t="str">
        <f t="shared" si="67"/>
        <v>&lt;col_d&gt; &lt;-STR&gt; $ defendingdefendername那里没有显示足够的强度</v>
      </c>
    </row>
    <row r="1292" spans="2:15" ht="16" x14ac:dyDescent="0.2">
      <c r="B1292" s="21" t="s">
        <v>2508</v>
      </c>
      <c r="C1292" s="11" t="s">
        <v>2509</v>
      </c>
      <c r="D1292" s="16" t="s">
        <v>13591</v>
      </c>
      <c r="E1292" s="21"/>
      <c r="F1292" s="20"/>
      <c r="G1292" s="21" t="s">
        <v>11440</v>
      </c>
      <c r="H1292" s="22" t="s">
        <v>11439</v>
      </c>
      <c r="M1292" s="21" t="s">
        <v>2508</v>
      </c>
      <c r="N1292" s="7" t="str">
        <f t="shared" si="68"/>
        <v>&lt;col_d&gt; &lt;-STR&gt; $ defendingdefendername放在一边</v>
      </c>
      <c r="O1292" s="7" t="str">
        <f t="shared" si="67"/>
        <v>&lt;col_d&gt; &lt;-STR&gt; $ defendingdefendername放在一边</v>
      </c>
    </row>
    <row r="1293" spans="2:15" ht="16" x14ac:dyDescent="0.2">
      <c r="B1293" s="21" t="s">
        <v>2510</v>
      </c>
      <c r="C1293" s="11" t="s">
        <v>2511</v>
      </c>
      <c r="D1293" s="16" t="s">
        <v>13592</v>
      </c>
      <c r="E1293" s="21"/>
      <c r="F1293" s="20"/>
      <c r="G1293" s="21" t="s">
        <v>11440</v>
      </c>
      <c r="H1293" s="22" t="s">
        <v>11439</v>
      </c>
      <c r="M1293" s="21" t="s">
        <v>2510</v>
      </c>
      <c r="N1293" s="7" t="str">
        <f t="shared" si="68"/>
        <v>&lt;col_d&gt; &lt;-STR&gt; $ defendingdefendername笨拙</v>
      </c>
      <c r="O1293" s="7" t="str">
        <f t="shared" si="67"/>
        <v>&lt;col_d&gt; &lt;-STR&gt; $ defendingdefendername笨拙</v>
      </c>
    </row>
    <row r="1294" spans="2:15" ht="16" x14ac:dyDescent="0.2">
      <c r="B1294" s="21" t="s">
        <v>2512</v>
      </c>
      <c r="C1294" s="11" t="s">
        <v>2513</v>
      </c>
      <c r="D1294" s="16" t="s">
        <v>13593</v>
      </c>
      <c r="E1294" s="21"/>
      <c r="F1294" s="20"/>
      <c r="G1294" s="21" t="s">
        <v>11440</v>
      </c>
      <c r="H1294" s="22" t="s">
        <v>11439</v>
      </c>
      <c r="M1294" s="21" t="s">
        <v>2512</v>
      </c>
      <c r="N1294" s="7" t="str">
        <f t="shared" si="68"/>
        <v>&lt;col_a&gt;&lt;-STR&gt; $ attackingforwardname对于$ defendingdefendername来说太强大了</v>
      </c>
      <c r="O1294" s="7" t="str">
        <f t="shared" si="67"/>
        <v>&lt;col_a&gt;&lt;-STR&gt; $ attackingforwardname对于$ defendingdefendername来说太强大了</v>
      </c>
    </row>
    <row r="1295" spans="2:15" ht="16" x14ac:dyDescent="0.2">
      <c r="B1295" s="21" t="s">
        <v>2514</v>
      </c>
      <c r="C1295" s="11" t="s">
        <v>2515</v>
      </c>
      <c r="D1295" s="16" t="s">
        <v>13594</v>
      </c>
      <c r="E1295" s="21"/>
      <c r="F1295" s="20"/>
      <c r="G1295" s="21" t="s">
        <v>11440</v>
      </c>
      <c r="H1295" s="22" t="s">
        <v>11439</v>
      </c>
      <c r="M1295" s="21" t="s">
        <v>2514</v>
      </c>
      <c r="N1295" s="7" t="str">
        <f t="shared" si="68"/>
        <v>&lt;col_a&gt;&lt;-STR&gt; $ attackingforwardname推迟了$ defendingdefendername</v>
      </c>
      <c r="O1295" s="7" t="str">
        <f t="shared" si="67"/>
        <v>&lt;col_a&gt;&lt;-STR&gt; $ attackingforwardname推迟了$ defendingdefendername</v>
      </c>
    </row>
    <row r="1296" spans="2:15" ht="32" x14ac:dyDescent="0.2">
      <c r="B1296" s="21" t="s">
        <v>2516</v>
      </c>
      <c r="C1296" s="11" t="s">
        <v>2517</v>
      </c>
      <c r="D1296" s="16" t="s">
        <v>13595</v>
      </c>
      <c r="E1296" s="21"/>
      <c r="F1296" s="20"/>
      <c r="G1296" s="21" t="s">
        <v>11440</v>
      </c>
      <c r="H1296" s="22" t="s">
        <v>11439</v>
      </c>
      <c r="M1296" s="21" t="s">
        <v>2516</v>
      </c>
      <c r="N1296" s="7" t="str">
        <f t="shared" si="68"/>
        <v>&lt;col_a&gt;&lt;-STR&gt; $ attackingforwardname运用自己的实力超越了$ defendingdefendername</v>
      </c>
      <c r="O1296" s="7" t="str">
        <f t="shared" si="67"/>
        <v>&lt;col_a&gt;&lt;-STR&gt; $ attackingforwardname运用自己的实力超越了$ defendingdefendername</v>
      </c>
    </row>
    <row r="1297" spans="2:15" ht="16" x14ac:dyDescent="0.2">
      <c r="B1297" s="21" t="s">
        <v>2518</v>
      </c>
      <c r="C1297" s="11" t="s">
        <v>2519</v>
      </c>
      <c r="D1297" s="16" t="s">
        <v>13596</v>
      </c>
      <c r="E1297" s="21"/>
      <c r="F1297" s="20"/>
      <c r="G1297" s="21" t="s">
        <v>11440</v>
      </c>
      <c r="H1297" s="22" t="s">
        <v>11439</v>
      </c>
      <c r="M1297" s="21" t="s">
        <v>2518</v>
      </c>
      <c r="N1297" s="7" t="str">
        <f t="shared" si="68"/>
        <v>&lt;col_a&gt;&lt;-STR&gt; $ attackingforwardname刷掉$ defendingdefendername</v>
      </c>
      <c r="O1297" s="7" t="str">
        <f t="shared" si="67"/>
        <v>&lt;col_a&gt;&lt;-STR&gt; $ attackingforwardname刷掉$ defendingdefendername</v>
      </c>
    </row>
    <row r="1298" spans="2:15" ht="16" x14ac:dyDescent="0.2">
      <c r="B1298" s="21" t="s">
        <v>2520</v>
      </c>
      <c r="C1298" s="11" t="s">
        <v>2521</v>
      </c>
      <c r="D1298" s="16" t="s">
        <v>13597</v>
      </c>
      <c r="E1298" s="21"/>
      <c r="F1298" s="20"/>
      <c r="G1298" s="21" t="s">
        <v>11440</v>
      </c>
      <c r="H1298" s="22" t="s">
        <v>11439</v>
      </c>
      <c r="M1298" s="21" t="s">
        <v>2520</v>
      </c>
      <c r="N1298" s="7" t="str">
        <f t="shared" si="68"/>
        <v>&lt;col_d&gt;&lt;-TCK&gt; $ defendingdefendername无法解决</v>
      </c>
      <c r="O1298" s="7" t="str">
        <f t="shared" si="67"/>
        <v>&lt;col_d&gt;&lt;-TCK&gt; $ defendingdefendername无法解决</v>
      </c>
    </row>
    <row r="1299" spans="2:15" ht="16" x14ac:dyDescent="0.2">
      <c r="B1299" s="21" t="s">
        <v>2522</v>
      </c>
      <c r="C1299" s="11" t="s">
        <v>2523</v>
      </c>
      <c r="D1299" s="16" t="s">
        <v>13598</v>
      </c>
      <c r="E1299" s="21"/>
      <c r="F1299" s="20"/>
      <c r="G1299" s="21" t="s">
        <v>11440</v>
      </c>
      <c r="H1299" s="22" t="s">
        <v>11439</v>
      </c>
      <c r="M1299" s="21" t="s">
        <v>2522</v>
      </c>
      <c r="N1299" s="7" t="str">
        <f t="shared" si="68"/>
        <v>&lt;col_d&gt;&lt;-TCK&gt;通过$ defendingdefendername进行铲球的尝试很糟糕。</v>
      </c>
      <c r="O1299" s="7" t="str">
        <f t="shared" si="67"/>
        <v>&lt;col_d&gt;&lt;-TCK&gt;通过$ defendingdefendername进行铲球的尝试很糟糕。</v>
      </c>
    </row>
    <row r="1300" spans="2:15" ht="16" x14ac:dyDescent="0.2">
      <c r="B1300" s="21" t="s">
        <v>2524</v>
      </c>
      <c r="C1300" s="11" t="s">
        <v>2525</v>
      </c>
      <c r="D1300" s="16" t="s">
        <v>13599</v>
      </c>
      <c r="E1300" s="21"/>
      <c r="F1300" s="20"/>
      <c r="G1300" s="21" t="s">
        <v>11440</v>
      </c>
      <c r="H1300" s="22" t="s">
        <v>11439</v>
      </c>
      <c r="M1300" s="21" t="s">
        <v>2524</v>
      </c>
      <c r="N1300" s="7" t="str">
        <f t="shared" si="68"/>
        <v>&lt;col_d&gt;&lt;-TCK&gt; $ defendingdefendername的作用很弱</v>
      </c>
      <c r="O1300" s="7" t="str">
        <f t="shared" si="67"/>
        <v>&lt;col_d&gt;&lt;-TCK&gt; $ defendingdefendername的作用很弱</v>
      </c>
    </row>
    <row r="1301" spans="2:15" ht="16" x14ac:dyDescent="0.2">
      <c r="B1301" s="21" t="s">
        <v>2526</v>
      </c>
      <c r="C1301" s="11" t="s">
        <v>2527</v>
      </c>
      <c r="D1301" s="16" t="s">
        <v>13597</v>
      </c>
      <c r="E1301" s="21"/>
      <c r="F1301" s="20"/>
      <c r="G1301" s="21" t="s">
        <v>11440</v>
      </c>
      <c r="H1301" s="22" t="s">
        <v>11439</v>
      </c>
      <c r="M1301" s="21" t="s">
        <v>2526</v>
      </c>
      <c r="N1301" s="7" t="str">
        <f t="shared" si="68"/>
        <v>&lt;col_d&gt;&lt;-TCK&gt; $ defendingdefendername无法解决</v>
      </c>
      <c r="O1301" s="7" t="str">
        <f t="shared" si="67"/>
        <v>&lt;col_d&gt;&lt;-TCK&gt; $ defendingdefendername无法解决</v>
      </c>
    </row>
    <row r="1302" spans="2:15" ht="32" x14ac:dyDescent="0.2">
      <c r="B1302" s="21" t="s">
        <v>2528</v>
      </c>
      <c r="C1302" s="11" t="s">
        <v>2529</v>
      </c>
      <c r="D1302" s="16" t="s">
        <v>13600</v>
      </c>
      <c r="E1302" s="21"/>
      <c r="F1302" s="20"/>
      <c r="G1302" s="21" t="s">
        <v>11440</v>
      </c>
      <c r="H1302" s="22" t="s">
        <v>11439</v>
      </c>
      <c r="M1302" s="21" t="s">
        <v>2528</v>
      </c>
      <c r="N1302" s="7" t="str">
        <f t="shared" si="68"/>
        <v>&lt;col_a&gt; &lt;-TCK&gt; $ attackingforwardname跳过$ defendingdefendername的对策</v>
      </c>
      <c r="O1302" s="7" t="str">
        <f t="shared" si="67"/>
        <v>&lt;col_a&gt; &lt;-TCK&gt; $ attackingforwardname跳过$ defendingdefendername的对策</v>
      </c>
    </row>
    <row r="1303" spans="2:15" ht="16" x14ac:dyDescent="0.2">
      <c r="B1303" s="21" t="s">
        <v>2530</v>
      </c>
      <c r="C1303" s="11" t="s">
        <v>2531</v>
      </c>
      <c r="D1303" s="16" t="s">
        <v>13601</v>
      </c>
      <c r="E1303" s="21"/>
      <c r="F1303" s="20"/>
      <c r="G1303" s="21" t="s">
        <v>11440</v>
      </c>
      <c r="H1303" s="22" t="s">
        <v>11439</v>
      </c>
      <c r="M1303" s="21" t="s">
        <v>2530</v>
      </c>
      <c r="N1303" s="7" t="str">
        <f t="shared" si="68"/>
        <v>&lt;col_a&gt; &lt;-TCK&gt; $ attackingforwardname超出$ defendingdefendername的幽灵</v>
      </c>
      <c r="O1303" s="7" t="str">
        <f t="shared" si="67"/>
        <v>&lt;col_a&gt; &lt;-TCK&gt; $ attackingforwardname超出$ defendingdefendername的幽灵</v>
      </c>
    </row>
    <row r="1304" spans="2:15" ht="16" x14ac:dyDescent="0.2">
      <c r="B1304" s="21" t="s">
        <v>2532</v>
      </c>
      <c r="C1304" s="11" t="s">
        <v>2533</v>
      </c>
      <c r="D1304" s="16" t="s">
        <v>13602</v>
      </c>
      <c r="E1304" s="21"/>
      <c r="F1304" s="20"/>
      <c r="G1304" s="21" t="s">
        <v>11440</v>
      </c>
      <c r="H1304" s="22" t="s">
        <v>11439</v>
      </c>
      <c r="M1304" s="21" t="s">
        <v>2532</v>
      </c>
      <c r="N1304" s="7" t="str">
        <f t="shared" si="68"/>
        <v>&lt;col_d&gt;&lt;-TCK&gt; $ defendingdefendername无法介入</v>
      </c>
      <c r="O1304" s="7" t="str">
        <f t="shared" si="67"/>
        <v>&lt;col_d&gt;&lt;-TCK&gt; $ defendingdefendername无法介入</v>
      </c>
    </row>
    <row r="1305" spans="2:15" ht="16" x14ac:dyDescent="0.2">
      <c r="B1305" s="21" t="s">
        <v>2534</v>
      </c>
      <c r="C1305" s="11" t="s">
        <v>2535</v>
      </c>
      <c r="D1305" s="16" t="s">
        <v>13597</v>
      </c>
      <c r="E1305" s="21"/>
      <c r="F1305" s="20"/>
      <c r="G1305" s="21" t="s">
        <v>11440</v>
      </c>
      <c r="H1305" s="22" t="s">
        <v>11439</v>
      </c>
      <c r="M1305" s="21" t="s">
        <v>2534</v>
      </c>
      <c r="N1305" s="7" t="str">
        <f t="shared" si="68"/>
        <v>&lt;col_d&gt;&lt;-TCK&gt; $ defendingdefendername无法解决</v>
      </c>
      <c r="O1305" s="7" t="str">
        <f t="shared" si="67"/>
        <v>&lt;col_d&gt;&lt;-TCK&gt; $ defendingdefendername无法解决</v>
      </c>
    </row>
    <row r="1306" spans="2:15" ht="16" x14ac:dyDescent="0.2">
      <c r="B1306" s="21" t="s">
        <v>2536</v>
      </c>
      <c r="C1306" s="11" t="s">
        <v>2537</v>
      </c>
      <c r="D1306" s="16" t="s">
        <v>13603</v>
      </c>
      <c r="E1306" s="21"/>
      <c r="F1306" s="20"/>
      <c r="G1306" s="21" t="s">
        <v>11440</v>
      </c>
      <c r="H1306" s="22" t="s">
        <v>11439</v>
      </c>
      <c r="M1306" s="21" t="s">
        <v>2536</v>
      </c>
      <c r="N1306" s="7" t="str">
        <f t="shared" si="68"/>
        <v>&lt;col_d&gt;&lt;-TCK&gt;这是$ defendingdefendername的可悲解决方案</v>
      </c>
      <c r="O1306" s="7" t="str">
        <f t="shared" si="67"/>
        <v>&lt;col_d&gt;&lt;-TCK&gt;这是$ defendingdefendername的可悲解决方案</v>
      </c>
    </row>
    <row r="1307" spans="2:15" ht="32" x14ac:dyDescent="0.2">
      <c r="B1307" s="21" t="s">
        <v>2538</v>
      </c>
      <c r="C1307" s="11" t="s">
        <v>2539</v>
      </c>
      <c r="D1307" s="16" t="s">
        <v>13604</v>
      </c>
      <c r="E1307" s="21"/>
      <c r="F1307" s="20"/>
      <c r="G1307" s="21" t="s">
        <v>11440</v>
      </c>
      <c r="H1307" s="22" t="s">
        <v>11439</v>
      </c>
      <c r="M1307" s="21" t="s">
        <v>2538</v>
      </c>
      <c r="N1307" s="7" t="str">
        <f t="shared" si="68"/>
        <v>&lt;col_d&gt;&lt;-TCK&gt; $ defendingdefendername丢球，$ attackingteamname丢球</v>
      </c>
      <c r="O1307" s="7" t="str">
        <f t="shared" si="67"/>
        <v>&lt;col_d&gt;&lt;-TCK&gt; $ defendingdefendername丢球，$ attackingteamname丢球</v>
      </c>
    </row>
    <row r="1308" spans="2:15" ht="32" x14ac:dyDescent="0.2">
      <c r="B1308" s="21" t="s">
        <v>2540</v>
      </c>
      <c r="C1308" s="11" t="s">
        <v>2541</v>
      </c>
      <c r="D1308" s="16" t="s">
        <v>13605</v>
      </c>
      <c r="E1308" s="21"/>
      <c r="F1308" s="20"/>
      <c r="G1308" s="21" t="s">
        <v>11440</v>
      </c>
      <c r="H1308" s="22" t="s">
        <v>11439</v>
      </c>
      <c r="M1308" s="21" t="s">
        <v>2540</v>
      </c>
      <c r="N1308" s="7" t="str">
        <f t="shared" si="68"/>
        <v>&lt;col_d&gt;天哪知道$playername为何在外场比赛|对手在他周围奔跑!</v>
      </c>
      <c r="O1308" s="7" t="str">
        <f t="shared" si="67"/>
        <v>&lt;col_d&gt;天哪知道$playername为何在外场比赛|对手在他周围奔跑!</v>
      </c>
    </row>
    <row r="1309" spans="2:15" ht="32" x14ac:dyDescent="0.2">
      <c r="B1309" s="21" t="s">
        <v>2542</v>
      </c>
      <c r="C1309" s="11" t="s">
        <v>2543</v>
      </c>
      <c r="D1309" s="16" t="s">
        <v>13606</v>
      </c>
      <c r="E1309" s="21"/>
      <c r="F1309" s="20"/>
      <c r="G1309" s="21" t="s">
        <v>11440</v>
      </c>
      <c r="H1309" s="22" t="s">
        <v>11439</v>
      </c>
      <c r="M1309" s="21" t="s">
        <v>2542</v>
      </c>
      <c r="N1309" s="7" t="str">
        <f t="shared" si="68"/>
        <v>&lt;col_d&gt; $playername便宜地将球传给了他|他在外场出战时看起来很失落. . .</v>
      </c>
      <c r="O1309" s="7" t="str">
        <f t="shared" ref="O1309:O1372" si="69">N1309</f>
        <v>&lt;col_d&gt; $playername便宜地将球传给了他|他在外场出战时看起来很失落. . .</v>
      </c>
    </row>
    <row r="1310" spans="2:15" ht="32" x14ac:dyDescent="0.2">
      <c r="B1310" s="21" t="s">
        <v>2544</v>
      </c>
      <c r="C1310" s="11" t="s">
        <v>2545</v>
      </c>
      <c r="D1310" s="16" t="s">
        <v>13607</v>
      </c>
      <c r="E1310" s="21"/>
      <c r="F1310" s="20"/>
      <c r="G1310" s="21" t="s">
        <v>11440</v>
      </c>
      <c r="H1310" s="22" t="s">
        <v>11439</v>
      </c>
      <c r="M1310" s="21" t="s">
        <v>2544</v>
      </c>
      <c r="N1310" s="7" t="str">
        <f t="shared" si="68"/>
        <v>&lt;col_d&gt; $playername完全不在位置|他无法关闭对手. . .</v>
      </c>
      <c r="O1310" s="7" t="str">
        <f t="shared" si="69"/>
        <v>&lt;col_d&gt; $playername完全不在位置|他无法关闭对手. . .</v>
      </c>
    </row>
    <row r="1311" spans="2:15" ht="32" x14ac:dyDescent="0.2">
      <c r="B1311" s="21" t="s">
        <v>2546</v>
      </c>
      <c r="C1311" s="11" t="s">
        <v>2547</v>
      </c>
      <c r="D1311" s="16" t="s">
        <v>13608</v>
      </c>
      <c r="E1311" s="21"/>
      <c r="F1311" s="20"/>
      <c r="G1311" s="21" t="s">
        <v>11440</v>
      </c>
      <c r="H1311" s="22" t="s">
        <v>11439</v>
      </c>
      <c r="M1311" s="21" t="s">
        <v>2546</v>
      </c>
      <c r="N1311" s="7" t="str">
        <f t="shared" si="68"/>
        <v>&lt;col_d&gt; $playername这是一个绝望的挑战|他错过了球员和球!</v>
      </c>
      <c r="O1311" s="7" t="str">
        <f t="shared" si="69"/>
        <v>&lt;col_d&gt; $playername这是一个绝望的挑战|他错过了球员和球!</v>
      </c>
    </row>
    <row r="1312" spans="2:15" ht="16" x14ac:dyDescent="0.2">
      <c r="B1312" s="21" t="s">
        <v>2548</v>
      </c>
      <c r="C1312" s="11" t="s">
        <v>2549</v>
      </c>
      <c r="D1312" s="16" t="s">
        <v>13609</v>
      </c>
      <c r="E1312" s="21"/>
      <c r="F1312" s="20"/>
      <c r="G1312" s="21" t="s">
        <v>11440</v>
      </c>
      <c r="H1312" s="22" t="s">
        <v>11439</v>
      </c>
      <c r="M1312" s="21" t="s">
        <v>2548</v>
      </c>
      <c r="N1312" s="7" t="str">
        <f t="shared" si="68"/>
        <v>&lt;col_a&gt; $ attackingteamname正在直接越过$playername . . .</v>
      </c>
      <c r="O1312" s="7" t="str">
        <f t="shared" si="69"/>
        <v>&lt;col_a&gt; $ attackingteamname正在直接越过$playername . . .</v>
      </c>
    </row>
    <row r="1313" spans="2:15" ht="32" x14ac:dyDescent="0.2">
      <c r="B1313" s="21" t="s">
        <v>2550</v>
      </c>
      <c r="C1313" s="11" t="s">
        <v>2551</v>
      </c>
      <c r="D1313" s="16" t="s">
        <v>13610</v>
      </c>
      <c r="E1313" s="21"/>
      <c r="F1313" s="20"/>
      <c r="G1313" s="21" t="s">
        <v>11440</v>
      </c>
      <c r="H1313" s="22" t="s">
        <v>11439</v>
      </c>
      <c r="M1313" s="21" t="s">
        <v>2550</v>
      </c>
      <c r="N1313" s="7" t="str">
        <f t="shared" si="68"/>
        <v>&lt;col_d&gt; $playername进球看上去很不稳| &lt;col_a&gt; $ attackingteamname再次进攻. . .</v>
      </c>
      <c r="O1313" s="7" t="str">
        <f t="shared" si="69"/>
        <v>&lt;col_d&gt; $playername进球看上去很不稳| &lt;col_a&gt; $ attackingteamname再次进攻. . .</v>
      </c>
    </row>
    <row r="1314" spans="2:15" ht="32" x14ac:dyDescent="0.2">
      <c r="B1314" s="21" t="s">
        <v>2552</v>
      </c>
      <c r="C1314" s="11" t="s">
        <v>2553</v>
      </c>
      <c r="D1314" s="16" t="s">
        <v>13611</v>
      </c>
      <c r="E1314" s="21"/>
      <c r="F1314" s="20"/>
      <c r="G1314" s="21" t="s">
        <v>11440</v>
      </c>
      <c r="H1314" s="22" t="s">
        <v>11439</v>
      </c>
      <c r="M1314" s="21" t="s">
        <v>2552</v>
      </c>
      <c r="N1314" s="7" t="str">
        <f t="shared" ref="N1314:N1352" si="70">D1314</f>
        <v>&lt;col_a&gt; $ attackingteamname继续施加压力$playername |他正在接受再次测试. . .</v>
      </c>
      <c r="O1314" s="7" t="str">
        <f t="shared" si="69"/>
        <v>&lt;col_a&gt; $ attackingteamname继续施加压力$playername |他正在接受再次测试. . .</v>
      </c>
    </row>
    <row r="1315" spans="2:15" ht="32" x14ac:dyDescent="0.2">
      <c r="B1315" s="21" t="s">
        <v>2554</v>
      </c>
      <c r="C1315" s="11" t="s">
        <v>2555</v>
      </c>
      <c r="D1315" s="16" t="s">
        <v>13612</v>
      </c>
      <c r="E1315" s="21"/>
      <c r="F1315" s="20"/>
      <c r="G1315" s="21" t="s">
        <v>11440</v>
      </c>
      <c r="H1315" s="22" t="s">
        <v>11439</v>
      </c>
      <c r="M1315" s="21" t="s">
        <v>2554</v>
      </c>
      <c r="N1315" s="7" t="str">
        <f t="shared" si="70"/>
        <v>&lt;col_d&gt;您可以说$playername不是天生的守门员| &lt;col_a&gt; $ attackingteamname外观再次对其进行测试. . .</v>
      </c>
      <c r="O1315" s="7" t="str">
        <f t="shared" si="69"/>
        <v>&lt;col_d&gt;您可以说$playername不是天生的守门员| &lt;col_a&gt; $ attackingteamname外观再次对其进行测试. . .</v>
      </c>
    </row>
    <row r="1316" spans="2:15" ht="16" x14ac:dyDescent="0.2">
      <c r="B1316" s="21" t="s">
        <v>2556</v>
      </c>
      <c r="C1316" s="11" t="s">
        <v>2557</v>
      </c>
      <c r="D1316" s="16" t="s">
        <v>13613</v>
      </c>
      <c r="E1316" s="21"/>
      <c r="F1316" s="20"/>
      <c r="G1316" s="21" t="s">
        <v>11440</v>
      </c>
      <c r="H1316" s="22" t="s">
        <v>11439</v>
      </c>
      <c r="M1316" s="21" t="s">
        <v>2556</v>
      </c>
      <c r="N1316" s="7" t="str">
        <f t="shared" si="70"/>
        <v>&lt;col_d&gt; $playername将球直接传给对方. . .</v>
      </c>
      <c r="O1316" s="7" t="str">
        <f t="shared" si="69"/>
        <v>&lt;col_d&gt; $playername将球直接传给对方. . .</v>
      </c>
    </row>
    <row r="1317" spans="2:15" ht="16" x14ac:dyDescent="0.2">
      <c r="B1317" s="21" t="s">
        <v>2558</v>
      </c>
      <c r="C1317" s="11" t="s">
        <v>2559</v>
      </c>
      <c r="D1317" s="16" t="s">
        <v>13614</v>
      </c>
      <c r="E1317" s="21"/>
      <c r="F1317" s="20"/>
      <c r="G1317" s="21" t="s">
        <v>11440</v>
      </c>
      <c r="H1317" s="22" t="s">
        <v>11439</v>
      </c>
      <c r="M1317" s="21" t="s">
        <v>2558</v>
      </c>
      <c r="N1317" s="7" t="str">
        <f t="shared" si="70"/>
        <v>&lt;col_d&gt; $playername在这里慢了下来. . .</v>
      </c>
      <c r="O1317" s="7" t="str">
        <f t="shared" si="69"/>
        <v>&lt;col_d&gt; $playername在这里慢了下来. . .</v>
      </c>
    </row>
    <row r="1318" spans="2:15" ht="32" x14ac:dyDescent="0.2">
      <c r="B1318" s="21" t="s">
        <v>2560</v>
      </c>
      <c r="C1318" s="11" t="s">
        <v>2561</v>
      </c>
      <c r="D1318" s="16" t="s">
        <v>13615</v>
      </c>
      <c r="E1318" s="21"/>
      <c r="F1318" s="20"/>
      <c r="G1318" s="21" t="s">
        <v>11440</v>
      </c>
      <c r="H1318" s="22" t="s">
        <v>11439</v>
      </c>
      <c r="M1318" s="21" t="s">
        <v>2560</v>
      </c>
      <c r="N1318" s="7" t="str">
        <f t="shared" si="70"/>
        <v>&lt;col_a&gt; $ attackingteamname突破! | &lt;col_d&gt; $playername没有关闭前锋!</v>
      </c>
      <c r="O1318" s="7" t="str">
        <f t="shared" si="69"/>
        <v>&lt;col_a&gt; $ attackingteamname突破! | &lt;col_d&gt; $playername没有关闭前锋!</v>
      </c>
    </row>
    <row r="1319" spans="2:15" ht="32" x14ac:dyDescent="0.2">
      <c r="B1319" s="21" t="s">
        <v>2562</v>
      </c>
      <c r="C1319" s="11" t="s">
        <v>2563</v>
      </c>
      <c r="D1319" s="16" t="s">
        <v>13616</v>
      </c>
      <c r="E1319" s="21"/>
      <c r="F1319" s="20"/>
      <c r="G1319" s="21" t="s">
        <v>11440</v>
      </c>
      <c r="H1319" s="22" t="s">
        <v>11439</v>
      </c>
      <c r="M1319" s="21" t="s">
        <v>2562</v>
      </c>
      <c r="N1319" s="7" t="str">
        <f t="shared" si="70"/>
        <v>&lt;col_d&gt; $playername到处都是海上| &lt;col_a&gt;这里再次出现$ attackingteamname . . .</v>
      </c>
      <c r="O1319" s="7" t="str">
        <f t="shared" si="69"/>
        <v>&lt;col_d&gt; $playername到处都是海上| &lt;col_a&gt;这里再次出现$ attackingteamname . . .</v>
      </c>
    </row>
    <row r="1320" spans="2:15" ht="32" x14ac:dyDescent="0.2">
      <c r="B1320" s="21" t="s">
        <v>2564</v>
      </c>
      <c r="C1320" s="11" t="s">
        <v>2565</v>
      </c>
      <c r="D1320" s="16" t="s">
        <v>13617</v>
      </c>
      <c r="E1320" s="21"/>
      <c r="F1320" s="20"/>
      <c r="G1320" s="21" t="s">
        <v>11440</v>
      </c>
      <c r="H1320" s="22" t="s">
        <v>11439</v>
      </c>
      <c r="M1320" s="21" t="s">
        <v>2564</v>
      </c>
      <c r="N1320" s="7" t="str">
        <f t="shared" si="70"/>
        <v>&lt;col_a&gt; $ attackingteamname期待再次测试$playername |他们向前推进. . .</v>
      </c>
      <c r="O1320" s="7" t="str">
        <f t="shared" si="69"/>
        <v>&lt;col_a&gt; $ attackingteamname期待再次测试$playername |他们向前推进. . .</v>
      </c>
    </row>
    <row r="1321" spans="2:15" ht="32" x14ac:dyDescent="0.2">
      <c r="B1321" s="21" t="s">
        <v>2566</v>
      </c>
      <c r="C1321" s="11" t="s">
        <v>2567</v>
      </c>
      <c r="D1321" s="16" t="s">
        <v>13618</v>
      </c>
      <c r="E1321" s="21"/>
      <c r="F1321" s="20"/>
      <c r="G1321" s="21" t="s">
        <v>11440</v>
      </c>
      <c r="H1321" s="22" t="s">
        <v>11439</v>
      </c>
      <c r="M1321" s="21" t="s">
        <v>2566</v>
      </c>
      <c r="N1321" s="7" t="str">
        <f t="shared" si="70"/>
        <v>&lt;col_d&gt; $playername显然是薄弱的环节| &lt;col_a&gt; $ attackingteamname正在四处拍摄</v>
      </c>
      <c r="O1321" s="7" t="str">
        <f t="shared" si="69"/>
        <v>&lt;col_d&gt; $playername显然是薄弱的环节| &lt;col_a&gt; $ attackingteamname正在四处拍摄</v>
      </c>
    </row>
    <row r="1322" spans="2:15" ht="32" x14ac:dyDescent="0.2">
      <c r="B1322" s="21" t="s">
        <v>2568</v>
      </c>
      <c r="C1322" s="11" t="s">
        <v>2569</v>
      </c>
      <c r="D1322" s="16" t="s">
        <v>13619</v>
      </c>
      <c r="E1322" s="21"/>
      <c r="F1322" s="20"/>
      <c r="G1322" s="21" t="s">
        <v>11440</v>
      </c>
      <c r="H1322" s="22" t="s">
        <v>11439</v>
      </c>
      <c r="M1322" s="21" t="s">
        <v>2568</v>
      </c>
      <c r="N1322" s="7" t="str">
        <f t="shared" si="70"/>
        <v>&lt;col_d&gt; $playername的进球看上去很笨拙| &lt;col_a&gt; $ attackingteamname继续测试他. . .</v>
      </c>
      <c r="O1322" s="7" t="str">
        <f t="shared" si="69"/>
        <v>&lt;col_d&gt; $playername的进球看上去很笨拙| &lt;col_a&gt; $ attackingteamname继续测试他. . .</v>
      </c>
    </row>
    <row r="1323" spans="2:15" ht="16" x14ac:dyDescent="0.2">
      <c r="B1323" s="21" t="s">
        <v>2570</v>
      </c>
      <c r="C1323" s="11" t="s">
        <v>2571</v>
      </c>
      <c r="D1323" s="16" t="s">
        <v>13620</v>
      </c>
      <c r="E1323" s="21"/>
      <c r="F1323" s="20"/>
      <c r="G1323" s="21" t="s">
        <v>11440</v>
      </c>
      <c r="H1323" s="22" t="s">
        <v>11439</v>
      </c>
      <c r="M1323" s="21" t="s">
        <v>2570</v>
      </c>
      <c r="N1323" s="7" t="str">
        <f t="shared" si="70"/>
        <v>&lt;col_d&gt; $playername已被发现拥有. . .</v>
      </c>
      <c r="O1323" s="7" t="str">
        <f t="shared" si="69"/>
        <v>&lt;col_d&gt; $playername已被发现拥有. . .</v>
      </c>
    </row>
    <row r="1324" spans="2:15" ht="32" x14ac:dyDescent="0.2">
      <c r="B1324" s="21" t="s">
        <v>2572</v>
      </c>
      <c r="C1324" s="11" t="s">
        <v>2573</v>
      </c>
      <c r="D1324" s="16" t="s">
        <v>13621</v>
      </c>
      <c r="E1324" s="21"/>
      <c r="F1324" s="20"/>
      <c r="G1324" s="21" t="s">
        <v>11440</v>
      </c>
      <c r="H1324" s="22" t="s">
        <v>11439</v>
      </c>
      <c r="M1324" s="21" t="s">
        <v>2572</v>
      </c>
      <c r="N1324" s="7" t="str">
        <f t="shared" si="70"/>
        <v>&lt;col_d&gt; $playername不在位置| &lt;col_a&gt; $ attackingteamname有机会突破. . .</v>
      </c>
      <c r="O1324" s="7" t="str">
        <f t="shared" si="69"/>
        <v>&lt;col_d&gt; $playername不在位置| &lt;col_a&gt; $ attackingteamname有机会突破. . .</v>
      </c>
    </row>
    <row r="1325" spans="2:15" ht="16" x14ac:dyDescent="0.2">
      <c r="B1325" s="21" t="s">
        <v>2574</v>
      </c>
      <c r="C1325" s="11" t="s">
        <v>2575</v>
      </c>
      <c r="D1325" s="16" t="s">
        <v>13622</v>
      </c>
      <c r="E1325" s="21"/>
      <c r="F1325" s="20"/>
      <c r="G1325" s="21" t="s">
        <v>11440</v>
      </c>
      <c r="H1325" s="22" t="s">
        <v>11439</v>
      </c>
      <c r="M1325" s="21" t="s">
        <v>2574</v>
      </c>
      <c r="N1325" s="7" t="str">
        <f t="shared" si="70"/>
        <v>&lt;col_d&gt; $playername . . .的定位不佳</v>
      </c>
      <c r="O1325" s="7" t="str">
        <f t="shared" si="69"/>
        <v>&lt;col_d&gt; $playername . . .的定位不佳</v>
      </c>
    </row>
    <row r="1326" spans="2:15" ht="32" x14ac:dyDescent="0.2">
      <c r="B1326" s="21" t="s">
        <v>2576</v>
      </c>
      <c r="C1326" s="11" t="s">
        <v>2577</v>
      </c>
      <c r="D1326" s="16" t="s">
        <v>13623</v>
      </c>
      <c r="E1326" s="21"/>
      <c r="F1326" s="20"/>
      <c r="G1326" s="21" t="s">
        <v>11440</v>
      </c>
      <c r="H1326" s="22" t="s">
        <v>11439</v>
      </c>
      <c r="M1326" s="21" t="s">
        <v>2576</v>
      </c>
      <c r="N1326" s="7" t="str">
        <f t="shared" si="70"/>
        <v>&lt;col_d&gt; $playername超出了他的视野| &lt;col_a&gt;这里有$ attackingteamname . . .</v>
      </c>
      <c r="O1326" s="7" t="str">
        <f t="shared" si="69"/>
        <v>&lt;col_d&gt; $playername超出了他的视野| &lt;col_a&gt;这里有$ attackingteamname . . .</v>
      </c>
    </row>
    <row r="1327" spans="2:15" ht="16" x14ac:dyDescent="0.2">
      <c r="B1327" s="21" t="s">
        <v>2578</v>
      </c>
      <c r="C1327" s="11" t="s">
        <v>2579</v>
      </c>
      <c r="D1327" s="16" t="s">
        <v>13624</v>
      </c>
      <c r="E1327" s="21"/>
      <c r="F1327" s="20"/>
      <c r="G1327" s="21" t="s">
        <v>11440</v>
      </c>
      <c r="H1327" s="22" t="s">
        <v>11439</v>
      </c>
      <c r="M1327" s="21" t="s">
        <v>2578</v>
      </c>
      <c r="N1327" s="7" t="str">
        <f t="shared" si="70"/>
        <v>&lt;col_a&gt; $ attackingteamname遇到$playername . . .的错误</v>
      </c>
      <c r="O1327" s="7" t="str">
        <f t="shared" si="69"/>
        <v>&lt;col_a&gt; $ attackingteamname遇到$playername . . .的错误</v>
      </c>
    </row>
    <row r="1328" spans="2:15" ht="16" x14ac:dyDescent="0.2">
      <c r="B1328" s="21" t="s">
        <v>2580</v>
      </c>
      <c r="C1328" s="11" t="s">
        <v>2581</v>
      </c>
      <c r="D1328" s="16" t="s">
        <v>13625</v>
      </c>
      <c r="E1328" s="21"/>
      <c r="F1328" s="20"/>
      <c r="G1328" s="21" t="s">
        <v>11440</v>
      </c>
      <c r="H1328" s="22" t="s">
        <v>11439</v>
      </c>
      <c r="M1328" s="21" t="s">
        <v>2580</v>
      </c>
      <c r="N1328" s="7" t="str">
        <f t="shared" si="70"/>
        <v>&lt;! crowdcheer&gt; &lt;!whistledelayed&gt; $ attackingteamname的罚款!</v>
      </c>
      <c r="O1328" s="7" t="str">
        <f t="shared" si="69"/>
        <v>&lt;! crowdcheer&gt; &lt;!whistledelayed&gt; $ attackingteamname的罚款!</v>
      </c>
    </row>
    <row r="1329" spans="2:15" ht="16" x14ac:dyDescent="0.2">
      <c r="B1329" s="21" t="s">
        <v>2582</v>
      </c>
      <c r="C1329" s="11" t="s">
        <v>2583</v>
      </c>
      <c r="D1329" s="16" t="s">
        <v>13626</v>
      </c>
      <c r="E1329" s="21"/>
      <c r="F1329" s="20"/>
      <c r="G1329" s="21" t="s">
        <v>11440</v>
      </c>
      <c r="H1329" s="22" t="s">
        <v>11439</v>
      </c>
      <c r="M1329" s="21" t="s">
        <v>2582</v>
      </c>
      <c r="N1329" s="7" t="str">
        <f t="shared" si="70"/>
        <v>&lt;! crowdcheer&gt; &lt;!whistledelayed&gt; $ attackingteamname受罚!</v>
      </c>
      <c r="O1329" s="7" t="str">
        <f t="shared" si="69"/>
        <v>&lt;! crowdcheer&gt; &lt;!whistledelayed&gt; $ attackingteamname受罚!</v>
      </c>
    </row>
    <row r="1330" spans="2:15" ht="16" x14ac:dyDescent="0.2">
      <c r="B1330" s="21" t="s">
        <v>2584</v>
      </c>
      <c r="C1330" s="11" t="s">
        <v>2585</v>
      </c>
      <c r="D1330" s="16" t="s">
        <v>13625</v>
      </c>
      <c r="E1330" s="21"/>
      <c r="F1330" s="20"/>
      <c r="G1330" s="21" t="s">
        <v>11440</v>
      </c>
      <c r="H1330" s="22" t="s">
        <v>11439</v>
      </c>
      <c r="M1330" s="21" t="s">
        <v>2584</v>
      </c>
      <c r="N1330" s="7" t="str">
        <f t="shared" si="70"/>
        <v>&lt;! crowdcheer&gt; &lt;!whistledelayed&gt; $ attackingteamname的罚款!</v>
      </c>
      <c r="O1330" s="7" t="str">
        <f t="shared" si="69"/>
        <v>&lt;! crowdcheer&gt; &lt;!whistledelayed&gt; $ attackingteamname的罚款!</v>
      </c>
    </row>
    <row r="1331" spans="2:15" ht="16" x14ac:dyDescent="0.2">
      <c r="B1331" s="21" t="s">
        <v>2586</v>
      </c>
      <c r="C1331" s="11" t="s">
        <v>2587</v>
      </c>
      <c r="D1331" s="16" t="s">
        <v>13627</v>
      </c>
      <c r="E1331" s="21"/>
      <c r="F1331" s="20"/>
      <c r="G1331" s="21" t="s">
        <v>11440</v>
      </c>
      <c r="H1331" s="22" t="s">
        <v>11439</v>
      </c>
      <c r="M1331" s="21" t="s">
        <v>2586</v>
      </c>
      <c r="N1331" s="7" t="str">
        <f t="shared" si="70"/>
        <v>&lt;!crowdgoal&gt;目标!奇妙的罚款!</v>
      </c>
      <c r="O1331" s="7" t="str">
        <f t="shared" si="69"/>
        <v>&lt;!crowdgoal&gt;目标!奇妙的罚款!</v>
      </c>
    </row>
    <row r="1332" spans="2:15" ht="16" x14ac:dyDescent="0.2">
      <c r="B1332" s="21" t="s">
        <v>2588</v>
      </c>
      <c r="C1332" s="11" t="s">
        <v>2589</v>
      </c>
      <c r="D1332" s="16" t="s">
        <v>13628</v>
      </c>
      <c r="E1332" s="21"/>
      <c r="F1332" s="20"/>
      <c r="G1332" s="21" t="s">
        <v>11440</v>
      </c>
      <c r="H1332" s="22" t="s">
        <v>11439</v>
      </c>
      <c r="M1332" s="21" t="s">
        <v>2588</v>
      </c>
      <c r="N1332" s="7" t="str">
        <f t="shared" si="70"/>
        <v>&lt;!crowdgoal&gt;目标!战栗</v>
      </c>
      <c r="O1332" s="7" t="str">
        <f t="shared" si="69"/>
        <v>&lt;!crowdgoal&gt;目标!战栗</v>
      </c>
    </row>
    <row r="1333" spans="2:15" ht="16" x14ac:dyDescent="0.2">
      <c r="B1333" s="21" t="s">
        <v>2590</v>
      </c>
      <c r="C1333" s="11" t="s">
        <v>2591</v>
      </c>
      <c r="D1333" s="16" t="s">
        <v>13629</v>
      </c>
      <c r="E1333" s="21"/>
      <c r="F1333" s="20"/>
      <c r="G1333" s="21" t="s">
        <v>11440</v>
      </c>
      <c r="H1333" s="22" t="s">
        <v>11439</v>
      </c>
      <c r="M1333" s="21" t="s">
        <v>2590</v>
      </c>
      <c r="N1333" s="7" t="str">
        <f t="shared" si="70"/>
        <v>&lt;!crowdgoal&gt;目标!门将无法阻止它!</v>
      </c>
      <c r="O1333" s="7" t="str">
        <f t="shared" si="69"/>
        <v>&lt;!crowdgoal&gt;目标!门将无法阻止它!</v>
      </c>
    </row>
    <row r="1334" spans="2:15" ht="16" x14ac:dyDescent="0.2">
      <c r="B1334" s="21" t="s">
        <v>2592</v>
      </c>
      <c r="C1334" s="11" t="s">
        <v>2593</v>
      </c>
      <c r="D1334" s="16" t="s">
        <v>13630</v>
      </c>
      <c r="E1334" s="21"/>
      <c r="F1334" s="20"/>
      <c r="G1334" s="21" t="s">
        <v>11440</v>
      </c>
      <c r="H1334" s="22" t="s">
        <v>11439</v>
      </c>
      <c r="M1334" s="21" t="s">
        <v>2592</v>
      </c>
      <c r="N1334" s="7" t="str">
        <f t="shared" si="70"/>
        <v>&lt;!crowdgoal&gt;目标!直下中间</v>
      </c>
      <c r="O1334" s="7" t="str">
        <f t="shared" si="69"/>
        <v>&lt;!crowdgoal&gt;目标!直下中间</v>
      </c>
    </row>
    <row r="1335" spans="2:15" ht="16" x14ac:dyDescent="0.2">
      <c r="B1335" s="21" t="s">
        <v>2594</v>
      </c>
      <c r="C1335" s="11" t="s">
        <v>2595</v>
      </c>
      <c r="D1335" s="16" t="s">
        <v>13631</v>
      </c>
      <c r="E1335" s="21"/>
      <c r="F1335" s="20"/>
      <c r="G1335" s="21" t="s">
        <v>11440</v>
      </c>
      <c r="H1335" s="22" t="s">
        <v>11439</v>
      </c>
      <c r="M1335" s="21" t="s">
        <v>2594</v>
      </c>
      <c r="N1335" s="7" t="str">
        <f t="shared" si="70"/>
        <v>&lt;!crowdgoal&gt;目标!不可阻挡的罚款!</v>
      </c>
      <c r="O1335" s="7" t="str">
        <f t="shared" si="69"/>
        <v>&lt;!crowdgoal&gt;目标!不可阻挡的罚款!</v>
      </c>
    </row>
    <row r="1336" spans="2:15" ht="16" x14ac:dyDescent="0.2">
      <c r="B1336" s="21" t="s">
        <v>2596</v>
      </c>
      <c r="C1336" s="11" t="s">
        <v>2597</v>
      </c>
      <c r="D1336" s="16" t="s">
        <v>13632</v>
      </c>
      <c r="E1336" s="21"/>
      <c r="F1336" s="20"/>
      <c r="G1336" s="21" t="s">
        <v>11440</v>
      </c>
      <c r="H1336" s="22" t="s">
        <v>11439</v>
      </c>
      <c r="M1336" s="21" t="s">
        <v>2596</v>
      </c>
      <c r="N1336" s="7" t="str">
        <f t="shared" si="70"/>
        <v>&lt;!crowdgoal&gt;目标!他将其收起!</v>
      </c>
      <c r="O1336" s="7" t="str">
        <f t="shared" si="69"/>
        <v>&lt;!crowdgoal&gt;目标!他将其收起!</v>
      </c>
    </row>
    <row r="1337" spans="2:15" ht="16" x14ac:dyDescent="0.2">
      <c r="B1337" s="21" t="s">
        <v>2598</v>
      </c>
      <c r="C1337" s="11" t="s">
        <v>2599</v>
      </c>
      <c r="D1337" s="16" t="s">
        <v>13633</v>
      </c>
      <c r="E1337" s="21"/>
      <c r="F1337" s="20"/>
      <c r="G1337" s="21" t="s">
        <v>11440</v>
      </c>
      <c r="H1337" s="22" t="s">
        <v>11439</v>
      </c>
      <c r="M1337" s="21" t="s">
        <v>2598</v>
      </c>
      <c r="N1337" s="7" t="str">
        <f t="shared" si="70"/>
        <v>&lt;!crowdgoal&gt;目标!他得分!</v>
      </c>
      <c r="O1337" s="7" t="str">
        <f t="shared" si="69"/>
        <v>&lt;!crowdgoal&gt;目标!他得分!</v>
      </c>
    </row>
    <row r="1338" spans="2:15" ht="16" x14ac:dyDescent="0.2">
      <c r="B1338" s="21" t="s">
        <v>2600</v>
      </c>
      <c r="C1338" s="11" t="s">
        <v>2601</v>
      </c>
      <c r="D1338" s="16" t="s">
        <v>13634</v>
      </c>
      <c r="E1338" s="21"/>
      <c r="F1338" s="20"/>
      <c r="G1338" s="21" t="s">
        <v>11440</v>
      </c>
      <c r="H1338" s="22" t="s">
        <v>11439</v>
      </c>
      <c r="M1338" s="21" t="s">
        <v>2600</v>
      </c>
      <c r="N1338" s="7" t="str">
        <f t="shared" si="70"/>
        <v>&lt;!crowdgoal&gt;目标!他没有犯错!</v>
      </c>
      <c r="O1338" s="7" t="str">
        <f t="shared" si="69"/>
        <v>&lt;!crowdgoal&gt;目标!他没有犯错!</v>
      </c>
    </row>
    <row r="1339" spans="2:15" ht="16" x14ac:dyDescent="0.2">
      <c r="B1339" s="21" t="s">
        <v>2602</v>
      </c>
      <c r="C1339" s="11" t="s">
        <v>2603</v>
      </c>
      <c r="D1339" s="16" t="s">
        <v>13635</v>
      </c>
      <c r="E1339" s="21"/>
      <c r="F1339" s="20"/>
      <c r="G1339" s="21" t="s">
        <v>11440</v>
      </c>
      <c r="H1339" s="22" t="s">
        <v>11439</v>
      </c>
      <c r="M1339" s="21" t="s">
        <v>2602</v>
      </c>
      <c r="N1339" s="7" t="str">
        <f t="shared" si="70"/>
        <v>&lt;!crowdgoal&gt;目标!钻回家!</v>
      </c>
      <c r="O1339" s="7" t="str">
        <f t="shared" si="69"/>
        <v>&lt;!crowdgoal&gt;目标!钻回家!</v>
      </c>
    </row>
    <row r="1340" spans="2:15" ht="16" x14ac:dyDescent="0.2">
      <c r="B1340" s="21" t="s">
        <v>2604</v>
      </c>
      <c r="C1340" s="11" t="s">
        <v>2605</v>
      </c>
      <c r="D1340" s="16" t="s">
        <v>13636</v>
      </c>
      <c r="E1340" s="21"/>
      <c r="F1340" s="20"/>
      <c r="G1340" s="21" t="s">
        <v>11440</v>
      </c>
      <c r="H1340" s="22" t="s">
        <v>11439</v>
      </c>
      <c r="M1340" s="21" t="s">
        <v>2604</v>
      </c>
      <c r="N1340" s="7" t="str">
        <f t="shared" si="70"/>
        <v>&lt;!crowdgoal&gt;目标!很好地收起球!</v>
      </c>
      <c r="O1340" s="7" t="str">
        <f t="shared" si="69"/>
        <v>&lt;!crowdgoal&gt;目标!很好地收起球!</v>
      </c>
    </row>
    <row r="1341" spans="2:15" ht="16" x14ac:dyDescent="0.2">
      <c r="B1341" s="21" t="s">
        <v>2606</v>
      </c>
      <c r="C1341" s="11" t="s">
        <v>2607</v>
      </c>
      <c r="D1341" s="16" t="s">
        <v>13637</v>
      </c>
      <c r="E1341" s="21"/>
      <c r="F1341" s="20"/>
      <c r="G1341" s="21" t="s">
        <v>11440</v>
      </c>
      <c r="H1341" s="22" t="s">
        <v>11439</v>
      </c>
      <c r="M1341" s="21" t="s">
        <v>2606</v>
      </c>
      <c r="N1341" s="7" t="str">
        <f t="shared" si="70"/>
        <v>&lt;!crowdgoal&gt;目标!他将其开火!</v>
      </c>
      <c r="O1341" s="7" t="str">
        <f t="shared" si="69"/>
        <v>&lt;!crowdgoal&gt;目标!他将其开火!</v>
      </c>
    </row>
    <row r="1342" spans="2:15" ht="16" x14ac:dyDescent="0.2">
      <c r="B1342" s="21" t="s">
        <v>2608</v>
      </c>
      <c r="C1342" s="11" t="s">
        <v>2609</v>
      </c>
      <c r="D1342" s="16" t="s">
        <v>13638</v>
      </c>
      <c r="E1342" s="21"/>
      <c r="F1342" s="20"/>
      <c r="G1342" s="21" t="s">
        <v>11440</v>
      </c>
      <c r="H1342" s="22" t="s">
        <v>11439</v>
      </c>
      <c r="M1342" s="21" t="s">
        <v>2608</v>
      </c>
      <c r="N1342" s="7" t="str">
        <f t="shared" si="70"/>
        <v>&lt;!crowdgoal&gt;目标!守护者没有机会!</v>
      </c>
      <c r="O1342" s="7" t="str">
        <f t="shared" si="69"/>
        <v>&lt;!crowdgoal&gt;目标!守护者没有机会!</v>
      </c>
    </row>
    <row r="1343" spans="2:15" ht="16" x14ac:dyDescent="0.2">
      <c r="B1343" s="21" t="s">
        <v>2610</v>
      </c>
      <c r="C1343" s="11" t="s">
        <v>2611</v>
      </c>
      <c r="D1343" s="16" t="s">
        <v>13639</v>
      </c>
      <c r="E1343" s="21"/>
      <c r="F1343" s="20"/>
      <c r="G1343" s="21" t="s">
        <v>11440</v>
      </c>
      <c r="H1343" s="22" t="s">
        <v>11439</v>
      </c>
      <c r="M1343" s="21" t="s">
        <v>2610</v>
      </c>
      <c r="N1343" s="7" t="str">
        <f t="shared" si="70"/>
        <v>&lt;!crowdoh&gt;失踪!他没有以足够的力量踢过球!</v>
      </c>
      <c r="O1343" s="7" t="str">
        <f t="shared" si="69"/>
        <v>&lt;!crowdoh&gt;失踪!他没有以足够的力量踢过球!</v>
      </c>
    </row>
    <row r="1344" spans="2:15" ht="16" x14ac:dyDescent="0.2">
      <c r="B1344" s="21" t="s">
        <v>2612</v>
      </c>
      <c r="C1344" s="11" t="s">
        <v>2613</v>
      </c>
      <c r="D1344" s="16" t="s">
        <v>13640</v>
      </c>
      <c r="E1344" s="21"/>
      <c r="F1344" s="20"/>
      <c r="G1344" s="21" t="s">
        <v>11440</v>
      </c>
      <c r="H1344" s="22" t="s">
        <v>11439</v>
      </c>
      <c r="M1344" s="21" t="s">
        <v>2612</v>
      </c>
      <c r="N1344" s="7" t="str">
        <f t="shared" si="70"/>
        <v>&lt;!crowdoh&gt;失踪!他弄得一团糟!</v>
      </c>
      <c r="O1344" s="7" t="str">
        <f t="shared" si="69"/>
        <v>&lt;!crowdoh&gt;失踪!他弄得一团糟!</v>
      </c>
    </row>
    <row r="1345" spans="2:15" ht="16" x14ac:dyDescent="0.2">
      <c r="B1345" s="21" t="s">
        <v>2614</v>
      </c>
      <c r="C1345" s="11" t="s">
        <v>2615</v>
      </c>
      <c r="D1345" s="16" t="s">
        <v>13641</v>
      </c>
      <c r="E1345" s="21"/>
      <c r="F1345" s="20"/>
      <c r="G1345" s="21" t="s">
        <v>11440</v>
      </c>
      <c r="H1345" s="22" t="s">
        <v>11439</v>
      </c>
      <c r="M1345" s="21" t="s">
        <v>2614</v>
      </c>
      <c r="N1345" s="7" t="str">
        <f t="shared" si="70"/>
        <v>&lt;!crowdoh&gt;失踪!神经变得更好!</v>
      </c>
      <c r="O1345" s="7" t="str">
        <f t="shared" si="69"/>
        <v>&lt;!crowdoh&gt;失踪!神经变得更好!</v>
      </c>
    </row>
    <row r="1346" spans="2:15" ht="16" x14ac:dyDescent="0.2">
      <c r="B1346" s="21" t="s">
        <v>2616</v>
      </c>
      <c r="C1346" s="11" t="s">
        <v>2617</v>
      </c>
      <c r="D1346" s="16" t="s">
        <v>13642</v>
      </c>
      <c r="E1346" s="21"/>
      <c r="F1346" s="20"/>
      <c r="G1346" s="21" t="s">
        <v>11440</v>
      </c>
      <c r="H1346" s="22" t="s">
        <v>11439</v>
      </c>
      <c r="M1346" s="21" t="s">
        <v>2616</v>
      </c>
      <c r="N1346" s="7" t="str">
        <f t="shared" si="70"/>
        <v>&lt;!crowdoh&gt;未命中!那是很糟糕的刑罚!</v>
      </c>
      <c r="O1346" s="7" t="str">
        <f t="shared" si="69"/>
        <v>&lt;!crowdoh&gt;未命中!那是很糟糕的刑罚!</v>
      </c>
    </row>
    <row r="1347" spans="2:15" ht="16" x14ac:dyDescent="0.2">
      <c r="B1347" s="21" t="s">
        <v>2618</v>
      </c>
      <c r="C1347" s="11" t="s">
        <v>2619</v>
      </c>
      <c r="D1347" s="16" t="s">
        <v>13643</v>
      </c>
      <c r="E1347" s="21"/>
      <c r="F1347" s="20"/>
      <c r="G1347" s="21" t="s">
        <v>11440</v>
      </c>
      <c r="H1347" s="22" t="s">
        <v>11439</v>
      </c>
      <c r="M1347" s="21" t="s">
        <v>2618</v>
      </c>
      <c r="N1347" s="7" t="str">
        <f t="shared" si="70"/>
        <v>&lt;!招架&gt; &lt;!crowdoh&gt;已保存!管理员猜对了!</v>
      </c>
      <c r="O1347" s="7" t="str">
        <f t="shared" si="69"/>
        <v>&lt;!招架&gt; &lt;!crowdoh&gt;已保存!管理员猜对了!</v>
      </c>
    </row>
    <row r="1348" spans="2:15" ht="16" x14ac:dyDescent="0.2">
      <c r="B1348" s="21" t="s">
        <v>2620</v>
      </c>
      <c r="C1348" s="11" t="s">
        <v>2621</v>
      </c>
      <c r="D1348" s="16" t="s">
        <v>13644</v>
      </c>
      <c r="E1348" s="21"/>
      <c r="F1348" s="20"/>
      <c r="G1348" s="21" t="s">
        <v>11440</v>
      </c>
      <c r="H1348" s="22" t="s">
        <v>11439</v>
      </c>
      <c r="M1348" s="21" t="s">
        <v>2620</v>
      </c>
      <c r="N1348" s="7" t="str">
        <f t="shared" si="70"/>
        <v>&lt;!招架&gt; &lt;!crowdoh&gt;守护者的一次奇妙保存!</v>
      </c>
      <c r="O1348" s="7" t="str">
        <f t="shared" si="69"/>
        <v>&lt;!招架&gt; &lt;!crowdoh&gt;守护者的一次奇妙保存!</v>
      </c>
    </row>
    <row r="1349" spans="2:15" ht="16" x14ac:dyDescent="0.2">
      <c r="B1349" s="21" t="s">
        <v>2622</v>
      </c>
      <c r="C1349" s="11" t="s">
        <v>2623</v>
      </c>
      <c r="D1349" s="16" t="s">
        <v>13645</v>
      </c>
      <c r="E1349" s="21"/>
      <c r="F1349" s="20"/>
      <c r="G1349" s="21" t="s">
        <v>11440</v>
      </c>
      <c r="H1349" s="22" t="s">
        <v>11439</v>
      </c>
      <c r="M1349" s="21" t="s">
        <v>2622</v>
      </c>
      <c r="N1349" s="7" t="str">
        <f t="shared" si="70"/>
        <v>&lt;!招架&gt; &lt;!crowdoh&gt;被管理员保存!</v>
      </c>
      <c r="O1349" s="7" t="str">
        <f t="shared" si="69"/>
        <v>&lt;!招架&gt; &lt;!crowdoh&gt;被管理员保存!</v>
      </c>
    </row>
    <row r="1350" spans="2:15" ht="16" x14ac:dyDescent="0.2">
      <c r="B1350" s="21" t="s">
        <v>2624</v>
      </c>
      <c r="C1350" s="11" t="s">
        <v>2625</v>
      </c>
      <c r="D1350" s="16" t="s">
        <v>13646</v>
      </c>
      <c r="E1350" s="21"/>
      <c r="F1350" s="20"/>
      <c r="G1350" s="21" t="s">
        <v>11440</v>
      </c>
      <c r="H1350" s="22" t="s">
        <v>11439</v>
      </c>
      <c r="M1350" s="21" t="s">
        <v>2624</v>
      </c>
      <c r="N1350" s="7" t="str">
        <f t="shared" si="70"/>
        <v>&lt;!招架&gt; &lt;!crowdoh&gt;被饲养员赶走!</v>
      </c>
      <c r="O1350" s="7" t="str">
        <f t="shared" si="69"/>
        <v>&lt;!招架&gt; &lt;!crowdoh&gt;被饲养员赶走!</v>
      </c>
    </row>
    <row r="1351" spans="2:15" ht="16" x14ac:dyDescent="0.2">
      <c r="B1351" s="21" t="s">
        <v>2626</v>
      </c>
      <c r="C1351" s="11" t="s">
        <v>2627</v>
      </c>
      <c r="D1351" s="16" t="s">
        <v>13647</v>
      </c>
      <c r="E1351" s="21"/>
      <c r="F1351" s="20"/>
      <c r="G1351" s="21" t="s">
        <v>11440</v>
      </c>
      <c r="H1351" s="22" t="s">
        <v>11439</v>
      </c>
      <c r="M1351" s="21" t="s">
        <v>2626</v>
      </c>
      <c r="N1351" s="7" t="str">
        <f t="shared" si="70"/>
        <v>&lt;!招架&gt; &lt;!crowdoh&gt;管理员将其保存!</v>
      </c>
      <c r="O1351" s="7" t="str">
        <f t="shared" si="69"/>
        <v>&lt;!招架&gt; &lt;!crowdoh&gt;管理员将其保存!</v>
      </c>
    </row>
    <row r="1352" spans="2:15" ht="16" x14ac:dyDescent="0.2">
      <c r="B1352" s="21" t="s">
        <v>2628</v>
      </c>
      <c r="C1352" s="11" t="s">
        <v>2629</v>
      </c>
      <c r="D1352" s="16" t="s">
        <v>13648</v>
      </c>
      <c r="E1352" s="21"/>
      <c r="F1352" s="20"/>
      <c r="G1352" s="21" t="s">
        <v>11440</v>
      </c>
      <c r="H1352" s="22" t="s">
        <v>11439</v>
      </c>
      <c r="M1352" s="21" t="s">
        <v>2628</v>
      </c>
      <c r="N1352" s="7" t="str">
        <f t="shared" si="70"/>
        <v>&lt;!招架&gt; &lt;!crowdoh&gt;已保存!门将走对了路!</v>
      </c>
      <c r="O1352" s="7" t="str">
        <f t="shared" si="69"/>
        <v>&lt;!招架&gt; &lt;!crowdoh&gt;已保存!门将走对了路!</v>
      </c>
    </row>
    <row r="1353" spans="2:15" ht="16" x14ac:dyDescent="0.2">
      <c r="B1353" s="21" t="s">
        <v>2630</v>
      </c>
      <c r="C1353" s="11" t="s">
        <v>2623</v>
      </c>
      <c r="D1353" s="22" t="s">
        <v>10569</v>
      </c>
      <c r="E1353" s="22" t="s">
        <v>10569</v>
      </c>
      <c r="F1353" s="20" t="s">
        <v>2622</v>
      </c>
      <c r="G1353" s="21" t="s">
        <v>11440</v>
      </c>
      <c r="H1353" s="22" t="s">
        <v>11439</v>
      </c>
      <c r="M1353" s="21" t="s">
        <v>2630</v>
      </c>
      <c r="N1353" s="7" t="str">
        <f>VLOOKUP(F1353,B:D,3,FALSE)</f>
        <v>&lt;!招架&gt; &lt;!crowdoh&gt;被管理员保存!</v>
      </c>
      <c r="O1353" s="7" t="str">
        <f t="shared" si="69"/>
        <v>&lt;!招架&gt; &lt;!crowdoh&gt;被管理员保存!</v>
      </c>
    </row>
    <row r="1354" spans="2:15" ht="16" x14ac:dyDescent="0.2">
      <c r="B1354" s="21" t="s">
        <v>2631</v>
      </c>
      <c r="C1354" s="11" t="s">
        <v>2632</v>
      </c>
      <c r="D1354" s="16" t="s">
        <v>13649</v>
      </c>
      <c r="E1354" s="21"/>
      <c r="F1354" s="20"/>
      <c r="G1354" s="21" t="s">
        <v>11440</v>
      </c>
      <c r="H1354" s="22" t="s">
        <v>11439</v>
      </c>
      <c r="M1354" s="21" t="s">
        <v>2631</v>
      </c>
      <c r="N1354" s="7" t="str">
        <f>D1354</f>
        <v>&lt;!crowdoh&gt;失踪!横扫酒吧!</v>
      </c>
      <c r="O1354" s="7" t="str">
        <f t="shared" si="69"/>
        <v>&lt;!crowdoh&gt;失踪!横扫酒吧!</v>
      </c>
    </row>
    <row r="1355" spans="2:15" ht="16" x14ac:dyDescent="0.2">
      <c r="B1355" s="21" t="s">
        <v>2633</v>
      </c>
      <c r="C1355" s="11" t="s">
        <v>2634</v>
      </c>
      <c r="D1355" s="16" t="s">
        <v>13650</v>
      </c>
      <c r="E1355" s="21"/>
      <c r="F1355" s="20"/>
      <c r="G1355" s="21" t="s">
        <v>11440</v>
      </c>
      <c r="H1355" s="22" t="s">
        <v>11439</v>
      </c>
      <c r="M1355" s="21" t="s">
        <v>2633</v>
      </c>
      <c r="N1355" s="7" t="str">
        <f>D1355</f>
        <v>&lt;!crowdoh&gt;失踪!他开枪射击!</v>
      </c>
      <c r="O1355" s="7" t="str">
        <f t="shared" si="69"/>
        <v>&lt;!crowdoh&gt;失踪!他开枪射击!</v>
      </c>
    </row>
    <row r="1356" spans="2:15" ht="16" x14ac:dyDescent="0.2">
      <c r="B1356" s="21" t="s">
        <v>2635</v>
      </c>
      <c r="C1356" s="11" t="s">
        <v>2619</v>
      </c>
      <c r="D1356" s="22" t="s">
        <v>10569</v>
      </c>
      <c r="E1356" s="22" t="s">
        <v>10569</v>
      </c>
      <c r="F1356" s="20" t="s">
        <v>2618</v>
      </c>
      <c r="G1356" s="21" t="s">
        <v>11440</v>
      </c>
      <c r="H1356" s="22" t="s">
        <v>11439</v>
      </c>
      <c r="M1356" s="21" t="s">
        <v>2635</v>
      </c>
      <c r="N1356" s="7" t="str">
        <f>VLOOKUP(F1356,B:D,3,FALSE)</f>
        <v>&lt;!招架&gt; &lt;!crowdoh&gt;已保存!管理员猜对了!</v>
      </c>
      <c r="O1356" s="7" t="str">
        <f t="shared" si="69"/>
        <v>&lt;!招架&gt; &lt;!crowdoh&gt;已保存!管理员猜对了!</v>
      </c>
    </row>
    <row r="1357" spans="2:15" ht="16" x14ac:dyDescent="0.2">
      <c r="B1357" s="21" t="s">
        <v>2636</v>
      </c>
      <c r="C1357" s="11" t="s">
        <v>2637</v>
      </c>
      <c r="D1357" s="16" t="s">
        <v>13651</v>
      </c>
      <c r="E1357" s="21"/>
      <c r="F1357" s="20"/>
      <c r="G1357" s="21" t="s">
        <v>11440</v>
      </c>
      <c r="H1357" s="22" t="s">
        <v>11439</v>
      </c>
      <c r="M1357" s="21" t="s">
        <v>2636</v>
      </c>
      <c r="N1357" s="7" t="str">
        <f t="shared" ref="N1357:N1388" si="71">D1357</f>
        <v>&lt;!招架&gt; &lt;!crowdoh&gt;已保存!从守护者那里获得的奇妙保存</v>
      </c>
      <c r="O1357" s="7" t="str">
        <f t="shared" si="69"/>
        <v>&lt;!招架&gt; &lt;!crowdoh&gt;已保存!从守护者那里获得的奇妙保存</v>
      </c>
    </row>
    <row r="1358" spans="2:15" ht="16" x14ac:dyDescent="0.2">
      <c r="B1358" s="21" t="s">
        <v>2638</v>
      </c>
      <c r="C1358" s="11" t="s">
        <v>2639</v>
      </c>
      <c r="D1358" s="16" t="s">
        <v>13652</v>
      </c>
      <c r="E1358" s="21"/>
      <c r="F1358" s="20"/>
      <c r="G1358" s="21" t="s">
        <v>11440</v>
      </c>
      <c r="H1358" s="22" t="s">
        <v>11439</v>
      </c>
      <c r="M1358" s="21" t="s">
        <v>2638</v>
      </c>
      <c r="N1358" s="7" t="str">
        <f t="shared" si="71"/>
        <v>&lt;!招架&gt; &lt;!crowdoh&gt;已保存!管理员将其推开!</v>
      </c>
      <c r="O1358" s="7" t="str">
        <f t="shared" si="69"/>
        <v>&lt;!招架&gt; &lt;!crowdoh&gt;已保存!管理员将其推开!</v>
      </c>
    </row>
    <row r="1359" spans="2:15" ht="16" x14ac:dyDescent="0.2">
      <c r="B1359" s="21" t="s">
        <v>2640</v>
      </c>
      <c r="C1359" s="11" t="s">
        <v>2641</v>
      </c>
      <c r="D1359" s="16" t="s">
        <v>13653</v>
      </c>
      <c r="E1359" s="21"/>
      <c r="F1359" s="20"/>
      <c r="G1359" s="21" t="s">
        <v>11440</v>
      </c>
      <c r="H1359" s="22" t="s">
        <v>11439</v>
      </c>
      <c r="M1359" s="21" t="s">
        <v>2640</v>
      </c>
      <c r="N1359" s="7" t="str">
        <f t="shared" si="71"/>
        <v>$ attackingteamname必须得分才能留在</v>
      </c>
      <c r="O1359" s="7" t="str">
        <f t="shared" si="69"/>
        <v>$ attackingteamname必须得分才能留在</v>
      </c>
    </row>
    <row r="1360" spans="2:15" ht="16" x14ac:dyDescent="0.2">
      <c r="B1360" s="21" t="s">
        <v>2642</v>
      </c>
      <c r="C1360" s="11" t="s">
        <v>2643</v>
      </c>
      <c r="D1360" s="16" t="s">
        <v>13654</v>
      </c>
      <c r="E1360" s="21"/>
      <c r="F1360" s="20"/>
      <c r="G1360" s="21" t="s">
        <v>11440</v>
      </c>
      <c r="H1360" s="22" t="s">
        <v>11439</v>
      </c>
      <c r="M1360" s="21" t="s">
        <v>2642</v>
      </c>
      <c r="N1360" s="7" t="str">
        <f t="shared" si="71"/>
        <v>如果$ attackingteamname得分了，他们就赢了</v>
      </c>
      <c r="O1360" s="7" t="str">
        <f t="shared" si="69"/>
        <v>如果$ attackingteamname得分了，他们就赢了</v>
      </c>
    </row>
    <row r="1361" spans="2:15" ht="16" x14ac:dyDescent="0.2">
      <c r="B1361" s="21" t="s">
        <v>2644</v>
      </c>
      <c r="C1361" s="11" t="s">
        <v>2645</v>
      </c>
      <c r="D1361" s="16" t="s">
        <v>13655</v>
      </c>
      <c r="E1361" s="21"/>
      <c r="F1361" s="20"/>
      <c r="G1361" s="21" t="s">
        <v>11440</v>
      </c>
      <c r="H1361" s="22" t="s">
        <v>11439</v>
      </c>
      <c r="M1361" s="21" t="s">
        <v>2644</v>
      </c>
      <c r="N1361" s="7" t="str">
        <f t="shared" si="71"/>
        <v>$ attackingteamname罚款</v>
      </c>
      <c r="O1361" s="7" t="str">
        <f t="shared" si="69"/>
        <v>$ attackingteamname罚款</v>
      </c>
    </row>
    <row r="1362" spans="2:15" ht="16" x14ac:dyDescent="0.2">
      <c r="B1362" s="21" t="s">
        <v>2646</v>
      </c>
      <c r="C1362" s="11" t="s">
        <v>2647</v>
      </c>
      <c r="D1362" s="16" t="s">
        <v>13656</v>
      </c>
      <c r="E1362" s="21"/>
      <c r="F1362" s="20"/>
      <c r="G1362" s="21" t="s">
        <v>11440</v>
      </c>
      <c r="H1362" s="22" t="s">
        <v>11439</v>
      </c>
      <c r="M1362" s="21" t="s">
        <v>2646</v>
      </c>
      <c r="N1362" s="7" t="str">
        <f t="shared" si="71"/>
        <v>&lt;!crowdgoal&gt; $ teamname赢得点球大战!</v>
      </c>
      <c r="O1362" s="7" t="str">
        <f t="shared" si="69"/>
        <v>&lt;!crowdgoal&gt; $ teamname赢得点球大战!</v>
      </c>
    </row>
    <row r="1363" spans="2:15" ht="16" x14ac:dyDescent="0.2">
      <c r="B1363" s="21" t="s">
        <v>2648</v>
      </c>
      <c r="C1363" s="11" t="s">
        <v>2649</v>
      </c>
      <c r="D1363" s="16" t="s">
        <v>13657</v>
      </c>
      <c r="E1363" s="21"/>
      <c r="F1363" s="20"/>
      <c r="G1363" s="21" t="s">
        <v>11440</v>
      </c>
      <c r="H1363" s="22" t="s">
        <v>11439</v>
      </c>
      <c r="M1363" s="21" t="s">
        <v>2648</v>
      </c>
      <c r="N1363" s="7" t="str">
        <f t="shared" si="71"/>
        <v>&lt;!crowdgoal&gt; $ teamname已经做到了! |他们赢得了点球大战!</v>
      </c>
      <c r="O1363" s="7" t="str">
        <f t="shared" si="69"/>
        <v>&lt;!crowdgoal&gt; $ teamname已经做到了! |他们赢得了点球大战!</v>
      </c>
    </row>
    <row r="1364" spans="2:15" ht="32" x14ac:dyDescent="0.2">
      <c r="B1364" s="21" t="s">
        <v>2650</v>
      </c>
      <c r="C1364" s="11" t="s">
        <v>2651</v>
      </c>
      <c r="D1364" s="16" t="s">
        <v>13658</v>
      </c>
      <c r="E1364" s="21"/>
      <c r="F1364" s="20"/>
      <c r="G1364" s="21" t="s">
        <v>11440</v>
      </c>
      <c r="H1364" s="22" t="s">
        <v>11439</v>
      </c>
      <c r="M1364" s="21" t="s">
        <v>2650</v>
      </c>
      <c r="N1364" s="7" t="str">
        <f t="shared" si="71"/>
        <v>&lt;assistant&gt; &lt;DISLIKE&gt; &lt;col_d&gt;这是$playername和$playername 2之间的误解</v>
      </c>
      <c r="O1364" s="7" t="str">
        <f t="shared" si="69"/>
        <v>&lt;assistant&gt; &lt;DISLIKE&gt; &lt;col_d&gt;这是$playername和$playername 2之间的误解</v>
      </c>
    </row>
    <row r="1365" spans="2:15" ht="32" x14ac:dyDescent="0.2">
      <c r="B1365" s="21" t="s">
        <v>2652</v>
      </c>
      <c r="C1365" s="11" t="s">
        <v>2653</v>
      </c>
      <c r="D1365" s="16" t="s">
        <v>13659</v>
      </c>
      <c r="E1365" s="21"/>
      <c r="F1365" s="20"/>
      <c r="G1365" s="21" t="s">
        <v>11440</v>
      </c>
      <c r="H1365" s="22" t="s">
        <v>11439</v>
      </c>
      <c r="M1365" s="21" t="s">
        <v>2652</v>
      </c>
      <c r="N1365" s="7" t="str">
        <f t="shared" si="71"/>
        <v>&lt;assistant&gt; &lt;DISLIKE&gt; &lt;col_d&gt; $playername本应将球打向$playername 2，但将球送出</v>
      </c>
      <c r="O1365" s="7" t="str">
        <f t="shared" si="69"/>
        <v>&lt;assistant&gt; &lt;DISLIKE&gt; &lt;col_d&gt; $playername本应将球打向$playername 2，但将球送出</v>
      </c>
    </row>
    <row r="1366" spans="2:15" ht="32" x14ac:dyDescent="0.2">
      <c r="B1366" s="21" t="s">
        <v>2654</v>
      </c>
      <c r="C1366" s="11" t="s">
        <v>2655</v>
      </c>
      <c r="D1366" s="16" t="s">
        <v>13660</v>
      </c>
      <c r="E1366" s="21"/>
      <c r="F1366" s="20"/>
      <c r="G1366" s="21" t="s">
        <v>11440</v>
      </c>
      <c r="H1366" s="22" t="s">
        <v>11439</v>
      </c>
      <c r="M1366" s="21" t="s">
        <v>2654</v>
      </c>
      <c r="N1366" s="7" t="str">
        <f t="shared" si="71"/>
        <v>&lt;assistant&gt; &lt;DISLIKE&gt; &lt;col_d&gt; $playername无法预料到$playername 2的通过</v>
      </c>
      <c r="O1366" s="7" t="str">
        <f t="shared" si="69"/>
        <v>&lt;assistant&gt; &lt;DISLIKE&gt; &lt;col_d&gt; $playername无法预料到$playername 2的通过</v>
      </c>
    </row>
    <row r="1367" spans="2:15" ht="32" x14ac:dyDescent="0.2">
      <c r="B1367" s="21" t="s">
        <v>2656</v>
      </c>
      <c r="C1367" s="11" t="s">
        <v>2657</v>
      </c>
      <c r="D1367" s="16" t="s">
        <v>13661</v>
      </c>
      <c r="E1367" s="21"/>
      <c r="F1367" s="20"/>
      <c r="G1367" s="21" t="s">
        <v>11440</v>
      </c>
      <c r="H1367" s="22" t="s">
        <v>11439</v>
      </c>
      <c r="M1367" s="21" t="s">
        <v>2656</v>
      </c>
      <c r="N1367" s="7" t="str">
        <f t="shared" si="71"/>
        <v>&lt;assistant&gt; &lt;DISLIKE&gt; &lt;col_d&gt; $playername和$playername 2的波长不同|他们将球传给了对方. . .</v>
      </c>
      <c r="O1367" s="7" t="str">
        <f t="shared" si="69"/>
        <v>&lt;assistant&gt; &lt;DISLIKE&gt; &lt;col_d&gt; $playername和$playername 2的波长不同|他们将球传给了对方. . .</v>
      </c>
    </row>
    <row r="1368" spans="2:15" ht="32" x14ac:dyDescent="0.2">
      <c r="B1368" s="21" t="s">
        <v>2658</v>
      </c>
      <c r="C1368" s="11" t="s">
        <v>2659</v>
      </c>
      <c r="D1368" s="16" t="s">
        <v>13662</v>
      </c>
      <c r="E1368" s="21"/>
      <c r="F1368" s="20"/>
      <c r="G1368" s="21" t="s">
        <v>11440</v>
      </c>
      <c r="H1368" s="22" t="s">
        <v>11439</v>
      </c>
      <c r="M1368" s="21" t="s">
        <v>2658</v>
      </c>
      <c r="N1368" s="7" t="str">
        <f t="shared" si="71"/>
        <v>&lt;assistant&gt; &lt;DISLIKE&gt; &lt;col_d&gt; $playername 2没料到$playername的传球</v>
      </c>
      <c r="O1368" s="7" t="str">
        <f t="shared" si="69"/>
        <v>&lt;assistant&gt; &lt;DISLIKE&gt; &lt;col_d&gt; $playername 2没料到$playername的传球</v>
      </c>
    </row>
    <row r="1369" spans="2:15" ht="32" x14ac:dyDescent="0.2">
      <c r="B1369" s="21" t="s">
        <v>2660</v>
      </c>
      <c r="C1369" s="11" t="s">
        <v>2661</v>
      </c>
      <c r="D1369" s="16" t="s">
        <v>13663</v>
      </c>
      <c r="E1369" s="21"/>
      <c r="F1369" s="20"/>
      <c r="G1369" s="21" t="s">
        <v>11440</v>
      </c>
      <c r="H1369" s="22" t="s">
        <v>11439</v>
      </c>
      <c r="M1369" s="21" t="s">
        <v>2660</v>
      </c>
      <c r="N1369" s="7" t="str">
        <f t="shared" si="71"/>
        <v>&lt;assistant&gt; &lt;DISLIKE&gt; &lt;col_d&gt; $playername 2没有从$playername读取通行证</v>
      </c>
      <c r="O1369" s="7" t="str">
        <f t="shared" si="69"/>
        <v>&lt;assistant&gt; &lt;DISLIKE&gt; &lt;col_d&gt; $playername 2没有从$playername读取通行证</v>
      </c>
    </row>
    <row r="1370" spans="2:15" ht="32" x14ac:dyDescent="0.2">
      <c r="B1370" s="21" t="s">
        <v>2662</v>
      </c>
      <c r="C1370" s="11" t="s">
        <v>2663</v>
      </c>
      <c r="D1370" s="16" t="s">
        <v>13664</v>
      </c>
      <c r="E1370" s="21"/>
      <c r="F1370" s="20"/>
      <c r="G1370" s="21" t="s">
        <v>11440</v>
      </c>
      <c r="H1370" s="22" t="s">
        <v>11439</v>
      </c>
      <c r="M1370" s="21" t="s">
        <v>2662</v>
      </c>
      <c r="N1370" s="7" t="str">
        <f t="shared" si="71"/>
        <v>&lt;assistant&gt; &lt;DISLIKE&gt; &lt;col_d&gt; $playername 2和$playername之间的误解将球赠予了$ attackingteamname</v>
      </c>
      <c r="O1370" s="7" t="str">
        <f t="shared" si="69"/>
        <v>&lt;assistant&gt; &lt;DISLIKE&gt; &lt;col_d&gt; $playername 2和$playername之间的误解将球赠予了$ attackingteamname</v>
      </c>
    </row>
    <row r="1371" spans="2:15" ht="32" x14ac:dyDescent="0.2">
      <c r="B1371" s="21" t="s">
        <v>2664</v>
      </c>
      <c r="C1371" s="11" t="s">
        <v>2665</v>
      </c>
      <c r="D1371" s="16" t="s">
        <v>13665</v>
      </c>
      <c r="E1371" s="21"/>
      <c r="F1371" s="20"/>
      <c r="G1371" s="21" t="s">
        <v>11440</v>
      </c>
      <c r="H1371" s="22" t="s">
        <v>11439</v>
      </c>
      <c r="M1371" s="21" t="s">
        <v>2664</v>
      </c>
      <c r="N1371" s="7" t="str">
        <f t="shared" si="71"/>
        <v>&lt;assistant&gt; &lt;DISLIKE&gt; &lt;col_d&gt; $playername和$playername 2之间的沟通不畅|他们直接将其传达给反对派. . .</v>
      </c>
      <c r="O1371" s="7" t="str">
        <f t="shared" si="69"/>
        <v>&lt;assistant&gt; &lt;DISLIKE&gt; &lt;col_d&gt; $playername和$playername 2之间的沟通不畅|他们直接将其传达给反对派. . .</v>
      </c>
    </row>
    <row r="1372" spans="2:15" ht="16" x14ac:dyDescent="0.2">
      <c r="B1372" s="21" t="s">
        <v>2666</v>
      </c>
      <c r="C1372" s="11" t="s">
        <v>2667</v>
      </c>
      <c r="D1372" s="16" t="s">
        <v>13666</v>
      </c>
      <c r="E1372" s="21"/>
      <c r="F1372" s="20"/>
      <c r="G1372" s="21" t="s">
        <v>11440</v>
      </c>
      <c r="H1372" s="22" t="s">
        <v>11439</v>
      </c>
      <c r="M1372" s="21" t="s">
        <v>2666</v>
      </c>
      <c r="N1372" s="7" t="str">
        <f t="shared" si="71"/>
        <v>&lt;col_d&gt; &lt;TIRED&gt; $playername被殴打</v>
      </c>
      <c r="O1372" s="7" t="str">
        <f t="shared" si="69"/>
        <v>&lt;col_d&gt; &lt;TIRED&gt; $playername被殴打</v>
      </c>
    </row>
    <row r="1373" spans="2:15" ht="16" x14ac:dyDescent="0.2">
      <c r="B1373" s="21" t="s">
        <v>2668</v>
      </c>
      <c r="C1373" s="11" t="s">
        <v>2669</v>
      </c>
      <c r="D1373" s="16" t="s">
        <v>13667</v>
      </c>
      <c r="E1373" s="21"/>
      <c r="F1373" s="20"/>
      <c r="G1373" s="21" t="s">
        <v>11440</v>
      </c>
      <c r="H1373" s="22" t="s">
        <v>11439</v>
      </c>
      <c r="M1373" s="21" t="s">
        <v>2668</v>
      </c>
      <c r="N1373" s="7" t="str">
        <f t="shared" si="71"/>
        <v>&lt;col_d&gt; &lt;TIRED&gt; $playername跟不上比赛</v>
      </c>
      <c r="O1373" s="7" t="str">
        <f t="shared" ref="O1373:O1436" si="72">N1373</f>
        <v>&lt;col_d&gt; &lt;TIRED&gt; $playername跟不上比赛</v>
      </c>
    </row>
    <row r="1374" spans="2:15" ht="16" x14ac:dyDescent="0.2">
      <c r="B1374" s="21" t="s">
        <v>2670</v>
      </c>
      <c r="C1374" s="11" t="s">
        <v>2671</v>
      </c>
      <c r="D1374" s="16" t="s">
        <v>13668</v>
      </c>
      <c r="E1374" s="21"/>
      <c r="F1374" s="20"/>
      <c r="G1374" s="21" t="s">
        <v>11440</v>
      </c>
      <c r="H1374" s="22" t="s">
        <v>11439</v>
      </c>
      <c r="M1374" s="21" t="s">
        <v>2670</v>
      </c>
      <c r="N1374" s="7" t="str">
        <f t="shared" si="71"/>
        <v>&lt;col_d&gt; &lt;TIRED&gt; $playername跟不上他的男人</v>
      </c>
      <c r="O1374" s="7" t="str">
        <f t="shared" si="72"/>
        <v>&lt;col_d&gt; &lt;TIRED&gt; $playername跟不上他的男人</v>
      </c>
    </row>
    <row r="1375" spans="2:15" ht="16" x14ac:dyDescent="0.2">
      <c r="B1375" s="21" t="s">
        <v>2672</v>
      </c>
      <c r="C1375" s="11" t="s">
        <v>2673</v>
      </c>
      <c r="D1375" s="16" t="s">
        <v>13669</v>
      </c>
      <c r="E1375" s="21"/>
      <c r="F1375" s="20"/>
      <c r="G1375" s="21" t="s">
        <v>11440</v>
      </c>
      <c r="H1375" s="22" t="s">
        <v>11439</v>
      </c>
      <c r="M1375" s="21" t="s">
        <v>2672</v>
      </c>
      <c r="N1375" s="7" t="str">
        <f t="shared" si="71"/>
        <v>&lt;col_d&gt; &lt;TIRED&gt; $playername让比赛绕过他|他的腿走了</v>
      </c>
      <c r="O1375" s="7" t="str">
        <f t="shared" si="72"/>
        <v>&lt;col_d&gt; &lt;TIRED&gt; $playername让比赛绕过他|他的腿走了</v>
      </c>
    </row>
    <row r="1376" spans="2:15" ht="16" x14ac:dyDescent="0.2">
      <c r="B1376" s="21" t="s">
        <v>2674</v>
      </c>
      <c r="C1376" s="11" t="s">
        <v>2675</v>
      </c>
      <c r="D1376" s="16" t="s">
        <v>13670</v>
      </c>
      <c r="E1376" s="21"/>
      <c r="F1376" s="20"/>
      <c r="G1376" s="21" t="s">
        <v>11440</v>
      </c>
      <c r="H1376" s="22" t="s">
        <v>11439</v>
      </c>
      <c r="M1376" s="21" t="s">
        <v>2674</v>
      </c>
      <c r="N1376" s="7" t="str">
        <f t="shared" si="71"/>
        <v>&lt;col_d&gt; &lt;TIRED&gt; $playername无法追球</v>
      </c>
      <c r="O1376" s="7" t="str">
        <f t="shared" si="72"/>
        <v>&lt;col_d&gt; &lt;TIRED&gt; $playername无法追球</v>
      </c>
    </row>
    <row r="1377" spans="2:15" ht="16" x14ac:dyDescent="0.2">
      <c r="B1377" s="21" t="s">
        <v>2676</v>
      </c>
      <c r="C1377" s="11" t="s">
        <v>2677</v>
      </c>
      <c r="D1377" s="16" t="s">
        <v>13671</v>
      </c>
      <c r="E1377" s="21"/>
      <c r="F1377" s="20"/>
      <c r="G1377" s="21" t="s">
        <v>11440</v>
      </c>
      <c r="H1377" s="22" t="s">
        <v>11439</v>
      </c>
      <c r="M1377" s="21" t="s">
        <v>2676</v>
      </c>
      <c r="N1377" s="7" t="str">
        <f t="shared" si="71"/>
        <v>&lt;col_d&gt; &lt;TIRED&gt; $playername无法追赶他的对手</v>
      </c>
      <c r="O1377" s="7" t="str">
        <f t="shared" si="72"/>
        <v>&lt;col_d&gt; &lt;TIRED&gt; $playername无法追赶他的对手</v>
      </c>
    </row>
    <row r="1378" spans="2:15" ht="16" x14ac:dyDescent="0.2">
      <c r="B1378" s="21" t="s">
        <v>2678</v>
      </c>
      <c r="C1378" s="11" t="s">
        <v>2679</v>
      </c>
      <c r="D1378" s="16" t="s">
        <v>13672</v>
      </c>
      <c r="E1378" s="21"/>
      <c r="F1378" s="20"/>
      <c r="G1378" s="21" t="s">
        <v>11440</v>
      </c>
      <c r="H1378" s="22" t="s">
        <v>11439</v>
      </c>
      <c r="M1378" s="21" t="s">
        <v>2678</v>
      </c>
      <c r="N1378" s="7" t="str">
        <f t="shared" si="71"/>
        <v>&lt;col_d&gt; &lt;TIRED&gt; $playername看起来很累|他把球给了</v>
      </c>
      <c r="O1378" s="7" t="str">
        <f t="shared" si="72"/>
        <v>&lt;col_d&gt; &lt;TIRED&gt; $playername看起来很累|他把球给了</v>
      </c>
    </row>
    <row r="1379" spans="2:15" ht="16" x14ac:dyDescent="0.2">
      <c r="B1379" s="21" t="s">
        <v>2680</v>
      </c>
      <c r="C1379" s="11" t="s">
        <v>2681</v>
      </c>
      <c r="D1379" s="16" t="s">
        <v>13673</v>
      </c>
      <c r="E1379" s="21"/>
      <c r="F1379" s="20"/>
      <c r="G1379" s="21" t="s">
        <v>11440</v>
      </c>
      <c r="H1379" s="22" t="s">
        <v>11439</v>
      </c>
      <c r="M1379" s="21" t="s">
        <v>2680</v>
      </c>
      <c r="N1379" s="7" t="str">
        <f t="shared" si="71"/>
        <v>&lt;col_d&gt; &lt;TIRED&gt;这是$playername的一个累赘</v>
      </c>
      <c r="O1379" s="7" t="str">
        <f t="shared" si="72"/>
        <v>&lt;col_d&gt; &lt;TIRED&gt;这是$playername的一个累赘</v>
      </c>
    </row>
    <row r="1380" spans="2:15" ht="16" x14ac:dyDescent="0.2">
      <c r="B1380" s="21" t="s">
        <v>2682</v>
      </c>
      <c r="C1380" s="11" t="s">
        <v>2683</v>
      </c>
      <c r="D1380" s="16" t="s">
        <v>13674</v>
      </c>
      <c r="E1380" s="21"/>
      <c r="F1380" s="20"/>
      <c r="G1380" s="21" t="s">
        <v>11440</v>
      </c>
      <c r="H1380" s="22" t="s">
        <v>11439</v>
      </c>
      <c r="M1380" s="21" t="s">
        <v>2682</v>
      </c>
      <c r="N1380" s="7" t="str">
        <f t="shared" si="71"/>
        <v>&lt;col_d&gt; &lt;TIRED&gt;看上去疲倦的$playername肌肉发达</v>
      </c>
      <c r="O1380" s="7" t="str">
        <f t="shared" si="72"/>
        <v>&lt;col_d&gt; &lt;TIRED&gt;看上去疲倦的$playername肌肉发达</v>
      </c>
    </row>
    <row r="1381" spans="2:15" ht="16" x14ac:dyDescent="0.2">
      <c r="B1381" s="21" t="s">
        <v>2684</v>
      </c>
      <c r="C1381" s="11" t="s">
        <v>2685</v>
      </c>
      <c r="D1381" s="16" t="s">
        <v>13675</v>
      </c>
      <c r="E1381" s="21"/>
      <c r="F1381" s="20"/>
      <c r="G1381" s="21" t="s">
        <v>11440</v>
      </c>
      <c r="H1381" s="22" t="s">
        <v>11439</v>
      </c>
      <c r="M1381" s="21" t="s">
        <v>2684</v>
      </c>
      <c r="N1381" s="7" t="str">
        <f t="shared" si="71"/>
        <v>&lt;col_d&gt; &lt;TIRED&gt; $playername让他的男人摆脱他</v>
      </c>
      <c r="O1381" s="7" t="str">
        <f t="shared" si="72"/>
        <v>&lt;col_d&gt; &lt;TIRED&gt; $playername让他的男人摆脱他</v>
      </c>
    </row>
    <row r="1382" spans="2:15" ht="16" x14ac:dyDescent="0.2">
      <c r="B1382" s="21" t="s">
        <v>2686</v>
      </c>
      <c r="C1382" s="11" t="s">
        <v>2687</v>
      </c>
      <c r="D1382" s="16" t="s">
        <v>13676</v>
      </c>
      <c r="E1382" s="21"/>
      <c r="F1382" s="20"/>
      <c r="G1382" s="21" t="s">
        <v>11440</v>
      </c>
      <c r="H1382" s="22" t="s">
        <v>11439</v>
      </c>
      <c r="M1382" s="21" t="s">
        <v>2686</v>
      </c>
      <c r="N1382" s="7" t="str">
        <f t="shared" si="71"/>
        <v>&lt;col_a&gt; &lt;TIRED&gt; $ attackingteamname从$playername接球</v>
      </c>
      <c r="O1382" s="7" t="str">
        <f t="shared" si="72"/>
        <v>&lt;col_a&gt; &lt;TIRED&gt; $ attackingteamname从$playername接球</v>
      </c>
    </row>
    <row r="1383" spans="2:15" ht="16" x14ac:dyDescent="0.2">
      <c r="B1383" s="21" t="s">
        <v>2688</v>
      </c>
      <c r="C1383" s="11" t="s">
        <v>2689</v>
      </c>
      <c r="D1383" s="16" t="s">
        <v>13677</v>
      </c>
      <c r="E1383" s="21"/>
      <c r="F1383" s="20"/>
      <c r="G1383" s="21" t="s">
        <v>11440</v>
      </c>
      <c r="H1383" s="22" t="s">
        <v>11439</v>
      </c>
      <c r="M1383" s="21" t="s">
        <v>2688</v>
      </c>
      <c r="N1383" s="7" t="str">
        <f t="shared" si="71"/>
        <v>&lt;col_d&gt; &lt;TIRED&gt; $playername脱颖而出</v>
      </c>
      <c r="O1383" s="7" t="str">
        <f t="shared" si="72"/>
        <v>&lt;col_d&gt; &lt;TIRED&gt; $playername脱颖而出</v>
      </c>
    </row>
    <row r="1384" spans="2:15" ht="16" x14ac:dyDescent="0.2">
      <c r="B1384" s="21" t="s">
        <v>2690</v>
      </c>
      <c r="C1384" s="11" t="s">
        <v>2691</v>
      </c>
      <c r="D1384" s="16" t="s">
        <v>13678</v>
      </c>
      <c r="E1384" s="21"/>
      <c r="F1384" s="20"/>
      <c r="G1384" s="21" t="s">
        <v>11440</v>
      </c>
      <c r="H1384" s="22" t="s">
        <v>11439</v>
      </c>
      <c r="M1384" s="21" t="s">
        <v>2690</v>
      </c>
      <c r="N1384" s="7" t="str">
        <f t="shared" si="71"/>
        <v>&lt;col_d&gt; $playername努力跟上</v>
      </c>
      <c r="O1384" s="7" t="str">
        <f t="shared" si="72"/>
        <v>&lt;col_d&gt; $playername努力跟上</v>
      </c>
    </row>
    <row r="1385" spans="2:15" ht="16" x14ac:dyDescent="0.2">
      <c r="B1385" s="21" t="s">
        <v>2692</v>
      </c>
      <c r="C1385" s="11" t="s">
        <v>2693</v>
      </c>
      <c r="D1385" s="16" t="s">
        <v>13679</v>
      </c>
      <c r="E1385" s="21"/>
      <c r="F1385" s="20"/>
      <c r="G1385" s="21" t="s">
        <v>11440</v>
      </c>
      <c r="H1385" s="22" t="s">
        <v>11439</v>
      </c>
      <c r="M1385" s="21" t="s">
        <v>2692</v>
      </c>
      <c r="N1385" s="7" t="str">
        <f t="shared" si="71"/>
        <v>&lt;col_d&gt; &lt;TIRED&gt; $playername无法及时到达终点</v>
      </c>
      <c r="O1385" s="7" t="str">
        <f t="shared" si="72"/>
        <v>&lt;col_d&gt; &lt;TIRED&gt; $playername无法及时到达终点</v>
      </c>
    </row>
    <row r="1386" spans="2:15" ht="16" x14ac:dyDescent="0.2">
      <c r="B1386" s="21" t="s">
        <v>2694</v>
      </c>
      <c r="C1386" s="11" t="s">
        <v>2695</v>
      </c>
      <c r="D1386" s="16" t="s">
        <v>13680</v>
      </c>
      <c r="E1386" s="21"/>
      <c r="F1386" s="20"/>
      <c r="G1386" s="21" t="s">
        <v>11440</v>
      </c>
      <c r="H1386" s="22" t="s">
        <v>11439</v>
      </c>
      <c r="M1386" s="21" t="s">
        <v>2694</v>
      </c>
      <c r="N1386" s="7" t="str">
        <f t="shared" si="71"/>
        <v>&lt;col_d&gt; &lt;TIRED&gt; $playername看上去很疲倦</v>
      </c>
      <c r="O1386" s="7" t="str">
        <f t="shared" si="72"/>
        <v>&lt;col_d&gt; &lt;TIRED&gt; $playername看上去很疲倦</v>
      </c>
    </row>
    <row r="1387" spans="2:15" ht="16" x14ac:dyDescent="0.2">
      <c r="B1387" s="21" t="s">
        <v>2696</v>
      </c>
      <c r="C1387" s="11" t="s">
        <v>2697</v>
      </c>
      <c r="D1387" s="16" t="s">
        <v>13681</v>
      </c>
      <c r="E1387" s="21"/>
      <c r="F1387" s="20"/>
      <c r="G1387" s="21" t="s">
        <v>11440</v>
      </c>
      <c r="H1387" s="22" t="s">
        <v>11439</v>
      </c>
      <c r="M1387" s="21" t="s">
        <v>2696</v>
      </c>
      <c r="N1387" s="7" t="str">
        <f t="shared" si="71"/>
        <v>&lt;col_d&gt; &lt;TIRED&gt;这是一个累的错误$playername</v>
      </c>
      <c r="O1387" s="7" t="str">
        <f t="shared" si="72"/>
        <v>&lt;col_d&gt; &lt;TIRED&gt;这是一个累的错误$playername</v>
      </c>
    </row>
    <row r="1388" spans="2:15" ht="16" x14ac:dyDescent="0.2">
      <c r="B1388" s="21" t="s">
        <v>2698</v>
      </c>
      <c r="C1388" s="11" t="s">
        <v>2699</v>
      </c>
      <c r="D1388" s="16" t="s">
        <v>13682</v>
      </c>
      <c r="E1388" s="21"/>
      <c r="F1388" s="20"/>
      <c r="G1388" s="21" t="s">
        <v>11440</v>
      </c>
      <c r="H1388" s="22" t="s">
        <v>11439</v>
      </c>
      <c r="M1388" s="21" t="s">
        <v>2698</v>
      </c>
      <c r="N1388" s="7" t="str">
        <f t="shared" si="71"/>
        <v>&lt;col_d&gt; &lt;TIRED&gt; $playername追球失败|他看上去很疲倦</v>
      </c>
      <c r="O1388" s="7" t="str">
        <f t="shared" si="72"/>
        <v>&lt;col_d&gt; &lt;TIRED&gt; $playername追球失败|他看上去很疲倦</v>
      </c>
    </row>
    <row r="1389" spans="2:15" ht="16" x14ac:dyDescent="0.2">
      <c r="B1389" s="21" t="s">
        <v>2700</v>
      </c>
      <c r="C1389" s="11" t="s">
        <v>2701</v>
      </c>
      <c r="D1389" s="16" t="s">
        <v>13683</v>
      </c>
      <c r="E1389" s="21"/>
      <c r="F1389" s="20"/>
      <c r="G1389" s="21" t="s">
        <v>11440</v>
      </c>
      <c r="H1389" s="22" t="s">
        <v>11439</v>
      </c>
      <c r="M1389" s="21" t="s">
        <v>2700</v>
      </c>
      <c r="N1389" s="7" t="str">
        <f t="shared" ref="N1389:N1420" si="73">D1389</f>
        <v>&lt;col_d&gt; &lt;TIRED&gt; $playername太容易捆绑在一起</v>
      </c>
      <c r="O1389" s="7" t="str">
        <f t="shared" si="72"/>
        <v>&lt;col_d&gt; &lt;TIRED&gt; $playername太容易捆绑在一起</v>
      </c>
    </row>
    <row r="1390" spans="2:15" ht="16" x14ac:dyDescent="0.2">
      <c r="B1390" s="21" t="s">
        <v>2702</v>
      </c>
      <c r="C1390" s="11" t="s">
        <v>2703</v>
      </c>
      <c r="D1390" s="16" t="s">
        <v>13684</v>
      </c>
      <c r="E1390" s="21"/>
      <c r="F1390" s="20"/>
      <c r="G1390" s="21" t="s">
        <v>11440</v>
      </c>
      <c r="H1390" s="22" t="s">
        <v>11439</v>
      </c>
      <c r="M1390" s="21" t="s">
        <v>2702</v>
      </c>
      <c r="N1390" s="7" t="str">
        <f t="shared" si="73"/>
        <v>&lt;col_d&gt; &lt;TIRED&gt; $playername面临挑战</v>
      </c>
      <c r="O1390" s="7" t="str">
        <f t="shared" si="72"/>
        <v>&lt;col_d&gt; &lt;TIRED&gt; $playername面临挑战</v>
      </c>
    </row>
    <row r="1391" spans="2:15" ht="16" x14ac:dyDescent="0.2">
      <c r="B1391" s="21" t="s">
        <v>2704</v>
      </c>
      <c r="C1391" s="11" t="s">
        <v>2705</v>
      </c>
      <c r="D1391" s="16" t="s">
        <v>13685</v>
      </c>
      <c r="E1391" s="21"/>
      <c r="F1391" s="20"/>
      <c r="G1391" s="21" t="s">
        <v>11440</v>
      </c>
      <c r="H1391" s="22" t="s">
        <v>11439</v>
      </c>
      <c r="M1391" s="21" t="s">
        <v>2704</v>
      </c>
      <c r="N1391" s="7" t="str">
        <f t="shared" si="73"/>
        <v>&lt;col_a&gt; &lt;TIRED&gt; $ attackingteamname消除了疲劳$playername</v>
      </c>
      <c r="O1391" s="7" t="str">
        <f t="shared" si="72"/>
        <v>&lt;col_a&gt; &lt;TIRED&gt; $ attackingteamname消除了疲劳$playername</v>
      </c>
    </row>
    <row r="1392" spans="2:15" ht="16" x14ac:dyDescent="0.2">
      <c r="B1392" s="21" t="s">
        <v>2706</v>
      </c>
      <c r="C1392" s="11" t="s">
        <v>2707</v>
      </c>
      <c r="D1392" s="16" t="s">
        <v>13686</v>
      </c>
      <c r="E1392" s="21"/>
      <c r="F1392" s="20"/>
      <c r="G1392" s="21" t="s">
        <v>11440</v>
      </c>
      <c r="H1392" s="22" t="s">
        <v>11439</v>
      </c>
      <c r="M1392" s="21" t="s">
        <v>2706</v>
      </c>
      <c r="N1392" s="7" t="str">
        <f t="shared" si="73"/>
        <v>&lt;assistant&gt;&lt;col_d&gt;&lt;UNHAPPY&gt; $playername今天看起来很不正常</v>
      </c>
      <c r="O1392" s="7" t="str">
        <f t="shared" si="72"/>
        <v>&lt;assistant&gt;&lt;col_d&gt;&lt;UNHAPPY&gt; $playername今天看起来很不正常</v>
      </c>
    </row>
    <row r="1393" spans="2:15" ht="32" x14ac:dyDescent="0.2">
      <c r="B1393" s="21" t="s">
        <v>2708</v>
      </c>
      <c r="C1393" s="11" t="s">
        <v>2709</v>
      </c>
      <c r="D1393" s="16" t="s">
        <v>13687</v>
      </c>
      <c r="E1393" s="21"/>
      <c r="F1393" s="20"/>
      <c r="G1393" s="21" t="s">
        <v>11440</v>
      </c>
      <c r="H1393" s="22" t="s">
        <v>11439</v>
      </c>
      <c r="M1393" s="21" t="s">
        <v>2708</v>
      </c>
      <c r="N1393" s="7" t="str">
        <f t="shared" si="73"/>
        <v>&lt;assistant&gt; &lt;col_a&gt; &lt;UNHAPPY&gt; $ attackingteamname拦截通过$playername的传球</v>
      </c>
      <c r="O1393" s="7" t="str">
        <f t="shared" si="72"/>
        <v>&lt;assistant&gt; &lt;col_a&gt; &lt;UNHAPPY&gt; $ attackingteamname拦截通过$playername的传球</v>
      </c>
    </row>
    <row r="1394" spans="2:15" ht="16" x14ac:dyDescent="0.2">
      <c r="B1394" s="21" t="s">
        <v>2710</v>
      </c>
      <c r="C1394" s="11" t="s">
        <v>2711</v>
      </c>
      <c r="D1394" s="16" t="s">
        <v>13688</v>
      </c>
      <c r="E1394" s="21"/>
      <c r="F1394" s="20"/>
      <c r="G1394" s="21" t="s">
        <v>11440</v>
      </c>
      <c r="H1394" s="22" t="s">
        <v>11439</v>
      </c>
      <c r="M1394" s="21" t="s">
        <v>2710</v>
      </c>
      <c r="N1394" s="7" t="str">
        <f t="shared" si="73"/>
        <v>&lt;assistant&gt;&lt;col_d&gt;&lt;UNHAPPY&gt; $playername被剥夺</v>
      </c>
      <c r="O1394" s="7" t="str">
        <f t="shared" si="72"/>
        <v>&lt;assistant&gt;&lt;col_d&gt;&lt;UNHAPPY&gt; $playername被剥夺</v>
      </c>
    </row>
    <row r="1395" spans="2:15" ht="32" x14ac:dyDescent="0.2">
      <c r="B1395" s="21" t="s">
        <v>2712</v>
      </c>
      <c r="C1395" s="11" t="s">
        <v>2713</v>
      </c>
      <c r="D1395" s="16" t="s">
        <v>13689</v>
      </c>
      <c r="E1395" s="21"/>
      <c r="F1395" s="20"/>
      <c r="G1395" s="21" t="s">
        <v>11440</v>
      </c>
      <c r="H1395" s="22" t="s">
        <v>11439</v>
      </c>
      <c r="M1395" s="21" t="s">
        <v>2712</v>
      </c>
      <c r="N1395" s="7" t="str">
        <f t="shared" si="73"/>
        <v>&lt;assistant&gt; &lt;col_a&gt; &lt;UNHAPPY&gt; $ attackingteamname轻松从$playername接球</v>
      </c>
      <c r="O1395" s="7" t="str">
        <f t="shared" si="72"/>
        <v>&lt;assistant&gt; &lt;col_a&gt; &lt;UNHAPPY&gt; $ attackingteamname轻松从$playername接球</v>
      </c>
    </row>
    <row r="1396" spans="2:15" ht="16" x14ac:dyDescent="0.2">
      <c r="B1396" s="21" t="s">
        <v>2714</v>
      </c>
      <c r="C1396" s="11" t="s">
        <v>2715</v>
      </c>
      <c r="D1396" s="16" t="s">
        <v>13690</v>
      </c>
      <c r="E1396" s="21"/>
      <c r="F1396" s="20"/>
      <c r="G1396" s="21" t="s">
        <v>11440</v>
      </c>
      <c r="H1396" s="22" t="s">
        <v>11439</v>
      </c>
      <c r="M1396" s="21" t="s">
        <v>2714</v>
      </c>
      <c r="N1396" s="7" t="str">
        <f t="shared" si="73"/>
        <v>&lt;assistant&gt;&lt;col_d&gt;&lt;UNHAPPY&gt; $playername拒绝追捕对手</v>
      </c>
      <c r="O1396" s="7" t="str">
        <f t="shared" si="72"/>
        <v>&lt;assistant&gt;&lt;col_d&gt;&lt;UNHAPPY&gt; $playername拒绝追捕对手</v>
      </c>
    </row>
    <row r="1397" spans="2:15" ht="32" x14ac:dyDescent="0.2">
      <c r="B1397" s="21" t="s">
        <v>2716</v>
      </c>
      <c r="C1397" s="11" t="s">
        <v>2717</v>
      </c>
      <c r="D1397" s="16" t="s">
        <v>13691</v>
      </c>
      <c r="E1397" s="21"/>
      <c r="F1397" s="20"/>
      <c r="G1397" s="21" t="s">
        <v>11440</v>
      </c>
      <c r="H1397" s="22" t="s">
        <v>11439</v>
      </c>
      <c r="M1397" s="21" t="s">
        <v>2716</v>
      </c>
      <c r="N1397" s="7" t="str">
        <f t="shared" si="73"/>
        <v>&lt;assistant&gt; &lt;col_a&gt; &lt;UNHAPPY&gt; $ attackingteamname从$playername抢断</v>
      </c>
      <c r="O1397" s="7" t="str">
        <f t="shared" si="72"/>
        <v>&lt;assistant&gt; &lt;col_a&gt; &lt;UNHAPPY&gt; $ attackingteamname从$playername抢断</v>
      </c>
    </row>
    <row r="1398" spans="2:15" ht="32" x14ac:dyDescent="0.2">
      <c r="B1398" s="21" t="s">
        <v>2718</v>
      </c>
      <c r="C1398" s="11" t="s">
        <v>2719</v>
      </c>
      <c r="D1398" s="16" t="s">
        <v>13692</v>
      </c>
      <c r="E1398" s="21"/>
      <c r="F1398" s="20"/>
      <c r="G1398" s="21" t="s">
        <v>11440</v>
      </c>
      <c r="H1398" s="22" t="s">
        <v>11439</v>
      </c>
      <c r="M1398" s="21" t="s">
        <v>2718</v>
      </c>
      <c r="N1398" s="7" t="str">
        <f t="shared" si="73"/>
        <v>&lt;assistant&gt; &lt;col_a&gt; &lt;UNHAPPY&gt; $ attackingteamname受到攻击| &lt;col_d&gt; $playername太容易放弃了球</v>
      </c>
      <c r="O1398" s="7" t="str">
        <f t="shared" si="72"/>
        <v>&lt;assistant&gt; &lt;col_a&gt; &lt;UNHAPPY&gt; $ attackingteamname受到攻击| &lt;col_d&gt; $playername太容易放弃了球</v>
      </c>
    </row>
    <row r="1399" spans="2:15" ht="16" x14ac:dyDescent="0.2">
      <c r="B1399" s="21" t="s">
        <v>2720</v>
      </c>
      <c r="C1399" s="11" t="s">
        <v>2721</v>
      </c>
      <c r="D1399" s="16" t="s">
        <v>13693</v>
      </c>
      <c r="E1399" s="21"/>
      <c r="F1399" s="20"/>
      <c r="G1399" s="21" t="s">
        <v>11440</v>
      </c>
      <c r="H1399" s="22" t="s">
        <v>11439</v>
      </c>
      <c r="M1399" s="21" t="s">
        <v>2720</v>
      </c>
      <c r="N1399" s="7" t="str">
        <f t="shared" si="73"/>
        <v>&lt;assistant&gt;&lt;col_d&gt;&lt;UNHAPPY&gt; $playername传球</v>
      </c>
      <c r="O1399" s="7" t="str">
        <f t="shared" si="72"/>
        <v>&lt;assistant&gt;&lt;col_d&gt;&lt;UNHAPPY&gt; $playername传球</v>
      </c>
    </row>
    <row r="1400" spans="2:15" ht="16" x14ac:dyDescent="0.2">
      <c r="B1400" s="21" t="s">
        <v>2722</v>
      </c>
      <c r="C1400" s="11" t="s">
        <v>2723</v>
      </c>
      <c r="D1400" s="16" t="s">
        <v>13694</v>
      </c>
      <c r="E1400" s="21"/>
      <c r="F1400" s="20"/>
      <c r="G1400" s="21" t="s">
        <v>11440</v>
      </c>
      <c r="H1400" s="22" t="s">
        <v>11439</v>
      </c>
      <c r="M1400" s="21" t="s">
        <v>2722</v>
      </c>
      <c r="N1400" s="7" t="str">
        <f t="shared" si="73"/>
        <v>&lt;assistant&gt;&lt;col_d&gt;&lt;UNHAPPY&gt; $playername无法追踪他的男人</v>
      </c>
      <c r="O1400" s="7" t="str">
        <f t="shared" si="72"/>
        <v>&lt;assistant&gt;&lt;col_d&gt;&lt;UNHAPPY&gt; $playername无法追踪他的男人</v>
      </c>
    </row>
    <row r="1401" spans="2:15" ht="16" x14ac:dyDescent="0.2">
      <c r="B1401" s="21" t="s">
        <v>2724</v>
      </c>
      <c r="C1401" s="11" t="s">
        <v>2725</v>
      </c>
      <c r="D1401" s="16" t="s">
        <v>13695</v>
      </c>
      <c r="E1401" s="21"/>
      <c r="F1401" s="20"/>
      <c r="G1401" s="21" t="s">
        <v>11440</v>
      </c>
      <c r="H1401" s="22" t="s">
        <v>11439</v>
      </c>
      <c r="M1401" s="21" t="s">
        <v>2724</v>
      </c>
      <c r="N1401" s="7" t="str">
        <f t="shared" si="73"/>
        <v>&lt;assistant&gt;&lt;col_d&gt;&lt;UNHAPPY&gt; $playername不适用于团队</v>
      </c>
      <c r="O1401" s="7" t="str">
        <f t="shared" si="72"/>
        <v>&lt;assistant&gt;&lt;col_d&gt;&lt;UNHAPPY&gt; $playername不适用于团队</v>
      </c>
    </row>
    <row r="1402" spans="2:15" ht="16" x14ac:dyDescent="0.2">
      <c r="B1402" s="21" t="s">
        <v>2726</v>
      </c>
      <c r="C1402" s="11" t="s">
        <v>2727</v>
      </c>
      <c r="D1402" s="16" t="s">
        <v>13696</v>
      </c>
      <c r="E1402" s="21"/>
      <c r="F1402" s="20"/>
      <c r="G1402" s="21" t="s">
        <v>11440</v>
      </c>
      <c r="H1402" s="22" t="s">
        <v>11439</v>
      </c>
      <c r="M1402" s="21" t="s">
        <v>2726</v>
      </c>
      <c r="N1402" s="7" t="str">
        <f t="shared" si="73"/>
        <v>&lt;assistant&gt;&lt;col_d&gt;&lt;UNHAPPY&gt; $playername让比赛绕过他</v>
      </c>
      <c r="O1402" s="7" t="str">
        <f t="shared" si="72"/>
        <v>&lt;assistant&gt;&lt;col_d&gt;&lt;UNHAPPY&gt; $playername让比赛绕过他</v>
      </c>
    </row>
    <row r="1403" spans="2:15" ht="16" x14ac:dyDescent="0.2">
      <c r="B1403" s="21" t="s">
        <v>2728</v>
      </c>
      <c r="C1403" s="11" t="s">
        <v>2729</v>
      </c>
      <c r="D1403" s="16" t="s">
        <v>13697</v>
      </c>
      <c r="E1403" s="21"/>
      <c r="F1403" s="20"/>
      <c r="G1403" s="21" t="s">
        <v>11440</v>
      </c>
      <c r="H1403" s="22" t="s">
        <v>11439</v>
      </c>
      <c r="M1403" s="21" t="s">
        <v>2728</v>
      </c>
      <c r="N1403" s="7" t="str">
        <f t="shared" si="73"/>
        <v>&lt;assistant&gt;&lt;col_d&gt;&lt;UNHAPPY&gt; $playername今天步调不快</v>
      </c>
      <c r="O1403" s="7" t="str">
        <f t="shared" si="72"/>
        <v>&lt;assistant&gt;&lt;col_d&gt;&lt;UNHAPPY&gt; $playername今天步调不快</v>
      </c>
    </row>
    <row r="1404" spans="2:15" ht="16" x14ac:dyDescent="0.2">
      <c r="B1404" s="21" t="s">
        <v>2730</v>
      </c>
      <c r="C1404" s="11" t="s">
        <v>2731</v>
      </c>
      <c r="D1404" s="16" t="s">
        <v>13698</v>
      </c>
      <c r="E1404" s="21"/>
      <c r="F1404" s="20"/>
      <c r="G1404" s="21" t="s">
        <v>11440</v>
      </c>
      <c r="H1404" s="22" t="s">
        <v>11439</v>
      </c>
      <c r="M1404" s="21" t="s">
        <v>2730</v>
      </c>
      <c r="N1404" s="7" t="str">
        <f t="shared" si="73"/>
        <v>&lt;assistant&gt;&lt;col_d&gt;&lt;UNHAPPY&gt; $playername无法控制球</v>
      </c>
      <c r="O1404" s="7" t="str">
        <f t="shared" si="72"/>
        <v>&lt;assistant&gt;&lt;col_d&gt;&lt;UNHAPPY&gt; $playername无法控制球</v>
      </c>
    </row>
    <row r="1405" spans="2:15" ht="16" x14ac:dyDescent="0.2">
      <c r="B1405" s="21" t="s">
        <v>2732</v>
      </c>
      <c r="C1405" s="11" t="s">
        <v>2733</v>
      </c>
      <c r="D1405" s="16" t="s">
        <v>13699</v>
      </c>
      <c r="E1405" s="21"/>
      <c r="F1405" s="20"/>
      <c r="G1405" s="21" t="s">
        <v>11440</v>
      </c>
      <c r="H1405" s="22" t="s">
        <v>11439</v>
      </c>
      <c r="M1405" s="21" t="s">
        <v>2732</v>
      </c>
      <c r="N1405" s="7" t="str">
        <f t="shared" si="73"/>
        <v>&lt;assistant&gt;&lt;col_d&gt;&lt;UNHAPPY&gt;这是来自$playername的糟糕传球</v>
      </c>
      <c r="O1405" s="7" t="str">
        <f t="shared" si="72"/>
        <v>&lt;assistant&gt;&lt;col_d&gt;&lt;UNHAPPY&gt;这是来自$playername的糟糕传球</v>
      </c>
    </row>
    <row r="1406" spans="2:15" ht="16" x14ac:dyDescent="0.2">
      <c r="B1406" s="21" t="s">
        <v>2734</v>
      </c>
      <c r="C1406" s="11" t="s">
        <v>2735</v>
      </c>
      <c r="D1406" s="16" t="s">
        <v>13700</v>
      </c>
      <c r="E1406" s="21"/>
      <c r="F1406" s="20"/>
      <c r="G1406" s="21" t="s">
        <v>11440</v>
      </c>
      <c r="H1406" s="22" t="s">
        <v>11439</v>
      </c>
      <c r="M1406" s="21" t="s">
        <v>2734</v>
      </c>
      <c r="N1406" s="7" t="str">
        <f t="shared" si="73"/>
        <v>&lt;assistant&gt;&lt;col_d&gt;&lt;UNHAPPY&gt; $playername看起来不感兴趣</v>
      </c>
      <c r="O1406" s="7" t="str">
        <f t="shared" si="72"/>
        <v>&lt;assistant&gt;&lt;col_d&gt;&lt;UNHAPPY&gt; $playername看起来不感兴趣</v>
      </c>
    </row>
    <row r="1407" spans="2:15" ht="32" x14ac:dyDescent="0.2">
      <c r="B1407" s="21" t="s">
        <v>2736</v>
      </c>
      <c r="C1407" s="11" t="s">
        <v>2737</v>
      </c>
      <c r="D1407" s="16" t="s">
        <v>13701</v>
      </c>
      <c r="E1407" s="21"/>
      <c r="F1407" s="20"/>
      <c r="G1407" s="21" t="s">
        <v>11440</v>
      </c>
      <c r="H1407" s="22" t="s">
        <v>11439</v>
      </c>
      <c r="M1407" s="21" t="s">
        <v>2736</v>
      </c>
      <c r="N1407" s="7" t="str">
        <f t="shared" si="73"/>
        <v>&lt;col_d&gt; &lt;! parry&gt; &lt;!crowdoh&gt; &lt;AGI&gt;但这是$ defendingkeepername节省下来的大笔潜水</v>
      </c>
      <c r="O1407" s="7" t="str">
        <f t="shared" si="72"/>
        <v>&lt;col_d&gt; &lt;! parry&gt; &lt;!crowdoh&gt; &lt;AGI&gt;但这是$ defendingkeepername节省下来的大笔潜水</v>
      </c>
    </row>
    <row r="1408" spans="2:15" ht="16" x14ac:dyDescent="0.2">
      <c r="B1408" s="21" t="s">
        <v>2738</v>
      </c>
      <c r="C1408" s="11" t="s">
        <v>2739</v>
      </c>
      <c r="D1408" s="16" t="s">
        <v>13702</v>
      </c>
      <c r="E1408" s="21"/>
      <c r="F1408" s="20"/>
      <c r="G1408" s="21" t="s">
        <v>11440</v>
      </c>
      <c r="H1408" s="22" t="s">
        <v>11439</v>
      </c>
      <c r="M1408" s="21" t="s">
        <v>2738</v>
      </c>
      <c r="N1408" s="7" t="str">
        <f t="shared" si="73"/>
        <v>&lt;col_d&gt; &lt;! parry&gt; &lt;!crowdoh&gt; &lt;AGI&gt;但是它被$ defendingkeepername推开了</v>
      </c>
      <c r="O1408" s="7" t="str">
        <f t="shared" si="72"/>
        <v>&lt;col_d&gt; &lt;! parry&gt; &lt;!crowdoh&gt; &lt;AGI&gt;但是它被$ defendingkeepername推开了</v>
      </c>
    </row>
    <row r="1409" spans="2:15" ht="16" x14ac:dyDescent="0.2">
      <c r="B1409" s="21" t="s">
        <v>2740</v>
      </c>
      <c r="C1409" s="11" t="s">
        <v>2741</v>
      </c>
      <c r="D1409" s="16" t="s">
        <v>13703</v>
      </c>
      <c r="E1409" s="21"/>
      <c r="F1409" s="20"/>
      <c r="G1409" s="21" t="s">
        <v>11440</v>
      </c>
      <c r="H1409" s="22" t="s">
        <v>11439</v>
      </c>
      <c r="M1409" s="21" t="s">
        <v>2740</v>
      </c>
      <c r="N1409" s="7" t="str">
        <f t="shared" si="73"/>
        <v>&lt;col_d&gt; &lt;! parry&gt; &lt;!crowdoh&gt; &lt;AGI&gt;但是它被$ defendingkeepername屏蔽了</v>
      </c>
      <c r="O1409" s="7" t="str">
        <f t="shared" si="72"/>
        <v>&lt;col_d&gt; &lt;! parry&gt; &lt;!crowdoh&gt; &lt;AGI&gt;但是它被$ defendingkeepername屏蔽了</v>
      </c>
    </row>
    <row r="1410" spans="2:15" ht="32" x14ac:dyDescent="0.2">
      <c r="B1410" s="21" t="s">
        <v>2742</v>
      </c>
      <c r="C1410" s="11" t="s">
        <v>2743</v>
      </c>
      <c r="D1410" s="16" t="s">
        <v>13704</v>
      </c>
      <c r="E1410" s="21"/>
      <c r="F1410" s="20"/>
      <c r="G1410" s="21" t="s">
        <v>11440</v>
      </c>
      <c r="H1410" s="22" t="s">
        <v>11439</v>
      </c>
      <c r="M1410" s="21" t="s">
        <v>2742</v>
      </c>
      <c r="N1410" s="7" t="str">
        <f t="shared" si="73"/>
        <v>&lt;col_d&gt; &lt;! parry&gt; &lt;!crowdoh&gt; &lt;AGI&gt;但是$ defendingkeepername向左俯冲并将其掌控</v>
      </c>
      <c r="O1410" s="7" t="str">
        <f t="shared" si="72"/>
        <v>&lt;col_d&gt; &lt;! parry&gt; &lt;!crowdoh&gt; &lt;AGI&gt;但是$ defendingkeepername向左俯冲并将其掌控</v>
      </c>
    </row>
    <row r="1411" spans="2:15" ht="32" x14ac:dyDescent="0.2">
      <c r="B1411" s="21" t="s">
        <v>2744</v>
      </c>
      <c r="C1411" s="11" t="s">
        <v>2745</v>
      </c>
      <c r="D1411" s="16" t="s">
        <v>13705</v>
      </c>
      <c r="E1411" s="21"/>
      <c r="F1411" s="20"/>
      <c r="G1411" s="21" t="s">
        <v>11440</v>
      </c>
      <c r="H1411" s="22" t="s">
        <v>11439</v>
      </c>
      <c r="M1411" s="21" t="s">
        <v>2744</v>
      </c>
      <c r="N1411" s="7" t="str">
        <f t="shared" si="73"/>
        <v>&lt;col_d&gt; &lt;! parry&gt; &lt;!crowdoh&gt; &lt;AGI&gt;但是$ defendingkeepername向右跳然后将其推开</v>
      </c>
      <c r="O1411" s="7" t="str">
        <f t="shared" si="72"/>
        <v>&lt;col_d&gt; &lt;! parry&gt; &lt;!crowdoh&gt; &lt;AGI&gt;但是$ defendingkeepername向右跳然后将其推开</v>
      </c>
    </row>
    <row r="1412" spans="2:15" ht="32" x14ac:dyDescent="0.2">
      <c r="B1412" s="21" t="s">
        <v>2746</v>
      </c>
      <c r="C1412" s="11" t="s">
        <v>2747</v>
      </c>
      <c r="D1412" s="16" t="s">
        <v>13706</v>
      </c>
      <c r="E1412" s="21"/>
      <c r="F1412" s="20"/>
      <c r="G1412" s="21" t="s">
        <v>11440</v>
      </c>
      <c r="H1412" s="22" t="s">
        <v>11439</v>
      </c>
      <c r="M1412" s="21" t="s">
        <v>2746</v>
      </c>
      <c r="N1412" s="7" t="str">
        <f t="shared" si="73"/>
        <v>&lt;col_d&gt; &lt;! parry&gt; &lt;!crowdoh&gt; &lt;AGI&gt;但是$ defendingkeepername显示了他的敏捷性，将其掌控</v>
      </c>
      <c r="O1412" s="7" t="str">
        <f t="shared" si="72"/>
        <v>&lt;col_d&gt; &lt;! parry&gt; &lt;!crowdoh&gt; &lt;AGI&gt;但是$ defendingkeepername显示了他的敏捷性，将其掌控</v>
      </c>
    </row>
    <row r="1413" spans="2:15" ht="32" x14ac:dyDescent="0.2">
      <c r="B1413" s="21" t="s">
        <v>2748</v>
      </c>
      <c r="C1413" s="11" t="s">
        <v>2749</v>
      </c>
      <c r="D1413" s="16" t="s">
        <v>13707</v>
      </c>
      <c r="E1413" s="21"/>
      <c r="F1413" s="20"/>
      <c r="G1413" s="21" t="s">
        <v>11440</v>
      </c>
      <c r="H1413" s="22" t="s">
        <v>11439</v>
      </c>
      <c r="M1413" s="21" t="s">
        <v>2748</v>
      </c>
      <c r="N1413" s="7" t="str">
        <f t="shared" si="73"/>
        <v>&lt;col_d&gt; &lt;! parry&gt; &lt;!crowdoh&gt; &lt;AGI&gt;但是$ defendingkeepername潜入了他的目标并将其保存</v>
      </c>
      <c r="O1413" s="7" t="str">
        <f t="shared" si="72"/>
        <v>&lt;col_d&gt; &lt;! parry&gt; &lt;!crowdoh&gt; &lt;AGI&gt;但是$ defendingkeepername潜入了他的目标并将其保存</v>
      </c>
    </row>
    <row r="1414" spans="2:15" ht="16" x14ac:dyDescent="0.2">
      <c r="B1414" s="21" t="s">
        <v>2750</v>
      </c>
      <c r="C1414" s="11" t="s">
        <v>2751</v>
      </c>
      <c r="D1414" s="16" t="s">
        <v>13708</v>
      </c>
      <c r="E1414" s="21"/>
      <c r="F1414" s="20"/>
      <c r="G1414" s="21" t="s">
        <v>11440</v>
      </c>
      <c r="H1414" s="22" t="s">
        <v>11439</v>
      </c>
      <c r="M1414" s="21" t="s">
        <v>2750</v>
      </c>
      <c r="N1414" s="7" t="str">
        <f t="shared" si="73"/>
        <v>&lt;col_d&gt; &lt;! parry&gt; &lt;!crowdoh&gt; &lt;AGI&gt;但是$ defendingkeepername可以保存跳水</v>
      </c>
      <c r="O1414" s="7" t="str">
        <f t="shared" si="72"/>
        <v>&lt;col_d&gt; &lt;! parry&gt; &lt;!crowdoh&gt; &lt;AGI&gt;但是$ defendingkeepername可以保存跳水</v>
      </c>
    </row>
    <row r="1415" spans="2:15" ht="16" x14ac:dyDescent="0.2">
      <c r="B1415" s="21" t="s">
        <v>2752</v>
      </c>
      <c r="C1415" s="11" t="s">
        <v>2753</v>
      </c>
      <c r="D1415" s="16" t="s">
        <v>13709</v>
      </c>
      <c r="E1415" s="21"/>
      <c r="F1415" s="20"/>
      <c r="G1415" s="21" t="s">
        <v>11440</v>
      </c>
      <c r="H1415" s="22" t="s">
        <v>11439</v>
      </c>
      <c r="M1415" s="21" t="s">
        <v>2752</v>
      </c>
      <c r="N1415" s="7" t="str">
        <f t="shared" si="73"/>
        <v>&lt;col_d&gt; &lt;! parry&gt; &lt;!crowdoh&gt; &lt;HND&gt;但是$ defendingkeepername会使它窒息</v>
      </c>
      <c r="O1415" s="7" t="str">
        <f t="shared" si="72"/>
        <v>&lt;col_d&gt; &lt;! parry&gt; &lt;!crowdoh&gt; &lt;HND&gt;但是$ defendingkeepername会使它窒息</v>
      </c>
    </row>
    <row r="1416" spans="2:15" ht="16" x14ac:dyDescent="0.2">
      <c r="B1416" s="21" t="s">
        <v>2754</v>
      </c>
      <c r="C1416" s="11" t="s">
        <v>2755</v>
      </c>
      <c r="D1416" s="16" t="s">
        <v>13710</v>
      </c>
      <c r="E1416" s="21"/>
      <c r="F1416" s="20"/>
      <c r="G1416" s="21" t="s">
        <v>11440</v>
      </c>
      <c r="H1416" s="22" t="s">
        <v>11439</v>
      </c>
      <c r="M1416" s="21" t="s">
        <v>2754</v>
      </c>
      <c r="N1416" s="7" t="str">
        <f t="shared" si="73"/>
        <v>&lt;col_d&gt; &lt;! parry&gt; &lt;!crowdoh&gt; &lt;HND&gt;但是$ defendingkeepername捕获了它</v>
      </c>
      <c r="O1416" s="7" t="str">
        <f t="shared" si="72"/>
        <v>&lt;col_d&gt; &lt;! parry&gt; &lt;!crowdoh&gt; &lt;HND&gt;但是$ defendingkeepername捕获了它</v>
      </c>
    </row>
    <row r="1417" spans="2:15" ht="16" x14ac:dyDescent="0.2">
      <c r="B1417" s="21" t="s">
        <v>2756</v>
      </c>
      <c r="C1417" s="11" t="s">
        <v>2757</v>
      </c>
      <c r="D1417" s="16" t="s">
        <v>13711</v>
      </c>
      <c r="E1417" s="21"/>
      <c r="F1417" s="20"/>
      <c r="G1417" s="21" t="s">
        <v>11440</v>
      </c>
      <c r="H1417" s="22" t="s">
        <v>11439</v>
      </c>
      <c r="M1417" s="21" t="s">
        <v>2756</v>
      </c>
      <c r="N1417" s="7" t="str">
        <f t="shared" si="73"/>
        <v>&lt;col_d&gt; &lt;! parry&gt; &lt;!crowdoh&gt; &lt;HND&gt;由$ defendingkeepername保存.保存良好.</v>
      </c>
      <c r="O1417" s="7" t="str">
        <f t="shared" si="72"/>
        <v>&lt;col_d&gt; &lt;! parry&gt; &lt;!crowdoh&gt; &lt;HND&gt;由$ defendingkeepername保存.保存良好.</v>
      </c>
    </row>
    <row r="1418" spans="2:15" ht="16" x14ac:dyDescent="0.2">
      <c r="B1418" s="21" t="s">
        <v>2758</v>
      </c>
      <c r="C1418" s="11" t="s">
        <v>2759</v>
      </c>
      <c r="D1418" s="16" t="s">
        <v>13712</v>
      </c>
      <c r="E1418" s="21"/>
      <c r="F1418" s="20"/>
      <c r="G1418" s="21" t="s">
        <v>11440</v>
      </c>
      <c r="H1418" s="22" t="s">
        <v>11439</v>
      </c>
      <c r="M1418" s="21" t="s">
        <v>2758</v>
      </c>
      <c r="N1418" s="7" t="str">
        <f t="shared" si="73"/>
        <v>&lt;col_d&gt; &lt;! parry&gt; &lt;!crowdoh&gt; &lt;HND&gt;但是$ defendingkeepername保持良好</v>
      </c>
      <c r="O1418" s="7" t="str">
        <f t="shared" si="72"/>
        <v>&lt;col_d&gt; &lt;! parry&gt; &lt;!crowdoh&gt; &lt;HND&gt;但是$ defendingkeepername保持良好</v>
      </c>
    </row>
    <row r="1419" spans="2:15" ht="16" x14ac:dyDescent="0.2">
      <c r="B1419" s="21" t="s">
        <v>2760</v>
      </c>
      <c r="C1419" s="11" t="s">
        <v>2761</v>
      </c>
      <c r="D1419" s="16" t="s">
        <v>13713</v>
      </c>
      <c r="E1419" s="21"/>
      <c r="F1419" s="20"/>
      <c r="G1419" s="21" t="s">
        <v>11440</v>
      </c>
      <c r="H1419" s="22" t="s">
        <v>11439</v>
      </c>
      <c r="M1419" s="21" t="s">
        <v>2760</v>
      </c>
      <c r="N1419" s="7" t="str">
        <f t="shared" si="73"/>
        <v>&lt;col_d&gt; &lt;! parry&gt; &lt;!crowdoh&gt; &lt;HND&gt;哦! $ defendingkeepername大大节省了</v>
      </c>
      <c r="O1419" s="7" t="str">
        <f t="shared" si="72"/>
        <v>&lt;col_d&gt; &lt;! parry&gt; &lt;!crowdoh&gt; &lt;HND&gt;哦! $ defendingkeepername大大节省了</v>
      </c>
    </row>
    <row r="1420" spans="2:15" ht="32" x14ac:dyDescent="0.2">
      <c r="B1420" s="21" t="s">
        <v>2762</v>
      </c>
      <c r="C1420" s="11" t="s">
        <v>2763</v>
      </c>
      <c r="D1420" s="16" t="s">
        <v>13714</v>
      </c>
      <c r="E1420" s="21"/>
      <c r="F1420" s="20"/>
      <c r="G1420" s="21" t="s">
        <v>11440</v>
      </c>
      <c r="H1420" s="22" t="s">
        <v>11439</v>
      </c>
      <c r="M1420" s="21" t="s">
        <v>2762</v>
      </c>
      <c r="N1420" s="7" t="str">
        <f t="shared" si="73"/>
        <v>&lt;col_d&gt; &lt;! parry&gt; &lt;!crowdoh&gt; &lt;HND&gt;但是$ defendingkeepername在那里显示安全的手牌</v>
      </c>
      <c r="O1420" s="7" t="str">
        <f t="shared" si="72"/>
        <v>&lt;col_d&gt; &lt;! parry&gt; &lt;!crowdoh&gt; &lt;HND&gt;但是$ defendingkeepername在那里显示安全的手牌</v>
      </c>
    </row>
    <row r="1421" spans="2:15" ht="32" x14ac:dyDescent="0.2">
      <c r="B1421" s="21" t="s">
        <v>2764</v>
      </c>
      <c r="C1421" s="11" t="s">
        <v>2765</v>
      </c>
      <c r="D1421" s="16" t="s">
        <v>13715</v>
      </c>
      <c r="E1421" s="21"/>
      <c r="F1421" s="20"/>
      <c r="G1421" s="21" t="s">
        <v>11440</v>
      </c>
      <c r="H1421" s="22" t="s">
        <v>11439</v>
      </c>
      <c r="M1421" s="21" t="s">
        <v>2764</v>
      </c>
      <c r="N1421" s="7" t="str">
        <f t="shared" ref="N1421:N1452" si="74">D1421</f>
        <v>&lt;col_d&gt; &lt;! parry&gt; &lt;!crowdoh&gt; &lt;HND&gt;但$ defendingkeepername却举手</v>
      </c>
      <c r="O1421" s="7" t="str">
        <f t="shared" si="72"/>
        <v>&lt;col_d&gt; &lt;! parry&gt; &lt;!crowdoh&gt; &lt;HND&gt;但$ defendingkeepername却举手</v>
      </c>
    </row>
    <row r="1422" spans="2:15" ht="32" x14ac:dyDescent="0.2">
      <c r="B1422" s="21" t="s">
        <v>2766</v>
      </c>
      <c r="C1422" s="11" t="s">
        <v>2767</v>
      </c>
      <c r="D1422" s="16" t="s">
        <v>13716</v>
      </c>
      <c r="E1422" s="21"/>
      <c r="F1422" s="20"/>
      <c r="G1422" s="21" t="s">
        <v>11440</v>
      </c>
      <c r="H1422" s="22" t="s">
        <v>11439</v>
      </c>
      <c r="M1422" s="21" t="s">
        <v>2766</v>
      </c>
      <c r="N1422" s="7" t="str">
        <f t="shared" si="74"/>
        <v>&lt;col_d&gt; &lt;! parry&gt; &lt;!crowdoh&gt; &lt;PAC&gt;但是$ defendingkeepername迅速赶出拦截</v>
      </c>
      <c r="O1422" s="7" t="str">
        <f t="shared" si="72"/>
        <v>&lt;col_d&gt; &lt;! parry&gt; &lt;!crowdoh&gt; &lt;PAC&gt;但是$ defendingkeepername迅速赶出拦截</v>
      </c>
    </row>
    <row r="1423" spans="2:15" ht="32" x14ac:dyDescent="0.2">
      <c r="B1423" s="21" t="s">
        <v>2768</v>
      </c>
      <c r="C1423" s="11" t="s">
        <v>2769</v>
      </c>
      <c r="D1423" s="16" t="s">
        <v>13717</v>
      </c>
      <c r="E1423" s="21"/>
      <c r="F1423" s="20"/>
      <c r="G1423" s="21" t="s">
        <v>11440</v>
      </c>
      <c r="H1423" s="22" t="s">
        <v>11439</v>
      </c>
      <c r="M1423" s="21" t="s">
        <v>2768</v>
      </c>
      <c r="N1423" s="7" t="str">
        <f t="shared" si="74"/>
        <v>&lt;col_d&gt; &lt;! parry&gt; &lt;!crowdoh&gt; &lt;PAC&gt;但是$ defendingkeepername很快就离开了比赛并得到球</v>
      </c>
      <c r="O1423" s="7" t="str">
        <f t="shared" si="72"/>
        <v>&lt;col_d&gt; &lt;! parry&gt; &lt;!crowdoh&gt; &lt;PAC&gt;但是$ defendingkeepername很快就离开了比赛并得到球</v>
      </c>
    </row>
    <row r="1424" spans="2:15" ht="16" x14ac:dyDescent="0.2">
      <c r="B1424" s="21" t="s">
        <v>2770</v>
      </c>
      <c r="C1424" s="11" t="s">
        <v>2771</v>
      </c>
      <c r="D1424" s="16" t="s">
        <v>13718</v>
      </c>
      <c r="E1424" s="21"/>
      <c r="F1424" s="20"/>
      <c r="G1424" s="21" t="s">
        <v>11440</v>
      </c>
      <c r="H1424" s="22" t="s">
        <v>11439</v>
      </c>
      <c r="M1424" s="21" t="s">
        <v>2770</v>
      </c>
      <c r="N1424" s="7" t="str">
        <f t="shared" si="74"/>
        <v>&lt;col_d&gt; &lt;! parry&gt; &lt;!crowdoh&gt; &lt;PAC&gt;但是$ defendingkeepername首先到达那里</v>
      </c>
      <c r="O1424" s="7" t="str">
        <f t="shared" si="72"/>
        <v>&lt;col_d&gt; &lt;! parry&gt; &lt;!crowdoh&gt; &lt;PAC&gt;但是$ defendingkeepername首先到达那里</v>
      </c>
    </row>
    <row r="1425" spans="2:15" ht="32" x14ac:dyDescent="0.2">
      <c r="B1425" s="21" t="s">
        <v>2772</v>
      </c>
      <c r="C1425" s="11" t="s">
        <v>2773</v>
      </c>
      <c r="D1425" s="16" t="s">
        <v>13719</v>
      </c>
      <c r="E1425" s="21"/>
      <c r="F1425" s="20"/>
      <c r="G1425" s="21" t="s">
        <v>11440</v>
      </c>
      <c r="H1425" s="22" t="s">
        <v>11439</v>
      </c>
      <c r="M1425" s="21" t="s">
        <v>2772</v>
      </c>
      <c r="N1425" s="7" t="str">
        <f t="shared" si="74"/>
        <v>&lt;col_d&gt; &lt;! parry&gt; &lt;!crowdoh&gt; &lt;PAC&gt;但是守护者$ defendingkeepername快速关闭了角度</v>
      </c>
      <c r="O1425" s="7" t="str">
        <f t="shared" si="72"/>
        <v>&lt;col_d&gt; &lt;! parry&gt; &lt;!crowdoh&gt; &lt;PAC&gt;但是守护者$ defendingkeepername快速关闭了角度</v>
      </c>
    </row>
    <row r="1426" spans="2:15" ht="32" x14ac:dyDescent="0.2">
      <c r="B1426" s="21" t="s">
        <v>2774</v>
      </c>
      <c r="C1426" s="11" t="s">
        <v>2775</v>
      </c>
      <c r="D1426" s="16" t="s">
        <v>13720</v>
      </c>
      <c r="E1426" s="21"/>
      <c r="F1426" s="20"/>
      <c r="G1426" s="21" t="s">
        <v>11440</v>
      </c>
      <c r="H1426" s="22" t="s">
        <v>11439</v>
      </c>
      <c r="M1426" s="21" t="s">
        <v>2774</v>
      </c>
      <c r="N1426" s="7" t="str">
        <f t="shared" si="74"/>
        <v>&lt;col_d&gt; &lt;! parry&gt; &lt;!crowdoh&gt; &lt;PAC&gt;但是$ defendingkeepername很快就下线了，这使球更窒息</v>
      </c>
      <c r="O1426" s="7" t="str">
        <f t="shared" si="72"/>
        <v>&lt;col_d&gt; &lt;! parry&gt; &lt;!crowdoh&gt; &lt;PAC&gt;但是$ defendingkeepername很快就下线了，这使球更窒息</v>
      </c>
    </row>
    <row r="1427" spans="2:15" ht="32" x14ac:dyDescent="0.2">
      <c r="B1427" s="21" t="s">
        <v>2776</v>
      </c>
      <c r="C1427" s="11" t="s">
        <v>2777</v>
      </c>
      <c r="D1427" s="16" t="s">
        <v>13721</v>
      </c>
      <c r="E1427" s="21"/>
      <c r="F1427" s="20"/>
      <c r="G1427" s="21" t="s">
        <v>11440</v>
      </c>
      <c r="H1427" s="22" t="s">
        <v>11439</v>
      </c>
      <c r="M1427" s="21" t="s">
        <v>2776</v>
      </c>
      <c r="N1427" s="7" t="str">
        <f t="shared" si="74"/>
        <v>&lt;col_d&gt; &lt;! parry&gt; &lt;!crowdoh&gt; &lt;RFL&gt;但这与$ defendingkeepername相比节省了很多</v>
      </c>
      <c r="O1427" s="7" t="str">
        <f t="shared" si="72"/>
        <v>&lt;col_d&gt; &lt;! parry&gt; &lt;!crowdoh&gt; &lt;RFL&gt;但这与$ defendingkeepername相比节省了很多</v>
      </c>
    </row>
    <row r="1428" spans="2:15" ht="32" x14ac:dyDescent="0.2">
      <c r="B1428" s="21" t="s">
        <v>2778</v>
      </c>
      <c r="C1428" s="11" t="s">
        <v>2779</v>
      </c>
      <c r="D1428" s="16" t="s">
        <v>13722</v>
      </c>
      <c r="E1428" s="21"/>
      <c r="F1428" s="20"/>
      <c r="G1428" s="21" t="s">
        <v>11440</v>
      </c>
      <c r="H1428" s="22" t="s">
        <v>11439</v>
      </c>
      <c r="M1428" s="21" t="s">
        <v>2778</v>
      </c>
      <c r="N1428" s="7" t="str">
        <f t="shared" si="74"/>
        <v>&lt;col_d&gt; &lt;! parry&gt; &lt;!crowdoh&gt; &lt;RFL&gt; $ defendingkeepername保存的良好反应</v>
      </c>
      <c r="O1428" s="7" t="str">
        <f t="shared" si="72"/>
        <v>&lt;col_d&gt; &lt;! parry&gt; &lt;!crowdoh&gt; &lt;RFL&gt; $ defendingkeepername保存的良好反应</v>
      </c>
    </row>
    <row r="1429" spans="2:15" ht="16" x14ac:dyDescent="0.2">
      <c r="B1429" s="21" t="s">
        <v>2780</v>
      </c>
      <c r="C1429" s="11" t="s">
        <v>2781</v>
      </c>
      <c r="D1429" s="16" t="s">
        <v>13723</v>
      </c>
      <c r="E1429" s="21"/>
      <c r="F1429" s="20"/>
      <c r="G1429" s="21" t="s">
        <v>11440</v>
      </c>
      <c r="H1429" s="22" t="s">
        <v>11439</v>
      </c>
      <c r="M1429" s="21" t="s">
        <v>2780</v>
      </c>
      <c r="N1429" s="7" t="str">
        <f t="shared" si="74"/>
        <v>&lt;col_d&gt; &lt;! parry&gt; &lt;!crowdoh&gt; &lt;RFL&gt;但是它被$ defendingkeepername屏蔽了</v>
      </c>
      <c r="O1429" s="7" t="str">
        <f t="shared" si="72"/>
        <v>&lt;col_d&gt; &lt;! parry&gt; &lt;!crowdoh&gt; &lt;RFL&gt;但是它被$ defendingkeepername屏蔽了</v>
      </c>
    </row>
    <row r="1430" spans="2:15" ht="32" x14ac:dyDescent="0.2">
      <c r="B1430" s="21" t="s">
        <v>2782</v>
      </c>
      <c r="C1430" s="11" t="s">
        <v>2783</v>
      </c>
      <c r="D1430" s="16" t="s">
        <v>13724</v>
      </c>
      <c r="E1430" s="21"/>
      <c r="F1430" s="20"/>
      <c r="G1430" s="21" t="s">
        <v>11440</v>
      </c>
      <c r="H1430" s="22" t="s">
        <v>11439</v>
      </c>
      <c r="M1430" s="21" t="s">
        <v>2782</v>
      </c>
      <c r="N1430" s="7" t="str">
        <f t="shared" si="74"/>
        <v>&lt;col_d&gt; &lt;! parry&gt; &lt;!crowdoh&gt; &lt;RFL&gt;哦! $ defendingkeepername保存了一个不错的反应</v>
      </c>
      <c r="O1430" s="7" t="str">
        <f t="shared" si="72"/>
        <v>&lt;col_d&gt; &lt;! parry&gt; &lt;!crowdoh&gt; &lt;RFL&gt;哦! $ defendingkeepername保存了一个不错的反应</v>
      </c>
    </row>
    <row r="1431" spans="2:15" ht="32" x14ac:dyDescent="0.2">
      <c r="B1431" s="21" t="s">
        <v>2784</v>
      </c>
      <c r="C1431" s="11" t="s">
        <v>2785</v>
      </c>
      <c r="D1431" s="16" t="s">
        <v>13725</v>
      </c>
      <c r="E1431" s="21"/>
      <c r="F1431" s="20"/>
      <c r="G1431" s="21" t="s">
        <v>11440</v>
      </c>
      <c r="H1431" s="22" t="s">
        <v>11439</v>
      </c>
      <c r="M1431" s="21" t="s">
        <v>2784</v>
      </c>
      <c r="N1431" s="7" t="str">
        <f t="shared" si="74"/>
        <v>&lt;col_d&gt; &lt;! parry&gt; &lt;!crowdoh&gt; &lt;RFL&gt; $ defendingkeepername显示良好的反应并将其推开</v>
      </c>
      <c r="O1431" s="7" t="str">
        <f t="shared" si="72"/>
        <v>&lt;col_d&gt; &lt;! parry&gt; &lt;!crowdoh&gt; &lt;RFL&gt; $ defendingkeepername显示良好的反应并将其推开</v>
      </c>
    </row>
    <row r="1432" spans="2:15" ht="16" x14ac:dyDescent="0.2">
      <c r="B1432" s="21" t="s">
        <v>2786</v>
      </c>
      <c r="C1432" s="11" t="s">
        <v>2787</v>
      </c>
      <c r="D1432" s="16" t="s">
        <v>13726</v>
      </c>
      <c r="E1432" s="21"/>
      <c r="F1432" s="20"/>
      <c r="G1432" s="21" t="s">
        <v>11440</v>
      </c>
      <c r="H1432" s="22" t="s">
        <v>11439</v>
      </c>
      <c r="M1432" s="21" t="s">
        <v>2786</v>
      </c>
      <c r="N1432" s="7" t="str">
        <f t="shared" si="74"/>
        <v>&lt;col_d&gt; &lt;! parry&gt; &lt;!crowdoh&gt; &lt;RFL&gt;但是$ defendingkeepername可以保存反射</v>
      </c>
      <c r="O1432" s="7" t="str">
        <f t="shared" si="72"/>
        <v>&lt;col_d&gt; &lt;! parry&gt; &lt;!crowdoh&gt; &lt;RFL&gt;但是$ defendingkeepername可以保存反射</v>
      </c>
    </row>
    <row r="1433" spans="2:15" ht="32" x14ac:dyDescent="0.2">
      <c r="B1433" s="21" t="s">
        <v>2788</v>
      </c>
      <c r="C1433" s="11" t="s">
        <v>2789</v>
      </c>
      <c r="D1433" s="16" t="s">
        <v>13727</v>
      </c>
      <c r="E1433" s="21"/>
      <c r="F1433" s="20"/>
      <c r="G1433" s="21" t="s">
        <v>11440</v>
      </c>
      <c r="H1433" s="22" t="s">
        <v>11439</v>
      </c>
      <c r="M1433" s="21" t="s">
        <v>2788</v>
      </c>
      <c r="N1433" s="7" t="str">
        <f t="shared" si="74"/>
        <v>&lt;col_d&gt; &lt;! parry&gt; &lt;!crowdoh&gt; &lt;RFL&gt; $ defendingkeepername反应迅速，将其掌控</v>
      </c>
      <c r="O1433" s="7" t="str">
        <f t="shared" si="72"/>
        <v>&lt;col_d&gt; &lt;! parry&gt; &lt;!crowdoh&gt; &lt;RFL&gt; $ defendingkeepername反应迅速，将其掌控</v>
      </c>
    </row>
    <row r="1434" spans="2:15" ht="16" x14ac:dyDescent="0.2">
      <c r="B1434" s="21" t="s">
        <v>2790</v>
      </c>
      <c r="C1434" s="11" t="s">
        <v>2791</v>
      </c>
      <c r="D1434" s="16" t="s">
        <v>13728</v>
      </c>
      <c r="E1434" s="21"/>
      <c r="F1434" s="20"/>
      <c r="G1434" s="21" t="s">
        <v>11440</v>
      </c>
      <c r="H1434" s="22" t="s">
        <v>11439</v>
      </c>
      <c r="M1434" s="21" t="s">
        <v>2790</v>
      </c>
      <c r="N1434" s="7" t="str">
        <f t="shared" si="74"/>
        <v>&lt;col_d&gt;这是$playername的第二个黄色|他已经离开!</v>
      </c>
      <c r="O1434" s="7" t="str">
        <f t="shared" si="72"/>
        <v>&lt;col_d&gt;这是$playername的第二个黄色|他已经离开!</v>
      </c>
    </row>
    <row r="1435" spans="2:15" ht="16" x14ac:dyDescent="0.2">
      <c r="B1435" s="21" t="s">
        <v>2792</v>
      </c>
      <c r="C1435" s="11" t="s">
        <v>2793</v>
      </c>
      <c r="D1435" s="16" t="s">
        <v>13729</v>
      </c>
      <c r="E1435" s="21"/>
      <c r="F1435" s="20"/>
      <c r="G1435" s="21" t="s">
        <v>11440</v>
      </c>
      <c r="H1435" s="22" t="s">
        <v>11439</v>
      </c>
      <c r="M1435" s="21" t="s">
        <v>2792</v>
      </c>
      <c r="N1435" s="7" t="str">
        <f t="shared" si="74"/>
        <v>&lt;col_d&gt;这不太适合$playername |这是第二张黄牌!</v>
      </c>
      <c r="O1435" s="7" t="str">
        <f t="shared" si="72"/>
        <v>&lt;col_d&gt;这不太适合$playername |这是第二张黄牌!</v>
      </c>
    </row>
    <row r="1436" spans="2:15" ht="16" x14ac:dyDescent="0.2">
      <c r="B1436" s="21" t="s">
        <v>2794</v>
      </c>
      <c r="C1436" s="11" t="s">
        <v>2795</v>
      </c>
      <c r="D1436" s="16" t="s">
        <v>13730</v>
      </c>
      <c r="E1436" s="21"/>
      <c r="F1436" s="20"/>
      <c r="G1436" s="21" t="s">
        <v>11440</v>
      </c>
      <c r="H1436" s="22" t="s">
        <v>11439</v>
      </c>
      <c r="M1436" s="21" t="s">
        <v>2794</v>
      </c>
      <c r="N1436" s="7" t="str">
        <f t="shared" si="74"/>
        <v>&lt;col_d&gt; $playername在这里遇到麻烦|第二黄，他不在了!</v>
      </c>
      <c r="O1436" s="7" t="str">
        <f t="shared" si="72"/>
        <v>&lt;col_d&gt; $playername在这里遇到麻烦|第二黄，他不在了!</v>
      </c>
    </row>
    <row r="1437" spans="2:15" ht="16" x14ac:dyDescent="0.2">
      <c r="B1437" s="21" t="s">
        <v>2796</v>
      </c>
      <c r="C1437" s="11" t="s">
        <v>2797</v>
      </c>
      <c r="D1437" s="16" t="s">
        <v>13731</v>
      </c>
      <c r="E1437" s="21"/>
      <c r="F1437" s="20"/>
      <c r="G1437" s="21" t="s">
        <v>11440</v>
      </c>
      <c r="H1437" s="22" t="s">
        <v>11439</v>
      </c>
      <c r="M1437" s="21" t="s">
        <v>2796</v>
      </c>
      <c r="N1437" s="7" t="str">
        <f t="shared" si="74"/>
        <v>&lt;col_d&gt; $playername拿到另一张黄牌|他必须离开!</v>
      </c>
      <c r="O1437" s="7" t="str">
        <f t="shared" ref="O1437:O1500" si="75">N1437</f>
        <v>&lt;col_d&gt; $playername拿到另一张黄牌|他必须离开!</v>
      </c>
    </row>
    <row r="1438" spans="2:15" ht="16" x14ac:dyDescent="0.2">
      <c r="B1438" s="21" t="s">
        <v>2798</v>
      </c>
      <c r="C1438" s="11" t="s">
        <v>2799</v>
      </c>
      <c r="D1438" s="16" t="s">
        <v>13732</v>
      </c>
      <c r="E1438" s="21"/>
      <c r="F1438" s="20"/>
      <c r="G1438" s="21" t="s">
        <v>11440</v>
      </c>
      <c r="H1438" s="22" t="s">
        <v>11439</v>
      </c>
      <c r="M1438" s="21" t="s">
        <v>2798</v>
      </c>
      <c r="N1438" s="7" t="str">
        <f t="shared" si="74"/>
        <v>&lt;col_d&gt; $playername前往隧道|是第二个黄色!</v>
      </c>
      <c r="O1438" s="7" t="str">
        <f t="shared" si="75"/>
        <v>&lt;col_d&gt; $playername前往隧道|是第二个黄色!</v>
      </c>
    </row>
    <row r="1439" spans="2:15" ht="16" x14ac:dyDescent="0.2">
      <c r="B1439" s="21" t="s">
        <v>2800</v>
      </c>
      <c r="C1439" s="11" t="s">
        <v>2801</v>
      </c>
      <c r="D1439" s="16" t="s">
        <v>13733</v>
      </c>
      <c r="E1439" s="21"/>
      <c r="F1439" s="20"/>
      <c r="G1439" s="21" t="s">
        <v>11440</v>
      </c>
      <c r="H1439" s="22" t="s">
        <v>11439</v>
      </c>
      <c r="M1439" s="21" t="s">
        <v>2800</v>
      </c>
      <c r="N1439" s="7" t="str">
        <f t="shared" si="74"/>
        <v>$ attackingteamname有机会得分. . .</v>
      </c>
      <c r="O1439" s="7" t="str">
        <f t="shared" si="75"/>
        <v>$ attackingteamname有机会得分. . .</v>
      </c>
    </row>
    <row r="1440" spans="2:15" ht="16" x14ac:dyDescent="0.2">
      <c r="B1440" s="21" t="s">
        <v>2802</v>
      </c>
      <c r="C1440" s="11" t="s">
        <v>2803</v>
      </c>
      <c r="D1440" s="16" t="s">
        <v>13734</v>
      </c>
      <c r="E1440" s="21"/>
      <c r="F1440" s="20"/>
      <c r="G1440" s="21" t="s">
        <v>11440</v>
      </c>
      <c r="H1440" s="22" t="s">
        <v>11439</v>
      </c>
      <c r="M1440" s="21" t="s">
        <v>2802</v>
      </c>
      <c r="N1440" s="7" t="str">
        <f t="shared" si="74"/>
        <v>$ attackingteamname突破数字. . .</v>
      </c>
      <c r="O1440" s="7" t="str">
        <f t="shared" si="75"/>
        <v>$ attackingteamname突破数字. . .</v>
      </c>
    </row>
    <row r="1441" spans="2:15" ht="16" x14ac:dyDescent="0.2">
      <c r="B1441" s="21" t="s">
        <v>2804</v>
      </c>
      <c r="C1441" s="11" t="s">
        <v>2805</v>
      </c>
      <c r="D1441" s="16" t="s">
        <v>13735</v>
      </c>
      <c r="E1441" s="21"/>
      <c r="F1441" s="20"/>
      <c r="G1441" s="21" t="s">
        <v>11440</v>
      </c>
      <c r="H1441" s="22" t="s">
        <v>11439</v>
      </c>
      <c r="M1441" s="21" t="s">
        <v>2804</v>
      </c>
      <c r="N1441" s="7" t="str">
        <f t="shared" si="74"/>
        <v>$ attackingteamname . . .这是一个机会</v>
      </c>
      <c r="O1441" s="7" t="str">
        <f t="shared" si="75"/>
        <v>$ attackingteamname . . .这是一个机会</v>
      </c>
    </row>
    <row r="1442" spans="2:15" ht="16" x14ac:dyDescent="0.2">
      <c r="B1442" s="21" t="s">
        <v>2806</v>
      </c>
      <c r="C1442" s="11" t="s">
        <v>2807</v>
      </c>
      <c r="D1442" s="16" t="s">
        <v>13736</v>
      </c>
      <c r="E1442" s="21"/>
      <c r="F1442" s="20"/>
      <c r="G1442" s="21" t="s">
        <v>11440</v>
      </c>
      <c r="H1442" s="22" t="s">
        <v>11439</v>
      </c>
      <c r="M1442" s="21" t="s">
        <v>2806</v>
      </c>
      <c r="N1442" s="7" t="str">
        <f t="shared" si="74"/>
        <v>$ attackingteamname看起来有威胁. . .</v>
      </c>
      <c r="O1442" s="7" t="str">
        <f t="shared" si="75"/>
        <v>$ attackingteamname看起来有威胁. . .</v>
      </c>
    </row>
    <row r="1443" spans="2:15" ht="16" x14ac:dyDescent="0.2">
      <c r="B1443" s="21" t="s">
        <v>2808</v>
      </c>
      <c r="C1443" s="11" t="s">
        <v>2809</v>
      </c>
      <c r="D1443" s="16" t="s">
        <v>13737</v>
      </c>
      <c r="E1443" s="21"/>
      <c r="F1443" s="20"/>
      <c r="G1443" s="21" t="s">
        <v>11440</v>
      </c>
      <c r="H1443" s="22" t="s">
        <v>11439</v>
      </c>
      <c r="M1443" s="21" t="s">
        <v>2808</v>
      </c>
      <c r="N1443" s="7" t="str">
        <f t="shared" si="74"/>
        <v>&lt;! kickshort&gt;这里有$ attackingteamname . . .</v>
      </c>
      <c r="O1443" s="7" t="str">
        <f t="shared" si="75"/>
        <v>&lt;! kickshort&gt;这里有$ attackingteamname . . .</v>
      </c>
    </row>
    <row r="1444" spans="2:15" ht="16" x14ac:dyDescent="0.2">
      <c r="B1444" s="21" t="s">
        <v>2810</v>
      </c>
      <c r="C1444" s="11" t="s">
        <v>2811</v>
      </c>
      <c r="D1444" s="16" t="s">
        <v>13738</v>
      </c>
      <c r="E1444" s="21"/>
      <c r="F1444" s="20"/>
      <c r="G1444" s="21" t="s">
        <v>11440</v>
      </c>
      <c r="H1444" s="22" t="s">
        <v>11439</v>
      </c>
      <c r="M1444" s="21" t="s">
        <v>2810</v>
      </c>
      <c r="N1444" s="7" t="str">
        <f t="shared" si="74"/>
        <v>$ attackingteamname在这里看起来很危险. . .</v>
      </c>
      <c r="O1444" s="7" t="str">
        <f t="shared" si="75"/>
        <v>$ attackingteamname在这里看起来很危险. . .</v>
      </c>
    </row>
    <row r="1445" spans="2:15" ht="16" x14ac:dyDescent="0.2">
      <c r="B1445" s="21" t="s">
        <v>2812</v>
      </c>
      <c r="C1445" s="11" t="s">
        <v>2813</v>
      </c>
      <c r="D1445" s="16" t="s">
        <v>13739</v>
      </c>
      <c r="E1445" s="21"/>
      <c r="F1445" s="20"/>
      <c r="G1445" s="21" t="s">
        <v>11440</v>
      </c>
      <c r="H1445" s="22" t="s">
        <v>11439</v>
      </c>
      <c r="M1445" s="21" t="s">
        <v>2812</v>
      </c>
      <c r="N1445" s="7" t="str">
        <f t="shared" si="74"/>
        <v>$ attackingteamname . . .的机会打开了</v>
      </c>
      <c r="O1445" s="7" t="str">
        <f t="shared" si="75"/>
        <v>$ attackingteamname . . .的机会打开了</v>
      </c>
    </row>
    <row r="1446" spans="2:15" ht="16" x14ac:dyDescent="0.2">
      <c r="B1446" s="21" t="s">
        <v>2814</v>
      </c>
      <c r="C1446" s="11" t="s">
        <v>2815</v>
      </c>
      <c r="D1446" s="16" t="s">
        <v>13740</v>
      </c>
      <c r="E1446" s="21"/>
      <c r="F1446" s="20"/>
      <c r="G1446" s="21" t="s">
        <v>11440</v>
      </c>
      <c r="H1446" s="22" t="s">
        <v>11439</v>
      </c>
      <c r="M1446" s="21" t="s">
        <v>2814</v>
      </c>
      <c r="N1446" s="7" t="str">
        <f t="shared" si="74"/>
        <v>$ attackingteamname已达到目标. . .</v>
      </c>
      <c r="O1446" s="7" t="str">
        <f t="shared" si="75"/>
        <v>$ attackingteamname已达到目标. . .</v>
      </c>
    </row>
    <row r="1447" spans="2:15" ht="16" x14ac:dyDescent="0.2">
      <c r="B1447" s="21" t="s">
        <v>2816</v>
      </c>
      <c r="C1447" s="11" t="s">
        <v>2817</v>
      </c>
      <c r="D1447" s="16" t="s">
        <v>13741</v>
      </c>
      <c r="E1447" s="21"/>
      <c r="F1447" s="20"/>
      <c r="G1447" s="21" t="s">
        <v>11440</v>
      </c>
      <c r="H1447" s="22" t="s">
        <v>11439</v>
      </c>
      <c r="M1447" s="21" t="s">
        <v>2816</v>
      </c>
      <c r="N1447" s="7" t="str">
        <f t="shared" si="74"/>
        <v>&lt;!踢龙&gt; $ attackingteamname将球向前踢. . .</v>
      </c>
      <c r="O1447" s="7" t="str">
        <f t="shared" si="75"/>
        <v>&lt;!踢龙&gt; $ attackingteamname将球向前踢. . .</v>
      </c>
    </row>
    <row r="1448" spans="2:15" ht="16" x14ac:dyDescent="0.2">
      <c r="B1448" s="21" t="s">
        <v>2818</v>
      </c>
      <c r="C1448" s="11" t="s">
        <v>2819</v>
      </c>
      <c r="D1448" s="16" t="s">
        <v>13742</v>
      </c>
      <c r="E1448" s="21"/>
      <c r="F1448" s="20"/>
      <c r="G1448" s="21" t="s">
        <v>11440</v>
      </c>
      <c r="H1448" s="22" t="s">
        <v>11439</v>
      </c>
      <c r="M1448" s="21" t="s">
        <v>2818</v>
      </c>
      <c r="N1448" s="7" t="str">
        <f t="shared" si="74"/>
        <v>$ attackingteamname有很大的机会. . .</v>
      </c>
      <c r="O1448" s="7" t="str">
        <f t="shared" si="75"/>
        <v>$ attackingteamname有很大的机会. . .</v>
      </c>
    </row>
    <row r="1449" spans="2:15" ht="16" x14ac:dyDescent="0.2">
      <c r="B1449" s="21" t="s">
        <v>2820</v>
      </c>
      <c r="C1449" s="11" t="s">
        <v>2821</v>
      </c>
      <c r="D1449" s="16" t="s">
        <v>13743</v>
      </c>
      <c r="E1449" s="21"/>
      <c r="F1449" s="20"/>
      <c r="G1449" s="21" t="s">
        <v>11440</v>
      </c>
      <c r="H1449" s="22" t="s">
        <v>11439</v>
      </c>
      <c r="M1449" s="21" t="s">
        <v>2820</v>
      </c>
      <c r="N1449" s="7" t="str">
        <f t="shared" si="74"/>
        <v>&lt;! kicklong&gt; $ attackingteamname放入框中. . .</v>
      </c>
      <c r="O1449" s="7" t="str">
        <f t="shared" si="75"/>
        <v>&lt;! kicklong&gt; $ attackingteamname放入框中. . .</v>
      </c>
    </row>
    <row r="1450" spans="2:15" ht="16" x14ac:dyDescent="0.2">
      <c r="B1450" s="21" t="s">
        <v>2822</v>
      </c>
      <c r="C1450" s="11" t="s">
        <v>2823</v>
      </c>
      <c r="D1450" s="16" t="s">
        <v>13744</v>
      </c>
      <c r="E1450" s="21"/>
      <c r="F1450" s="20"/>
      <c r="G1450" s="21" t="s">
        <v>11440</v>
      </c>
      <c r="H1450" s="22" t="s">
        <v>11439</v>
      </c>
      <c r="M1450" s="21" t="s">
        <v>2822</v>
      </c>
      <c r="N1450" s="7" t="str">
        <f t="shared" si="74"/>
        <v>$ attackingteamname向前推送. . .</v>
      </c>
      <c r="O1450" s="7" t="str">
        <f t="shared" si="75"/>
        <v>$ attackingteamname向前推送. . .</v>
      </c>
    </row>
    <row r="1451" spans="2:15" ht="16" x14ac:dyDescent="0.2">
      <c r="B1451" s="21" t="s">
        <v>2824</v>
      </c>
      <c r="C1451" s="11" t="s">
        <v>2825</v>
      </c>
      <c r="D1451" s="16" t="s">
        <v>13745</v>
      </c>
      <c r="E1451" s="21"/>
      <c r="F1451" s="20"/>
      <c r="G1451" s="21" t="s">
        <v>11440</v>
      </c>
      <c r="H1451" s="22" t="s">
        <v>11439</v>
      </c>
      <c r="M1451" s="21" t="s">
        <v>2824</v>
      </c>
      <c r="N1451" s="7" t="str">
        <f t="shared" si="74"/>
        <v>&lt;! kicklong&gt; $ attackingteamname出现了一个十字架. . .</v>
      </c>
      <c r="O1451" s="7" t="str">
        <f t="shared" si="75"/>
        <v>&lt;! kicklong&gt; $ attackingteamname出现了一个十字架. . .</v>
      </c>
    </row>
    <row r="1452" spans="2:15" ht="16" x14ac:dyDescent="0.2">
      <c r="B1452" s="21" t="s">
        <v>2826</v>
      </c>
      <c r="C1452" s="11" t="s">
        <v>2827</v>
      </c>
      <c r="D1452" s="16" t="s">
        <v>13746</v>
      </c>
      <c r="E1452" s="21"/>
      <c r="F1452" s="20"/>
      <c r="G1452" s="21" t="s">
        <v>11440</v>
      </c>
      <c r="H1452" s="22" t="s">
        <v>11439</v>
      </c>
      <c r="M1452" s="21" t="s">
        <v>2826</v>
      </c>
      <c r="N1452" s="7" t="str">
        <f t="shared" si="74"/>
        <v>&lt;! kickshort&gt; $ attackingteamname的足球真不错. . .</v>
      </c>
      <c r="O1452" s="7" t="str">
        <f t="shared" si="75"/>
        <v>&lt;! kickshort&gt; $ attackingteamname的足球真不错. . .</v>
      </c>
    </row>
    <row r="1453" spans="2:15" ht="16" x14ac:dyDescent="0.2">
      <c r="B1453" s="21" t="s">
        <v>2828</v>
      </c>
      <c r="C1453" s="11" t="s">
        <v>2829</v>
      </c>
      <c r="D1453" s="16" t="s">
        <v>13747</v>
      </c>
      <c r="E1453" s="21"/>
      <c r="F1453" s="20"/>
      <c r="G1453" s="21" t="s">
        <v>11440</v>
      </c>
      <c r="H1453" s="22" t="s">
        <v>11439</v>
      </c>
      <c r="M1453" s="21" t="s">
        <v>2828</v>
      </c>
      <c r="N1453" s="7" t="str">
        <f t="shared" ref="N1453:N1482" si="76">D1453</f>
        <v>&lt;!踢短裤&gt; $ attackingteamname很好地移动了球. . .</v>
      </c>
      <c r="O1453" s="7" t="str">
        <f t="shared" si="75"/>
        <v>&lt;!踢短裤&gt; $ attackingteamname很好地移动了球. . .</v>
      </c>
    </row>
    <row r="1454" spans="2:15" ht="16" x14ac:dyDescent="0.2">
      <c r="B1454" s="21" t="s">
        <v>2830</v>
      </c>
      <c r="C1454" s="11" t="s">
        <v>2831</v>
      </c>
      <c r="D1454" s="16" t="s">
        <v>13748</v>
      </c>
      <c r="E1454" s="21"/>
      <c r="F1454" s="20"/>
      <c r="G1454" s="21" t="s">
        <v>11440</v>
      </c>
      <c r="H1454" s="22" t="s">
        <v>11439</v>
      </c>
      <c r="M1454" s="21" t="s">
        <v>2830</v>
      </c>
      <c r="N1454" s="7" t="str">
        <f t="shared" si="76"/>
        <v>&lt;col_d&gt; $playername因暴力不当行为而被遣送!</v>
      </c>
      <c r="O1454" s="7" t="str">
        <f t="shared" si="75"/>
        <v>&lt;col_d&gt; $playername因暴力不当行为而被遣送!</v>
      </c>
    </row>
    <row r="1455" spans="2:15" ht="16" x14ac:dyDescent="0.2">
      <c r="B1455" s="21" t="s">
        <v>2832</v>
      </c>
      <c r="C1455" s="11" t="s">
        <v>2833</v>
      </c>
      <c r="D1455" s="16" t="s">
        <v>13749</v>
      </c>
      <c r="E1455" s="21"/>
      <c r="F1455" s="20"/>
      <c r="G1455" s="21" t="s">
        <v>11440</v>
      </c>
      <c r="H1455" s="22" t="s">
        <v>11439</v>
      </c>
      <c r="M1455" s="21" t="s">
        <v>2832</v>
      </c>
      <c r="N1455" s="7" t="str">
        <f t="shared" si="76"/>
        <v>&lt;col_d&gt;这是$playername !的红牌</v>
      </c>
      <c r="O1455" s="7" t="str">
        <f t="shared" si="75"/>
        <v>&lt;col_d&gt;这是$playername !的红牌</v>
      </c>
    </row>
    <row r="1456" spans="2:15" ht="16" x14ac:dyDescent="0.2">
      <c r="B1456" s="21" t="s">
        <v>2834</v>
      </c>
      <c r="C1456" s="11" t="s">
        <v>2835</v>
      </c>
      <c r="D1456" s="16" t="s">
        <v>13750</v>
      </c>
      <c r="E1456" s="21"/>
      <c r="F1456" s="20"/>
      <c r="G1456" s="21" t="s">
        <v>11440</v>
      </c>
      <c r="H1456" s="22" t="s">
        <v>11439</v>
      </c>
      <c r="M1456" s="21" t="s">
        <v>2834</v>
      </c>
      <c r="N1456" s="7" t="str">
        <f t="shared" si="76"/>
        <v>&lt;col_d&gt; $playername处于关闭状态! |红牌顺子!</v>
      </c>
      <c r="O1456" s="7" t="str">
        <f t="shared" si="75"/>
        <v>&lt;col_d&gt; $playername处于关闭状态! |红牌顺子!</v>
      </c>
    </row>
    <row r="1457" spans="2:15" ht="16" x14ac:dyDescent="0.2">
      <c r="B1457" s="21" t="s">
        <v>2836</v>
      </c>
      <c r="C1457" s="11" t="s">
        <v>2837</v>
      </c>
      <c r="D1457" s="16" t="s">
        <v>13751</v>
      </c>
      <c r="E1457" s="21"/>
      <c r="F1457" s="20"/>
      <c r="G1457" s="21" t="s">
        <v>11440</v>
      </c>
      <c r="H1457" s="22" t="s">
        <v>11439</v>
      </c>
      <c r="M1457" s="21" t="s">
        <v>2836</v>
      </c>
      <c r="N1457" s="7" t="str">
        <f t="shared" si="76"/>
        <v>&lt;col_d&gt;红牌! | $playername被送出!</v>
      </c>
      <c r="O1457" s="7" t="str">
        <f t="shared" si="75"/>
        <v>&lt;col_d&gt;红牌! | $playername被送出!</v>
      </c>
    </row>
    <row r="1458" spans="2:15" ht="16" x14ac:dyDescent="0.2">
      <c r="B1458" s="21" t="s">
        <v>2838</v>
      </c>
      <c r="C1458" s="11" t="s">
        <v>2839</v>
      </c>
      <c r="D1458" s="16" t="s">
        <v>13752</v>
      </c>
      <c r="E1458" s="21"/>
      <c r="F1458" s="20"/>
      <c r="G1458" s="21" t="s">
        <v>11440</v>
      </c>
      <c r="H1458" s="22" t="s">
        <v>11439</v>
      </c>
      <c r="M1458" s="21" t="s">
        <v>2838</v>
      </c>
      <c r="N1458" s="7" t="str">
        <f t="shared" si="76"/>
        <v>&lt;col_d&gt; $playername正在抗议，但它是一张红牌!</v>
      </c>
      <c r="O1458" s="7" t="str">
        <f t="shared" si="75"/>
        <v>&lt;col_d&gt; $playername正在抗议，但它是一张红牌!</v>
      </c>
    </row>
    <row r="1459" spans="2:15" ht="16" x14ac:dyDescent="0.2">
      <c r="B1459" s="21" t="s">
        <v>2840</v>
      </c>
      <c r="C1459" s="11" t="s">
        <v>2841</v>
      </c>
      <c r="D1459" s="16" t="s">
        <v>13753</v>
      </c>
      <c r="E1459" s="21"/>
      <c r="F1459" s="20"/>
      <c r="G1459" s="21" t="s">
        <v>11440</v>
      </c>
      <c r="H1459" s="22" t="s">
        <v>11439</v>
      </c>
      <c r="M1459" s="21" t="s">
        <v>2840</v>
      </c>
      <c r="N1459" s="7" t="str">
        <f t="shared" si="76"/>
        <v>用$ teamname代替</v>
      </c>
      <c r="O1459" s="7" t="str">
        <f t="shared" si="75"/>
        <v>用$ teamname代替</v>
      </c>
    </row>
    <row r="1460" spans="2:15" ht="16" x14ac:dyDescent="0.2">
      <c r="B1460" s="21" t="s">
        <v>2842</v>
      </c>
      <c r="C1460" s="11" t="s">
        <v>2843</v>
      </c>
      <c r="D1460" s="16" t="s">
        <v>13754</v>
      </c>
      <c r="E1460" s="21"/>
      <c r="F1460" s="20"/>
      <c r="G1460" s="21" t="s">
        <v>11440</v>
      </c>
      <c r="H1460" s="22" t="s">
        <v>11439</v>
      </c>
      <c r="M1460" s="21" t="s">
        <v>2842</v>
      </c>
      <c r="N1460" s="7" t="str">
        <f t="shared" si="76"/>
        <v>这是$ teamname的替代</v>
      </c>
      <c r="O1460" s="7" t="str">
        <f t="shared" si="75"/>
        <v>这是$ teamname的替代</v>
      </c>
    </row>
    <row r="1461" spans="2:15" ht="16" x14ac:dyDescent="0.2">
      <c r="B1461" s="21" t="s">
        <v>2844</v>
      </c>
      <c r="C1461" s="11" t="s">
        <v>2845</v>
      </c>
      <c r="D1461" s="16" t="s">
        <v>13755</v>
      </c>
      <c r="E1461" s="21"/>
      <c r="F1461" s="20"/>
      <c r="G1461" s="21" t="s">
        <v>11440</v>
      </c>
      <c r="H1461" s="22" t="s">
        <v>11439</v>
      </c>
      <c r="M1461" s="21" t="s">
        <v>2844</v>
      </c>
      <c r="N1461" s="7" t="str">
        <f t="shared" si="76"/>
        <v>$ teamname带来了一个子</v>
      </c>
      <c r="O1461" s="7" t="str">
        <f t="shared" si="75"/>
        <v>$ teamname带来了一个子</v>
      </c>
    </row>
    <row r="1462" spans="2:15" ht="16" x14ac:dyDescent="0.2">
      <c r="B1462" s="21" t="s">
        <v>2846</v>
      </c>
      <c r="C1462" s="11" t="s">
        <v>2847</v>
      </c>
      <c r="D1462" s="16" t="s">
        <v>13753</v>
      </c>
      <c r="E1462" s="21"/>
      <c r="F1462" s="20"/>
      <c r="G1462" s="21" t="s">
        <v>11440</v>
      </c>
      <c r="H1462" s="22" t="s">
        <v>11439</v>
      </c>
      <c r="M1462" s="21" t="s">
        <v>2846</v>
      </c>
      <c r="N1462" s="7" t="str">
        <f t="shared" si="76"/>
        <v>用$ teamname代替</v>
      </c>
      <c r="O1462" s="7" t="str">
        <f t="shared" si="75"/>
        <v>用$ teamname代替</v>
      </c>
    </row>
    <row r="1463" spans="2:15" ht="16" x14ac:dyDescent="0.2">
      <c r="B1463" s="21" t="s">
        <v>2848</v>
      </c>
      <c r="C1463" s="11" t="s">
        <v>2849</v>
      </c>
      <c r="D1463" s="16" t="s">
        <v>13756</v>
      </c>
      <c r="E1463" s="21"/>
      <c r="F1463" s="20"/>
      <c r="G1463" s="21" t="s">
        <v>11440</v>
      </c>
      <c r="H1463" s="22" t="s">
        <v>11439</v>
      </c>
      <c r="M1463" s="21" t="s">
        <v>2848</v>
      </c>
      <c r="N1463" s="7" t="str">
        <f t="shared" si="76"/>
        <v>$ teamname带来了一些新鲜事物</v>
      </c>
      <c r="O1463" s="7" t="str">
        <f t="shared" si="75"/>
        <v>$ teamname带来了一些新鲜事物</v>
      </c>
    </row>
    <row r="1464" spans="2:15" ht="16" x14ac:dyDescent="0.2">
      <c r="B1464" s="21" t="s">
        <v>2850</v>
      </c>
      <c r="C1464" s="11" t="s">
        <v>2851</v>
      </c>
      <c r="D1464" s="16" t="s">
        <v>13757</v>
      </c>
      <c r="E1464" s="21"/>
      <c r="F1464" s="20"/>
      <c r="G1464" s="21" t="s">
        <v>11440</v>
      </c>
      <c r="H1464" s="22" t="s">
        <v>11439</v>
      </c>
      <c r="M1464" s="21" t="s">
        <v>2850</v>
      </c>
      <c r="N1464" s="7" t="str">
        <f t="shared" si="76"/>
        <v>$ teamname正在进行一些更改</v>
      </c>
      <c r="O1464" s="7" t="str">
        <f t="shared" si="75"/>
        <v>$ teamname正在进行一些更改</v>
      </c>
    </row>
    <row r="1465" spans="2:15" ht="16" x14ac:dyDescent="0.2">
      <c r="B1465" s="21" t="s">
        <v>2852</v>
      </c>
      <c r="C1465" s="11" t="s">
        <v>2853</v>
      </c>
      <c r="D1465" s="16" t="s">
        <v>13758</v>
      </c>
      <c r="E1465" s="21"/>
      <c r="F1465" s="20"/>
      <c r="G1465" s="21" t="s">
        <v>11440</v>
      </c>
      <c r="H1465" s="22" t="s">
        <v>11439</v>
      </c>
      <c r="M1465" s="21" t="s">
        <v>2852</v>
      </c>
      <c r="N1465" s="7" t="str">
        <f t="shared" si="76"/>
        <v>攻击者</v>
      </c>
      <c r="O1465" s="7" t="str">
        <f t="shared" si="75"/>
        <v>攻击者</v>
      </c>
    </row>
    <row r="1466" spans="2:15" ht="16" x14ac:dyDescent="0.2">
      <c r="B1466" s="21" t="s">
        <v>2854</v>
      </c>
      <c r="C1466" s="11" t="s">
        <v>2855</v>
      </c>
      <c r="D1466" s="16" t="s">
        <v>13759</v>
      </c>
      <c r="E1466" s="21"/>
      <c r="F1466" s="20"/>
      <c r="G1466" s="21" t="s">
        <v>11440</v>
      </c>
      <c r="H1466" s="22" t="s">
        <v>11439</v>
      </c>
      <c r="M1466" s="21" t="s">
        <v>2854</v>
      </c>
      <c r="N1466" s="7" t="str">
        <f t="shared" si="76"/>
        <v>防御者</v>
      </c>
      <c r="O1466" s="7" t="str">
        <f t="shared" si="75"/>
        <v>防御者</v>
      </c>
    </row>
    <row r="1467" spans="2:15" ht="16" x14ac:dyDescent="0.2">
      <c r="B1467" s="21" t="s">
        <v>2856</v>
      </c>
      <c r="C1467" s="11" t="s">
        <v>2857</v>
      </c>
      <c r="D1467" s="16" t="s">
        <v>13760</v>
      </c>
      <c r="E1467" s="21"/>
      <c r="F1467" s="20"/>
      <c r="G1467" s="21" t="s">
        <v>11440</v>
      </c>
      <c r="H1467" s="22" t="s">
        <v>11439</v>
      </c>
      <c r="M1467" s="21" t="s">
        <v>2856</v>
      </c>
      <c r="N1467" s="7" t="str">
        <f t="shared" si="76"/>
        <v>前锋</v>
      </c>
      <c r="O1467" s="7" t="str">
        <f t="shared" si="75"/>
        <v>前锋</v>
      </c>
    </row>
    <row r="1468" spans="2:15" ht="16" x14ac:dyDescent="0.2">
      <c r="B1468" s="21" t="s">
        <v>2858</v>
      </c>
      <c r="C1468" s="11" t="s">
        <v>2859</v>
      </c>
      <c r="D1468" s="16" t="s">
        <v>13761</v>
      </c>
      <c r="E1468" s="21"/>
      <c r="F1468" s="20"/>
      <c r="G1468" s="21" t="s">
        <v>11440</v>
      </c>
      <c r="H1468" s="22" t="s">
        <v>11439</v>
      </c>
      <c r="M1468" s="21" t="s">
        <v>2858</v>
      </c>
      <c r="N1468" s="7" t="str">
        <f t="shared" si="76"/>
        <v>守护者</v>
      </c>
      <c r="O1468" s="7" t="str">
        <f t="shared" si="75"/>
        <v>守护者</v>
      </c>
    </row>
    <row r="1469" spans="2:15" ht="16" x14ac:dyDescent="0.2">
      <c r="B1469" s="21" t="s">
        <v>2860</v>
      </c>
      <c r="C1469" s="11" t="s">
        <v>2861</v>
      </c>
      <c r="D1469" s="16" t="s">
        <v>13762</v>
      </c>
      <c r="E1469" s="21"/>
      <c r="F1469" s="20"/>
      <c r="G1469" s="21" t="s">
        <v>11440</v>
      </c>
      <c r="H1469" s="22" t="s">
        <v>11439</v>
      </c>
      <c r="M1469" s="21" t="s">
        <v>2860</v>
      </c>
      <c r="N1469" s="7" t="str">
        <f t="shared" si="76"/>
        <v>中场</v>
      </c>
      <c r="O1469" s="7" t="str">
        <f t="shared" si="75"/>
        <v>中场</v>
      </c>
    </row>
    <row r="1470" spans="2:15" ht="16" x14ac:dyDescent="0.2">
      <c r="B1470" s="21" t="s">
        <v>2862</v>
      </c>
      <c r="C1470" s="11" t="s">
        <v>2863</v>
      </c>
      <c r="D1470" s="16" t="s">
        <v>13760</v>
      </c>
      <c r="E1470" s="21"/>
      <c r="F1470" s="20"/>
      <c r="G1470" s="21" t="s">
        <v>11440</v>
      </c>
      <c r="H1470" s="22" t="s">
        <v>11439</v>
      </c>
      <c r="M1470" s="21" t="s">
        <v>2862</v>
      </c>
      <c r="N1470" s="7" t="str">
        <f t="shared" si="76"/>
        <v>前锋</v>
      </c>
      <c r="O1470" s="7" t="str">
        <f t="shared" si="75"/>
        <v>前锋</v>
      </c>
    </row>
    <row r="1471" spans="2:15" ht="16" x14ac:dyDescent="0.2">
      <c r="B1471" s="21" t="s">
        <v>2864</v>
      </c>
      <c r="C1471" s="11" t="s">
        <v>2865</v>
      </c>
      <c r="D1471" s="16" t="s">
        <v>13763</v>
      </c>
      <c r="E1471" s="21"/>
      <c r="F1471" s="20"/>
      <c r="G1471" s="21" t="s">
        <v>11440</v>
      </c>
      <c r="H1471" s="22" t="s">
        <v>11439</v>
      </c>
      <c r="M1471" s="21" t="s">
        <v>2864</v>
      </c>
      <c r="N1471" s="7" t="str">
        <f t="shared" si="76"/>
        <v>&lt;+TRAIT&gt; $playername进行了一次肺爆破训练|他接住了球. . .</v>
      </c>
      <c r="O1471" s="7" t="str">
        <f t="shared" si="75"/>
        <v>&lt;+TRAIT&gt; $playername进行了一次肺爆破训练|他接住了球. . .</v>
      </c>
    </row>
    <row r="1472" spans="2:15" ht="16" x14ac:dyDescent="0.2">
      <c r="B1472" s="21" t="s">
        <v>2866</v>
      </c>
      <c r="C1472" s="11" t="s">
        <v>2867</v>
      </c>
      <c r="D1472" s="16" t="s">
        <v>13764</v>
      </c>
      <c r="E1472" s="21"/>
      <c r="F1472" s="20"/>
      <c r="G1472" s="21" t="s">
        <v>11440</v>
      </c>
      <c r="H1472" s="22" t="s">
        <v>11439</v>
      </c>
      <c r="M1472" s="21" t="s">
        <v>2866</v>
      </c>
      <c r="N1472" s="7" t="str">
        <f t="shared" si="76"/>
        <v>&lt;+TRAIT&gt; $playername支持进攻|皮球落在他身上. . .</v>
      </c>
      <c r="O1472" s="7" t="str">
        <f t="shared" si="75"/>
        <v>&lt;+TRAIT&gt; $playername支持进攻|皮球落在他身上. . .</v>
      </c>
    </row>
    <row r="1473" spans="2:15" ht="16" x14ac:dyDescent="0.2">
      <c r="B1473" s="21" t="s">
        <v>2868</v>
      </c>
      <c r="C1473" s="11" t="s">
        <v>2869</v>
      </c>
      <c r="D1473" s="16" t="s">
        <v>13765</v>
      </c>
      <c r="E1473" s="21"/>
      <c r="F1473" s="20"/>
      <c r="G1473" s="21" t="s">
        <v>11440</v>
      </c>
      <c r="H1473" s="22" t="s">
        <v>11439</v>
      </c>
      <c r="M1473" s="21" t="s">
        <v>2868</v>
      </c>
      <c r="N1473" s="7" t="str">
        <f t="shared" si="76"/>
        <v>&lt;+TRAIT&gt; $playername在危险的位置接球</v>
      </c>
      <c r="O1473" s="7" t="str">
        <f t="shared" si="75"/>
        <v>&lt;+TRAIT&gt; $playername在危险的位置接球</v>
      </c>
    </row>
    <row r="1474" spans="2:15" ht="16" x14ac:dyDescent="0.2">
      <c r="B1474" s="21" t="s">
        <v>2870</v>
      </c>
      <c r="C1474" s="11" t="s">
        <v>2871</v>
      </c>
      <c r="D1474" s="16" t="s">
        <v>13766</v>
      </c>
      <c r="E1474" s="21"/>
      <c r="F1474" s="20"/>
      <c r="G1474" s="21" t="s">
        <v>11440</v>
      </c>
      <c r="H1474" s="22" t="s">
        <v>11439</v>
      </c>
      <c r="M1474" s="21" t="s">
        <v>2870</v>
      </c>
      <c r="N1474" s="7" t="str">
        <f t="shared" si="76"/>
        <v>&lt;+TRAIT&gt; $playername的大力支持球|他控球</v>
      </c>
      <c r="O1474" s="7" t="str">
        <f t="shared" si="75"/>
        <v>&lt;+TRAIT&gt; $playername的大力支持球|他控球</v>
      </c>
    </row>
    <row r="1475" spans="2:15" ht="16" x14ac:dyDescent="0.2">
      <c r="B1475" s="21" t="s">
        <v>2872</v>
      </c>
      <c r="C1475" s="11" t="s">
        <v>2873</v>
      </c>
      <c r="D1475" s="16" t="s">
        <v>13767</v>
      </c>
      <c r="E1475" s="21"/>
      <c r="F1475" s="20"/>
      <c r="G1475" s="21" t="s">
        <v>11440</v>
      </c>
      <c r="H1475" s="22" t="s">
        <v>11439</v>
      </c>
      <c r="M1475" s="21" t="s">
        <v>2872</v>
      </c>
      <c r="N1475" s="7" t="str">
        <f t="shared" si="76"/>
        <v>&lt;+TRAIT&gt; $playername在进攻三分球中获胜</v>
      </c>
      <c r="O1475" s="7" t="str">
        <f t="shared" si="75"/>
        <v>&lt;+TRAIT&gt; $playername在进攻三分球中获胜</v>
      </c>
    </row>
    <row r="1476" spans="2:15" ht="16" x14ac:dyDescent="0.2">
      <c r="B1476" s="21" t="s">
        <v>2874</v>
      </c>
      <c r="C1476" s="11" t="s">
        <v>2875</v>
      </c>
      <c r="D1476" s="16" t="s">
        <v>13768</v>
      </c>
      <c r="E1476" s="21"/>
      <c r="F1476" s="20"/>
      <c r="G1476" s="21" t="s">
        <v>11440</v>
      </c>
      <c r="H1476" s="22" t="s">
        <v>11439</v>
      </c>
      <c r="M1476" s="21" t="s">
        <v>2874</v>
      </c>
      <c r="N1476" s="7" t="str">
        <f t="shared" si="76"/>
        <v>$playername必须走路! |这是他的第二项可定罪!</v>
      </c>
      <c r="O1476" s="7" t="str">
        <f t="shared" si="75"/>
        <v>$playername必须走路! |这是他的第二项可定罪!</v>
      </c>
    </row>
    <row r="1477" spans="2:15" ht="16" x14ac:dyDescent="0.2">
      <c r="B1477" s="21" t="s">
        <v>2876</v>
      </c>
      <c r="C1477" s="11" t="s">
        <v>2877</v>
      </c>
      <c r="D1477" s="16" t="s">
        <v>13769</v>
      </c>
      <c r="E1477" s="21"/>
      <c r="F1477" s="20"/>
      <c r="G1477" s="21" t="s">
        <v>11440</v>
      </c>
      <c r="H1477" s="22" t="s">
        <v>11439</v>
      </c>
      <c r="M1477" s="21" t="s">
        <v>2876</v>
      </c>
      <c r="N1477" s="7" t="str">
        <f t="shared" si="76"/>
        <v>那是$playername !的第二张黄牌|他必须去!</v>
      </c>
      <c r="O1477" s="7" t="str">
        <f t="shared" si="75"/>
        <v>那是$playername !的第二张黄牌|他必须去!</v>
      </c>
    </row>
    <row r="1478" spans="2:15" ht="16" x14ac:dyDescent="0.2">
      <c r="B1478" s="21" t="s">
        <v>2878</v>
      </c>
      <c r="C1478" s="11" t="s">
        <v>2879</v>
      </c>
      <c r="D1478" s="16" t="s">
        <v>13770</v>
      </c>
      <c r="E1478" s="21"/>
      <c r="F1478" s="20"/>
      <c r="G1478" s="21" t="s">
        <v>11440</v>
      </c>
      <c r="H1478" s="22" t="s">
        <v>11439</v>
      </c>
      <c r="M1478" s="21" t="s">
        <v>2878</v>
      </c>
      <c r="N1478" s="7" t="str">
        <f t="shared" si="76"/>
        <v>这意味着他必须去! | $playername获得比赛的第二个黄色!</v>
      </c>
      <c r="O1478" s="7" t="str">
        <f t="shared" si="75"/>
        <v>这意味着他必须去! | $playername获得比赛的第二个黄色!</v>
      </c>
    </row>
    <row r="1479" spans="2:15" ht="16" x14ac:dyDescent="0.2">
      <c r="B1479" s="21" t="s">
        <v>2880</v>
      </c>
      <c r="C1479" s="11" t="s">
        <v>2881</v>
      </c>
      <c r="D1479" s="16" t="s">
        <v>13771</v>
      </c>
      <c r="E1479" s="21"/>
      <c r="F1479" s="20"/>
      <c r="G1479" s="21" t="s">
        <v>11440</v>
      </c>
      <c r="H1479" s="22" t="s">
        <v>11439</v>
      </c>
      <c r="M1479" s="21" t="s">
        <v>2880</v>
      </c>
      <c r="N1479" s="7" t="str">
        <f t="shared" si="76"/>
        <v>裁判挥手将其甩开! |没有罚款!</v>
      </c>
      <c r="O1479" s="7" t="str">
        <f t="shared" si="75"/>
        <v>裁判挥手将其甩开! |没有罚款!</v>
      </c>
    </row>
    <row r="1480" spans="2:15" ht="16" x14ac:dyDescent="0.2">
      <c r="B1480" s="21" t="s">
        <v>2882</v>
      </c>
      <c r="C1480" s="11" t="s">
        <v>2883</v>
      </c>
      <c r="D1480" s="16" t="s">
        <v>13772</v>
      </c>
      <c r="E1480" s="21"/>
      <c r="F1480" s="20"/>
      <c r="G1480" s="21" t="s">
        <v>11440</v>
      </c>
      <c r="H1480" s="22" t="s">
        <v>11439</v>
      </c>
      <c r="M1480" s="21" t="s">
        <v>2882</v>
      </c>
      <c r="N1480" s="7" t="str">
        <f t="shared" si="76"/>
        <v>但是裁判员说继续比赛!</v>
      </c>
      <c r="O1480" s="7" t="str">
        <f t="shared" si="75"/>
        <v>但是裁判员说继续比赛!</v>
      </c>
    </row>
    <row r="1481" spans="2:15" ht="16" x14ac:dyDescent="0.2">
      <c r="B1481" s="21" t="s">
        <v>2884</v>
      </c>
      <c r="C1481" s="11" t="s">
        <v>2885</v>
      </c>
      <c r="D1481" s="16" t="s">
        <v>13773</v>
      </c>
      <c r="E1481" s="21"/>
      <c r="F1481" s="20"/>
      <c r="G1481" s="21" t="s">
        <v>11440</v>
      </c>
      <c r="H1481" s="22" t="s">
        <v>11439</v>
      </c>
      <c r="M1481" s="21" t="s">
        <v>2884</v>
      </c>
      <c r="N1481" s="7" t="str">
        <f t="shared" si="76"/>
        <v>但是裁判说没有处罚!</v>
      </c>
      <c r="O1481" s="7" t="str">
        <f t="shared" si="75"/>
        <v>但是裁判说没有处罚!</v>
      </c>
    </row>
    <row r="1482" spans="2:15" ht="16" x14ac:dyDescent="0.2">
      <c r="B1482" s="21" t="s">
        <v>2886</v>
      </c>
      <c r="C1482" s="11" t="s">
        <v>2887</v>
      </c>
      <c r="D1482" s="16" t="s">
        <v>13774</v>
      </c>
      <c r="E1482" s="21"/>
      <c r="F1482" s="20"/>
      <c r="G1482" s="21" t="s">
        <v>11440</v>
      </c>
      <c r="H1482" s="22" t="s">
        <v>11439</v>
      </c>
      <c r="M1482" s="21" t="s">
        <v>2886</v>
      </c>
      <c r="N1482" s="7" t="str">
        <f t="shared" si="76"/>
        <v>&lt;!whistledelayed&gt;裁判员给了它! |罚款!</v>
      </c>
      <c r="O1482" s="7" t="str">
        <f t="shared" si="75"/>
        <v>&lt;!whistledelayed&gt;裁判员给了它! |罚款!</v>
      </c>
    </row>
    <row r="1483" spans="2:15" ht="16" x14ac:dyDescent="0.2">
      <c r="B1483" s="21" t="s">
        <v>2888</v>
      </c>
      <c r="C1483" s="11" t="s">
        <v>2357</v>
      </c>
      <c r="D1483" s="22" t="s">
        <v>10569</v>
      </c>
      <c r="E1483" s="22" t="s">
        <v>10569</v>
      </c>
      <c r="F1483" s="20" t="s">
        <v>2356</v>
      </c>
      <c r="G1483" s="21" t="s">
        <v>11440</v>
      </c>
      <c r="H1483" s="22" t="s">
        <v>11439</v>
      </c>
      <c r="M1483" s="21" t="s">
        <v>2888</v>
      </c>
      <c r="N1483" s="7" t="str">
        <f>VLOOKUP(F1483,B:D,3,FALSE)</f>
        <v>&lt;!whistledelayed&gt;是罚款!</v>
      </c>
      <c r="O1483" s="7" t="str">
        <f t="shared" si="75"/>
        <v>&lt;!whistledelayed&gt;是罚款!</v>
      </c>
    </row>
    <row r="1484" spans="2:15" ht="16" x14ac:dyDescent="0.2">
      <c r="B1484" s="21" t="s">
        <v>2889</v>
      </c>
      <c r="C1484" s="11" t="s">
        <v>2890</v>
      </c>
      <c r="D1484" s="16" t="s">
        <v>13775</v>
      </c>
      <c r="E1484" s="21"/>
      <c r="F1484" s="20"/>
      <c r="G1484" s="21" t="s">
        <v>11440</v>
      </c>
      <c r="H1484" s="22" t="s">
        <v>11439</v>
      </c>
      <c r="M1484" s="21" t="s">
        <v>2889</v>
      </c>
      <c r="N1484" s="7" t="str">
        <f t="shared" ref="N1484:N1515" si="77">D1484</f>
        <v>&lt;!whistledelayed&gt;裁判指出地点! |罚款!</v>
      </c>
      <c r="O1484" s="7" t="str">
        <f t="shared" si="75"/>
        <v>&lt;!whistledelayed&gt;裁判指出地点! |罚款!</v>
      </c>
    </row>
    <row r="1485" spans="2:15" ht="16" x14ac:dyDescent="0.2">
      <c r="B1485" s="21" t="s">
        <v>2891</v>
      </c>
      <c r="C1485" s="11" t="s">
        <v>2892</v>
      </c>
      <c r="D1485" s="16" t="s">
        <v>13776</v>
      </c>
      <c r="E1485" s="21"/>
      <c r="F1485" s="20"/>
      <c r="G1485" s="21" t="s">
        <v>11440</v>
      </c>
      <c r="H1485" s="22" t="s">
        <v>11439</v>
      </c>
      <c r="M1485" s="21" t="s">
        <v>2891</v>
      </c>
      <c r="N1485" s="7" t="str">
        <f t="shared" si="77"/>
        <v>&lt;!whistledelayed&gt;这是罚款! |联系很少</v>
      </c>
      <c r="O1485" s="7" t="str">
        <f t="shared" si="75"/>
        <v>&lt;!whistledelayed&gt;这是罚款! |联系很少</v>
      </c>
    </row>
    <row r="1486" spans="2:15" ht="16" x14ac:dyDescent="0.2">
      <c r="B1486" s="21" t="s">
        <v>2893</v>
      </c>
      <c r="C1486" s="11" t="s">
        <v>2894</v>
      </c>
      <c r="D1486" s="16" t="s">
        <v>13777</v>
      </c>
      <c r="E1486" s="21"/>
      <c r="F1486" s="20"/>
      <c r="G1486" s="21" t="s">
        <v>11440</v>
      </c>
      <c r="H1486" s="22" t="s">
        <v>11439</v>
      </c>
      <c r="M1486" s="21" t="s">
        <v>2893</v>
      </c>
      <c r="N1486" s="7" t="str">
        <f t="shared" si="77"/>
        <v>&lt;!whistledelayed&gt;这是罚款! |辩护人说这是一次跳水</v>
      </c>
      <c r="O1486" s="7" t="str">
        <f t="shared" si="75"/>
        <v>&lt;!whistledelayed&gt;这是罚款! |辩护人说这是一次跳水</v>
      </c>
    </row>
    <row r="1487" spans="2:15" ht="32" x14ac:dyDescent="0.2">
      <c r="B1487" s="21" t="s">
        <v>2895</v>
      </c>
      <c r="C1487" s="11" t="s">
        <v>2896</v>
      </c>
      <c r="D1487" s="16" t="s">
        <v>13778</v>
      </c>
      <c r="E1487" s="21"/>
      <c r="F1487" s="20"/>
      <c r="G1487" s="21" t="s">
        <v>11440</v>
      </c>
      <c r="H1487" s="22" t="s">
        <v>11439</v>
      </c>
      <c r="M1487" s="21" t="s">
        <v>2895</v>
      </c>
      <c r="N1487" s="7" t="str">
        <f t="shared" si="77"/>
        <v>&lt;!whistledelayed&gt;裁判员吹口哨|黄牌为$playername进行潜水!</v>
      </c>
      <c r="O1487" s="7" t="str">
        <f t="shared" si="75"/>
        <v>&lt;!whistledelayed&gt;裁判员吹口哨|黄牌为$playername进行潜水!</v>
      </c>
    </row>
    <row r="1488" spans="2:15" ht="16" x14ac:dyDescent="0.2">
      <c r="B1488" s="21" t="s">
        <v>2897</v>
      </c>
      <c r="C1488" s="11" t="s">
        <v>2898</v>
      </c>
      <c r="D1488" s="16" t="s">
        <v>13779</v>
      </c>
      <c r="E1488" s="21"/>
      <c r="F1488" s="20"/>
      <c r="G1488" s="21" t="s">
        <v>11440</v>
      </c>
      <c r="H1488" s="22" t="s">
        <v>11439</v>
      </c>
      <c r="M1488" s="21" t="s">
        <v>2897</v>
      </c>
      <c r="N1488" s="7" t="str">
        <f t="shared" si="77"/>
        <v>$playername被正确预定潜水.</v>
      </c>
      <c r="O1488" s="7" t="str">
        <f t="shared" si="75"/>
        <v>$playername被正确预定潜水.</v>
      </c>
    </row>
    <row r="1489" spans="2:15" ht="32" x14ac:dyDescent="0.2">
      <c r="B1489" s="21" t="s">
        <v>2899</v>
      </c>
      <c r="C1489" s="11" t="s">
        <v>2900</v>
      </c>
      <c r="D1489" s="16" t="s">
        <v>13780</v>
      </c>
      <c r="E1489" s="21"/>
      <c r="F1489" s="20"/>
      <c r="G1489" s="21" t="s">
        <v>11440</v>
      </c>
      <c r="H1489" s="22" t="s">
        <v>11439</v>
      </c>
      <c r="M1489" s="21" t="s">
        <v>2899</v>
      </c>
      <c r="N1489" s="7" t="str">
        <f t="shared" si="77"/>
        <v>&lt;!whistledelayed&gt;裁判员打电话给$playername，|他给了他一张黄牌进行潜水!</v>
      </c>
      <c r="O1489" s="7" t="str">
        <f t="shared" si="75"/>
        <v>&lt;!whistledelayed&gt;裁判员打电话给$playername，|他给了他一张黄牌进行潜水!</v>
      </c>
    </row>
    <row r="1490" spans="2:15" ht="16" x14ac:dyDescent="0.2">
      <c r="B1490" s="21" t="s">
        <v>2901</v>
      </c>
      <c r="C1490" s="11" t="s">
        <v>2902</v>
      </c>
      <c r="D1490" s="16" t="s">
        <v>13781</v>
      </c>
      <c r="E1490" s="21"/>
      <c r="F1490" s="20"/>
      <c r="G1490" s="21" t="s">
        <v>11440</v>
      </c>
      <c r="H1490" s="22" t="s">
        <v>11439</v>
      </c>
      <c r="M1490" s="21" t="s">
        <v>2901</v>
      </c>
      <c r="N1490" s="7" t="str">
        <f t="shared" si="77"/>
        <v>裁判从$playername明显跳水，并预订了他.</v>
      </c>
      <c r="O1490" s="7" t="str">
        <f t="shared" si="75"/>
        <v>裁判从$playername明显跳水，并预订了他.</v>
      </c>
    </row>
    <row r="1491" spans="2:15" ht="32" x14ac:dyDescent="0.2">
      <c r="B1491" s="21" t="s">
        <v>2903</v>
      </c>
      <c r="C1491" s="11" t="s">
        <v>2904</v>
      </c>
      <c r="D1491" s="16" t="s">
        <v>13782</v>
      </c>
      <c r="E1491" s="21"/>
      <c r="F1491" s="20"/>
      <c r="G1491" s="21" t="s">
        <v>11440</v>
      </c>
      <c r="H1491" s="22" t="s">
        <v>11439</v>
      </c>
      <c r="M1491" s="21" t="s">
        <v>2903</v>
      </c>
      <c r="N1491" s="7" t="str">
        <f t="shared" si="77"/>
        <v>&lt;!whistledelayed&gt; $playername在这里可能会遇到麻烦. . . |这是潜水的黄牌!</v>
      </c>
      <c r="O1491" s="7" t="str">
        <f t="shared" si="75"/>
        <v>&lt;!whistledelayed&gt; $playername在这里可能会遇到麻烦. . . |这是潜水的黄牌!</v>
      </c>
    </row>
    <row r="1492" spans="2:15" ht="16" x14ac:dyDescent="0.2">
      <c r="B1492" s="21" t="s">
        <v>2905</v>
      </c>
      <c r="C1492" s="11" t="s">
        <v>2906</v>
      </c>
      <c r="D1492" s="16" t="s">
        <v>13783</v>
      </c>
      <c r="E1492" s="21"/>
      <c r="F1492" s="20"/>
      <c r="G1492" s="21" t="s">
        <v>11440</v>
      </c>
      <c r="H1492" s="22" t="s">
        <v>11439</v>
      </c>
      <c r="M1492" s="21" t="s">
        <v>2905</v>
      </c>
      <c r="N1492" s="7" t="str">
        <f t="shared" si="77"/>
        <v>&lt;+TRAIT&gt; $playername在罚球区落下!</v>
      </c>
      <c r="O1492" s="7" t="str">
        <f t="shared" si="75"/>
        <v>&lt;+TRAIT&gt; $playername在罚球区落下!</v>
      </c>
    </row>
    <row r="1493" spans="2:15" ht="16" x14ac:dyDescent="0.2">
      <c r="B1493" s="21" t="s">
        <v>2907</v>
      </c>
      <c r="C1493" s="11" t="s">
        <v>2908</v>
      </c>
      <c r="D1493" s="16" t="s">
        <v>13784</v>
      </c>
      <c r="E1493" s="21"/>
      <c r="F1493" s="20"/>
      <c r="G1493" s="21" t="s">
        <v>11440</v>
      </c>
      <c r="H1493" s="22" t="s">
        <v>11439</v>
      </c>
      <c r="M1493" s="21" t="s">
        <v>2907</v>
      </c>
      <c r="N1493" s="7" t="str">
        <f t="shared" si="77"/>
        <v>&lt;+TRAIT&gt; $playername在罚罚箱中移过!</v>
      </c>
      <c r="O1493" s="7" t="str">
        <f t="shared" si="75"/>
        <v>&lt;+TRAIT&gt; $playername在罚罚箱中移过!</v>
      </c>
    </row>
    <row r="1494" spans="2:15" ht="16" x14ac:dyDescent="0.2">
      <c r="B1494" s="21" t="s">
        <v>2909</v>
      </c>
      <c r="C1494" s="11" t="s">
        <v>2910</v>
      </c>
      <c r="D1494" s="16" t="s">
        <v>13785</v>
      </c>
      <c r="E1494" s="21"/>
      <c r="F1494" s="20"/>
      <c r="G1494" s="21" t="s">
        <v>11440</v>
      </c>
      <c r="H1494" s="22" t="s">
        <v>11439</v>
      </c>
      <c r="M1494" s="21" t="s">
        <v>2909</v>
      </c>
      <c r="N1494" s="7" t="str">
        <f t="shared" si="77"/>
        <v>&lt;+TRAIT&gt; $playername恰好位于箱子内!</v>
      </c>
      <c r="O1494" s="7" t="str">
        <f t="shared" si="75"/>
        <v>&lt;+TRAIT&gt; $playername恰好位于箱子内!</v>
      </c>
    </row>
    <row r="1495" spans="2:15" ht="16" x14ac:dyDescent="0.2">
      <c r="B1495" s="21" t="s">
        <v>2911</v>
      </c>
      <c r="C1495" s="11" t="s">
        <v>2912</v>
      </c>
      <c r="D1495" s="16" t="s">
        <v>13786</v>
      </c>
      <c r="E1495" s="21"/>
      <c r="F1495" s="20"/>
      <c r="G1495" s="21" t="s">
        <v>11440</v>
      </c>
      <c r="H1495" s="22" t="s">
        <v>11439</v>
      </c>
      <c r="M1495" s="21" t="s">
        <v>2911</v>
      </c>
      <c r="N1495" s="7" t="str">
        <f t="shared" si="77"/>
        <v>&lt;+TRAIT&gt;似乎$playername被绊倒在盒子里!</v>
      </c>
      <c r="O1495" s="7" t="str">
        <f t="shared" si="75"/>
        <v>&lt;+TRAIT&gt;似乎$playername被绊倒在盒子里!</v>
      </c>
    </row>
    <row r="1496" spans="2:15" ht="16" x14ac:dyDescent="0.2">
      <c r="B1496" s="21" t="s">
        <v>2913</v>
      </c>
      <c r="C1496" s="11" t="s">
        <v>2914</v>
      </c>
      <c r="D1496" s="16" t="s">
        <v>13787</v>
      </c>
      <c r="E1496" s="21"/>
      <c r="F1496" s="20"/>
      <c r="G1496" s="21" t="s">
        <v>11440</v>
      </c>
      <c r="H1496" s="22" t="s">
        <v>11439</v>
      </c>
      <c r="M1496" s="21" t="s">
        <v>2913</v>
      </c>
      <c r="N1496" s="7" t="str">
        <f t="shared" si="77"/>
        <v>&lt;+TRAIT&gt;看起来像是推动盒子中的$playername !</v>
      </c>
      <c r="O1496" s="7" t="str">
        <f t="shared" si="75"/>
        <v>&lt;+TRAIT&gt;看起来像是推动盒子中的$playername !</v>
      </c>
    </row>
    <row r="1497" spans="2:15" ht="16" x14ac:dyDescent="0.2">
      <c r="B1497" s="21" t="s">
        <v>2915</v>
      </c>
      <c r="C1497" s="11" t="s">
        <v>2916</v>
      </c>
      <c r="D1497" s="16" t="s">
        <v>13788</v>
      </c>
      <c r="E1497" s="21"/>
      <c r="F1497" s="20"/>
      <c r="G1497" s="21" t="s">
        <v>11440</v>
      </c>
      <c r="H1497" s="22" t="s">
        <v>11439</v>
      </c>
      <c r="M1497" s="21" t="s">
        <v>2915</v>
      </c>
      <c r="N1497" s="7" t="str">
        <f t="shared" si="77"/>
        <v>&lt;+TRAIT&gt; $playername有机会进入盒子</v>
      </c>
      <c r="O1497" s="7" t="str">
        <f t="shared" si="75"/>
        <v>&lt;+TRAIT&gt; $playername有机会进入盒子</v>
      </c>
    </row>
    <row r="1498" spans="2:15" ht="16" x14ac:dyDescent="0.2">
      <c r="B1498" s="21" t="s">
        <v>2917</v>
      </c>
      <c r="C1498" s="11" t="s">
        <v>2918</v>
      </c>
      <c r="D1498" s="16" t="s">
        <v>13789</v>
      </c>
      <c r="E1498" s="21"/>
      <c r="F1498" s="20"/>
      <c r="G1498" s="21" t="s">
        <v>11440</v>
      </c>
      <c r="H1498" s="22" t="s">
        <v>11439</v>
      </c>
      <c r="M1498" s="21" t="s">
        <v>2917</v>
      </c>
      <c r="N1498" s="7" t="str">
        <f t="shared" si="77"/>
        <v>&lt;+TRAIT&gt;球掉到箱子内的$playername</v>
      </c>
      <c r="O1498" s="7" t="str">
        <f t="shared" si="75"/>
        <v>&lt;+TRAIT&gt;球掉到箱子内的$playername</v>
      </c>
    </row>
    <row r="1499" spans="2:15" ht="16" x14ac:dyDescent="0.2">
      <c r="B1499" s="21" t="s">
        <v>2919</v>
      </c>
      <c r="C1499" s="11" t="s">
        <v>2920</v>
      </c>
      <c r="D1499" s="16" t="s">
        <v>13790</v>
      </c>
      <c r="E1499" s="21"/>
      <c r="F1499" s="20"/>
      <c r="G1499" s="21" t="s">
        <v>11440</v>
      </c>
      <c r="H1499" s="22" t="s">
        <v>11439</v>
      </c>
      <c r="M1499" s="21" t="s">
        <v>2919</v>
      </c>
      <c r="N1499" s="7" t="str">
        <f t="shared" si="77"/>
        <v>&lt;+TRAIT&gt; $playername闯入该区域|球落在他身上. . .</v>
      </c>
      <c r="O1499" s="7" t="str">
        <f t="shared" si="75"/>
        <v>&lt;+TRAIT&gt; $playername闯入该区域|球落在他身上. . .</v>
      </c>
    </row>
    <row r="1500" spans="2:15" ht="16" x14ac:dyDescent="0.2">
      <c r="B1500" s="21" t="s">
        <v>2921</v>
      </c>
      <c r="C1500" s="11" t="s">
        <v>2922</v>
      </c>
      <c r="D1500" s="16" t="s">
        <v>13791</v>
      </c>
      <c r="E1500" s="21"/>
      <c r="F1500" s="20"/>
      <c r="G1500" s="21" t="s">
        <v>11440</v>
      </c>
      <c r="H1500" s="22" t="s">
        <v>11439</v>
      </c>
      <c r="M1500" s="21" t="s">
        <v>2921</v>
      </c>
      <c r="N1500" s="7" t="str">
        <f t="shared" si="77"/>
        <v>&lt;+TRAIT&gt; $playername在区域. . .接球</v>
      </c>
      <c r="O1500" s="7" t="str">
        <f t="shared" si="75"/>
        <v>&lt;+TRAIT&gt; $playername在区域. . .接球</v>
      </c>
    </row>
    <row r="1501" spans="2:15" ht="16" x14ac:dyDescent="0.2">
      <c r="B1501" s="21" t="s">
        <v>2923</v>
      </c>
      <c r="C1501" s="11" t="s">
        <v>2924</v>
      </c>
      <c r="D1501" s="16" t="s">
        <v>13792</v>
      </c>
      <c r="E1501" s="21"/>
      <c r="F1501" s="20"/>
      <c r="G1501" s="21" t="s">
        <v>11440</v>
      </c>
      <c r="H1501" s="22" t="s">
        <v>11439</v>
      </c>
      <c r="M1501" s="21" t="s">
        <v>2923</v>
      </c>
      <c r="N1501" s="7" t="str">
        <f t="shared" si="77"/>
        <v>&lt;+TRAIT&gt;球被鞭打入盒子|落到$playername</v>
      </c>
      <c r="O1501" s="7" t="str">
        <f t="shared" ref="O1501:O1564" si="78">N1501</f>
        <v>&lt;+TRAIT&gt;球被鞭打入盒子|落到$playername</v>
      </c>
    </row>
    <row r="1502" spans="2:15" ht="16" x14ac:dyDescent="0.2">
      <c r="B1502" s="21" t="s">
        <v>2925</v>
      </c>
      <c r="C1502" s="11" t="s">
        <v>2926</v>
      </c>
      <c r="D1502" s="16" t="s">
        <v>13793</v>
      </c>
      <c r="E1502" s="21"/>
      <c r="F1502" s="20"/>
      <c r="G1502" s="21" t="s">
        <v>11440</v>
      </c>
      <c r="H1502" s="22" t="s">
        <v>11439</v>
      </c>
      <c r="M1502" s="21" t="s">
        <v>2925</v>
      </c>
      <c r="N1502" s="7" t="str">
        <f t="shared" si="77"/>
        <v>&lt;+TRAIT&gt; $playername传球. . .</v>
      </c>
      <c r="O1502" s="7" t="str">
        <f t="shared" si="78"/>
        <v>&lt;+TRAIT&gt; $playername传球. . .</v>
      </c>
    </row>
    <row r="1503" spans="2:15" ht="16" x14ac:dyDescent="0.2">
      <c r="B1503" s="21" t="s">
        <v>2927</v>
      </c>
      <c r="C1503" s="11" t="s">
        <v>2928</v>
      </c>
      <c r="D1503" s="16" t="s">
        <v>13794</v>
      </c>
      <c r="E1503" s="21"/>
      <c r="F1503" s="20"/>
      <c r="G1503" s="21" t="s">
        <v>11440</v>
      </c>
      <c r="H1503" s="22" t="s">
        <v>11439</v>
      </c>
      <c r="M1503" s="21" t="s">
        <v>2927</v>
      </c>
      <c r="N1503" s="7" t="str">
        <f t="shared" si="77"/>
        <v>&lt;+TRAIT&gt; $playername将脚踩在球上|现在他将球向前踢. . .</v>
      </c>
      <c r="O1503" s="7" t="str">
        <f t="shared" si="78"/>
        <v>&lt;+TRAIT&gt; $playername将脚踩在球上|现在他将球向前踢. . .</v>
      </c>
    </row>
    <row r="1504" spans="2:15" ht="16" x14ac:dyDescent="0.2">
      <c r="B1504" s="21" t="s">
        <v>2929</v>
      </c>
      <c r="C1504" s="11" t="s">
        <v>2930</v>
      </c>
      <c r="D1504" s="16" t="s">
        <v>13795</v>
      </c>
      <c r="E1504" s="21"/>
      <c r="F1504" s="20"/>
      <c r="G1504" s="21" t="s">
        <v>11440</v>
      </c>
      <c r="H1504" s="22" t="s">
        <v>11439</v>
      </c>
      <c r="M1504" s="21" t="s">
        <v>2929</v>
      </c>
      <c r="N1504" s="7" t="str">
        <f t="shared" si="77"/>
        <v>&lt;+TRAIT&gt;来自$playername . . .的敏锐传球</v>
      </c>
      <c r="O1504" s="7" t="str">
        <f t="shared" si="78"/>
        <v>&lt;+TRAIT&gt;来自$playername . . .的敏锐传球</v>
      </c>
    </row>
    <row r="1505" spans="2:15" ht="16" x14ac:dyDescent="0.2">
      <c r="B1505" s="21" t="s">
        <v>2931</v>
      </c>
      <c r="C1505" s="11" t="s">
        <v>2932</v>
      </c>
      <c r="D1505" s="16" t="s">
        <v>13796</v>
      </c>
      <c r="E1505" s="21"/>
      <c r="F1505" s="20"/>
      <c r="G1505" s="21" t="s">
        <v>11440</v>
      </c>
      <c r="H1505" s="22" t="s">
        <v>11439</v>
      </c>
      <c r="M1505" s="21" t="s">
        <v>2931</v>
      </c>
      <c r="N1505" s="7" t="str">
        <f t="shared" si="77"/>
        <v>&lt;+TRAIT&gt; $playername发起攻击. . .</v>
      </c>
      <c r="O1505" s="7" t="str">
        <f t="shared" si="78"/>
        <v>&lt;+TRAIT&gt; $playername发起攻击. . .</v>
      </c>
    </row>
    <row r="1506" spans="2:15" ht="16" x14ac:dyDescent="0.2">
      <c r="B1506" s="21" t="s">
        <v>2933</v>
      </c>
      <c r="C1506" s="11" t="s">
        <v>2934</v>
      </c>
      <c r="D1506" s="16" t="s">
        <v>13797</v>
      </c>
      <c r="E1506" s="21"/>
      <c r="F1506" s="20"/>
      <c r="G1506" s="21" t="s">
        <v>11440</v>
      </c>
      <c r="H1506" s="22" t="s">
        <v>11439</v>
      </c>
      <c r="M1506" s="21" t="s">
        <v>2933</v>
      </c>
      <c r="N1506" s="7" t="str">
        <f t="shared" si="77"/>
        <v>&lt;+TRAIT&gt; $playername向前送球. . .</v>
      </c>
      <c r="O1506" s="7" t="str">
        <f t="shared" si="78"/>
        <v>&lt;+TRAIT&gt; $playername向前送球. . .</v>
      </c>
    </row>
    <row r="1507" spans="2:15" ht="16" x14ac:dyDescent="0.2">
      <c r="B1507" s="21" t="s">
        <v>2935</v>
      </c>
      <c r="C1507" s="11" t="s">
        <v>2936</v>
      </c>
      <c r="D1507" s="16" t="s">
        <v>13798</v>
      </c>
      <c r="E1507" s="21"/>
      <c r="F1507" s="20"/>
      <c r="G1507" s="21" t="s">
        <v>11440</v>
      </c>
      <c r="H1507" s="22" t="s">
        <v>11439</v>
      </c>
      <c r="M1507" s="21" t="s">
        <v>2935</v>
      </c>
      <c r="N1507" s="7" t="str">
        <f t="shared" si="77"/>
        <v>&lt;+TRAIT&gt;这是来自$playername . . .的灵巧轻弹</v>
      </c>
      <c r="O1507" s="7" t="str">
        <f t="shared" si="78"/>
        <v>&lt;+TRAIT&gt;这是来自$playername . . .的灵巧轻弹</v>
      </c>
    </row>
    <row r="1508" spans="2:15" ht="16" x14ac:dyDescent="0.2">
      <c r="B1508" s="21" t="s">
        <v>2937</v>
      </c>
      <c r="C1508" s="11" t="s">
        <v>2938</v>
      </c>
      <c r="D1508" s="16" t="s">
        <v>13799</v>
      </c>
      <c r="E1508" s="21"/>
      <c r="F1508" s="20"/>
      <c r="G1508" s="21" t="s">
        <v>11440</v>
      </c>
      <c r="H1508" s="22" t="s">
        <v>11439</v>
      </c>
      <c r="M1508" s="21" t="s">
        <v>2937</v>
      </c>
      <c r="N1508" s="7" t="str">
        <f t="shared" si="77"/>
        <v>&lt;+TRAIT&gt; $playername提供了前向通过. . .</v>
      </c>
      <c r="O1508" s="7" t="str">
        <f t="shared" si="78"/>
        <v>&lt;+TRAIT&gt; $playername提供了前向通过. . .</v>
      </c>
    </row>
    <row r="1509" spans="2:15" ht="16" x14ac:dyDescent="0.2">
      <c r="B1509" s="21" t="s">
        <v>2939</v>
      </c>
      <c r="C1509" s="11" t="s">
        <v>2940</v>
      </c>
      <c r="D1509" s="16" t="s">
        <v>13800</v>
      </c>
      <c r="E1509" s="21"/>
      <c r="F1509" s="20"/>
      <c r="G1509" s="21" t="s">
        <v>11440</v>
      </c>
      <c r="H1509" s="22" t="s">
        <v>11439</v>
      </c>
      <c r="M1509" s="21" t="s">
        <v>2939</v>
      </c>
      <c r="N1509" s="7" t="str">
        <f t="shared" si="77"/>
        <v>&lt;+TRAIT&gt; $playername找到队友. . .</v>
      </c>
      <c r="O1509" s="7" t="str">
        <f t="shared" si="78"/>
        <v>&lt;+TRAIT&gt; $playername找到队友. . .</v>
      </c>
    </row>
    <row r="1510" spans="2:15" ht="16" x14ac:dyDescent="0.2">
      <c r="B1510" s="21" t="s">
        <v>2941</v>
      </c>
      <c r="C1510" s="11" t="s">
        <v>2942</v>
      </c>
      <c r="D1510" s="16" t="s">
        <v>13801</v>
      </c>
      <c r="E1510" s="21"/>
      <c r="F1510" s="20"/>
      <c r="G1510" s="21" t="s">
        <v>11440</v>
      </c>
      <c r="H1510" s="22" t="s">
        <v>11439</v>
      </c>
      <c r="M1510" s="21" t="s">
        <v>2941</v>
      </c>
      <c r="N1510" s="7" t="str">
        <f t="shared" si="77"/>
        <v>&lt;+TRAIT&gt; $playername抬起头|他通过了. . .</v>
      </c>
      <c r="O1510" s="7" t="str">
        <f t="shared" si="78"/>
        <v>&lt;+TRAIT&gt; $playername抬起头|他通过了. . .</v>
      </c>
    </row>
    <row r="1511" spans="2:15" ht="16" x14ac:dyDescent="0.2">
      <c r="B1511" s="21" t="s">
        <v>2943</v>
      </c>
      <c r="C1511" s="11" t="s">
        <v>2944</v>
      </c>
      <c r="D1511" s="16" t="s">
        <v>13802</v>
      </c>
      <c r="E1511" s="21"/>
      <c r="F1511" s="20"/>
      <c r="G1511" s="21" t="s">
        <v>11440</v>
      </c>
      <c r="H1511" s="22" t="s">
        <v>11439</v>
      </c>
      <c r="M1511" s="21" t="s">
        <v>2943</v>
      </c>
      <c r="N1511" s="7" t="str">
        <f t="shared" si="77"/>
        <v>&lt;+TRAIT&gt; $playername扫描田野|他找到了他的男人. . .</v>
      </c>
      <c r="O1511" s="7" t="str">
        <f t="shared" si="78"/>
        <v>&lt;+TRAIT&gt; $playername扫描田野|他找到了他的男人. . .</v>
      </c>
    </row>
    <row r="1512" spans="2:15" ht="16" x14ac:dyDescent="0.2">
      <c r="B1512" s="21" t="s">
        <v>2945</v>
      </c>
      <c r="C1512" s="11" t="s">
        <v>2946</v>
      </c>
      <c r="D1512" s="16" t="s">
        <v>13803</v>
      </c>
      <c r="E1512" s="21"/>
      <c r="F1512" s="20"/>
      <c r="G1512" s="21" t="s">
        <v>11440</v>
      </c>
      <c r="H1512" s="22" t="s">
        <v>11439</v>
      </c>
      <c r="M1512" s="21" t="s">
        <v>2945</v>
      </c>
      <c r="N1512" s="7" t="str">
        <f t="shared" si="77"/>
        <v>&lt;+TRAIT&gt;球落到替补球员$playername . . .</v>
      </c>
      <c r="O1512" s="7" t="str">
        <f t="shared" si="78"/>
        <v>&lt;+TRAIT&gt;球落到替补球员$playername . . .</v>
      </c>
    </row>
    <row r="1513" spans="2:15" ht="16" x14ac:dyDescent="0.2">
      <c r="B1513" s="21" t="s">
        <v>2947</v>
      </c>
      <c r="C1513" s="11" t="s">
        <v>2948</v>
      </c>
      <c r="D1513" s="16" t="s">
        <v>13804</v>
      </c>
      <c r="E1513" s="21"/>
      <c r="F1513" s="20"/>
      <c r="G1513" s="21" t="s">
        <v>11440</v>
      </c>
      <c r="H1513" s="22" t="s">
        <v>11439</v>
      </c>
      <c r="M1513" s="21" t="s">
        <v>2947</v>
      </c>
      <c r="N1513" s="7" t="str">
        <f t="shared" si="77"/>
        <v>&lt;+TRAIT&gt; $playername自上来以来就产生了影响|他拿到了球. . .</v>
      </c>
      <c r="O1513" s="7" t="str">
        <f t="shared" si="78"/>
        <v>&lt;+TRAIT&gt; $playername自上来以来就产生了影响|他拿到了球. . .</v>
      </c>
    </row>
    <row r="1514" spans="2:15" ht="16" x14ac:dyDescent="0.2">
      <c r="B1514" s="21" t="s">
        <v>2949</v>
      </c>
      <c r="C1514" s="11" t="s">
        <v>2950</v>
      </c>
      <c r="D1514" s="16" t="s">
        <v>13805</v>
      </c>
      <c r="E1514" s="21"/>
      <c r="F1514" s="20"/>
      <c r="G1514" s="21" t="s">
        <v>11440</v>
      </c>
      <c r="H1514" s="22" t="s">
        <v>11439</v>
      </c>
      <c r="M1514" s="21" t="s">
        <v>2949</v>
      </c>
      <c r="N1514" s="7" t="str">
        <f t="shared" si="77"/>
        <v>&lt;+TRAIT&gt; $playername自参与以来就参与其中|他向前推动. . .</v>
      </c>
      <c r="O1514" s="7" t="str">
        <f t="shared" si="78"/>
        <v>&lt;+TRAIT&gt; $playername自参与以来就参与其中|他向前推动. . .</v>
      </c>
    </row>
    <row r="1515" spans="2:15" ht="16" x14ac:dyDescent="0.2">
      <c r="B1515" s="21" t="s">
        <v>2951</v>
      </c>
      <c r="C1515" s="11" t="s">
        <v>2952</v>
      </c>
      <c r="D1515" s="16" t="s">
        <v>13806</v>
      </c>
      <c r="E1515" s="21"/>
      <c r="F1515" s="20"/>
      <c r="G1515" s="21" t="s">
        <v>11440</v>
      </c>
      <c r="H1515" s="22" t="s">
        <v>11439</v>
      </c>
      <c r="M1515" s="21" t="s">
        <v>2951</v>
      </c>
      <c r="N1515" s="7" t="str">
        <f t="shared" si="77"/>
        <v>&lt;+TRAIT&gt; $playername接球|替补得分突破. . .</v>
      </c>
      <c r="O1515" s="7" t="str">
        <f t="shared" si="78"/>
        <v>&lt;+TRAIT&gt; $playername接球|替补得分突破. . .</v>
      </c>
    </row>
    <row r="1516" spans="2:15" ht="32" x14ac:dyDescent="0.2">
      <c r="B1516" s="21" t="s">
        <v>2953</v>
      </c>
      <c r="C1516" s="11" t="s">
        <v>2954</v>
      </c>
      <c r="D1516" s="16" t="s">
        <v>13807</v>
      </c>
      <c r="E1516" s="21"/>
      <c r="F1516" s="20"/>
      <c r="G1516" s="21" t="s">
        <v>11440</v>
      </c>
      <c r="H1516" s="22" t="s">
        <v>11439</v>
      </c>
      <c r="M1516" s="21" t="s">
        <v>2953</v>
      </c>
      <c r="N1516" s="7" t="str">
        <f t="shared" ref="N1516:N1547" si="79">D1516</f>
        <v>&lt;+TRAIT&gt; $playername自上来以来一直是威胁|他正在向前突破. . .</v>
      </c>
      <c r="O1516" s="7" t="str">
        <f t="shared" si="78"/>
        <v>&lt;+TRAIT&gt; $playername自上来以来一直是威胁|他正在向前突破. . .</v>
      </c>
    </row>
    <row r="1517" spans="2:15" ht="32" x14ac:dyDescent="0.2">
      <c r="B1517" s="21" t="s">
        <v>2955</v>
      </c>
      <c r="C1517" s="11" t="s">
        <v>2956</v>
      </c>
      <c r="D1517" s="16" t="s">
        <v>13808</v>
      </c>
      <c r="E1517" s="21"/>
      <c r="F1517" s="20"/>
      <c r="G1517" s="21" t="s">
        <v>11440</v>
      </c>
      <c r="H1517" s="22" t="s">
        <v>11439</v>
      </c>
      <c r="M1517" s="21" t="s">
        <v>2955</v>
      </c>
      <c r="N1517" s="7" t="str">
        <f t="shared" si="79"/>
        <v>&lt;+TRAIT&gt; $playername腿部新鲜，心情愉快|他正努力有所作为. . .</v>
      </c>
      <c r="O1517" s="7" t="str">
        <f t="shared" si="78"/>
        <v>&lt;+TRAIT&gt; $playername腿部新鲜，心情愉快|他正努力有所作为. . .</v>
      </c>
    </row>
    <row r="1518" spans="2:15" ht="16" x14ac:dyDescent="0.2">
      <c r="B1518" s="21" t="s">
        <v>2957</v>
      </c>
      <c r="C1518" s="11" t="s">
        <v>2958</v>
      </c>
      <c r="D1518" s="16" t="s">
        <v>13809</v>
      </c>
      <c r="E1518" s="21"/>
      <c r="F1518" s="20"/>
      <c r="G1518" s="21" t="s">
        <v>11440</v>
      </c>
      <c r="H1518" s="22" t="s">
        <v>11439</v>
      </c>
      <c r="M1518" s="21" t="s">
        <v>2957</v>
      </c>
      <c r="N1518" s="7" t="str">
        <f t="shared" si="79"/>
        <v>&lt;+TRAIT&gt; $playername持球良好. . .</v>
      </c>
      <c r="O1518" s="7" t="str">
        <f t="shared" si="78"/>
        <v>&lt;+TRAIT&gt; $playername持球良好. . .</v>
      </c>
    </row>
    <row r="1519" spans="2:15" ht="16" x14ac:dyDescent="0.2">
      <c r="B1519" s="21" t="s">
        <v>2959</v>
      </c>
      <c r="C1519" s="11" t="s">
        <v>2960</v>
      </c>
      <c r="D1519" s="16" t="s">
        <v>13810</v>
      </c>
      <c r="E1519" s="21"/>
      <c r="F1519" s="20"/>
      <c r="G1519" s="21" t="s">
        <v>11440</v>
      </c>
      <c r="H1519" s="22" t="s">
        <v>11439</v>
      </c>
      <c r="M1519" s="21" t="s">
        <v>2959</v>
      </c>
      <c r="N1519" s="7" t="str">
        <f t="shared" si="79"/>
        <v>&lt;+TRAIT&gt; $playername握住球并等待支撑. . .</v>
      </c>
      <c r="O1519" s="7" t="str">
        <f t="shared" si="78"/>
        <v>&lt;+TRAIT&gt; $playername握住球并等待支撑. . .</v>
      </c>
    </row>
    <row r="1520" spans="2:15" ht="16" x14ac:dyDescent="0.2">
      <c r="B1520" s="21" t="s">
        <v>2961</v>
      </c>
      <c r="C1520" s="11" t="s">
        <v>2962</v>
      </c>
      <c r="D1520" s="16" t="s">
        <v>13811</v>
      </c>
      <c r="E1520" s="21"/>
      <c r="F1520" s="20"/>
      <c r="G1520" s="21" t="s">
        <v>11440</v>
      </c>
      <c r="H1520" s="22" t="s">
        <v>11439</v>
      </c>
      <c r="M1520" s="21" t="s">
        <v>2961</v>
      </c>
      <c r="N1520" s="7" t="str">
        <f t="shared" si="79"/>
        <v>&lt;+TRAIT&gt; $playername为$ attackingteamname提供出口</v>
      </c>
      <c r="O1520" s="7" t="str">
        <f t="shared" si="78"/>
        <v>&lt;+TRAIT&gt; $playername为$ attackingteamname提供出口</v>
      </c>
    </row>
    <row r="1521" spans="2:15" ht="32" x14ac:dyDescent="0.2">
      <c r="B1521" s="21" t="s">
        <v>2963</v>
      </c>
      <c r="C1521" s="11" t="s">
        <v>2964</v>
      </c>
      <c r="D1521" s="16" t="s">
        <v>13812</v>
      </c>
      <c r="E1521" s="21"/>
      <c r="F1521" s="20"/>
      <c r="G1521" s="21" t="s">
        <v>11440</v>
      </c>
      <c r="H1521" s="22" t="s">
        <v>11439</v>
      </c>
      <c r="M1521" s="21" t="s">
        <v>2963</v>
      </c>
      <c r="N1521" s="7" t="str">
        <f t="shared" si="79"/>
        <v>&lt;+TRAIT&gt; $ attackingteamname将球提高到$playername |他将球保持得很好. . .</v>
      </c>
      <c r="O1521" s="7" t="str">
        <f t="shared" si="78"/>
        <v>&lt;+TRAIT&gt; $ attackingteamname将球提高到$playername |他将球保持得很好. . .</v>
      </c>
    </row>
    <row r="1522" spans="2:15" ht="16" x14ac:dyDescent="0.2">
      <c r="B1522" s="21" t="s">
        <v>2965</v>
      </c>
      <c r="C1522" s="11" t="s">
        <v>2966</v>
      </c>
      <c r="D1522" s="16" t="s">
        <v>13813</v>
      </c>
      <c r="E1522" s="21"/>
      <c r="F1522" s="20"/>
      <c r="G1522" s="21" t="s">
        <v>11440</v>
      </c>
      <c r="H1522" s="22" t="s">
        <v>11439</v>
      </c>
      <c r="M1522" s="21" t="s">
        <v>2965</v>
      </c>
      <c r="N1522" s="7" t="str">
        <f t="shared" si="79"/>
        <v>&lt;+TRAIT&gt;目标男子$playername接球. . .</v>
      </c>
      <c r="O1522" s="7" t="str">
        <f t="shared" si="78"/>
        <v>&lt;+TRAIT&gt;目标男子$playername接球. . .</v>
      </c>
    </row>
    <row r="1523" spans="2:15" ht="32" x14ac:dyDescent="0.2">
      <c r="B1523" s="21" t="s">
        <v>2967</v>
      </c>
      <c r="C1523" s="11" t="s">
        <v>2968</v>
      </c>
      <c r="D1523" s="16" t="s">
        <v>13814</v>
      </c>
      <c r="E1523" s="21"/>
      <c r="F1523" s="20"/>
      <c r="G1523" s="21" t="s">
        <v>11440</v>
      </c>
      <c r="H1523" s="22" t="s">
        <v>11439</v>
      </c>
      <c r="M1523" s="21" t="s">
        <v>2967</v>
      </c>
      <c r="N1523" s="7" t="str">
        <f t="shared" si="79"/>
        <v>&lt;assistant&gt;&lt;EXP&gt;&lt;col_a&gt; $playername表现出色|他展示了他的经验| $ attackingteamname正在进攻</v>
      </c>
      <c r="O1523" s="7" t="str">
        <f t="shared" si="78"/>
        <v>&lt;assistant&gt;&lt;EXP&gt;&lt;col_a&gt; $playername表现出色|他展示了他的经验| $ attackingteamname正在进攻</v>
      </c>
    </row>
    <row r="1524" spans="2:15" ht="32" x14ac:dyDescent="0.2">
      <c r="B1524" s="21" t="s">
        <v>2969</v>
      </c>
      <c r="C1524" s="11" t="s">
        <v>2970</v>
      </c>
      <c r="D1524" s="16" t="s">
        <v>13815</v>
      </c>
      <c r="E1524" s="21"/>
      <c r="F1524" s="20"/>
      <c r="G1524" s="21" t="s">
        <v>11440</v>
      </c>
      <c r="H1524" s="22" t="s">
        <v>11439</v>
      </c>
      <c r="M1524" s="21" t="s">
        <v>2969</v>
      </c>
      <c r="N1524" s="7" t="str">
        <f t="shared" si="79"/>
        <v>&lt;assistant&gt;&lt;EXP&gt;&lt;col_a&gt; $playername试图在游戏上加盖一些权限|他获得了$ attackingteamname前进. . .</v>
      </c>
      <c r="O1524" s="7" t="str">
        <f t="shared" si="78"/>
        <v>&lt;assistant&gt;&lt;EXP&gt;&lt;col_a&gt; $playername试图在游戏上加盖一些权限|他获得了$ attackingteamname前进. . .</v>
      </c>
    </row>
    <row r="1525" spans="2:15" ht="32" x14ac:dyDescent="0.2">
      <c r="B1525" s="21" t="s">
        <v>2971</v>
      </c>
      <c r="C1525" s="11" t="s">
        <v>2972</v>
      </c>
      <c r="D1525" s="16" t="s">
        <v>13816</v>
      </c>
      <c r="E1525" s="21"/>
      <c r="F1525" s="20"/>
      <c r="G1525" s="21" t="s">
        <v>11440</v>
      </c>
      <c r="H1525" s="22" t="s">
        <v>11439</v>
      </c>
      <c r="M1525" s="21" t="s">
        <v>2971</v>
      </c>
      <c r="N1525" s="7" t="str">
        <f t="shared" si="79"/>
        <v>&lt;assistant&gt;&lt;EXP&gt;&lt;col_a&gt; $playername赢回球|那是老球员的聪明选择| $ attackingteamname突破</v>
      </c>
      <c r="O1525" s="7" t="str">
        <f t="shared" si="78"/>
        <v>&lt;assistant&gt;&lt;EXP&gt;&lt;col_a&gt; $playername赢回球|那是老球员的聪明选择| $ attackingteamname突破</v>
      </c>
    </row>
    <row r="1526" spans="2:15" ht="32" x14ac:dyDescent="0.2">
      <c r="B1526" s="21" t="s">
        <v>2973</v>
      </c>
      <c r="C1526" s="11" t="s">
        <v>2974</v>
      </c>
      <c r="D1526" s="16" t="s">
        <v>13817</v>
      </c>
      <c r="E1526" s="21"/>
      <c r="F1526" s="20"/>
      <c r="G1526" s="21" t="s">
        <v>11440</v>
      </c>
      <c r="H1526" s="22" t="s">
        <v>11439</v>
      </c>
      <c r="M1526" s="21" t="s">
        <v>2973</v>
      </c>
      <c r="N1526" s="7" t="str">
        <f t="shared" si="79"/>
        <v>&lt;assistant&gt;&lt;EXP&gt;&lt;col_a&gt; $playername从运球员身上抢断了球|他为此太聪明了而不能倒下!</v>
      </c>
      <c r="O1526" s="7" t="str">
        <f t="shared" si="78"/>
        <v>&lt;assistant&gt;&lt;EXP&gt;&lt;col_a&gt; $playername从运球员身上抢断了球|他为此太聪明了而不能倒下!</v>
      </c>
    </row>
    <row r="1527" spans="2:15" ht="32" x14ac:dyDescent="0.2">
      <c r="B1527" s="21" t="s">
        <v>2975</v>
      </c>
      <c r="C1527" s="11" t="s">
        <v>2976</v>
      </c>
      <c r="D1527" s="16" t="s">
        <v>13818</v>
      </c>
      <c r="E1527" s="21"/>
      <c r="F1527" s="20"/>
      <c r="G1527" s="21" t="s">
        <v>11440</v>
      </c>
      <c r="H1527" s="22" t="s">
        <v>11439</v>
      </c>
      <c r="M1527" s="21" t="s">
        <v>2975</v>
      </c>
      <c r="N1527" s="7" t="str">
        <f t="shared" si="79"/>
        <v>&lt;assistant&gt;&lt;EXP&gt;&lt;col_a&gt; $playername拦截通行证|他在那儿表现出了很高的意识. . .</v>
      </c>
      <c r="O1527" s="7" t="str">
        <f t="shared" si="78"/>
        <v>&lt;assistant&gt;&lt;EXP&gt;&lt;col_a&gt; $playername拦截通行证|他在那儿表现出了很高的意识. . .</v>
      </c>
    </row>
    <row r="1528" spans="2:15" ht="32" x14ac:dyDescent="0.2">
      <c r="B1528" s="21" t="s">
        <v>2977</v>
      </c>
      <c r="C1528" s="11" t="s">
        <v>2978</v>
      </c>
      <c r="D1528" s="16" t="s">
        <v>13819</v>
      </c>
      <c r="E1528" s="21"/>
      <c r="F1528" s="20"/>
      <c r="G1528" s="21" t="s">
        <v>11440</v>
      </c>
      <c r="H1528" s="22" t="s">
        <v>11439</v>
      </c>
      <c r="M1528" s="21" t="s">
        <v>2977</v>
      </c>
      <c r="N1528" s="7" t="str">
        <f t="shared" si="79"/>
        <v>&lt;assistant&gt;&lt;EXP&gt;&lt;col_a&gt;这是$playername的一次出色拦截|他利用自己的所有经验</v>
      </c>
      <c r="O1528" s="7" t="str">
        <f t="shared" si="78"/>
        <v>&lt;assistant&gt;&lt;EXP&gt;&lt;col_a&gt;这是$playername的一次出色拦截|他利用自己的所有经验</v>
      </c>
    </row>
    <row r="1529" spans="2:15" ht="16" x14ac:dyDescent="0.2">
      <c r="B1529" s="21" t="s">
        <v>2979</v>
      </c>
      <c r="C1529" s="11" t="s">
        <v>2980</v>
      </c>
      <c r="D1529" s="16" t="s">
        <v>13820</v>
      </c>
      <c r="E1529" s="21"/>
      <c r="F1529" s="20"/>
      <c r="G1529" s="21" t="s">
        <v>11440</v>
      </c>
      <c r="H1529" s="22" t="s">
        <v>11439</v>
      </c>
      <c r="M1529" s="21" t="s">
        <v>2979</v>
      </c>
      <c r="N1529" s="7" t="str">
        <f t="shared" si="79"/>
        <v>&lt;assistant&gt;&lt;EXP&gt;&lt;col_a&gt; $playername显示了他的控球经验</v>
      </c>
      <c r="O1529" s="7" t="str">
        <f t="shared" si="78"/>
        <v>&lt;assistant&gt;&lt;EXP&gt;&lt;col_a&gt; $playername显示了他的控球经验</v>
      </c>
    </row>
    <row r="1530" spans="2:15" ht="32" x14ac:dyDescent="0.2">
      <c r="B1530" s="21" t="s">
        <v>2981</v>
      </c>
      <c r="C1530" s="11" t="s">
        <v>2982</v>
      </c>
      <c r="D1530" s="16" t="s">
        <v>13821</v>
      </c>
      <c r="E1530" s="21"/>
      <c r="F1530" s="20"/>
      <c r="G1530" s="21" t="s">
        <v>11440</v>
      </c>
      <c r="H1530" s="22" t="s">
        <v>11439</v>
      </c>
      <c r="M1530" s="21" t="s">
        <v>2981</v>
      </c>
      <c r="N1530" s="7" t="str">
        <f t="shared" si="79"/>
        <v>&lt;assistant&gt; &lt;EXP&gt; &lt;assistant&gt;&lt;EXP&gt;&lt;col_a&gt; $playername的出色战术意识|他让自己的球队再次发动进攻. . .</v>
      </c>
      <c r="O1530" s="7" t="str">
        <f t="shared" si="78"/>
        <v>&lt;assistant&gt; &lt;EXP&gt; &lt;assistant&gt;&lt;EXP&gt;&lt;col_a&gt; $playername的出色战术意识|他让自己的球队再次发动进攻. . .</v>
      </c>
    </row>
    <row r="1531" spans="2:15" ht="32" x14ac:dyDescent="0.2">
      <c r="B1531" s="21" t="s">
        <v>2983</v>
      </c>
      <c r="C1531" s="11" t="s">
        <v>2984</v>
      </c>
      <c r="D1531" s="16" t="s">
        <v>13822</v>
      </c>
      <c r="E1531" s="21"/>
      <c r="F1531" s="20"/>
      <c r="G1531" s="21" t="s">
        <v>11440</v>
      </c>
      <c r="H1531" s="22" t="s">
        <v>11439</v>
      </c>
      <c r="M1531" s="21" t="s">
        <v>2983</v>
      </c>
      <c r="N1531" s="7" t="str">
        <f t="shared" si="79"/>
        <v>&lt;assistant&gt;&lt;EXP&gt;&lt;col_a&gt; $playername保持了自己的位置，抢到了皮球|经验赢得了挑战!</v>
      </c>
      <c r="O1531" s="7" t="str">
        <f t="shared" si="78"/>
        <v>&lt;assistant&gt;&lt;EXP&gt;&lt;col_a&gt; $playername保持了自己的位置，抢到了皮球|经验赢得了挑战!</v>
      </c>
    </row>
    <row r="1532" spans="2:15" ht="32" x14ac:dyDescent="0.2">
      <c r="B1532" s="21" t="s">
        <v>2985</v>
      </c>
      <c r="C1532" s="11" t="s">
        <v>2986</v>
      </c>
      <c r="D1532" s="16" t="s">
        <v>13823</v>
      </c>
      <c r="E1532" s="21"/>
      <c r="F1532" s="20"/>
      <c r="G1532" s="21" t="s">
        <v>11440</v>
      </c>
      <c r="H1532" s="22" t="s">
        <v>11439</v>
      </c>
      <c r="M1532" s="21" t="s">
        <v>2985</v>
      </c>
      <c r="N1532" s="7" t="str">
        <f t="shared" si="79"/>
        <v>&lt;assistant&gt;&lt;EXP&gt;&lt;col_a&gt; $ defendingteamname输给了$playername |他为此太明智了. . .</v>
      </c>
      <c r="O1532" s="7" t="str">
        <f t="shared" si="78"/>
        <v>&lt;assistant&gt;&lt;EXP&gt;&lt;col_a&gt; $ defendingteamname输给了$playername |他为此太明智了. . .</v>
      </c>
    </row>
    <row r="1533" spans="2:15" ht="32" x14ac:dyDescent="0.2">
      <c r="B1533" s="21" t="s">
        <v>2987</v>
      </c>
      <c r="C1533" s="11" t="s">
        <v>2988</v>
      </c>
      <c r="D1533" s="16" t="s">
        <v>13824</v>
      </c>
      <c r="E1533" s="21"/>
      <c r="F1533" s="20"/>
      <c r="G1533" s="21" t="s">
        <v>11440</v>
      </c>
      <c r="H1533" s="22" t="s">
        <v>11439</v>
      </c>
      <c r="M1533" s="21" t="s">
        <v>2987</v>
      </c>
      <c r="N1533" s="7" t="str">
        <f t="shared" si="79"/>
        <v>&lt;assistant&gt;&lt;EXP&gt;&lt;col_a&gt; &lt;!whistledelayed&gt; $playername赢任意球|他在那里运用了他的所有经验!</v>
      </c>
      <c r="O1533" s="7" t="str">
        <f t="shared" si="78"/>
        <v>&lt;assistant&gt;&lt;EXP&gt;&lt;col_a&gt; &lt;!whistledelayed&gt; $playername赢任意球|他在那里运用了他的所有经验!</v>
      </c>
    </row>
    <row r="1534" spans="2:15" ht="32" x14ac:dyDescent="0.2">
      <c r="B1534" s="21" t="s">
        <v>2989</v>
      </c>
      <c r="C1534" s="11" t="s">
        <v>2990</v>
      </c>
      <c r="D1534" s="16" t="s">
        <v>13825</v>
      </c>
      <c r="E1534" s="21"/>
      <c r="F1534" s="20"/>
      <c r="G1534" s="21" t="s">
        <v>11440</v>
      </c>
      <c r="H1534" s="22" t="s">
        <v>11439</v>
      </c>
      <c r="M1534" s="21" t="s">
        <v>2989</v>
      </c>
      <c r="N1534" s="7" t="str">
        <f t="shared" si="79"/>
        <v>&lt;assistant&gt;&lt;EXP&gt;&lt;col_a&gt; &lt;!whistledelayed&gt; $playername获得任意球|那是明智球员的明智选择</v>
      </c>
      <c r="O1534" s="7" t="str">
        <f t="shared" si="78"/>
        <v>&lt;assistant&gt;&lt;EXP&gt;&lt;col_a&gt; &lt;!whistledelayed&gt; $playername获得任意球|那是明智球员的明智选择</v>
      </c>
    </row>
    <row r="1535" spans="2:15" ht="32" x14ac:dyDescent="0.2">
      <c r="B1535" s="21" t="s">
        <v>2991</v>
      </c>
      <c r="C1535" s="11" t="s">
        <v>2992</v>
      </c>
      <c r="D1535" s="16" t="s">
        <v>13826</v>
      </c>
      <c r="E1535" s="21"/>
      <c r="F1535" s="20"/>
      <c r="G1535" s="21" t="s">
        <v>11440</v>
      </c>
      <c r="H1535" s="22" t="s">
        <v>11439</v>
      </c>
      <c r="M1535" s="21" t="s">
        <v>2991</v>
      </c>
      <c r="N1535" s="7" t="str">
        <f t="shared" si="79"/>
        <v>&lt;assistant&gt;&lt;EXP&gt;&lt;col_a&gt; &lt;!whistledelayed&gt; $playername挑战并赢得任意球</v>
      </c>
      <c r="O1535" s="7" t="str">
        <f t="shared" si="78"/>
        <v>&lt;assistant&gt;&lt;EXP&gt;&lt;col_a&gt; &lt;!whistledelayed&gt; $playername挑战并赢得任意球</v>
      </c>
    </row>
    <row r="1536" spans="2:15" ht="32" x14ac:dyDescent="0.2">
      <c r="B1536" s="21" t="s">
        <v>2993</v>
      </c>
      <c r="C1536" s="11" t="s">
        <v>2994</v>
      </c>
      <c r="D1536" s="16" t="s">
        <v>13827</v>
      </c>
      <c r="E1536" s="21"/>
      <c r="F1536" s="20"/>
      <c r="G1536" s="21" t="s">
        <v>11440</v>
      </c>
      <c r="H1536" s="22" t="s">
        <v>11439</v>
      </c>
      <c r="M1536" s="21" t="s">
        <v>2993</v>
      </c>
      <c r="N1536" s="7" t="str">
        <f t="shared" si="79"/>
        <v>&lt;assistant&gt;&lt;EXP&gt;&lt;col_a&gt; &lt;!whistledelayed&gt; $playername得到任意球|他在那里很聪明</v>
      </c>
      <c r="O1536" s="7" t="str">
        <f t="shared" si="78"/>
        <v>&lt;assistant&gt;&lt;EXP&gt;&lt;col_a&gt; &lt;!whistledelayed&gt; $playername得到任意球|他在那里很聪明</v>
      </c>
    </row>
    <row r="1537" spans="2:15" ht="32" x14ac:dyDescent="0.2">
      <c r="B1537" s="21" t="s">
        <v>2995</v>
      </c>
      <c r="C1537" s="11" t="s">
        <v>2996</v>
      </c>
      <c r="D1537" s="16" t="s">
        <v>13828</v>
      </c>
      <c r="E1537" s="21"/>
      <c r="F1537" s="20"/>
      <c r="G1537" s="21" t="s">
        <v>11440</v>
      </c>
      <c r="H1537" s="22" t="s">
        <v>11439</v>
      </c>
      <c r="M1537" s="21" t="s">
        <v>2995</v>
      </c>
      <c r="N1537" s="7" t="str">
        <f t="shared" si="79"/>
        <v>&lt;assistant&gt;&lt;EXP&gt;&lt;col_a&gt; &lt;!whistledelayed&gt; $playername轻松摔倒但获得任意球|裁判真的没有选择</v>
      </c>
      <c r="O1537" s="7" t="str">
        <f t="shared" si="78"/>
        <v>&lt;assistant&gt;&lt;EXP&gt;&lt;col_a&gt; &lt;!whistledelayed&gt; $playername轻松摔倒但获得任意球|裁判真的没有选择</v>
      </c>
    </row>
    <row r="1538" spans="2:15" ht="16" x14ac:dyDescent="0.2">
      <c r="B1538" s="21" t="s">
        <v>2997</v>
      </c>
      <c r="C1538" s="11" t="s">
        <v>2998</v>
      </c>
      <c r="D1538" s="16" t="s">
        <v>13829</v>
      </c>
      <c r="E1538" s="21"/>
      <c r="F1538" s="20"/>
      <c r="G1538" s="21" t="s">
        <v>11440</v>
      </c>
      <c r="H1538" s="22" t="s">
        <v>11439</v>
      </c>
      <c r="M1538" s="21" t="s">
        <v>2997</v>
      </c>
      <c r="N1538" s="7" t="str">
        <f t="shared" si="79"/>
        <v>&lt;col_d&gt;这将是$playername的黄牌</v>
      </c>
      <c r="O1538" s="7" t="str">
        <f t="shared" si="78"/>
        <v>&lt;col_d&gt;这将是$playername的黄牌</v>
      </c>
    </row>
    <row r="1539" spans="2:15" ht="16" x14ac:dyDescent="0.2">
      <c r="B1539" s="21" t="s">
        <v>2999</v>
      </c>
      <c r="C1539" s="11" t="s">
        <v>3000</v>
      </c>
      <c r="D1539" s="16" t="s">
        <v>13830</v>
      </c>
      <c r="E1539" s="21"/>
      <c r="F1539" s="20"/>
      <c r="G1539" s="21" t="s">
        <v>11440</v>
      </c>
      <c r="H1539" s="22" t="s">
        <v>11439</v>
      </c>
      <c r="M1539" s="21" t="s">
        <v>2999</v>
      </c>
      <c r="N1539" s="7" t="str">
        <f t="shared" si="79"/>
        <v>&lt;col_d&gt;这是一张黄牌| $playername进入书中</v>
      </c>
      <c r="O1539" s="7" t="str">
        <f t="shared" si="78"/>
        <v>&lt;col_d&gt;这是一张黄牌| $playername进入书中</v>
      </c>
    </row>
    <row r="1540" spans="2:15" ht="16" x14ac:dyDescent="0.2">
      <c r="B1540" s="21" t="s">
        <v>3001</v>
      </c>
      <c r="C1540" s="11" t="s">
        <v>3002</v>
      </c>
      <c r="D1540" s="16" t="s">
        <v>13831</v>
      </c>
      <c r="E1540" s="21"/>
      <c r="F1540" s="20"/>
      <c r="G1540" s="21" t="s">
        <v>11440</v>
      </c>
      <c r="H1540" s="22" t="s">
        <v>11439</v>
      </c>
      <c r="M1540" s="21" t="s">
        <v>3001</v>
      </c>
      <c r="N1540" s="7" t="str">
        <f t="shared" si="79"/>
        <v>&lt;col_d&gt;被$playername故意犯规|黄牌</v>
      </c>
      <c r="O1540" s="7" t="str">
        <f t="shared" si="78"/>
        <v>&lt;col_d&gt;被$playername故意犯规|黄牌</v>
      </c>
    </row>
    <row r="1541" spans="2:15" ht="16" x14ac:dyDescent="0.2">
      <c r="B1541" s="21" t="s">
        <v>3003</v>
      </c>
      <c r="C1541" s="11" t="s">
        <v>3004</v>
      </c>
      <c r="D1541" s="16" t="s">
        <v>13832</v>
      </c>
      <c r="E1541" s="21"/>
      <c r="F1541" s="20"/>
      <c r="G1541" s="21" t="s">
        <v>11440</v>
      </c>
      <c r="H1541" s="22" t="s">
        <v>11439</v>
      </c>
      <c r="M1541" s="21" t="s">
        <v>3003</v>
      </c>
      <c r="N1541" s="7" t="str">
        <f t="shared" si="79"/>
        <v>&lt;col_d&gt; $playername拿到一张黄牌</v>
      </c>
      <c r="O1541" s="7" t="str">
        <f t="shared" si="78"/>
        <v>&lt;col_d&gt; $playername拿到一张黄牌</v>
      </c>
    </row>
    <row r="1542" spans="2:15" ht="16" x14ac:dyDescent="0.2">
      <c r="B1542" s="21" t="s">
        <v>3005</v>
      </c>
      <c r="C1542" s="11" t="s">
        <v>3006</v>
      </c>
      <c r="D1542" s="16" t="s">
        <v>13833</v>
      </c>
      <c r="E1542" s="21"/>
      <c r="F1542" s="20"/>
      <c r="G1542" s="21" t="s">
        <v>11440</v>
      </c>
      <c r="H1542" s="22" t="s">
        <v>11439</v>
      </c>
      <c r="M1542" s="21" t="s">
        <v>3005</v>
      </c>
      <c r="N1542" s="7" t="str">
        <f t="shared" si="79"/>
        <v>&lt;col_d&gt;裁判员进入他的口袋|一张$playername的黄牌</v>
      </c>
      <c r="O1542" s="7" t="str">
        <f t="shared" si="78"/>
        <v>&lt;col_d&gt;裁判员进入他的口袋|一张$playername的黄牌</v>
      </c>
    </row>
    <row r="1543" spans="2:15" ht="16" x14ac:dyDescent="0.2">
      <c r="B1543" s="21" t="s">
        <v>3007</v>
      </c>
      <c r="C1543" s="11" t="s">
        <v>3008</v>
      </c>
      <c r="D1543" s="16" t="s">
        <v>13834</v>
      </c>
      <c r="E1543" s="21"/>
      <c r="F1543" s="20"/>
      <c r="G1543" s="21" t="s">
        <v>11440</v>
      </c>
      <c r="H1543" s="22" t="s">
        <v>11439</v>
      </c>
      <c r="M1543" s="21" t="s">
        <v>3007</v>
      </c>
      <c r="N1543" s="7" t="str">
        <f t="shared" si="79"/>
        <v>&lt;assistant&gt;&lt;-EXP&gt;&lt;col_d&gt;从年轻时起分布不佳$playername . . .</v>
      </c>
      <c r="O1543" s="7" t="str">
        <f t="shared" si="78"/>
        <v>&lt;assistant&gt;&lt;-EXP&gt;&lt;col_d&gt;从年轻时起分布不佳$playername . . .</v>
      </c>
    </row>
    <row r="1544" spans="2:15" ht="32" x14ac:dyDescent="0.2">
      <c r="B1544" s="21" t="s">
        <v>3009</v>
      </c>
      <c r="C1544" s="11" t="s">
        <v>3010</v>
      </c>
      <c r="D1544" s="16" t="s">
        <v>13835</v>
      </c>
      <c r="E1544" s="21"/>
      <c r="F1544" s="20"/>
      <c r="G1544" s="21" t="s">
        <v>11440</v>
      </c>
      <c r="H1544" s="22" t="s">
        <v>11439</v>
      </c>
      <c r="M1544" s="21" t="s">
        <v>3009</v>
      </c>
      <c r="N1544" s="7" t="str">
        <f t="shared" si="79"/>
        <v>&lt;assistant&gt;&lt;-EXP&gt;&lt;col_d&gt;菜鸟守护者$playername看起来很紧张|他招架了一个弱小的投篮重新发挥作用. . .</v>
      </c>
      <c r="O1544" s="7" t="str">
        <f t="shared" si="78"/>
        <v>&lt;assistant&gt;&lt;-EXP&gt;&lt;col_d&gt;菜鸟守护者$playername看起来很紧张|他招架了一个弱小的投篮重新发挥作用. . .</v>
      </c>
    </row>
    <row r="1545" spans="2:15" ht="32" x14ac:dyDescent="0.2">
      <c r="B1545" s="21" t="s">
        <v>3011</v>
      </c>
      <c r="C1545" s="11" t="s">
        <v>3012</v>
      </c>
      <c r="D1545" s="16" t="s">
        <v>13836</v>
      </c>
      <c r="E1545" s="21"/>
      <c r="F1545" s="20"/>
      <c r="G1545" s="21" t="s">
        <v>11440</v>
      </c>
      <c r="H1545" s="22" t="s">
        <v>11439</v>
      </c>
      <c r="M1545" s="21" t="s">
        <v>3011</v>
      </c>
      <c r="N1545" s="7" t="str">
        <f t="shared" si="79"/>
        <v>&lt;assistant&gt;&lt;-EXP&gt;&lt;col_d&gt; $playername将需要快速学习|他直接将球掷向了对手</v>
      </c>
      <c r="O1545" s="7" t="str">
        <f t="shared" si="78"/>
        <v>&lt;assistant&gt;&lt;-EXP&gt;&lt;col_d&gt; $playername将需要快速学习|他直接将球掷向了对手</v>
      </c>
    </row>
    <row r="1546" spans="2:15" ht="16" x14ac:dyDescent="0.2">
      <c r="B1546" s="21" t="s">
        <v>3013</v>
      </c>
      <c r="C1546" s="11" t="s">
        <v>3014</v>
      </c>
      <c r="D1546" s="16" t="s">
        <v>13837</v>
      </c>
      <c r="E1546" s="21"/>
      <c r="F1546" s="20"/>
      <c r="G1546" s="21" t="s">
        <v>11440</v>
      </c>
      <c r="H1546" s="22" t="s">
        <v>11439</v>
      </c>
      <c r="M1546" s="21" t="s">
        <v>3013</v>
      </c>
      <c r="N1546" s="7" t="str">
        <f t="shared" si="79"/>
        <v>&lt;assistant&gt;&lt;-EXP&gt;&lt;col_d&gt;那是年轻时的糟糕表现$playername</v>
      </c>
      <c r="O1546" s="7" t="str">
        <f t="shared" si="78"/>
        <v>&lt;assistant&gt;&lt;-EXP&gt;&lt;col_d&gt;那是年轻时的糟糕表现$playername</v>
      </c>
    </row>
    <row r="1547" spans="2:15" ht="32" x14ac:dyDescent="0.2">
      <c r="B1547" s="21" t="s">
        <v>3015</v>
      </c>
      <c r="C1547" s="11" t="s">
        <v>3016</v>
      </c>
      <c r="D1547" s="16" t="s">
        <v>13838</v>
      </c>
      <c r="E1547" s="21"/>
      <c r="F1547" s="20"/>
      <c r="G1547" s="21" t="s">
        <v>11440</v>
      </c>
      <c r="H1547" s="22" t="s">
        <v>11439</v>
      </c>
      <c r="M1547" s="21" t="s">
        <v>3015</v>
      </c>
      <c r="N1547" s="7" t="str">
        <f t="shared" si="79"/>
        <v>&lt;assistant&gt;&lt;-EXP&gt;&lt;col_d&gt; $playername显示了他的经验|他直接给了$ attackingteamname . . .</v>
      </c>
      <c r="O1547" s="7" t="str">
        <f t="shared" si="78"/>
        <v>&lt;assistant&gt;&lt;-EXP&gt;&lt;col_d&gt; $playername显示了他的经验|他直接给了$ attackingteamname . . .</v>
      </c>
    </row>
    <row r="1548" spans="2:15" ht="32" x14ac:dyDescent="0.2">
      <c r="B1548" s="21" t="s">
        <v>3017</v>
      </c>
      <c r="C1548" s="11" t="s">
        <v>3018</v>
      </c>
      <c r="D1548" s="16" t="s">
        <v>13839</v>
      </c>
      <c r="E1548" s="21"/>
      <c r="F1548" s="20"/>
      <c r="G1548" s="21" t="s">
        <v>11440</v>
      </c>
      <c r="H1548" s="22" t="s">
        <v>11439</v>
      </c>
      <c r="M1548" s="21" t="s">
        <v>3017</v>
      </c>
      <c r="N1548" s="7" t="str">
        <f t="shared" ref="N1548:N1576" si="80">D1548</f>
        <v>&lt;assistant&gt;&lt;-EXP&gt;&lt;col_d&gt; $playername望着他的深处| &lt;col_a&gt;他直接把它扔给了$ attackingteamname . . .</v>
      </c>
      <c r="O1548" s="7" t="str">
        <f t="shared" si="78"/>
        <v>&lt;assistant&gt;&lt;-EXP&gt;&lt;col_d&gt; $playername望着他的深处| &lt;col_a&gt;他直接把它扔给了$ attackingteamname . . .</v>
      </c>
    </row>
    <row r="1549" spans="2:15" ht="32" x14ac:dyDescent="0.2">
      <c r="B1549" s="21" t="s">
        <v>3019</v>
      </c>
      <c r="C1549" s="11" t="s">
        <v>3020</v>
      </c>
      <c r="D1549" s="16" t="s">
        <v>13840</v>
      </c>
      <c r="E1549" s="21"/>
      <c r="F1549" s="20"/>
      <c r="G1549" s="21" t="s">
        <v>11440</v>
      </c>
      <c r="H1549" s="22" t="s">
        <v>11439</v>
      </c>
      <c r="M1549" s="21" t="s">
        <v>3019</v>
      </c>
      <c r="N1549" s="7" t="str">
        <f t="shared" si="80"/>
        <v>&lt;assistant&gt;&lt;-EXP&gt;&lt;col_d&gt; $playername似乎没有为第一支球队做好准备| &lt;col_a&gt;他的分配不佳. . .</v>
      </c>
      <c r="O1549" s="7" t="str">
        <f t="shared" si="78"/>
        <v>&lt;assistant&gt;&lt;-EXP&gt;&lt;col_d&gt; $playername似乎没有为第一支球队做好准备| &lt;col_a&gt;他的分配不佳. . .</v>
      </c>
    </row>
    <row r="1550" spans="2:15" ht="32" x14ac:dyDescent="0.2">
      <c r="B1550" s="21" t="s">
        <v>3021</v>
      </c>
      <c r="C1550" s="11" t="s">
        <v>3022</v>
      </c>
      <c r="D1550" s="16" t="s">
        <v>13841</v>
      </c>
      <c r="E1550" s="21"/>
      <c r="F1550" s="20"/>
      <c r="G1550" s="21" t="s">
        <v>11440</v>
      </c>
      <c r="H1550" s="22" t="s">
        <v>11439</v>
      </c>
      <c r="M1550" s="21" t="s">
        <v>3021</v>
      </c>
      <c r="N1550" s="7" t="str">
        <f t="shared" si="80"/>
        <v>&lt;assistant&gt;&lt;-EXP&gt;&lt;col_d&gt;小伙子$playername实在无法参加一队比赛| &lt;col_a&gt;他在驯服的十字架上扑了一下. . .</v>
      </c>
      <c r="O1550" s="7" t="str">
        <f t="shared" si="78"/>
        <v>&lt;assistant&gt;&lt;-EXP&gt;&lt;col_d&gt;小伙子$playername实在无法参加一队比赛| &lt;col_a&gt;他在驯服的十字架上扑了一下. . .</v>
      </c>
    </row>
    <row r="1551" spans="2:15" ht="32" x14ac:dyDescent="0.2">
      <c r="B1551" s="21" t="s">
        <v>3023</v>
      </c>
      <c r="C1551" s="11" t="s">
        <v>3024</v>
      </c>
      <c r="D1551" s="16" t="s">
        <v>13842</v>
      </c>
      <c r="E1551" s="21"/>
      <c r="F1551" s="20"/>
      <c r="G1551" s="21" t="s">
        <v>11440</v>
      </c>
      <c r="H1551" s="22" t="s">
        <v>11439</v>
      </c>
      <c r="M1551" s="21" t="s">
        <v>3023</v>
      </c>
      <c r="N1551" s="7" t="str">
        <f t="shared" si="80"/>
        <v>&lt;assistant&gt;&lt;-EXP&gt;&lt;col_d&gt;小伙子$playername被扔到了最深处| &lt;col_a&gt; $ attackingteamname可以闻到血液. . .</v>
      </c>
      <c r="O1551" s="7" t="str">
        <f t="shared" si="78"/>
        <v>&lt;assistant&gt;&lt;-EXP&gt;&lt;col_d&gt;小伙子$playername被扔到了最深处| &lt;col_a&gt; $ attackingteamname可以闻到血液. . .</v>
      </c>
    </row>
    <row r="1552" spans="2:15" ht="32" x14ac:dyDescent="0.2">
      <c r="B1552" s="21" t="s">
        <v>3025</v>
      </c>
      <c r="C1552" s="11" t="s">
        <v>3026</v>
      </c>
      <c r="D1552" s="16" t="s">
        <v>13843</v>
      </c>
      <c r="E1552" s="21"/>
      <c r="F1552" s="20"/>
      <c r="G1552" s="21" t="s">
        <v>11440</v>
      </c>
      <c r="H1552" s="22" t="s">
        <v>11439</v>
      </c>
      <c r="M1552" s="21" t="s">
        <v>3025</v>
      </c>
      <c r="N1552" s="7" t="str">
        <f t="shared" si="80"/>
        <v>&lt;assistant&gt;&lt;-EXP&gt;&lt;col_d&gt;年轻$playername显然在外面挣扎| &lt;col_a&gt; $ attackingteamname对他开枪. . .</v>
      </c>
      <c r="O1552" s="7" t="str">
        <f t="shared" si="78"/>
        <v>&lt;assistant&gt;&lt;-EXP&gt;&lt;col_d&gt;年轻$playername显然在外面挣扎| &lt;col_a&gt; $ attackingteamname对他开枪. . .</v>
      </c>
    </row>
    <row r="1553" spans="2:15" ht="32" x14ac:dyDescent="0.2">
      <c r="B1553" s="21" t="s">
        <v>3027</v>
      </c>
      <c r="C1553" s="11" t="s">
        <v>3028</v>
      </c>
      <c r="D1553" s="16" t="s">
        <v>13844</v>
      </c>
      <c r="E1553" s="21"/>
      <c r="F1553" s="20"/>
      <c r="G1553" s="21" t="s">
        <v>11440</v>
      </c>
      <c r="H1553" s="22" t="s">
        <v>11439</v>
      </c>
      <c r="M1553" s="21" t="s">
        <v>3027</v>
      </c>
      <c r="N1553" s="7" t="str">
        <f t="shared" si="80"/>
        <v>&lt;assistant&gt;&lt;-EXP&gt;&lt;col_d&gt; $playername完全超出了他的深度| &lt;col_a&gt;这里有$ attackingteamname . . .</v>
      </c>
      <c r="O1553" s="7" t="str">
        <f t="shared" si="78"/>
        <v>&lt;assistant&gt;&lt;-EXP&gt;&lt;col_d&gt; $playername完全超出了他的深度| &lt;col_a&gt;这里有$ attackingteamname . . .</v>
      </c>
    </row>
    <row r="1554" spans="2:15" ht="32" x14ac:dyDescent="0.2">
      <c r="B1554" s="21" t="s">
        <v>3029</v>
      </c>
      <c r="C1554" s="11" t="s">
        <v>3030</v>
      </c>
      <c r="D1554" s="16" t="s">
        <v>13845</v>
      </c>
      <c r="E1554" s="21"/>
      <c r="F1554" s="20"/>
      <c r="G1554" s="21" t="s">
        <v>11440</v>
      </c>
      <c r="H1554" s="22" t="s">
        <v>11439</v>
      </c>
      <c r="M1554" s="21" t="s">
        <v>3029</v>
      </c>
      <c r="N1554" s="7" t="str">
        <f t="shared" si="80"/>
        <v>&lt;assistant&gt;&lt;-EXP&gt;&lt;col_d&gt; $playername显然还没有准备好对第一队采取行动| &lt;col_a&gt; $ attackingteamname攻击. . .</v>
      </c>
      <c r="O1554" s="7" t="str">
        <f t="shared" si="78"/>
        <v>&lt;assistant&gt;&lt;-EXP&gt;&lt;col_d&gt; $playername显然还没有准备好对第一队采取行动| &lt;col_a&gt; $ attackingteamname攻击. . .</v>
      </c>
    </row>
    <row r="1555" spans="2:15" ht="32" x14ac:dyDescent="0.2">
      <c r="B1555" s="21" t="s">
        <v>3031</v>
      </c>
      <c r="C1555" s="11" t="s">
        <v>3032</v>
      </c>
      <c r="D1555" s="16" t="s">
        <v>13846</v>
      </c>
      <c r="E1555" s="21"/>
      <c r="F1555" s="20"/>
      <c r="G1555" s="21" t="s">
        <v>11440</v>
      </c>
      <c r="H1555" s="22" t="s">
        <v>11439</v>
      </c>
      <c r="M1555" s="21" t="s">
        <v>3031</v>
      </c>
      <c r="N1555" s="7" t="str">
        <f t="shared" si="80"/>
        <v>&lt;assistant&gt;&lt;-EXP&gt;&lt;col_d&gt;小伙子$playername对于进攻时的一线队行动| &lt;col_a&gt; $ attackingteamname太原始了. . .</v>
      </c>
      <c r="O1555" s="7" t="str">
        <f t="shared" si="78"/>
        <v>&lt;assistant&gt;&lt;-EXP&gt;&lt;col_d&gt;小伙子$playername对于进攻时的一线队行动| &lt;col_a&gt; $ attackingteamname太原始了. . .</v>
      </c>
    </row>
    <row r="1556" spans="2:15" ht="32" x14ac:dyDescent="0.2">
      <c r="B1556" s="21" t="s">
        <v>3033</v>
      </c>
      <c r="C1556" s="11" t="s">
        <v>3034</v>
      </c>
      <c r="D1556" s="16" t="s">
        <v>13847</v>
      </c>
      <c r="E1556" s="21"/>
      <c r="F1556" s="20"/>
      <c r="G1556" s="21" t="s">
        <v>11440</v>
      </c>
      <c r="H1556" s="22" t="s">
        <v>11439</v>
      </c>
      <c r="M1556" s="21" t="s">
        <v>3033</v>
      </c>
      <c r="N1556" s="7" t="str">
        <f t="shared" si="80"/>
        <v>&lt;assistant&gt;&lt;-EXP&gt;&lt;col_d&gt;小伙子$playername被扔到了最深处| &lt;col_a&gt;这里是$ attackingteamname . . .</v>
      </c>
      <c r="O1556" s="7" t="str">
        <f t="shared" si="78"/>
        <v>&lt;assistant&gt;&lt;-EXP&gt;&lt;col_d&gt;小伙子$playername被扔到了最深处| &lt;col_a&gt;这里是$ attackingteamname . . .</v>
      </c>
    </row>
    <row r="1557" spans="2:15" ht="32" x14ac:dyDescent="0.2">
      <c r="B1557" s="21" t="s">
        <v>3035</v>
      </c>
      <c r="C1557" s="11" t="s">
        <v>3036</v>
      </c>
      <c r="D1557" s="16" t="s">
        <v>13848</v>
      </c>
      <c r="E1557" s="21"/>
      <c r="F1557" s="20"/>
      <c r="G1557" s="21" t="s">
        <v>11440</v>
      </c>
      <c r="H1557" s="22" t="s">
        <v>11439</v>
      </c>
      <c r="M1557" s="21" t="s">
        <v>3035</v>
      </c>
      <c r="N1557" s="7" t="str">
        <f t="shared" si="80"/>
        <v>&lt;assistant&gt;&lt;-EXP&gt;&lt;col_d&gt;年轻$playername显然在外面挣扎| &lt;col_a&gt; $ attackingteamname正在和他玩弄. . .</v>
      </c>
      <c r="O1557" s="7" t="str">
        <f t="shared" si="78"/>
        <v>&lt;assistant&gt;&lt;-EXP&gt;&lt;col_d&gt;年轻$playername显然在外面挣扎| &lt;col_a&gt; $ attackingteamname正在和他玩弄. . .</v>
      </c>
    </row>
    <row r="1558" spans="2:15" ht="16" x14ac:dyDescent="0.2">
      <c r="B1558" s="21" t="s">
        <v>3037</v>
      </c>
      <c r="C1558" s="11" t="s">
        <v>3038</v>
      </c>
      <c r="D1558" s="16" t="s">
        <v>13849</v>
      </c>
      <c r="E1558" s="21"/>
      <c r="F1558" s="20"/>
      <c r="G1558" s="21" t="s">
        <v>11440</v>
      </c>
      <c r="H1558" s="22" t="s">
        <v>11439</v>
      </c>
      <c r="M1558" s="21" t="s">
        <v>3037</v>
      </c>
      <c r="N1558" s="7" t="str">
        <f t="shared" si="80"/>
        <v>&lt;assistant&gt;&lt;-EXP&gt;&lt;col_d&gt; $playername犯了菜鸟错误. . .</v>
      </c>
      <c r="O1558" s="7" t="str">
        <f t="shared" si="78"/>
        <v>&lt;assistant&gt;&lt;-EXP&gt;&lt;col_d&gt; $playername犯了菜鸟错误. . .</v>
      </c>
    </row>
    <row r="1559" spans="2:15" ht="16" x14ac:dyDescent="0.2">
      <c r="B1559" s="21" t="s">
        <v>3039</v>
      </c>
      <c r="C1559" s="11" t="s">
        <v>3040</v>
      </c>
      <c r="D1559" s="16" t="s">
        <v>13850</v>
      </c>
      <c r="E1559" s="21"/>
      <c r="F1559" s="20"/>
      <c r="G1559" s="21" t="s">
        <v>11440</v>
      </c>
      <c r="H1559" s="22" t="s">
        <v>11439</v>
      </c>
      <c r="M1559" s="21" t="s">
        <v>3039</v>
      </c>
      <c r="N1559" s="7" t="str">
        <f t="shared" si="80"/>
        <v>&lt;assistant&gt;&lt;-EXP&gt;&lt;col_d&gt;年轻$playername看着大海. . .</v>
      </c>
      <c r="O1559" s="7" t="str">
        <f t="shared" si="78"/>
        <v>&lt;assistant&gt;&lt;-EXP&gt;&lt;col_d&gt;年轻$playername看着大海. . .</v>
      </c>
    </row>
    <row r="1560" spans="2:15" ht="32" x14ac:dyDescent="0.2">
      <c r="B1560" s="21" t="s">
        <v>3041</v>
      </c>
      <c r="C1560" s="11" t="s">
        <v>3042</v>
      </c>
      <c r="D1560" s="16" t="s">
        <v>13851</v>
      </c>
      <c r="E1560" s="21"/>
      <c r="F1560" s="20"/>
      <c r="G1560" s="21" t="s">
        <v>11440</v>
      </c>
      <c r="H1560" s="22" t="s">
        <v>11439</v>
      </c>
      <c r="M1560" s="21" t="s">
        <v>3041</v>
      </c>
      <c r="N1560" s="7" t="str">
        <f t="shared" si="80"/>
        <v>&lt;assistant&gt;&lt;-EXP&gt;&lt;col_d&gt; $playername将需要快速学习|他已将球传开了. . .</v>
      </c>
      <c r="O1560" s="7" t="str">
        <f t="shared" si="78"/>
        <v>&lt;assistant&gt;&lt;-EXP&gt;&lt;col_d&gt; $playername将需要快速学习|他已将球传开了. . .</v>
      </c>
    </row>
    <row r="1561" spans="2:15" ht="16" x14ac:dyDescent="0.2">
      <c r="B1561" s="21" t="s">
        <v>3043</v>
      </c>
      <c r="C1561" s="11" t="s">
        <v>3044</v>
      </c>
      <c r="D1561" s="16" t="s">
        <v>13852</v>
      </c>
      <c r="E1561" s="21"/>
      <c r="F1561" s="20"/>
      <c r="G1561" s="21" t="s">
        <v>11440</v>
      </c>
      <c r="H1561" s="22" t="s">
        <v>11439</v>
      </c>
      <c r="M1561" s="21" t="s">
        <v>3043</v>
      </c>
      <c r="N1561" s="7" t="str">
        <f t="shared" si="80"/>
        <v>&lt;assistant&gt;&lt;-EXP&gt;&lt;col_d&gt;这是年轻时的愚蠢错误$playername</v>
      </c>
      <c r="O1561" s="7" t="str">
        <f t="shared" si="78"/>
        <v>&lt;assistant&gt;&lt;-EXP&gt;&lt;col_d&gt;这是年轻时的愚蠢错误$playername</v>
      </c>
    </row>
    <row r="1562" spans="2:15" ht="16" x14ac:dyDescent="0.2">
      <c r="B1562" s="21" t="s">
        <v>3045</v>
      </c>
      <c r="C1562" s="11" t="s">
        <v>3046</v>
      </c>
      <c r="D1562" s="16" t="s">
        <v>13853</v>
      </c>
      <c r="E1562" s="21"/>
      <c r="F1562" s="20"/>
      <c r="G1562" s="21" t="s">
        <v>11440</v>
      </c>
      <c r="H1562" s="22" t="s">
        <v>11439</v>
      </c>
      <c r="M1562" s="21" t="s">
        <v>3045</v>
      </c>
      <c r="N1562" s="7" t="str">
        <f t="shared" si="80"/>
        <v>&lt;assistant&gt;&lt;-EXP&gt;&lt;col_d&gt; $playername显示了他的经验. . .</v>
      </c>
      <c r="O1562" s="7" t="str">
        <f t="shared" si="78"/>
        <v>&lt;assistant&gt;&lt;-EXP&gt;&lt;col_d&gt; $playername显示了他的经验. . .</v>
      </c>
    </row>
    <row r="1563" spans="2:15" ht="16" x14ac:dyDescent="0.2">
      <c r="B1563" s="21" t="s">
        <v>3047</v>
      </c>
      <c r="C1563" s="11" t="s">
        <v>3048</v>
      </c>
      <c r="D1563" s="16" t="s">
        <v>13854</v>
      </c>
      <c r="E1563" s="21"/>
      <c r="F1563" s="20"/>
      <c r="G1563" s="21" t="s">
        <v>11440</v>
      </c>
      <c r="H1563" s="22" t="s">
        <v>11439</v>
      </c>
      <c r="M1563" s="21" t="s">
        <v>3047</v>
      </c>
      <c r="N1563" s="7" t="str">
        <f t="shared" si="80"/>
        <v>&lt;assistant&gt;&lt;-EXP&gt;&lt;col_d&gt;小伙子$playername犯了一个愚蠢的错误</v>
      </c>
      <c r="O1563" s="7" t="str">
        <f t="shared" si="78"/>
        <v>&lt;assistant&gt;&lt;-EXP&gt;&lt;col_d&gt;小伙子$playername犯了一个愚蠢的错误</v>
      </c>
    </row>
    <row r="1564" spans="2:15" ht="16" x14ac:dyDescent="0.2">
      <c r="B1564" s="21" t="s">
        <v>3049</v>
      </c>
      <c r="C1564" s="11" t="s">
        <v>3050</v>
      </c>
      <c r="D1564" s="16" t="s">
        <v>13855</v>
      </c>
      <c r="E1564" s="21"/>
      <c r="F1564" s="20"/>
      <c r="G1564" s="21" t="s">
        <v>11440</v>
      </c>
      <c r="H1564" s="22" t="s">
        <v>11439</v>
      </c>
      <c r="M1564" s="21" t="s">
        <v>3049</v>
      </c>
      <c r="N1564" s="7" t="str">
        <f t="shared" si="80"/>
        <v>&lt;assistant&gt;&lt;-EXP&gt;&lt;col_d&gt;这是小伙子的错误$playername</v>
      </c>
      <c r="O1564" s="7" t="str">
        <f t="shared" si="78"/>
        <v>&lt;assistant&gt;&lt;-EXP&gt;&lt;col_d&gt;这是小伙子的错误$playername</v>
      </c>
    </row>
    <row r="1565" spans="2:15" ht="32" x14ac:dyDescent="0.2">
      <c r="B1565" s="21" t="s">
        <v>3051</v>
      </c>
      <c r="C1565" s="11" t="s">
        <v>3052</v>
      </c>
      <c r="D1565" s="16" t="s">
        <v>13856</v>
      </c>
      <c r="E1565" s="21"/>
      <c r="F1565" s="20"/>
      <c r="G1565" s="21" t="s">
        <v>11440</v>
      </c>
      <c r="H1565" s="22" t="s">
        <v>11439</v>
      </c>
      <c r="M1565" s="21" t="s">
        <v>3051</v>
      </c>
      <c r="N1565" s="7" t="str">
        <f t="shared" si="80"/>
        <v>&lt;assistant&gt;&lt;-EXP&gt;&lt;col_d&gt; $playername显示他的经验不足|菜鸟错误</v>
      </c>
      <c r="O1565" s="7" t="str">
        <f t="shared" ref="O1565:O1628" si="81">N1565</f>
        <v>&lt;assistant&gt;&lt;-EXP&gt;&lt;col_d&gt; $playername显示他的经验不足|菜鸟错误</v>
      </c>
    </row>
    <row r="1566" spans="2:15" ht="32" x14ac:dyDescent="0.2">
      <c r="B1566" s="21" t="s">
        <v>3053</v>
      </c>
      <c r="C1566" s="11" t="s">
        <v>3054</v>
      </c>
      <c r="D1566" s="16" t="s">
        <v>13857</v>
      </c>
      <c r="E1566" s="21"/>
      <c r="F1566" s="20"/>
      <c r="G1566" s="21" t="s">
        <v>11440</v>
      </c>
      <c r="H1566" s="22" t="s">
        <v>11439</v>
      </c>
      <c r="M1566" s="21" t="s">
        <v>3053</v>
      </c>
      <c r="N1566" s="7" t="str">
        <f t="shared" si="80"/>
        <v>&lt;assistant&gt;&lt;-EXP&gt;&lt;col_d&gt; $playername犯的一个错误|表明他缺乏经验</v>
      </c>
      <c r="O1566" s="7" t="str">
        <f t="shared" si="81"/>
        <v>&lt;assistant&gt;&lt;-EXP&gt;&lt;col_d&gt; $playername犯的一个错误|表明他缺乏经验</v>
      </c>
    </row>
    <row r="1567" spans="2:15" ht="32" x14ac:dyDescent="0.2">
      <c r="B1567" s="21" t="s">
        <v>3055</v>
      </c>
      <c r="C1567" s="11" t="s">
        <v>3056</v>
      </c>
      <c r="D1567" s="16" t="s">
        <v>13858</v>
      </c>
      <c r="E1567" s="21"/>
      <c r="F1567" s="20"/>
      <c r="G1567" s="21" t="s">
        <v>11440</v>
      </c>
      <c r="H1567" s="22" t="s">
        <v>11439</v>
      </c>
      <c r="M1567" s="21" t="s">
        <v>3055</v>
      </c>
      <c r="N1567" s="7" t="str">
        <f t="shared" si="80"/>
        <v>&lt;assistant&gt;&lt;-EXP&gt;&lt;col_d&gt; $playername位置不正确|他的经验不足，在那儿背叛了他. . .</v>
      </c>
      <c r="O1567" s="7" t="str">
        <f t="shared" si="81"/>
        <v>&lt;assistant&gt;&lt;-EXP&gt;&lt;col_d&gt; $playername位置不正确|他的经验不足，在那儿背叛了他. . .</v>
      </c>
    </row>
    <row r="1568" spans="2:15" ht="16" x14ac:dyDescent="0.2">
      <c r="B1568" s="21" t="s">
        <v>3057</v>
      </c>
      <c r="C1568" s="11" t="s">
        <v>3058</v>
      </c>
      <c r="D1568" s="16" t="s">
        <v>13859</v>
      </c>
      <c r="E1568" s="21"/>
      <c r="F1568" s="20"/>
      <c r="G1568" s="21" t="s">
        <v>11440</v>
      </c>
      <c r="H1568" s="22" t="s">
        <v>11439</v>
      </c>
      <c r="M1568" s="21" t="s">
        <v>3057</v>
      </c>
      <c r="N1568" s="7" t="str">
        <f t="shared" si="80"/>
        <v>&lt;assistant&gt; &lt;-EXP&gt; &lt;col_a&gt; $ attackingteamname处理年轻人$playername</v>
      </c>
      <c r="O1568" s="7" t="str">
        <f t="shared" si="81"/>
        <v>&lt;assistant&gt; &lt;-EXP&gt; &lt;col_a&gt; $ attackingteamname处理年轻人$playername</v>
      </c>
    </row>
    <row r="1569" spans="2:15" ht="32" x14ac:dyDescent="0.2">
      <c r="B1569" s="21" t="s">
        <v>3059</v>
      </c>
      <c r="C1569" s="11" t="s">
        <v>3060</v>
      </c>
      <c r="D1569" s="16" t="s">
        <v>13860</v>
      </c>
      <c r="E1569" s="21"/>
      <c r="F1569" s="20"/>
      <c r="G1569" s="21" t="s">
        <v>11440</v>
      </c>
      <c r="H1569" s="22" t="s">
        <v>11439</v>
      </c>
      <c r="M1569" s="21" t="s">
        <v>3059</v>
      </c>
      <c r="N1569" s="7" t="str">
        <f t="shared" si="80"/>
        <v>&lt;assistant&gt;&lt;-EXP&gt;&lt;col_d&gt; $playername的愚蠢犯规|暴露了他缺乏经验</v>
      </c>
      <c r="O1569" s="7" t="str">
        <f t="shared" si="81"/>
        <v>&lt;assistant&gt;&lt;-EXP&gt;&lt;col_d&gt; $playername的愚蠢犯规|暴露了他缺乏经验</v>
      </c>
    </row>
    <row r="1570" spans="2:15" ht="16" x14ac:dyDescent="0.2">
      <c r="B1570" s="21" t="s">
        <v>3061</v>
      </c>
      <c r="C1570" s="11" t="s">
        <v>3062</v>
      </c>
      <c r="D1570" s="16" t="s">
        <v>13861</v>
      </c>
      <c r="E1570" s="21"/>
      <c r="F1570" s="20"/>
      <c r="G1570" s="21" t="s">
        <v>11440</v>
      </c>
      <c r="H1570" s="22" t="s">
        <v>11439</v>
      </c>
      <c r="M1570" s="21" t="s">
        <v>3061</v>
      </c>
      <c r="N1570" s="7" t="str">
        <f t="shared" si="80"/>
        <v>&lt;assistant&gt;&lt;-EXP&gt;&lt;col_d&gt;这是年轻人的轻率挑战$playername</v>
      </c>
      <c r="O1570" s="7" t="str">
        <f t="shared" si="81"/>
        <v>&lt;assistant&gt;&lt;-EXP&gt;&lt;col_d&gt;这是年轻人的轻率挑战$playername</v>
      </c>
    </row>
    <row r="1571" spans="2:15" ht="32" x14ac:dyDescent="0.2">
      <c r="B1571" s="21" t="s">
        <v>3063</v>
      </c>
      <c r="C1571" s="11" t="s">
        <v>3064</v>
      </c>
      <c r="D1571" s="16" t="s">
        <v>13862</v>
      </c>
      <c r="E1571" s="21"/>
      <c r="F1571" s="20"/>
      <c r="G1571" s="21" t="s">
        <v>11440</v>
      </c>
      <c r="H1571" s="22" t="s">
        <v>11439</v>
      </c>
      <c r="M1571" s="21" t="s">
        <v>3063</v>
      </c>
      <c r="N1571" s="7" t="str">
        <f t="shared" si="80"/>
        <v>&lt;assistant&gt;&lt;-EXP&gt;&lt;col_d&gt;年轻$playername将他的对手捆在了地上</v>
      </c>
      <c r="O1571" s="7" t="str">
        <f t="shared" si="81"/>
        <v>&lt;assistant&gt;&lt;-EXP&gt;&lt;col_d&gt;年轻$playername将他的对手捆在了地上</v>
      </c>
    </row>
    <row r="1572" spans="2:15" ht="16" x14ac:dyDescent="0.2">
      <c r="B1572" s="21" t="s">
        <v>3065</v>
      </c>
      <c r="C1572" s="11" t="s">
        <v>3066</v>
      </c>
      <c r="D1572" s="16" t="s">
        <v>13863</v>
      </c>
      <c r="E1572" s="21"/>
      <c r="F1572" s="20"/>
      <c r="G1572" s="21" t="s">
        <v>11440</v>
      </c>
      <c r="H1572" s="22" t="s">
        <v>11439</v>
      </c>
      <c r="M1572" s="21" t="s">
        <v>3065</v>
      </c>
      <c r="N1572" s="7" t="str">
        <f t="shared" si="80"/>
        <v>&lt;assistant&gt;&lt;-EXP&gt;&lt;col_d&gt; $playername被骗去挑战. . .</v>
      </c>
      <c r="O1572" s="7" t="str">
        <f t="shared" si="81"/>
        <v>&lt;assistant&gt;&lt;-EXP&gt;&lt;col_d&gt; $playername被骗去挑战. . .</v>
      </c>
    </row>
    <row r="1573" spans="2:15" ht="32" x14ac:dyDescent="0.2">
      <c r="B1573" s="21" t="s">
        <v>3067</v>
      </c>
      <c r="C1573" s="11" t="s">
        <v>3068</v>
      </c>
      <c r="D1573" s="16" t="s">
        <v>13864</v>
      </c>
      <c r="E1573" s="21"/>
      <c r="F1573" s="20"/>
      <c r="G1573" s="21" t="s">
        <v>11440</v>
      </c>
      <c r="H1573" s="22" t="s">
        <v>11439</v>
      </c>
      <c r="M1573" s="21" t="s">
        <v>3067</v>
      </c>
      <c r="N1573" s="7" t="str">
        <f t="shared" si="80"/>
        <v>&lt;assistant&gt;&lt;-EXP&gt;&lt;col_d&gt;在危险区域这是不必要的挑战| $playername表明他在那里没有经验</v>
      </c>
      <c r="O1573" s="7" t="str">
        <f t="shared" si="81"/>
        <v>&lt;assistant&gt;&lt;-EXP&gt;&lt;col_d&gt;在危险区域这是不必要的挑战| $playername表明他在那里没有经验</v>
      </c>
    </row>
    <row r="1574" spans="2:15" ht="16" x14ac:dyDescent="0.2">
      <c r="B1574" s="21" t="s">
        <v>3069</v>
      </c>
      <c r="C1574" s="11" t="s">
        <v>3070</v>
      </c>
      <c r="D1574" s="16" t="s">
        <v>13865</v>
      </c>
      <c r="E1574" s="21"/>
      <c r="F1574" s="20"/>
      <c r="G1574" s="21" t="s">
        <v>11440</v>
      </c>
      <c r="H1574" s="22" t="s">
        <v>11439</v>
      </c>
      <c r="M1574" s="21" t="s">
        <v>3069</v>
      </c>
      <c r="N1574" s="7" t="str">
        <f t="shared" si="80"/>
        <v>没有足够的现金</v>
      </c>
      <c r="O1574" s="7" t="str">
        <f t="shared" si="81"/>
        <v>没有足够的现金</v>
      </c>
    </row>
    <row r="1575" spans="2:15" ht="16" x14ac:dyDescent="0.2">
      <c r="B1575" s="21" t="s">
        <v>3071</v>
      </c>
      <c r="C1575" s="11" t="s">
        <v>3072</v>
      </c>
      <c r="D1575" s="16" t="s">
        <v>13866</v>
      </c>
      <c r="E1575" s="21"/>
      <c r="F1575" s="20"/>
      <c r="G1575" s="21" t="s">
        <v>11440</v>
      </c>
      <c r="H1575" s="22" t="s">
        <v>11439</v>
      </c>
      <c r="M1575" s="21" t="s">
        <v>3071</v>
      </c>
      <c r="N1575" s="7" t="str">
        <f t="shared" si="80"/>
        <v>需要$设施等级$ num</v>
      </c>
      <c r="O1575" s="7" t="str">
        <f t="shared" si="81"/>
        <v>需要$设施等级$ num</v>
      </c>
    </row>
    <row r="1576" spans="2:15" ht="16" x14ac:dyDescent="0.2">
      <c r="B1576" s="21" t="s">
        <v>3073</v>
      </c>
      <c r="C1576" s="11" t="s">
        <v>3073</v>
      </c>
      <c r="D1576" s="16" t="s">
        <v>13867</v>
      </c>
      <c r="E1576" s="21"/>
      <c r="F1576" s="20"/>
      <c r="G1576" s="21" t="s">
        <v>11440</v>
      </c>
      <c r="H1576" s="22" t="s">
        <v>11439</v>
      </c>
      <c r="M1576" s="21" t="s">
        <v>3073</v>
      </c>
      <c r="N1576" s="7" t="str">
        <f t="shared" si="80"/>
        <v>辅导课程</v>
      </c>
      <c r="O1576" s="7" t="str">
        <f t="shared" si="81"/>
        <v>辅导课程</v>
      </c>
    </row>
    <row r="1577" spans="2:15" ht="16" x14ac:dyDescent="0.2">
      <c r="B1577" s="21" t="s">
        <v>3074</v>
      </c>
      <c r="C1577" s="11" t="s">
        <v>6</v>
      </c>
      <c r="D1577" s="22" t="s">
        <v>10569</v>
      </c>
      <c r="E1577" s="22" t="s">
        <v>10569</v>
      </c>
      <c r="F1577" s="20" t="s">
        <v>6</v>
      </c>
      <c r="G1577" s="21" t="s">
        <v>11440</v>
      </c>
      <c r="H1577" s="22" t="s">
        <v>11439</v>
      </c>
      <c r="M1577" s="21" t="s">
        <v>3074</v>
      </c>
      <c r="N1577" s="7" t="str">
        <f>VLOOKUP(F1577,B:D,3,FALSE)</f>
        <v>能力</v>
      </c>
      <c r="O1577" s="7" t="str">
        <f t="shared" si="81"/>
        <v>能力</v>
      </c>
    </row>
    <row r="1578" spans="2:15" ht="16" x14ac:dyDescent="0.2">
      <c r="B1578" s="21" t="s">
        <v>3075</v>
      </c>
      <c r="C1578" s="11" t="s">
        <v>3076</v>
      </c>
      <c r="D1578" s="16" t="s">
        <v>13868</v>
      </c>
      <c r="E1578" s="21"/>
      <c r="F1578" s="20"/>
      <c r="G1578" s="21" t="s">
        <v>11440</v>
      </c>
      <c r="H1578" s="22" t="s">
        <v>11439</v>
      </c>
      <c r="M1578" s="21" t="s">
        <v>3075</v>
      </c>
      <c r="N1578" s="7" t="str">
        <f t="shared" ref="N1578:N1595" si="82">D1578</f>
        <v>提高守门员的敏捷性</v>
      </c>
      <c r="O1578" s="7" t="str">
        <f t="shared" si="81"/>
        <v>提高守门员的敏捷性</v>
      </c>
    </row>
    <row r="1579" spans="2:15" ht="16" x14ac:dyDescent="0.2">
      <c r="B1579" s="21" t="s">
        <v>3077</v>
      </c>
      <c r="C1579" s="11" t="s">
        <v>3078</v>
      </c>
      <c r="D1579" s="16" t="s">
        <v>13869</v>
      </c>
      <c r="E1579" s="21"/>
      <c r="F1579" s="20"/>
      <c r="G1579" s="21" t="s">
        <v>11440</v>
      </c>
      <c r="H1579" s="22" t="s">
        <v>11439</v>
      </c>
      <c r="M1579" s="21" t="s">
        <v>3077</v>
      </c>
      <c r="N1579" s="7" t="str">
        <f t="shared" si="82"/>
        <v>添加面</v>
      </c>
      <c r="O1579" s="7" t="str">
        <f t="shared" si="81"/>
        <v>添加面</v>
      </c>
    </row>
    <row r="1580" spans="2:15" ht="16" x14ac:dyDescent="0.2">
      <c r="B1580" s="21" t="s">
        <v>3079</v>
      </c>
      <c r="C1580" s="11" t="s">
        <v>3080</v>
      </c>
      <c r="D1580" s="16" t="s">
        <v>13870</v>
      </c>
      <c r="E1580" s="21"/>
      <c r="F1580" s="20"/>
      <c r="G1580" s="21" t="s">
        <v>11440</v>
      </c>
      <c r="H1580" s="22" t="s">
        <v>11439</v>
      </c>
      <c r="M1580" s="21" t="s">
        <v>3079</v>
      </c>
      <c r="N1580" s="7" t="str">
        <f t="shared" si="82"/>
        <v>影响</v>
      </c>
      <c r="O1580" s="7" t="str">
        <f t="shared" si="81"/>
        <v>影响</v>
      </c>
    </row>
    <row r="1581" spans="2:15" ht="16" x14ac:dyDescent="0.2">
      <c r="B1581" s="21" t="s">
        <v>3081</v>
      </c>
      <c r="C1581" s="11" t="s">
        <v>1186</v>
      </c>
      <c r="D1581" s="16" t="s">
        <v>12931</v>
      </c>
      <c r="E1581" s="21"/>
      <c r="F1581" s="20"/>
      <c r="G1581" s="21" t="s">
        <v>11440</v>
      </c>
      <c r="H1581" s="22" t="s">
        <v>11439</v>
      </c>
      <c r="M1581" s="21" t="s">
        <v>3081</v>
      </c>
      <c r="N1581" s="7" t="str">
        <f t="shared" si="82"/>
        <v>适合度</v>
      </c>
      <c r="O1581" s="7" t="str">
        <f t="shared" si="81"/>
        <v>适合度</v>
      </c>
    </row>
    <row r="1582" spans="2:15" ht="16" x14ac:dyDescent="0.2">
      <c r="B1582" s="21" t="s">
        <v>3082</v>
      </c>
      <c r="C1582" s="11" t="s">
        <v>3083</v>
      </c>
      <c r="D1582" s="16" t="s">
        <v>13871</v>
      </c>
      <c r="E1582" s="21"/>
      <c r="F1582" s="20"/>
      <c r="G1582" s="21" t="s">
        <v>11440</v>
      </c>
      <c r="H1582" s="22" t="s">
        <v>11439</v>
      </c>
      <c r="M1582" s="21" t="s">
        <v>3082</v>
      </c>
      <c r="N1582" s="7" t="str">
        <f t="shared" si="82"/>
        <v>+1健身卡</v>
      </c>
      <c r="O1582" s="7" t="str">
        <f t="shared" si="81"/>
        <v>+1健身卡</v>
      </c>
    </row>
    <row r="1583" spans="2:15" ht="16" x14ac:dyDescent="0.2">
      <c r="B1583" s="21" t="s">
        <v>3084</v>
      </c>
      <c r="C1583" s="11" t="s">
        <v>3085</v>
      </c>
      <c r="D1583" s="16" t="s">
        <v>13872</v>
      </c>
      <c r="E1583" s="21"/>
      <c r="F1583" s="20"/>
      <c r="G1583" s="21" t="s">
        <v>11440</v>
      </c>
      <c r="H1583" s="22" t="s">
        <v>11439</v>
      </c>
      <c r="M1583" s="21" t="s">
        <v>3084</v>
      </c>
      <c r="N1583" s="7" t="str">
        <f t="shared" si="82"/>
        <v>增强门将的处理能力</v>
      </c>
      <c r="O1583" s="7" t="str">
        <f t="shared" si="81"/>
        <v>增强门将的处理能力</v>
      </c>
    </row>
    <row r="1584" spans="2:15" ht="16" x14ac:dyDescent="0.2">
      <c r="B1584" s="21" t="s">
        <v>3086</v>
      </c>
      <c r="C1584" s="11" t="s">
        <v>3087</v>
      </c>
      <c r="D1584" s="16" t="s">
        <v>13873</v>
      </c>
      <c r="E1584" s="21"/>
      <c r="F1584" s="20"/>
      <c r="G1584" s="21" t="s">
        <v>11440</v>
      </c>
      <c r="H1584" s="22" t="s">
        <v>11439</v>
      </c>
      <c r="M1584" s="21" t="s">
        <v>3086</v>
      </c>
      <c r="N1584" s="7" t="str">
        <f t="shared" si="82"/>
        <v>+1治疗卡</v>
      </c>
      <c r="O1584" s="7" t="str">
        <f t="shared" si="81"/>
        <v>+1治疗卡</v>
      </c>
    </row>
    <row r="1585" spans="2:15" ht="16" x14ac:dyDescent="0.2">
      <c r="B1585" s="21" t="s">
        <v>3088</v>
      </c>
      <c r="C1585" s="11" t="s">
        <v>3089</v>
      </c>
      <c r="D1585" s="16" t="s">
        <v>13874</v>
      </c>
      <c r="E1585" s="21"/>
      <c r="F1585" s="20"/>
      <c r="G1585" s="21" t="s">
        <v>11440</v>
      </c>
      <c r="H1585" s="22" t="s">
        <v>11439</v>
      </c>
      <c r="M1585" s="21" t="s">
        <v>3088</v>
      </c>
      <c r="N1585" s="7" t="str">
        <f t="shared" si="82"/>
        <v>进展</v>
      </c>
      <c r="O1585" s="7" t="str">
        <f t="shared" si="81"/>
        <v>进展</v>
      </c>
    </row>
    <row r="1586" spans="2:15" ht="16" x14ac:dyDescent="0.2">
      <c r="B1586" s="21" t="s">
        <v>3090</v>
      </c>
      <c r="C1586" s="11" t="s">
        <v>3091</v>
      </c>
      <c r="D1586" s="16" t="s">
        <v>13875</v>
      </c>
      <c r="E1586" s="21"/>
      <c r="F1586" s="20"/>
      <c r="G1586" s="21" t="s">
        <v>11440</v>
      </c>
      <c r="H1586" s="22" t="s">
        <v>11439</v>
      </c>
      <c r="M1586" s="21" t="s">
        <v>3090</v>
      </c>
      <c r="N1586" s="7" t="str">
        <f t="shared" si="82"/>
        <v>增强守门员的反应能力</v>
      </c>
      <c r="O1586" s="7" t="str">
        <f t="shared" si="81"/>
        <v>增强守门员的反应能力</v>
      </c>
    </row>
    <row r="1587" spans="2:15" ht="16" x14ac:dyDescent="0.2">
      <c r="B1587" s="21" t="s">
        <v>3092</v>
      </c>
      <c r="C1587" s="11" t="s">
        <v>3093</v>
      </c>
      <c r="D1587" s="16" t="s">
        <v>13876</v>
      </c>
      <c r="E1587" s="21"/>
      <c r="F1587" s="20"/>
      <c r="G1587" s="21" t="s">
        <v>11440</v>
      </c>
      <c r="H1587" s="22" t="s">
        <v>11439</v>
      </c>
      <c r="M1587" s="21" t="s">
        <v>3092</v>
      </c>
      <c r="N1587" s="7" t="str">
        <f t="shared" si="82"/>
        <v>休息队</v>
      </c>
      <c r="O1587" s="7" t="str">
        <f t="shared" si="81"/>
        <v>休息队</v>
      </c>
    </row>
    <row r="1588" spans="2:15" ht="16" x14ac:dyDescent="0.2">
      <c r="B1588" s="21" t="s">
        <v>3094</v>
      </c>
      <c r="C1588" s="11" t="s">
        <v>3095</v>
      </c>
      <c r="D1588" s="16" t="s">
        <v>13877</v>
      </c>
      <c r="E1588" s="21"/>
      <c r="F1588" s="20"/>
      <c r="G1588" s="21" t="s">
        <v>11440</v>
      </c>
      <c r="H1588" s="22" t="s">
        <v>11439</v>
      </c>
      <c r="M1588" s="21" t="s">
        <v>3094</v>
      </c>
      <c r="N1588" s="7" t="str">
        <f t="shared" si="82"/>
        <v>+ $ num个NRG卡</v>
      </c>
      <c r="O1588" s="7" t="str">
        <f t="shared" si="81"/>
        <v>+ $ num个NRG卡</v>
      </c>
    </row>
    <row r="1589" spans="2:15" ht="16" x14ac:dyDescent="0.2">
      <c r="B1589" s="21" t="s">
        <v>3096</v>
      </c>
      <c r="C1589" s="11" t="s">
        <v>3097</v>
      </c>
      <c r="D1589" s="16" t="s">
        <v>13878</v>
      </c>
      <c r="E1589" s="21"/>
      <c r="F1589" s="20"/>
      <c r="G1589" s="21" t="s">
        <v>11440</v>
      </c>
      <c r="H1589" s="22" t="s">
        <v>11439</v>
      </c>
      <c r="M1589" s="21" t="s">
        <v>3096</v>
      </c>
      <c r="N1589" s="7" t="str">
        <f t="shared" si="82"/>
        <v>+1球探名单上的球员</v>
      </c>
      <c r="O1589" s="7" t="str">
        <f t="shared" si="81"/>
        <v>+1球探名单上的球员</v>
      </c>
    </row>
    <row r="1590" spans="2:15" ht="16" x14ac:dyDescent="0.2">
      <c r="B1590" s="21" t="s">
        <v>3098</v>
      </c>
      <c r="C1590" s="11" t="s">
        <v>3099</v>
      </c>
      <c r="D1590" s="16" t="s">
        <v>13879</v>
      </c>
      <c r="E1590" s="21"/>
      <c r="F1590" s="20"/>
      <c r="G1590" s="21" t="s">
        <v>11440</v>
      </c>
      <c r="H1590" s="22" t="s">
        <v>11439</v>
      </c>
      <c r="M1590" s="21" t="s">
        <v>3098</v>
      </c>
      <c r="N1590" s="7" t="str">
        <f t="shared" si="82"/>
        <v>技能专长</v>
      </c>
      <c r="O1590" s="7" t="str">
        <f t="shared" si="81"/>
        <v>技能专长</v>
      </c>
    </row>
    <row r="1591" spans="2:15" ht="16" x14ac:dyDescent="0.2">
      <c r="B1591" s="21" t="s">
        <v>3100</v>
      </c>
      <c r="C1591" s="11" t="s">
        <v>3101</v>
      </c>
      <c r="D1591" s="16" t="s">
        <v>13880</v>
      </c>
      <c r="E1591" s="21"/>
      <c r="F1591" s="20"/>
      <c r="G1591" s="21" t="s">
        <v>11440</v>
      </c>
      <c r="H1591" s="22" t="s">
        <v>11439</v>
      </c>
      <c r="M1591" s="21" t="s">
        <v>3100</v>
      </c>
      <c r="N1591" s="7" t="str">
        <f t="shared" si="82"/>
        <v>团队合作</v>
      </c>
      <c r="O1591" s="7" t="str">
        <f t="shared" si="81"/>
        <v>团队合作</v>
      </c>
    </row>
    <row r="1592" spans="2:15" ht="16" x14ac:dyDescent="0.2">
      <c r="B1592" s="21" t="s">
        <v>3102</v>
      </c>
      <c r="C1592" s="11" t="s">
        <v>3103</v>
      </c>
      <c r="D1592" s="16" t="s">
        <v>13881</v>
      </c>
      <c r="E1592" s="21"/>
      <c r="F1592" s="20"/>
      <c r="G1592" s="21" t="s">
        <v>11440</v>
      </c>
      <c r="H1592" s="22" t="s">
        <v>11439</v>
      </c>
      <c r="M1592" s="21" t="s">
        <v>3102</v>
      </c>
      <c r="N1592" s="7" t="str">
        <f t="shared" si="82"/>
        <v>+1技能卡</v>
      </c>
      <c r="O1592" s="7" t="str">
        <f t="shared" si="81"/>
        <v>+1技能卡</v>
      </c>
    </row>
    <row r="1593" spans="2:15" ht="16" x14ac:dyDescent="0.2">
      <c r="B1593" s="21" t="s">
        <v>3104</v>
      </c>
      <c r="C1593" s="11" t="s">
        <v>3105</v>
      </c>
      <c r="D1593" s="16" t="s">
        <v>13882</v>
      </c>
      <c r="E1593" s="21"/>
      <c r="F1593" s="20"/>
      <c r="G1593" s="21" t="s">
        <v>11440</v>
      </c>
      <c r="H1593" s="22" t="s">
        <v>11439</v>
      </c>
      <c r="M1593" s="21" t="s">
        <v>3104</v>
      </c>
      <c r="N1593" s="7" t="str">
        <f t="shared" si="82"/>
        <v>青年</v>
      </c>
      <c r="O1593" s="7" t="str">
        <f t="shared" si="81"/>
        <v>青年</v>
      </c>
    </row>
    <row r="1594" spans="2:15" ht="16" x14ac:dyDescent="0.2">
      <c r="B1594" s="21" t="s">
        <v>3106</v>
      </c>
      <c r="C1594" s="11" t="s">
        <v>3107</v>
      </c>
      <c r="D1594" s="16" t="s">
        <v>13883</v>
      </c>
      <c r="E1594" s="21"/>
      <c r="F1594" s="20"/>
      <c r="G1594" s="21" t="s">
        <v>11440</v>
      </c>
      <c r="H1594" s="22" t="s">
        <v>11439</v>
      </c>
      <c r="M1594" s="21" t="s">
        <v>3106</v>
      </c>
      <c r="N1594" s="7" t="str">
        <f t="shared" si="82"/>
        <v>+1青年球员卡</v>
      </c>
      <c r="O1594" s="7" t="str">
        <f t="shared" si="81"/>
        <v>+1青年球员卡</v>
      </c>
    </row>
    <row r="1595" spans="2:15" ht="16" x14ac:dyDescent="0.2">
      <c r="B1595" s="21" t="s">
        <v>3108</v>
      </c>
      <c r="C1595" s="11" t="s">
        <v>3109</v>
      </c>
      <c r="D1595" s="16" t="s">
        <v>13884</v>
      </c>
      <c r="E1595" s="21"/>
      <c r="F1595" s="20"/>
      <c r="G1595" s="21" t="s">
        <v>11440</v>
      </c>
      <c r="H1595" s="22" t="s">
        <v>11439</v>
      </c>
      <c r="M1595" s="21" t="s">
        <v>3108</v>
      </c>
      <c r="N1595" s="7" t="str">
        <f t="shared" si="82"/>
        <v>提高玩家的多功能性</v>
      </c>
      <c r="O1595" s="7" t="str">
        <f t="shared" si="81"/>
        <v>提高玩家的多功能性</v>
      </c>
    </row>
    <row r="1596" spans="2:15" ht="16" x14ac:dyDescent="0.2">
      <c r="B1596" s="21" t="s">
        <v>3110</v>
      </c>
      <c r="C1596" s="11" t="s">
        <v>1168</v>
      </c>
      <c r="D1596" s="22" t="s">
        <v>10569</v>
      </c>
      <c r="E1596" s="22" t="s">
        <v>10569</v>
      </c>
      <c r="F1596" s="20" t="s">
        <v>1167</v>
      </c>
      <c r="G1596" s="21" t="s">
        <v>11440</v>
      </c>
      <c r="H1596" s="22" t="s">
        <v>11439</v>
      </c>
      <c r="M1596" s="21" t="s">
        <v>3110</v>
      </c>
      <c r="N1596" s="7" t="str">
        <f>VLOOKUP(F1596,B:D,3,FALSE)</f>
        <v>教练卡</v>
      </c>
      <c r="O1596" s="7" t="str">
        <f t="shared" si="81"/>
        <v>教练卡</v>
      </c>
    </row>
    <row r="1597" spans="2:15" ht="16" x14ac:dyDescent="0.2">
      <c r="B1597" s="21" t="s">
        <v>3111</v>
      </c>
      <c r="C1597" s="11" t="s">
        <v>1170</v>
      </c>
      <c r="D1597" s="22" t="s">
        <v>10569</v>
      </c>
      <c r="E1597" s="22" t="s">
        <v>10569</v>
      </c>
      <c r="F1597" s="20" t="s">
        <v>1169</v>
      </c>
      <c r="G1597" s="21" t="s">
        <v>11440</v>
      </c>
      <c r="H1597" s="22" t="s">
        <v>11439</v>
      </c>
      <c r="M1597" s="21" t="s">
        <v>3111</v>
      </c>
      <c r="N1597" s="7" t="str">
        <f>VLOOKUP(F1597,B:D,3,FALSE)</f>
        <v>教练卡</v>
      </c>
      <c r="O1597" s="7" t="str">
        <f t="shared" si="81"/>
        <v>教练卡</v>
      </c>
    </row>
    <row r="1598" spans="2:15" ht="16" x14ac:dyDescent="0.2">
      <c r="B1598" s="21" t="s">
        <v>3112</v>
      </c>
      <c r="C1598" s="11" t="s">
        <v>3113</v>
      </c>
      <c r="D1598" s="16" t="s">
        <v>13885</v>
      </c>
      <c r="E1598" s="21"/>
      <c r="F1598" s="20"/>
      <c r="G1598" s="21" t="s">
        <v>11440</v>
      </c>
      <c r="H1598" s="22" t="s">
        <v>11439</v>
      </c>
      <c r="M1598" s="21" t="s">
        <v>3112</v>
      </c>
      <c r="N1598" s="7" t="str">
        <f t="shared" ref="N1598:N1604" si="83">D1598</f>
        <v>冷却时间：$ num</v>
      </c>
      <c r="O1598" s="7" t="str">
        <f t="shared" si="81"/>
        <v>冷却时间：$ num</v>
      </c>
    </row>
    <row r="1599" spans="2:15" ht="16" x14ac:dyDescent="0.2">
      <c r="B1599" s="21" t="s">
        <v>3114</v>
      </c>
      <c r="C1599" s="11" t="s">
        <v>3115</v>
      </c>
      <c r="D1599" s="16" t="s">
        <v>13886</v>
      </c>
      <c r="E1599" s="21"/>
      <c r="F1599" s="20"/>
      <c r="G1599" s="21" t="s">
        <v>11440</v>
      </c>
      <c r="H1599" s="22" t="s">
        <v>11439</v>
      </c>
      <c r="M1599" s="21" t="s">
        <v>3114</v>
      </c>
      <c r="N1599" s="7" t="str">
        <f t="shared" si="83"/>
        <v>正在连接. . .</v>
      </c>
      <c r="O1599" s="7" t="str">
        <f t="shared" si="81"/>
        <v>正在连接. . .</v>
      </c>
    </row>
    <row r="1600" spans="2:15" ht="16" x14ac:dyDescent="0.2">
      <c r="B1600" s="21" t="s">
        <v>3116</v>
      </c>
      <c r="C1600" s="11" t="s">
        <v>3117</v>
      </c>
      <c r="D1600" s="16" t="s">
        <v>13887</v>
      </c>
      <c r="E1600" s="21"/>
      <c r="F1600" s="20"/>
      <c r="G1600" s="21" t="s">
        <v>11440</v>
      </c>
      <c r="H1600" s="22" t="s">
        <v>11439</v>
      </c>
      <c r="M1600" s="21" t="s">
        <v>3116</v>
      </c>
      <c r="N1600" s="7" t="str">
        <f t="shared" si="83"/>
        <v>冷却时间：$ num-升级工具</v>
      </c>
      <c r="O1600" s="7" t="str">
        <f t="shared" si="81"/>
        <v>冷却时间：$ num-升级工具</v>
      </c>
    </row>
    <row r="1601" spans="2:15" ht="16" x14ac:dyDescent="0.2">
      <c r="B1601" s="21" t="s">
        <v>3118</v>
      </c>
      <c r="C1601" s="11" t="s">
        <v>3119</v>
      </c>
      <c r="D1601" s="16" t="s">
        <v>13888</v>
      </c>
      <c r="E1601" s="21"/>
      <c r="F1601" s="20"/>
      <c r="G1601" s="21" t="s">
        <v>11440</v>
      </c>
      <c r="H1601" s="22" t="s">
        <v>11439</v>
      </c>
      <c r="M1601" s="21" t="s">
        <v>3118</v>
      </c>
      <c r="N1601" s="7" t="str">
        <f t="shared" si="83"/>
        <v>检查互联网连接</v>
      </c>
      <c r="O1601" s="7" t="str">
        <f t="shared" si="81"/>
        <v>检查互联网连接</v>
      </c>
    </row>
    <row r="1602" spans="2:15" ht="16" x14ac:dyDescent="0.2">
      <c r="B1602" s="21" t="s">
        <v>3120</v>
      </c>
      <c r="C1602" s="11" t="s">
        <v>3121</v>
      </c>
      <c r="D1602" s="16" t="s">
        <v>13889</v>
      </c>
      <c r="E1602" s="21"/>
      <c r="F1602" s="20"/>
      <c r="G1602" s="21" t="s">
        <v>11440</v>
      </c>
      <c r="H1602" s="22" t="s">
        <v>11439</v>
      </c>
      <c r="M1602" s="21" t="s">
        <v>3120</v>
      </c>
      <c r="N1602" s="7" t="str">
        <f t="shared" si="83"/>
        <v>冷却时间：$ num-工作人员不满意</v>
      </c>
      <c r="O1602" s="7" t="str">
        <f t="shared" si="81"/>
        <v>冷却时间：$ num-工作人员不满意</v>
      </c>
    </row>
    <row r="1603" spans="2:15" ht="16" x14ac:dyDescent="0.2">
      <c r="B1603" s="21" t="s">
        <v>3122</v>
      </c>
      <c r="C1603" s="11" t="s">
        <v>3123</v>
      </c>
      <c r="D1603" s="16" t="s">
        <v>13890</v>
      </c>
      <c r="E1603" s="21"/>
      <c r="F1603" s="20"/>
      <c r="G1603" s="21" t="s">
        <v>11440</v>
      </c>
      <c r="H1603" s="22" t="s">
        <v>11439</v>
      </c>
      <c r="M1603" s="21" t="s">
        <v>3122</v>
      </c>
      <c r="N1603" s="7" t="str">
        <f t="shared" si="83"/>
        <v>促进球员的运球</v>
      </c>
      <c r="O1603" s="7" t="str">
        <f t="shared" si="81"/>
        <v>促进球员的运球</v>
      </c>
    </row>
    <row r="1604" spans="2:15" ht="16" x14ac:dyDescent="0.2">
      <c r="B1604" s="21" t="s">
        <v>3124</v>
      </c>
      <c r="C1604" s="11" t="s">
        <v>3125</v>
      </c>
      <c r="D1604" s="16" t="s">
        <v>13891</v>
      </c>
      <c r="E1604" s="21"/>
      <c r="F1604" s="20"/>
      <c r="G1604" s="21" t="s">
        <v>11440</v>
      </c>
      <c r="H1604" s="22" t="s">
        <v>11439</v>
      </c>
      <c r="M1604" s="21" t="s">
        <v>3124</v>
      </c>
      <c r="N1604" s="7" t="str">
        <f t="shared" si="83"/>
        <v>雇用员工使用设施</v>
      </c>
      <c r="O1604" s="7" t="str">
        <f t="shared" si="81"/>
        <v>雇用员工使用设施</v>
      </c>
    </row>
    <row r="1605" spans="2:15" ht="16" x14ac:dyDescent="0.2">
      <c r="B1605" s="21" t="s">
        <v>3126</v>
      </c>
      <c r="C1605" s="11" t="s">
        <v>865</v>
      </c>
      <c r="D1605" s="22" t="s">
        <v>10569</v>
      </c>
      <c r="E1605" s="22" t="s">
        <v>10569</v>
      </c>
      <c r="F1605" s="20" t="s">
        <v>865</v>
      </c>
      <c r="G1605" s="21" t="s">
        <v>11440</v>
      </c>
      <c r="H1605" s="22" t="s">
        <v>11439</v>
      </c>
      <c r="M1605" s="21" t="s">
        <v>3126</v>
      </c>
      <c r="N1605" s="7" t="str">
        <f>VLOOKUP(F1605,B:D,3,FALSE)</f>
        <v>可用人员</v>
      </c>
      <c r="O1605" s="7" t="str">
        <f t="shared" si="81"/>
        <v>可用人员</v>
      </c>
    </row>
    <row r="1606" spans="2:15" ht="16" x14ac:dyDescent="0.2">
      <c r="B1606" s="21" t="s">
        <v>3127</v>
      </c>
      <c r="C1606" s="11" t="s">
        <v>3128</v>
      </c>
      <c r="D1606" s="16" t="s">
        <v>13892</v>
      </c>
      <c r="E1606" s="21"/>
      <c r="F1606" s="20"/>
      <c r="G1606" s="21" t="s">
        <v>11440</v>
      </c>
      <c r="H1606" s="22" t="s">
        <v>11439</v>
      </c>
      <c r="M1606" s="21" t="s">
        <v>3127</v>
      </c>
      <c r="N1606" s="7" t="str">
        <f t="shared" ref="N1606:N1633" si="84">D1606</f>
        <v>提高玩家的节奏</v>
      </c>
      <c r="O1606" s="7" t="str">
        <f t="shared" si="81"/>
        <v>提高玩家的节奏</v>
      </c>
    </row>
    <row r="1607" spans="2:15" ht="16" x14ac:dyDescent="0.2">
      <c r="B1607" s="21" t="s">
        <v>3129</v>
      </c>
      <c r="C1607" s="11" t="s">
        <v>3130</v>
      </c>
      <c r="D1607" s="16" t="s">
        <v>13893</v>
      </c>
      <c r="E1607" s="21"/>
      <c r="F1607" s="20"/>
      <c r="G1607" s="21" t="s">
        <v>11440</v>
      </c>
      <c r="H1607" s="22" t="s">
        <v>11439</v>
      </c>
      <c r="M1607" s="21" t="s">
        <v>3129</v>
      </c>
      <c r="N1607" s="7" t="str">
        <f t="shared" si="84"/>
        <v>增强球员的力量</v>
      </c>
      <c r="O1607" s="7" t="str">
        <f t="shared" si="81"/>
        <v>增强球员的力量</v>
      </c>
    </row>
    <row r="1608" spans="2:15" ht="16" x14ac:dyDescent="0.2">
      <c r="B1608" s="21" t="s">
        <v>3131</v>
      </c>
      <c r="C1608" s="11" t="s">
        <v>3132</v>
      </c>
      <c r="D1608" s="16" t="s">
        <v>13894</v>
      </c>
      <c r="E1608" s="21"/>
      <c r="F1608" s="20"/>
      <c r="G1608" s="21" t="s">
        <v>11440</v>
      </c>
      <c r="H1608" s="22" t="s">
        <v>11439</v>
      </c>
      <c r="M1608" s="21" t="s">
        <v>3131</v>
      </c>
      <c r="N1608" s="7" t="str">
        <f t="shared" si="84"/>
        <v>增强玩家的处理能力</v>
      </c>
      <c r="O1608" s="7" t="str">
        <f t="shared" si="81"/>
        <v>增强玩家的处理能力</v>
      </c>
    </row>
    <row r="1609" spans="2:15" ht="16" x14ac:dyDescent="0.2">
      <c r="B1609" s="21" t="s">
        <v>3133</v>
      </c>
      <c r="C1609" s="11" t="s">
        <v>3134</v>
      </c>
      <c r="D1609" s="16" t="s">
        <v>13895</v>
      </c>
      <c r="E1609" s="21"/>
      <c r="F1609" s="20"/>
      <c r="G1609" s="21" t="s">
        <v>11440</v>
      </c>
      <c r="H1609" s="22" t="s">
        <v>11439</v>
      </c>
      <c r="M1609" s="21" t="s">
        <v>3133</v>
      </c>
      <c r="N1609" s="7" t="str">
        <f t="shared" si="84"/>
        <v>提升玩家的技巧</v>
      </c>
      <c r="O1609" s="7" t="str">
        <f t="shared" si="81"/>
        <v>提升玩家的技巧</v>
      </c>
    </row>
    <row r="1610" spans="2:15" ht="16" x14ac:dyDescent="0.2">
      <c r="B1610" s="21" t="s">
        <v>3135</v>
      </c>
      <c r="C1610" s="11" t="s">
        <v>3136</v>
      </c>
      <c r="D1610" s="16" t="s">
        <v>13896</v>
      </c>
      <c r="E1610" s="21"/>
      <c r="F1610" s="20"/>
      <c r="G1610" s="21" t="s">
        <v>11440</v>
      </c>
      <c r="H1610" s="22" t="s">
        <v>11439</v>
      </c>
      <c r="M1610" s="21" t="s">
        <v>3135</v>
      </c>
      <c r="N1610" s="7" t="str">
        <f t="shared" si="84"/>
        <v>购买设施以雇用员工</v>
      </c>
      <c r="O1610" s="7" t="str">
        <f t="shared" si="81"/>
        <v>购买设施以雇用员工</v>
      </c>
    </row>
    <row r="1611" spans="2:15" ht="16" x14ac:dyDescent="0.2">
      <c r="B1611" s="21" t="s">
        <v>3137</v>
      </c>
      <c r="C1611" s="11" t="s">
        <v>3137</v>
      </c>
      <c r="D1611" s="16" t="s">
        <v>13897</v>
      </c>
      <c r="E1611" s="21"/>
      <c r="F1611" s="20"/>
      <c r="G1611" s="21" t="s">
        <v>11440</v>
      </c>
      <c r="H1611" s="22" t="s">
        <v>11439</v>
      </c>
      <c r="M1611" s="21" t="s">
        <v>3137</v>
      </c>
      <c r="N1611" s="7" t="str">
        <f t="shared" si="84"/>
        <v>竞争</v>
      </c>
      <c r="O1611" s="7" t="str">
        <f t="shared" si="81"/>
        <v>竞争</v>
      </c>
    </row>
    <row r="1612" spans="2:15" ht="16" x14ac:dyDescent="0.2">
      <c r="B1612" s="21" t="s">
        <v>3138</v>
      </c>
      <c r="C1612" s="11" t="s">
        <v>3139</v>
      </c>
      <c r="D1612" s="16" t="s">
        <v>13898</v>
      </c>
      <c r="E1612" s="21"/>
      <c r="F1612" s="20"/>
      <c r="G1612" s="21" t="s">
        <v>11440</v>
      </c>
      <c r="H1612" s="22" t="s">
        <v>11439</v>
      </c>
      <c r="M1612" s="21" t="s">
        <v>3138</v>
      </c>
      <c r="N1612" s="7" t="str">
        <f t="shared" si="84"/>
        <v>友好</v>
      </c>
      <c r="O1612" s="7" t="str">
        <f t="shared" si="81"/>
        <v>友好</v>
      </c>
    </row>
    <row r="1613" spans="2:15" ht="16" x14ac:dyDescent="0.2">
      <c r="B1613" s="21" t="s">
        <v>3140</v>
      </c>
      <c r="C1613" s="11" t="s">
        <v>3140</v>
      </c>
      <c r="D1613" s="16" t="s">
        <v>13899</v>
      </c>
      <c r="E1613" s="21"/>
      <c r="F1613" s="20"/>
      <c r="G1613" s="21" t="s">
        <v>11440</v>
      </c>
      <c r="H1613" s="22" t="s">
        <v>11439</v>
      </c>
      <c r="M1613" s="21" t="s">
        <v>3140</v>
      </c>
      <c r="N1613" s="7" t="str">
        <f t="shared" si="84"/>
        <v>比赛项目</v>
      </c>
      <c r="O1613" s="7" t="str">
        <f t="shared" si="81"/>
        <v>比赛项目</v>
      </c>
    </row>
    <row r="1614" spans="2:15" ht="16" x14ac:dyDescent="0.2">
      <c r="B1614" s="21" t="s">
        <v>3141</v>
      </c>
      <c r="C1614" s="11" t="s">
        <v>3142</v>
      </c>
      <c r="D1614" s="16" t="s">
        <v>13900</v>
      </c>
      <c r="E1614" s="21"/>
      <c r="F1614" s="20"/>
      <c r="G1614" s="21" t="s">
        <v>11440</v>
      </c>
      <c r="H1614" s="22" t="s">
        <v>11439</v>
      </c>
      <c r="M1614" s="21" t="s">
        <v>3141</v>
      </c>
      <c r="N1614" s="7" t="str">
        <f t="shared" si="84"/>
        <v>最好的地方</v>
      </c>
      <c r="O1614" s="7" t="str">
        <f t="shared" si="81"/>
        <v>最好的地方</v>
      </c>
    </row>
    <row r="1615" spans="2:15" ht="16" x14ac:dyDescent="0.2">
      <c r="B1615" s="21" t="s">
        <v>3143</v>
      </c>
      <c r="C1615" s="11" t="s">
        <v>3144</v>
      </c>
      <c r="D1615" s="16" t="s">
        <v>3144</v>
      </c>
      <c r="E1615" s="21"/>
      <c r="F1615" s="20"/>
      <c r="G1615" s="21" t="s">
        <v>11440</v>
      </c>
      <c r="H1615" s="22" t="s">
        <v>11439</v>
      </c>
      <c r="M1615" s="21" t="s">
        <v>3143</v>
      </c>
      <c r="N1615" s="7" t="str">
        <f t="shared" si="84"/>
        <v>KO</v>
      </c>
      <c r="O1615" s="7" t="str">
        <f t="shared" si="81"/>
        <v>KO</v>
      </c>
    </row>
    <row r="1616" spans="2:15" ht="16" x14ac:dyDescent="0.2">
      <c r="B1616" s="21" t="s">
        <v>3145</v>
      </c>
      <c r="C1616" s="11" t="s">
        <v>3146</v>
      </c>
      <c r="D1616" s="16" t="s">
        <v>13901</v>
      </c>
      <c r="E1616" s="21"/>
      <c r="F1616" s="20"/>
      <c r="G1616" s="21" t="s">
        <v>11440</v>
      </c>
      <c r="H1616" s="22" t="s">
        <v>11439</v>
      </c>
      <c r="M1616" s="21" t="s">
        <v>3145</v>
      </c>
      <c r="N1616" s="7" t="str">
        <f t="shared" si="84"/>
        <v>联盟</v>
      </c>
      <c r="O1616" s="7" t="str">
        <f t="shared" si="81"/>
        <v>联盟</v>
      </c>
    </row>
    <row r="1617" spans="2:15" ht="16" x14ac:dyDescent="0.2">
      <c r="B1617" s="21" t="s">
        <v>3147</v>
      </c>
      <c r="C1617" s="11" t="s">
        <v>3148</v>
      </c>
      <c r="D1617" s="16" t="s">
        <v>13902</v>
      </c>
      <c r="E1617" s="21"/>
      <c r="F1617" s="20"/>
      <c r="G1617" s="21" t="s">
        <v>11440</v>
      </c>
      <c r="H1617" s="22" t="s">
        <v>11439</v>
      </c>
      <c r="M1617" s="21" t="s">
        <v>3147</v>
      </c>
      <c r="N1617" s="7" t="str">
        <f t="shared" si="84"/>
        <v>联赛延续</v>
      </c>
      <c r="O1617" s="7" t="str">
        <f t="shared" si="81"/>
        <v>联赛延续</v>
      </c>
    </row>
    <row r="1618" spans="2:15" ht="16" x14ac:dyDescent="0.2">
      <c r="B1618" s="21" t="s">
        <v>3149</v>
      </c>
      <c r="C1618" s="11" t="s">
        <v>3150</v>
      </c>
      <c r="D1618" s="16" t="s">
        <v>13903</v>
      </c>
      <c r="E1618" s="21"/>
      <c r="F1618" s="20"/>
      <c r="G1618" s="21" t="s">
        <v>11440</v>
      </c>
      <c r="H1618" s="22" t="s">
        <v>11439</v>
      </c>
      <c r="M1618" s="21" t="s">
        <v>3149</v>
      </c>
      <c r="N1618" s="7" t="str">
        <f t="shared" si="84"/>
        <v>泳池</v>
      </c>
      <c r="O1618" s="7" t="str">
        <f t="shared" si="81"/>
        <v>泳池</v>
      </c>
    </row>
    <row r="1619" spans="2:15" ht="16" x14ac:dyDescent="0.2">
      <c r="B1619" s="21" t="s">
        <v>3151</v>
      </c>
      <c r="C1619" s="11" t="s">
        <v>3152</v>
      </c>
      <c r="D1619" s="16" t="s">
        <v>13904</v>
      </c>
      <c r="E1619" s="21"/>
      <c r="F1619" s="20"/>
      <c r="G1619" s="21" t="s">
        <v>11440</v>
      </c>
      <c r="H1619" s="22" t="s">
        <v>11439</v>
      </c>
      <c r="M1619" s="21" t="s">
        <v>3151</v>
      </c>
      <c r="N1619" s="7" t="str">
        <f t="shared" si="84"/>
        <v>区域排序</v>
      </c>
      <c r="O1619" s="7" t="str">
        <f t="shared" si="81"/>
        <v>区域排序</v>
      </c>
    </row>
    <row r="1620" spans="2:15" ht="16" x14ac:dyDescent="0.2">
      <c r="B1620" s="21" t="s">
        <v>3153</v>
      </c>
      <c r="C1620" s="11" t="s">
        <v>3154</v>
      </c>
      <c r="D1620" s="16" t="s">
        <v>13905</v>
      </c>
      <c r="E1620" s="21"/>
      <c r="F1620" s="20"/>
      <c r="G1620" s="21" t="s">
        <v>11440</v>
      </c>
      <c r="H1620" s="22" t="s">
        <v>11439</v>
      </c>
      <c r="M1620" s="21" t="s">
        <v>3153</v>
      </c>
      <c r="N1620" s="7" t="str">
        <f t="shared" si="84"/>
        <v>合同</v>
      </c>
      <c r="O1620" s="7" t="str">
        <f t="shared" si="81"/>
        <v>合同</v>
      </c>
    </row>
    <row r="1621" spans="2:15" ht="16" x14ac:dyDescent="0.2">
      <c r="B1621" s="21" t="s">
        <v>3155</v>
      </c>
      <c r="C1621" s="11" t="s">
        <v>3156</v>
      </c>
      <c r="D1621" s="16" t="s">
        <v>13906</v>
      </c>
      <c r="E1621" s="21"/>
      <c r="F1621" s="20"/>
      <c r="G1621" s="21" t="s">
        <v>11440</v>
      </c>
      <c r="H1621" s="22" t="s">
        <v>11439</v>
      </c>
      <c r="M1621" s="21" t="s">
        <v>3155</v>
      </c>
      <c r="N1621" s="7" t="str">
        <f t="shared" si="84"/>
        <v>发展历程</v>
      </c>
      <c r="O1621" s="7" t="str">
        <f t="shared" si="81"/>
        <v>发展历程</v>
      </c>
    </row>
    <row r="1622" spans="2:15" ht="16" x14ac:dyDescent="0.2">
      <c r="B1622" s="21" t="s">
        <v>3157</v>
      </c>
      <c r="C1622" s="11" t="s">
        <v>3158</v>
      </c>
      <c r="D1622" s="16" t="s">
        <v>13907</v>
      </c>
      <c r="E1622" s="21"/>
      <c r="F1622" s="20"/>
      <c r="G1622" s="21" t="s">
        <v>11440</v>
      </c>
      <c r="H1622" s="22" t="s">
        <v>11439</v>
      </c>
      <c r="M1622" s="21" t="s">
        <v>3157</v>
      </c>
      <c r="N1622" s="7" t="str">
        <f t="shared" si="84"/>
        <v>团队形式</v>
      </c>
      <c r="O1622" s="7" t="str">
        <f t="shared" si="81"/>
        <v>团队形式</v>
      </c>
    </row>
    <row r="1623" spans="2:15" ht="16" x14ac:dyDescent="0.2">
      <c r="B1623" s="21" t="s">
        <v>3159</v>
      </c>
      <c r="C1623" s="11" t="s">
        <v>3160</v>
      </c>
      <c r="D1623" s="16" t="s">
        <v>13908</v>
      </c>
      <c r="E1623" s="21"/>
      <c r="F1623" s="20"/>
      <c r="G1623" s="21" t="s">
        <v>11440</v>
      </c>
      <c r="H1623" s="22" t="s">
        <v>11439</v>
      </c>
      <c r="M1623" s="21" t="s">
        <v>3159</v>
      </c>
      <c r="N1623" s="7" t="str">
        <f t="shared" si="84"/>
        <v>管理</v>
      </c>
      <c r="O1623" s="7" t="str">
        <f t="shared" si="81"/>
        <v>管理</v>
      </c>
    </row>
    <row r="1624" spans="2:15" ht="16" x14ac:dyDescent="0.2">
      <c r="B1624" s="21" t="s">
        <v>3161</v>
      </c>
      <c r="C1624" s="11" t="s">
        <v>3162</v>
      </c>
      <c r="D1624" s="16" t="s">
        <v>13909</v>
      </c>
      <c r="E1624" s="21"/>
      <c r="F1624" s="20"/>
      <c r="G1624" s="21" t="s">
        <v>11440</v>
      </c>
      <c r="H1624" s="22" t="s">
        <v>11439</v>
      </c>
      <c r="M1624" s="21" t="s">
        <v>3161</v>
      </c>
      <c r="N1624" s="7" t="str">
        <f t="shared" si="84"/>
        <v>选拔</v>
      </c>
      <c r="O1624" s="7" t="str">
        <f t="shared" si="81"/>
        <v>选拔</v>
      </c>
    </row>
    <row r="1625" spans="2:15" ht="16" x14ac:dyDescent="0.2">
      <c r="B1625" s="21" t="s">
        <v>3163</v>
      </c>
      <c r="C1625" s="11" t="s">
        <v>3164</v>
      </c>
      <c r="D1625" s="16" t="s">
        <v>13910</v>
      </c>
      <c r="E1625" s="21"/>
      <c r="F1625" s="20"/>
      <c r="G1625" s="21" t="s">
        <v>11440</v>
      </c>
      <c r="H1625" s="22" t="s">
        <v>11439</v>
      </c>
      <c r="M1625" s="21" t="s">
        <v>3163</v>
      </c>
      <c r="N1625" s="7" t="str">
        <f t="shared" si="84"/>
        <v>合同关注</v>
      </c>
      <c r="O1625" s="7" t="str">
        <f t="shared" si="81"/>
        <v>合同关注</v>
      </c>
    </row>
    <row r="1626" spans="2:15" ht="16" x14ac:dyDescent="0.2">
      <c r="B1626" s="21" t="s">
        <v>3165</v>
      </c>
      <c r="C1626" s="11" t="s">
        <v>3166</v>
      </c>
      <c r="D1626" s="16" t="s">
        <v>13911</v>
      </c>
      <c r="E1626" s="21"/>
      <c r="F1626" s="20"/>
      <c r="G1626" s="21" t="s">
        <v>11440</v>
      </c>
      <c r="H1626" s="22" t="s">
        <v>11439</v>
      </c>
      <c r="M1626" s="21" t="s">
        <v>3165</v>
      </c>
      <c r="N1626" s="7" t="str">
        <f t="shared" si="84"/>
        <v>发展关注</v>
      </c>
      <c r="O1626" s="7" t="str">
        <f t="shared" si="81"/>
        <v>发展关注</v>
      </c>
    </row>
    <row r="1627" spans="2:15" ht="16" x14ac:dyDescent="0.2">
      <c r="B1627" s="21" t="s">
        <v>3167</v>
      </c>
      <c r="C1627" s="11" t="s">
        <v>3168</v>
      </c>
      <c r="D1627" s="16" t="s">
        <v>13912</v>
      </c>
      <c r="E1627" s="21"/>
      <c r="F1627" s="20"/>
      <c r="G1627" s="21" t="s">
        <v>11440</v>
      </c>
      <c r="H1627" s="22" t="s">
        <v>11439</v>
      </c>
      <c r="M1627" s="21" t="s">
        <v>3167</v>
      </c>
      <c r="N1627" s="7" t="str">
        <f t="shared" si="84"/>
        <v>形式关注</v>
      </c>
      <c r="O1627" s="7" t="str">
        <f t="shared" si="81"/>
        <v>形式关注</v>
      </c>
    </row>
    <row r="1628" spans="2:15" ht="16" x14ac:dyDescent="0.2">
      <c r="B1628" s="21" t="s">
        <v>3169</v>
      </c>
      <c r="C1628" s="11" t="s">
        <v>3170</v>
      </c>
      <c r="D1628" s="16" t="s">
        <v>13913</v>
      </c>
      <c r="E1628" s="21"/>
      <c r="F1628" s="20"/>
      <c r="G1628" s="21" t="s">
        <v>11440</v>
      </c>
      <c r="H1628" s="22" t="s">
        <v>11439</v>
      </c>
      <c r="M1628" s="21" t="s">
        <v>3169</v>
      </c>
      <c r="N1628" s="7" t="str">
        <f t="shared" si="84"/>
        <v>高度关注</v>
      </c>
      <c r="O1628" s="7" t="str">
        <f t="shared" si="81"/>
        <v>高度关注</v>
      </c>
    </row>
    <row r="1629" spans="2:15" ht="16" x14ac:dyDescent="0.2">
      <c r="B1629" s="21" t="s">
        <v>3171</v>
      </c>
      <c r="C1629" s="11" t="s">
        <v>3172</v>
      </c>
      <c r="D1629" s="16" t="s">
        <v>13914</v>
      </c>
      <c r="E1629" s="21"/>
      <c r="F1629" s="20"/>
      <c r="G1629" s="21" t="s">
        <v>11440</v>
      </c>
      <c r="H1629" s="22" t="s">
        <v>11439</v>
      </c>
      <c r="M1629" s="21" t="s">
        <v>3171</v>
      </c>
      <c r="N1629" s="7" t="str">
        <f t="shared" si="84"/>
        <v>管理问题</v>
      </c>
      <c r="O1629" s="7" t="str">
        <f t="shared" ref="O1629:O1638" si="85">N1629</f>
        <v>管理问题</v>
      </c>
    </row>
    <row r="1630" spans="2:15" ht="16" x14ac:dyDescent="0.2">
      <c r="B1630" s="21" t="s">
        <v>3173</v>
      </c>
      <c r="C1630" s="11" t="s">
        <v>3174</v>
      </c>
      <c r="D1630" s="16" t="s">
        <v>13915</v>
      </c>
      <c r="E1630" s="21"/>
      <c r="F1630" s="20"/>
      <c r="G1630" s="21" t="s">
        <v>11440</v>
      </c>
      <c r="H1630" s="22" t="s">
        <v>11439</v>
      </c>
      <c r="M1630" s="21" t="s">
        <v>3173</v>
      </c>
      <c r="N1630" s="7" t="str">
        <f t="shared" si="84"/>
        <v>选择问题</v>
      </c>
      <c r="O1630" s="7" t="str">
        <f t="shared" si="85"/>
        <v>选择问题</v>
      </c>
    </row>
    <row r="1631" spans="2:15" ht="16" x14ac:dyDescent="0.2">
      <c r="B1631" s="21" t="s">
        <v>3175</v>
      </c>
      <c r="C1631" s="11" t="s">
        <v>3176</v>
      </c>
      <c r="D1631" s="16" t="s">
        <v>13916</v>
      </c>
      <c r="E1631" s="21"/>
      <c r="F1631" s="20"/>
      <c r="G1631" s="21" t="s">
        <v>11440</v>
      </c>
      <c r="H1631" s="22" t="s">
        <v>11439</v>
      </c>
      <c r="M1631" s="21" t="s">
        <v>3175</v>
      </c>
      <c r="N1631" s="7" t="str">
        <f t="shared" si="84"/>
        <v>培训关注</v>
      </c>
      <c r="O1631" s="7" t="str">
        <f t="shared" si="85"/>
        <v>培训关注</v>
      </c>
    </row>
    <row r="1632" spans="2:15" ht="16" x14ac:dyDescent="0.2">
      <c r="B1632" s="21" t="s">
        <v>3177</v>
      </c>
      <c r="C1632" s="11" t="s">
        <v>3178</v>
      </c>
      <c r="D1632" s="16" t="s">
        <v>13917</v>
      </c>
      <c r="E1632" s="21"/>
      <c r="F1632" s="20"/>
      <c r="G1632" s="21" t="s">
        <v>11440</v>
      </c>
      <c r="H1632" s="22" t="s">
        <v>11439</v>
      </c>
      <c r="M1632" s="21" t="s">
        <v>3177</v>
      </c>
      <c r="N1632" s="7" t="str">
        <f t="shared" si="84"/>
        <v>训练</v>
      </c>
      <c r="O1632" s="7" t="str">
        <f t="shared" si="85"/>
        <v>训练</v>
      </c>
    </row>
    <row r="1633" spans="2:15" ht="16" x14ac:dyDescent="0.2">
      <c r="B1633" s="21" t="s">
        <v>3179</v>
      </c>
      <c r="C1633" s="11" t="s">
        <v>3179</v>
      </c>
      <c r="D1633" s="16" t="s">
        <v>13918</v>
      </c>
      <c r="E1633" s="21"/>
      <c r="F1633" s="20"/>
      <c r="G1633" s="21" t="s">
        <v>11440</v>
      </c>
      <c r="H1633" s="22" t="s">
        <v>11439</v>
      </c>
      <c r="M1633" s="21" t="s">
        <v>3179</v>
      </c>
      <c r="N1633" s="7" t="str">
        <f t="shared" si="84"/>
        <v>顾虑</v>
      </c>
      <c r="O1633" s="7" t="str">
        <f t="shared" si="85"/>
        <v>顾虑</v>
      </c>
    </row>
    <row r="1634" spans="2:15" ht="16" x14ac:dyDescent="0.2">
      <c r="B1634" s="21" t="s">
        <v>3180</v>
      </c>
      <c r="C1634" s="11" t="s">
        <v>3154</v>
      </c>
      <c r="D1634" s="22" t="s">
        <v>10569</v>
      </c>
      <c r="E1634" s="22" t="s">
        <v>10569</v>
      </c>
      <c r="F1634" s="20" t="s">
        <v>3153</v>
      </c>
      <c r="G1634" s="21" t="s">
        <v>11440</v>
      </c>
      <c r="H1634" s="22" t="s">
        <v>11439</v>
      </c>
      <c r="M1634" s="21" t="s">
        <v>3180</v>
      </c>
      <c r="N1634" s="7" t="str">
        <f>VLOOKUP(F1634,B:D,3,FALSE)</f>
        <v>合同</v>
      </c>
      <c r="O1634" s="7" t="str">
        <f t="shared" si="85"/>
        <v>合同</v>
      </c>
    </row>
    <row r="1635" spans="2:15" ht="16" x14ac:dyDescent="0.2">
      <c r="B1635" s="21" t="s">
        <v>3181</v>
      </c>
      <c r="C1635" s="11" t="s">
        <v>3182</v>
      </c>
      <c r="D1635" s="16" t="s">
        <v>13919</v>
      </c>
      <c r="E1635" s="21"/>
      <c r="F1635" s="20"/>
      <c r="G1635" s="21" t="s">
        <v>11440</v>
      </c>
      <c r="H1635" s="22" t="s">
        <v>11439</v>
      </c>
      <c r="M1635" s="21" t="s">
        <v>3181</v>
      </c>
      <c r="N1635" s="7" t="str">
        <f>D1635</f>
        <v>形成</v>
      </c>
      <c r="O1635" s="7" t="str">
        <f t="shared" si="85"/>
        <v>形成</v>
      </c>
    </row>
    <row r="1636" spans="2:15" ht="16" x14ac:dyDescent="0.2">
      <c r="B1636" s="21" t="s">
        <v>3183</v>
      </c>
      <c r="C1636" s="11" t="s">
        <v>3162</v>
      </c>
      <c r="D1636" s="22" t="s">
        <v>10569</v>
      </c>
      <c r="E1636" s="22" t="s">
        <v>10569</v>
      </c>
      <c r="F1636" s="20" t="s">
        <v>3161</v>
      </c>
      <c r="G1636" s="21" t="s">
        <v>11440</v>
      </c>
      <c r="H1636" s="22" t="s">
        <v>11439</v>
      </c>
      <c r="M1636" s="21" t="s">
        <v>3183</v>
      </c>
      <c r="N1636" s="7" t="str">
        <f>VLOOKUP(F1636,B:D,3,FALSE)</f>
        <v>选拔</v>
      </c>
      <c r="O1636" s="7" t="str">
        <f t="shared" si="85"/>
        <v>选拔</v>
      </c>
    </row>
    <row r="1637" spans="2:15" ht="16" x14ac:dyDescent="0.2">
      <c r="B1637" s="21" t="s">
        <v>3184</v>
      </c>
      <c r="C1637" s="11" t="s">
        <v>3178</v>
      </c>
      <c r="D1637" s="22" t="s">
        <v>10569</v>
      </c>
      <c r="E1637" s="22" t="s">
        <v>10569</v>
      </c>
      <c r="F1637" s="20" t="s">
        <v>3177</v>
      </c>
      <c r="G1637" s="21" t="s">
        <v>11440</v>
      </c>
      <c r="H1637" s="22" t="s">
        <v>11439</v>
      </c>
      <c r="M1637" s="21" t="s">
        <v>3184</v>
      </c>
      <c r="N1637" s="7" t="str">
        <f>VLOOKUP(F1637,B:D,3,FALSE)</f>
        <v>训练</v>
      </c>
      <c r="O1637" s="7" t="str">
        <f t="shared" si="85"/>
        <v>训练</v>
      </c>
    </row>
    <row r="1638" spans="2:15" ht="16" x14ac:dyDescent="0.2">
      <c r="B1638" s="21" t="s">
        <v>3185</v>
      </c>
      <c r="C1638" s="11" t="s">
        <v>3186</v>
      </c>
      <c r="D1638" s="16" t="s">
        <v>13920</v>
      </c>
      <c r="E1638" s="21"/>
      <c r="F1638" s="20"/>
      <c r="G1638" s="21" t="s">
        <v>11440</v>
      </c>
      <c r="H1638" s="22" t="s">
        <v>11439</v>
      </c>
      <c r="M1638" s="21" t="s">
        <v>3185</v>
      </c>
      <c r="N1638" s="7" t="str">
        <f>D1638</f>
        <v>恭喜啦</v>
      </c>
      <c r="O1638" s="7" t="str">
        <f t="shared" si="85"/>
        <v>恭喜啦</v>
      </c>
    </row>
    <row r="1639" spans="2:15" x14ac:dyDescent="0.2">
      <c r="B1639" s="46"/>
      <c r="C1639" s="47"/>
      <c r="D1639" s="46"/>
      <c r="E1639" s="46"/>
      <c r="F1639" s="48"/>
      <c r="G1639" s="46"/>
      <c r="H1639" s="46"/>
      <c r="M1639" s="46"/>
    </row>
    <row r="1640" spans="2:15" ht="16" x14ac:dyDescent="0.2">
      <c r="B1640" s="21" t="s">
        <v>3187</v>
      </c>
      <c r="C1640" s="11" t="s">
        <v>3188</v>
      </c>
      <c r="D1640" s="16" t="s">
        <v>13921</v>
      </c>
      <c r="E1640" s="21"/>
      <c r="F1640" s="20"/>
      <c r="G1640" s="21" t="s">
        <v>11440</v>
      </c>
      <c r="H1640" s="22" t="s">
        <v>11439</v>
      </c>
      <c r="M1640" s="21" t="s">
        <v>3187</v>
      </c>
      <c r="N1640" s="7" t="str">
        <f t="shared" ref="N1640:N1645" si="86">D1640</f>
        <v>数据同意管理</v>
      </c>
      <c r="O1640" s="7" t="str">
        <f t="shared" ref="O1640:O1645" si="87">N1640</f>
        <v>数据同意管理</v>
      </c>
    </row>
    <row r="1641" spans="2:15" ht="16" x14ac:dyDescent="0.2">
      <c r="B1641" s="21" t="s">
        <v>3189</v>
      </c>
      <c r="C1641" s="11" t="s">
        <v>3190</v>
      </c>
      <c r="D1641" s="16" t="s">
        <v>13922</v>
      </c>
      <c r="E1641" s="21"/>
      <c r="F1641" s="20"/>
      <c r="G1641" s="21" t="s">
        <v>11440</v>
      </c>
      <c r="H1641" s="22" t="s">
        <v>11439</v>
      </c>
      <c r="M1641" s="21" t="s">
        <v>3189</v>
      </c>
      <c r="N1641" s="7" t="str">
        <f t="shared" si="86"/>
        <v>数据使用</v>
      </c>
      <c r="O1641" s="7" t="str">
        <f t="shared" si="87"/>
        <v>数据使用</v>
      </c>
    </row>
    <row r="1642" spans="2:15" ht="64" x14ac:dyDescent="0.2">
      <c r="B1642" s="21" t="s">
        <v>3191</v>
      </c>
      <c r="C1642" s="11" t="s">
        <v>3192</v>
      </c>
      <c r="D1642" s="16" t="s">
        <v>13923</v>
      </c>
      <c r="E1642" s="21"/>
      <c r="F1642" s="20"/>
      <c r="G1642" s="21" t="s">
        <v>11440</v>
      </c>
      <c r="H1642" s="22" t="s">
        <v>11439</v>
      </c>
      <c r="M1642" s="21" t="s">
        <v>3191</v>
      </c>
      <c r="N1642" s="7" t="str">
        <f t="shared" si="86"/>
        <v>此游戏带有广告支持.我们希望为您提供更好，更有用，重复次数更少的广告，并且为此，我们需要跟踪有关您设备的一些详细信息.。要达成共识，您必须年满16岁</v>
      </c>
      <c r="O1642" s="7" t="str">
        <f t="shared" si="87"/>
        <v>此游戏带有广告支持.我们希望为您提供更好，更有用，重复次数更少的广告，并且为此，我们需要跟踪有关您设备的一些详细信息.。要达成共识，您必须年满16岁</v>
      </c>
    </row>
    <row r="1643" spans="2:15" ht="16" x14ac:dyDescent="0.2">
      <c r="B1643" s="21" t="s">
        <v>3193</v>
      </c>
      <c r="C1643" s="11" t="s">
        <v>3194</v>
      </c>
      <c r="D1643" s="16" t="s">
        <v>13924</v>
      </c>
      <c r="E1643" s="21"/>
      <c r="F1643" s="20"/>
      <c r="G1643" s="21" t="s">
        <v>11440</v>
      </c>
      <c r="H1643" s="22" t="s">
        <v>11439</v>
      </c>
      <c r="M1643" s="21" t="s">
        <v>3193</v>
      </c>
      <c r="N1643" s="7" t="str">
        <f t="shared" si="86"/>
        <v>同意</v>
      </c>
      <c r="O1643" s="7" t="str">
        <f t="shared" si="87"/>
        <v>同意</v>
      </c>
    </row>
    <row r="1644" spans="2:15" ht="16" x14ac:dyDescent="0.2">
      <c r="B1644" s="21" t="s">
        <v>3195</v>
      </c>
      <c r="C1644" s="11" t="s">
        <v>3196</v>
      </c>
      <c r="D1644" s="16" t="s">
        <v>13925</v>
      </c>
      <c r="E1644" s="21"/>
      <c r="F1644" s="20"/>
      <c r="G1644" s="21" t="s">
        <v>11440</v>
      </c>
      <c r="H1644" s="22" t="s">
        <v>11439</v>
      </c>
      <c r="M1644" s="21" t="s">
        <v>3195</v>
      </c>
      <c r="N1644" s="7" t="str">
        <f t="shared" si="86"/>
        <v>更多信息</v>
      </c>
      <c r="O1644" s="7" t="str">
        <f t="shared" si="87"/>
        <v>更多信息</v>
      </c>
    </row>
    <row r="1645" spans="2:15" ht="16" x14ac:dyDescent="0.2">
      <c r="B1645" s="21" t="s">
        <v>3197</v>
      </c>
      <c r="C1645" s="11" t="s">
        <v>3198</v>
      </c>
      <c r="D1645" s="16" t="s">
        <v>13926</v>
      </c>
      <c r="E1645" s="21"/>
      <c r="F1645" s="20"/>
      <c r="G1645" s="21" t="s">
        <v>11440</v>
      </c>
      <c r="H1645" s="22" t="s">
        <v>11439</v>
      </c>
      <c r="M1645" s="21" t="s">
        <v>3197</v>
      </c>
      <c r="N1645" s="7" t="str">
        <f t="shared" si="86"/>
        <v>不同意</v>
      </c>
      <c r="O1645" s="7" t="str">
        <f t="shared" si="87"/>
        <v>不同意</v>
      </c>
    </row>
    <row r="1646" spans="2:15" x14ac:dyDescent="0.2">
      <c r="B1646" s="46"/>
      <c r="C1646" s="47"/>
      <c r="D1646" s="46"/>
      <c r="E1646" s="46"/>
      <c r="F1646" s="48"/>
      <c r="G1646" s="46"/>
      <c r="H1646" s="46"/>
      <c r="M1646" s="46"/>
    </row>
    <row r="1647" spans="2:15" ht="16" x14ac:dyDescent="0.2">
      <c r="B1647" s="21" t="s">
        <v>3199</v>
      </c>
      <c r="C1647" s="11" t="s">
        <v>3199</v>
      </c>
      <c r="D1647" s="16" t="s">
        <v>13927</v>
      </c>
      <c r="E1647" s="21"/>
      <c r="F1647" s="20"/>
      <c r="G1647" s="21" t="s">
        <v>11440</v>
      </c>
      <c r="H1647" s="22" t="s">
        <v>11439</v>
      </c>
      <c r="M1647" s="21" t="s">
        <v>3199</v>
      </c>
      <c r="N1647" s="7" t="str">
        <f t="shared" ref="N1647:N1653" si="88">D1647</f>
        <v>大陆</v>
      </c>
      <c r="O1647" s="7" t="str">
        <f t="shared" ref="O1647:O1678" si="89">N1647</f>
        <v>大陆</v>
      </c>
    </row>
    <row r="1648" spans="2:15" ht="16" x14ac:dyDescent="0.2">
      <c r="B1648" s="21" t="s">
        <v>3200</v>
      </c>
      <c r="C1648" s="11" t="s">
        <v>3200</v>
      </c>
      <c r="D1648" s="16" t="s">
        <v>13928</v>
      </c>
      <c r="E1648" s="21"/>
      <c r="F1648" s="20"/>
      <c r="G1648" s="21" t="s">
        <v>11440</v>
      </c>
      <c r="H1648" s="22" t="s">
        <v>11439</v>
      </c>
      <c r="M1648" s="21" t="s">
        <v>3200</v>
      </c>
      <c r="N1648" s="7" t="str">
        <f t="shared" si="88"/>
        <v>欧陆</v>
      </c>
      <c r="O1648" s="7" t="str">
        <f t="shared" si="89"/>
        <v>欧陆</v>
      </c>
    </row>
    <row r="1649" spans="2:15" ht="16" x14ac:dyDescent="0.2">
      <c r="B1649" s="21" t="s">
        <v>3201</v>
      </c>
      <c r="C1649" s="11" t="s">
        <v>3201</v>
      </c>
      <c r="D1649" s="16" t="s">
        <v>13929</v>
      </c>
      <c r="E1649" s="21"/>
      <c r="F1649" s="20"/>
      <c r="G1649" s="21" t="s">
        <v>11440</v>
      </c>
      <c r="H1649" s="22" t="s">
        <v>11439</v>
      </c>
      <c r="M1649" s="21" t="s">
        <v>3201</v>
      </c>
      <c r="N1649" s="7" t="str">
        <f t="shared" si="88"/>
        <v>大陆航空公司</v>
      </c>
      <c r="O1649" s="7" t="str">
        <f t="shared" si="89"/>
        <v>大陆航空公司</v>
      </c>
    </row>
    <row r="1650" spans="2:15" ht="16" x14ac:dyDescent="0.2">
      <c r="B1650" s="21" t="s">
        <v>3202</v>
      </c>
      <c r="C1650" s="11" t="s">
        <v>3202</v>
      </c>
      <c r="D1650" s="16" t="s">
        <v>13930</v>
      </c>
      <c r="E1650" s="21"/>
      <c r="F1650" s="20"/>
      <c r="G1650" s="21" t="s">
        <v>11440</v>
      </c>
      <c r="H1650" s="22" t="s">
        <v>11439</v>
      </c>
      <c r="M1650" s="21" t="s">
        <v>3202</v>
      </c>
      <c r="N1650" s="7" t="str">
        <f t="shared" si="88"/>
        <v>大陆比赛</v>
      </c>
      <c r="O1650" s="7" t="str">
        <f t="shared" si="89"/>
        <v>大陆比赛</v>
      </c>
    </row>
    <row r="1651" spans="2:15" ht="16" x14ac:dyDescent="0.2">
      <c r="B1651" s="21" t="s">
        <v>3203</v>
      </c>
      <c r="C1651" s="11" t="s">
        <v>3203</v>
      </c>
      <c r="D1651" s="16" t="s">
        <v>13931</v>
      </c>
      <c r="E1651" s="21"/>
      <c r="F1651" s="20"/>
      <c r="G1651" s="21" t="s">
        <v>11440</v>
      </c>
      <c r="H1651" s="22" t="s">
        <v>11439</v>
      </c>
      <c r="M1651" s="21" t="s">
        <v>3203</v>
      </c>
      <c r="N1651" s="7" t="str">
        <f t="shared" si="88"/>
        <v>大陆组合</v>
      </c>
      <c r="O1651" s="7" t="str">
        <f t="shared" si="89"/>
        <v>大陆组合</v>
      </c>
    </row>
    <row r="1652" spans="2:15" ht="16" x14ac:dyDescent="0.2">
      <c r="B1652" s="21" t="s">
        <v>3204</v>
      </c>
      <c r="C1652" s="11" t="s">
        <v>3204</v>
      </c>
      <c r="D1652" s="16" t="s">
        <v>13932</v>
      </c>
      <c r="E1652" s="21"/>
      <c r="F1652" s="20"/>
      <c r="G1652" s="21" t="s">
        <v>11440</v>
      </c>
      <c r="H1652" s="22" t="s">
        <v>11439</v>
      </c>
      <c r="M1652" s="21" t="s">
        <v>3204</v>
      </c>
      <c r="N1652" s="7" t="str">
        <f t="shared" si="88"/>
        <v>大洲</v>
      </c>
      <c r="O1652" s="7" t="str">
        <f t="shared" si="89"/>
        <v>大洲</v>
      </c>
    </row>
    <row r="1653" spans="2:15" ht="16" x14ac:dyDescent="0.2">
      <c r="B1653" s="21" t="s">
        <v>3205</v>
      </c>
      <c r="C1653" s="11" t="s">
        <v>3205</v>
      </c>
      <c r="D1653" s="16" t="s">
        <v>13933</v>
      </c>
      <c r="E1653" s="21"/>
      <c r="F1653" s="20"/>
      <c r="G1653" s="21" t="s">
        <v>11440</v>
      </c>
      <c r="H1653" s="22" t="s">
        <v>11439</v>
      </c>
      <c r="M1653" s="21" t="s">
        <v>3205</v>
      </c>
      <c r="N1653" s="7" t="str">
        <f t="shared" si="88"/>
        <v>继续</v>
      </c>
      <c r="O1653" s="7" t="str">
        <f t="shared" si="89"/>
        <v>继续</v>
      </c>
    </row>
    <row r="1654" spans="2:15" ht="16" x14ac:dyDescent="0.2">
      <c r="B1654" s="21" t="s">
        <v>3154</v>
      </c>
      <c r="C1654" s="11" t="s">
        <v>3154</v>
      </c>
      <c r="D1654" s="22" t="s">
        <v>10569</v>
      </c>
      <c r="E1654" s="22" t="s">
        <v>10569</v>
      </c>
      <c r="F1654" s="20" t="s">
        <v>3153</v>
      </c>
      <c r="G1654" s="21" t="s">
        <v>11440</v>
      </c>
      <c r="H1654" s="22" t="s">
        <v>11439</v>
      </c>
      <c r="M1654" s="21" t="s">
        <v>3154</v>
      </c>
      <c r="N1654" s="7" t="str">
        <f>VLOOKUP(F1654,B:D,3,FALSE)</f>
        <v>合同</v>
      </c>
      <c r="O1654" s="7" t="str">
        <f t="shared" si="89"/>
        <v>合同</v>
      </c>
    </row>
    <row r="1655" spans="2:15" ht="16" x14ac:dyDescent="0.2">
      <c r="B1655" s="21" t="s">
        <v>3206</v>
      </c>
      <c r="C1655" s="11" t="s">
        <v>3206</v>
      </c>
      <c r="D1655" s="16" t="s">
        <v>13934</v>
      </c>
      <c r="E1655" s="21"/>
      <c r="F1655" s="20"/>
      <c r="G1655" s="21" t="s">
        <v>11440</v>
      </c>
      <c r="H1655" s="22" t="s">
        <v>11439</v>
      </c>
      <c r="M1655" s="21" t="s">
        <v>3206</v>
      </c>
      <c r="N1655" s="7" t="str">
        <f t="shared" ref="N1655:N1686" si="90">D1655</f>
        <v>合同到期</v>
      </c>
      <c r="O1655" s="7" t="str">
        <f t="shared" si="89"/>
        <v>合同到期</v>
      </c>
    </row>
    <row r="1656" spans="2:15" ht="16" x14ac:dyDescent="0.2">
      <c r="B1656" s="21" t="s">
        <v>3207</v>
      </c>
      <c r="C1656" s="11" t="s">
        <v>3207</v>
      </c>
      <c r="D1656" s="16" t="s">
        <v>13935</v>
      </c>
      <c r="E1656" s="21"/>
      <c r="F1656" s="20"/>
      <c r="G1656" s="21" t="s">
        <v>11440</v>
      </c>
      <c r="H1656" s="22" t="s">
        <v>11439</v>
      </c>
      <c r="M1656" s="21" t="s">
        <v>3207</v>
      </c>
      <c r="N1656" s="7" t="str">
        <f t="shared" si="90"/>
        <v>合约时长</v>
      </c>
      <c r="O1656" s="7" t="str">
        <f t="shared" si="89"/>
        <v>合约时长</v>
      </c>
    </row>
    <row r="1657" spans="2:15" ht="16" x14ac:dyDescent="0.2">
      <c r="B1657" s="21" t="s">
        <v>3208</v>
      </c>
      <c r="C1657" s="11" t="s">
        <v>3208</v>
      </c>
      <c r="D1657" s="16" t="s">
        <v>13936</v>
      </c>
      <c r="E1657" s="21"/>
      <c r="F1657" s="20"/>
      <c r="G1657" s="21" t="s">
        <v>11440</v>
      </c>
      <c r="H1657" s="22" t="s">
        <v>11439</v>
      </c>
      <c r="M1657" s="21" t="s">
        <v>3208</v>
      </c>
      <c r="N1657" s="7" t="str">
        <f t="shared" si="90"/>
        <v>合同谈判</v>
      </c>
      <c r="O1657" s="7" t="str">
        <f t="shared" si="89"/>
        <v>合同谈判</v>
      </c>
    </row>
    <row r="1658" spans="2:15" ht="16" x14ac:dyDescent="0.2">
      <c r="B1658" s="21" t="s">
        <v>3209</v>
      </c>
      <c r="C1658" s="11" t="s">
        <v>3209</v>
      </c>
      <c r="D1658" s="16" t="s">
        <v>13937</v>
      </c>
      <c r="E1658" s="21"/>
      <c r="F1658" s="20"/>
      <c r="G1658" s="21" t="s">
        <v>11440</v>
      </c>
      <c r="H1658" s="22" t="s">
        <v>11439</v>
      </c>
      <c r="M1658" s="21" t="s">
        <v>3209</v>
      </c>
      <c r="N1658" s="7" t="str">
        <f t="shared" si="90"/>
        <v>合约报价</v>
      </c>
      <c r="O1658" s="7" t="str">
        <f t="shared" si="89"/>
        <v>合约报价</v>
      </c>
    </row>
    <row r="1659" spans="2:15" ht="16" x14ac:dyDescent="0.2">
      <c r="B1659" s="21" t="s">
        <v>3210</v>
      </c>
      <c r="C1659" s="11" t="s">
        <v>3211</v>
      </c>
      <c r="D1659" s="16" t="s">
        <v>13938</v>
      </c>
      <c r="E1659" s="21"/>
      <c r="F1659" s="20"/>
      <c r="G1659" s="21" t="s">
        <v>11440</v>
      </c>
      <c r="H1659" s="22" t="s">
        <v>11439</v>
      </c>
      <c r="M1659" s="21" t="s">
        <v>3210</v>
      </c>
      <c r="N1659" s="7" t="str">
        <f t="shared" si="90"/>
        <v>需要</v>
      </c>
      <c r="O1659" s="7" t="str">
        <f t="shared" si="89"/>
        <v>需要</v>
      </c>
    </row>
    <row r="1660" spans="2:15" ht="16" x14ac:dyDescent="0.2">
      <c r="B1660" s="21" t="s">
        <v>3212</v>
      </c>
      <c r="C1660" s="11" t="s">
        <v>3213</v>
      </c>
      <c r="D1660" s="16" t="s">
        <v>13939</v>
      </c>
      <c r="E1660" s="21"/>
      <c r="F1660" s="20"/>
      <c r="G1660" s="21" t="s">
        <v>11440</v>
      </c>
      <c r="H1660" s="22" t="s">
        <v>11439</v>
      </c>
      <c r="M1660" s="21" t="s">
        <v>3212</v>
      </c>
      <c r="N1660" s="7" t="str">
        <f t="shared" si="90"/>
        <v>已过期</v>
      </c>
      <c r="O1660" s="7" t="str">
        <f t="shared" si="89"/>
        <v>已过期</v>
      </c>
    </row>
    <row r="1661" spans="2:15" ht="16" x14ac:dyDescent="0.2">
      <c r="B1661" s="21" t="s">
        <v>3214</v>
      </c>
      <c r="C1661" s="11" t="s">
        <v>3215</v>
      </c>
      <c r="D1661" s="16" t="s">
        <v>13940</v>
      </c>
      <c r="E1661" s="21"/>
      <c r="F1661" s="20"/>
      <c r="G1661" s="21" t="s">
        <v>11440</v>
      </c>
      <c r="H1661" s="22" t="s">
        <v>11439</v>
      </c>
      <c r="M1661" s="21" t="s">
        <v>3214</v>
      </c>
      <c r="N1661" s="7" t="str">
        <f t="shared" si="90"/>
        <v>过期</v>
      </c>
      <c r="O1661" s="7" t="str">
        <f t="shared" si="89"/>
        <v>过期</v>
      </c>
    </row>
    <row r="1662" spans="2:15" ht="16" x14ac:dyDescent="0.2">
      <c r="B1662" s="21" t="s">
        <v>3216</v>
      </c>
      <c r="C1662" s="11" t="s">
        <v>3217</v>
      </c>
      <c r="D1662" s="16" t="s">
        <v>13941</v>
      </c>
      <c r="E1662" s="21"/>
      <c r="F1662" s="20"/>
      <c r="G1662" s="21" t="s">
        <v>11440</v>
      </c>
      <c r="H1662" s="22" t="s">
        <v>11439</v>
      </c>
      <c r="M1662" s="21" t="s">
        <v>3216</v>
      </c>
      <c r="N1662" s="7" t="str">
        <f t="shared" si="90"/>
        <v>聘请</v>
      </c>
      <c r="O1662" s="7" t="str">
        <f t="shared" si="89"/>
        <v>聘请</v>
      </c>
    </row>
    <row r="1663" spans="2:15" ht="16" x14ac:dyDescent="0.2">
      <c r="B1663" s="21" t="s">
        <v>3218</v>
      </c>
      <c r="C1663" s="11" t="s">
        <v>3219</v>
      </c>
      <c r="D1663" s="16" t="s">
        <v>13942</v>
      </c>
      <c r="E1663" s="21"/>
      <c r="F1663" s="20"/>
      <c r="G1663" s="21" t="s">
        <v>11440</v>
      </c>
      <c r="H1663" s="22" t="s">
        <v>11439</v>
      </c>
      <c r="M1663" s="21" t="s">
        <v>3218</v>
      </c>
      <c r="N1663" s="7" t="str">
        <f t="shared" si="90"/>
        <v>雇用</v>
      </c>
      <c r="O1663" s="7" t="str">
        <f t="shared" si="89"/>
        <v>雇用</v>
      </c>
    </row>
    <row r="1664" spans="2:15" ht="16" x14ac:dyDescent="0.2">
      <c r="B1664" s="21" t="s">
        <v>3220</v>
      </c>
      <c r="C1664" s="11" t="s">
        <v>3221</v>
      </c>
      <c r="D1664" s="16" t="s">
        <v>13943</v>
      </c>
      <c r="E1664" s="21"/>
      <c r="F1664" s="20"/>
      <c r="G1664" s="21" t="s">
        <v>11440</v>
      </c>
      <c r="H1664" s="22" t="s">
        <v>11439</v>
      </c>
      <c r="M1664" s="21" t="s">
        <v>3220</v>
      </c>
      <c r="N1664" s="7" t="str">
        <f t="shared" si="90"/>
        <v>增加合同</v>
      </c>
      <c r="O1664" s="7" t="str">
        <f t="shared" si="89"/>
        <v>增加合同</v>
      </c>
    </row>
    <row r="1665" spans="2:15" ht="16" x14ac:dyDescent="0.2">
      <c r="B1665" s="21" t="s">
        <v>3222</v>
      </c>
      <c r="C1665" s="11" t="s">
        <v>3223</v>
      </c>
      <c r="D1665" s="16" t="s">
        <v>13944</v>
      </c>
      <c r="E1665" s="21"/>
      <c r="F1665" s="20"/>
      <c r="G1665" s="21" t="s">
        <v>11440</v>
      </c>
      <c r="H1665" s="22" t="s">
        <v>11439</v>
      </c>
      <c r="M1665" s="21" t="s">
        <v>3222</v>
      </c>
      <c r="N1665" s="7" t="str">
        <f t="shared" si="90"/>
        <v>合约长度：$ num个</v>
      </c>
      <c r="O1665" s="7" t="str">
        <f t="shared" si="89"/>
        <v>合约长度：$ num个</v>
      </c>
    </row>
    <row r="1666" spans="2:15" ht="16" x14ac:dyDescent="0.2">
      <c r="B1666" s="21" t="s">
        <v>3224</v>
      </c>
      <c r="C1666" s="11" t="s">
        <v>3225</v>
      </c>
      <c r="D1666" s="16" t="s">
        <v>13945</v>
      </c>
      <c r="E1666" s="21"/>
      <c r="F1666" s="20"/>
      <c r="G1666" s="21" t="s">
        <v>11440</v>
      </c>
      <c r="H1666" s="22" t="s">
        <v>11439</v>
      </c>
      <c r="M1666" s="21" t="s">
        <v>3224</v>
      </c>
      <c r="N1666" s="7" t="str">
        <f t="shared" si="90"/>
        <v>未录用</v>
      </c>
      <c r="O1666" s="7" t="str">
        <f t="shared" si="89"/>
        <v>未录用</v>
      </c>
    </row>
    <row r="1667" spans="2:15" ht="16" x14ac:dyDescent="0.2">
      <c r="B1667" s="21" t="s">
        <v>3226</v>
      </c>
      <c r="C1667" s="11" t="s">
        <v>3227</v>
      </c>
      <c r="D1667" s="16" t="s">
        <v>13946</v>
      </c>
      <c r="E1667" s="21"/>
      <c r="F1667" s="20"/>
      <c r="G1667" s="21" t="s">
        <v>11440</v>
      </c>
      <c r="H1667" s="22" t="s">
        <v>11439</v>
      </c>
      <c r="M1667" s="21" t="s">
        <v>3226</v>
      </c>
      <c r="N1667" s="7" t="str">
        <f t="shared" si="90"/>
        <v>更新</v>
      </c>
      <c r="O1667" s="7" t="str">
        <f t="shared" si="89"/>
        <v>更新</v>
      </c>
    </row>
    <row r="1668" spans="2:15" ht="16" x14ac:dyDescent="0.2">
      <c r="B1668" s="21" t="s">
        <v>3228</v>
      </c>
      <c r="C1668" s="11" t="s">
        <v>1141</v>
      </c>
      <c r="D1668" s="16" t="s">
        <v>12912</v>
      </c>
      <c r="E1668" s="21"/>
      <c r="F1668" s="20"/>
      <c r="G1668" s="21" t="s">
        <v>11440</v>
      </c>
      <c r="H1668" s="22" t="s">
        <v>11439</v>
      </c>
      <c r="M1668" s="21" t="s">
        <v>3228</v>
      </c>
      <c r="N1668" s="7" t="str">
        <f t="shared" si="90"/>
        <v>退役</v>
      </c>
      <c r="O1668" s="7" t="str">
        <f t="shared" si="89"/>
        <v>退役</v>
      </c>
    </row>
    <row r="1669" spans="2:15" ht="16" x14ac:dyDescent="0.2">
      <c r="B1669" s="21" t="s">
        <v>3229</v>
      </c>
      <c r="C1669" s="11" t="s">
        <v>3230</v>
      </c>
      <c r="D1669" s="16" t="s">
        <v>13947</v>
      </c>
      <c r="E1669" s="21"/>
      <c r="F1669" s="20"/>
      <c r="G1669" s="21" t="s">
        <v>11440</v>
      </c>
      <c r="H1669" s="22" t="s">
        <v>11439</v>
      </c>
      <c r="M1669" s="21" t="s">
        <v>3229</v>
      </c>
      <c r="N1669" s="7" t="str">
        <f t="shared" si="90"/>
        <v>术语</v>
      </c>
      <c r="O1669" s="7" t="str">
        <f t="shared" si="89"/>
        <v>术语</v>
      </c>
    </row>
    <row r="1670" spans="2:15" ht="16" x14ac:dyDescent="0.2">
      <c r="B1670" s="21" t="s">
        <v>3231</v>
      </c>
      <c r="C1670" s="11" t="s">
        <v>3232</v>
      </c>
      <c r="D1670" s="16" t="s">
        <v>13948</v>
      </c>
      <c r="E1670" s="21"/>
      <c r="F1670" s="20"/>
      <c r="G1670" s="21" t="s">
        <v>11440</v>
      </c>
      <c r="H1670" s="22" t="s">
        <v>11439</v>
      </c>
      <c r="M1670" s="21" t="s">
        <v>3231</v>
      </c>
      <c r="N1670" s="7" t="str">
        <f t="shared" si="90"/>
        <v>增加合同期限</v>
      </c>
      <c r="O1670" s="7" t="str">
        <f t="shared" si="89"/>
        <v>增加合同期限</v>
      </c>
    </row>
    <row r="1671" spans="2:15" ht="16" x14ac:dyDescent="0.2">
      <c r="B1671" s="21" t="s">
        <v>3233</v>
      </c>
      <c r="C1671" s="11" t="s">
        <v>3233</v>
      </c>
      <c r="D1671" s="16" t="s">
        <v>13949</v>
      </c>
      <c r="E1671" s="21"/>
      <c r="F1671" s="20"/>
      <c r="G1671" s="21" t="s">
        <v>11440</v>
      </c>
      <c r="H1671" s="22" t="s">
        <v>11439</v>
      </c>
      <c r="M1671" s="21" t="s">
        <v>3233</v>
      </c>
      <c r="N1671" s="7" t="str">
        <f t="shared" si="90"/>
        <v>冷却</v>
      </c>
      <c r="O1671" s="7" t="str">
        <f t="shared" si="89"/>
        <v>冷却</v>
      </c>
    </row>
    <row r="1672" spans="2:15" ht="16" x14ac:dyDescent="0.2">
      <c r="B1672" s="21" t="s">
        <v>3234</v>
      </c>
      <c r="C1672" s="11" t="s">
        <v>3234</v>
      </c>
      <c r="D1672" s="16" t="s">
        <v>13950</v>
      </c>
      <c r="E1672" s="21"/>
      <c r="F1672" s="20"/>
      <c r="G1672" s="21" t="s">
        <v>11440</v>
      </c>
      <c r="H1672" s="22" t="s">
        <v>11439</v>
      </c>
      <c r="M1672" s="21" t="s">
        <v>3234</v>
      </c>
      <c r="N1672" s="7" t="str">
        <f t="shared" si="90"/>
        <v>角落</v>
      </c>
      <c r="O1672" s="7" t="str">
        <f t="shared" si="89"/>
        <v>角落</v>
      </c>
    </row>
    <row r="1673" spans="2:15" ht="16" x14ac:dyDescent="0.2">
      <c r="B1673" s="21" t="s">
        <v>3235</v>
      </c>
      <c r="C1673" s="11" t="s">
        <v>3236</v>
      </c>
      <c r="D1673" s="16" t="s">
        <v>13951</v>
      </c>
      <c r="E1673" s="21"/>
      <c r="F1673" s="20"/>
      <c r="G1673" s="21" t="s">
        <v>11440</v>
      </c>
      <c r="H1673" s="22" t="s">
        <v>11439</v>
      </c>
      <c r="M1673" s="21" t="s">
        <v>3235</v>
      </c>
      <c r="N1673" s="7" t="str">
        <f t="shared" si="90"/>
        <v>在新闻发布会上，您会被问到以下问题：</v>
      </c>
      <c r="O1673" s="7" t="str">
        <f t="shared" si="89"/>
        <v>在新闻发布会上，您会被问到以下问题：</v>
      </c>
    </row>
    <row r="1674" spans="2:15" ht="16" x14ac:dyDescent="0.2">
      <c r="B1674" s="21" t="s">
        <v>3237</v>
      </c>
      <c r="C1674" s="11" t="s">
        <v>3238</v>
      </c>
      <c r="D1674" s="16" t="s">
        <v>13952</v>
      </c>
      <c r="E1674" s="21"/>
      <c r="F1674" s="20"/>
      <c r="G1674" s="21" t="s">
        <v>11440</v>
      </c>
      <c r="H1674" s="22" t="s">
        <v>11439</v>
      </c>
      <c r="M1674" s="21" t="s">
        <v>3237</v>
      </c>
      <c r="N1674" s="7" t="str">
        <f t="shared" si="90"/>
        <v>$playername禁赛目前剩下多少场比赛?</v>
      </c>
      <c r="O1674" s="7" t="str">
        <f t="shared" si="89"/>
        <v>$playername禁赛目前剩下多少场比赛?</v>
      </c>
    </row>
    <row r="1675" spans="2:15" ht="16" x14ac:dyDescent="0.2">
      <c r="B1675" s="21" t="s">
        <v>3239</v>
      </c>
      <c r="C1675" s="11" t="s">
        <v>3240</v>
      </c>
      <c r="D1675" s="16" t="s">
        <v>13953</v>
      </c>
      <c r="E1675" s="21"/>
      <c r="F1675" s="20"/>
      <c r="G1675" s="21" t="s">
        <v>11440</v>
      </c>
      <c r="H1675" s="22" t="s">
        <v>11439</v>
      </c>
      <c r="M1675" s="21" t="s">
        <v>3239</v>
      </c>
      <c r="N1675" s="7" t="str">
        <f t="shared" si="90"/>
        <v>您职业生涯中最大的损失是什么?</v>
      </c>
      <c r="O1675" s="7" t="str">
        <f t="shared" si="89"/>
        <v>您职业生涯中最大的损失是什么?</v>
      </c>
    </row>
    <row r="1676" spans="2:15" ht="16" x14ac:dyDescent="0.2">
      <c r="B1676" s="21" t="s">
        <v>3241</v>
      </c>
      <c r="C1676" s="11" t="s">
        <v>3242</v>
      </c>
      <c r="D1676" s="16" t="s">
        <v>13954</v>
      </c>
      <c r="E1676" s="21"/>
      <c r="F1676" s="20"/>
      <c r="G1676" s="21" t="s">
        <v>11440</v>
      </c>
      <c r="H1676" s="22" t="s">
        <v>11439</v>
      </c>
      <c r="M1676" s="21" t="s">
        <v>3241</v>
      </c>
      <c r="N1676" s="7" t="str">
        <f t="shared" si="90"/>
        <v>本赛季你最大的损失是什么?</v>
      </c>
      <c r="O1676" s="7" t="str">
        <f t="shared" si="89"/>
        <v>本赛季你最大的损失是什么?</v>
      </c>
    </row>
    <row r="1677" spans="2:15" ht="16" x14ac:dyDescent="0.2">
      <c r="B1677" s="21" t="s">
        <v>3243</v>
      </c>
      <c r="C1677" s="11" t="s">
        <v>3244</v>
      </c>
      <c r="D1677" s="16" t="s">
        <v>13955</v>
      </c>
      <c r="E1677" s="21"/>
      <c r="F1677" s="20"/>
      <c r="G1677" s="21" t="s">
        <v>11440</v>
      </c>
      <c r="H1677" s="22" t="s">
        <v>11439</v>
      </c>
      <c r="M1677" s="21" t="s">
        <v>3243</v>
      </c>
      <c r="N1677" s="7" t="str">
        <f t="shared" si="90"/>
        <v>您职业中最大的胜利是什么?</v>
      </c>
      <c r="O1677" s="7" t="str">
        <f t="shared" si="89"/>
        <v>您职业中最大的胜利是什么?</v>
      </c>
    </row>
    <row r="1678" spans="2:15" ht="16" x14ac:dyDescent="0.2">
      <c r="B1678" s="21" t="s">
        <v>3245</v>
      </c>
      <c r="C1678" s="11" t="s">
        <v>3246</v>
      </c>
      <c r="D1678" s="16" t="s">
        <v>13956</v>
      </c>
      <c r="E1678" s="21"/>
      <c r="F1678" s="20"/>
      <c r="G1678" s="21" t="s">
        <v>11440</v>
      </c>
      <c r="H1678" s="22" t="s">
        <v>11439</v>
      </c>
      <c r="M1678" s="21" t="s">
        <v>3245</v>
      </c>
      <c r="N1678" s="7" t="str">
        <f t="shared" si="90"/>
        <v>您本赛季最大的胜利是什么?</v>
      </c>
      <c r="O1678" s="7" t="str">
        <f t="shared" si="89"/>
        <v>您本赛季最大的胜利是什么?</v>
      </c>
    </row>
    <row r="1679" spans="2:15" ht="16" x14ac:dyDescent="0.2">
      <c r="B1679" s="21" t="s">
        <v>3247</v>
      </c>
      <c r="C1679" s="11" t="s">
        <v>3248</v>
      </c>
      <c r="D1679" s="16" t="s">
        <v>13957</v>
      </c>
      <c r="E1679" s="21"/>
      <c r="F1679" s="20"/>
      <c r="G1679" s="21" t="s">
        <v>11440</v>
      </c>
      <c r="H1679" s="22" t="s">
        <v>11439</v>
      </c>
      <c r="M1679" s="21" t="s">
        <v>3247</v>
      </c>
      <c r="N1679" s="7" t="str">
        <f t="shared" si="90"/>
        <v>您目前的体育场容量是多少?</v>
      </c>
      <c r="O1679" s="7" t="str">
        <f t="shared" ref="O1679:O1708" si="91">N1679</f>
        <v>您目前的体育场容量是多少?</v>
      </c>
    </row>
    <row r="1680" spans="2:15" ht="16" x14ac:dyDescent="0.2">
      <c r="B1680" s="21" t="s">
        <v>3249</v>
      </c>
      <c r="C1680" s="11" t="s">
        <v>3250</v>
      </c>
      <c r="D1680" s="16" t="s">
        <v>13958</v>
      </c>
      <c r="E1680" s="21"/>
      <c r="F1680" s="20"/>
      <c r="G1680" s="21" t="s">
        <v>11440</v>
      </c>
      <c r="H1680" s="22" t="s">
        <v>11439</v>
      </c>
      <c r="M1680" s="21" t="s">
        <v>3249</v>
      </c>
      <c r="N1680" s="7" t="str">
        <f t="shared" si="90"/>
        <v>因伤缺席$playername还有几场比赛?</v>
      </c>
      <c r="O1680" s="7" t="str">
        <f t="shared" si="91"/>
        <v>因伤缺席$playername还有几场比赛?</v>
      </c>
    </row>
    <row r="1681" spans="2:15" ht="16" x14ac:dyDescent="0.2">
      <c r="B1681" s="21" t="s">
        <v>3251</v>
      </c>
      <c r="C1681" s="11" t="s">
        <v>3252</v>
      </c>
      <c r="D1681" s="16" t="s">
        <v>13959</v>
      </c>
      <c r="E1681" s="21"/>
      <c r="F1681" s="20"/>
      <c r="G1681" s="21" t="s">
        <v>11440</v>
      </c>
      <c r="H1681" s="22" t="s">
        <v>11439</v>
      </c>
      <c r="M1681" s="21" t="s">
        <v>3251</v>
      </c>
      <c r="N1681" s="7" t="str">
        <f t="shared" si="90"/>
        <v>您目前的联赛位置是什么?</v>
      </c>
      <c r="O1681" s="7" t="str">
        <f t="shared" si="91"/>
        <v>您目前的联赛位置是什么?</v>
      </c>
    </row>
    <row r="1682" spans="2:15" ht="16" x14ac:dyDescent="0.2">
      <c r="B1682" s="21" t="s">
        <v>3253</v>
      </c>
      <c r="C1682" s="11" t="s">
        <v>3254</v>
      </c>
      <c r="D1682" s="16" t="s">
        <v>13960</v>
      </c>
      <c r="E1682" s="21"/>
      <c r="F1682" s="20"/>
      <c r="G1682" s="21" t="s">
        <v>11440</v>
      </c>
      <c r="H1682" s="22" t="s">
        <v>11439</v>
      </c>
      <c r="M1682" s="21" t="s">
        <v>3253</v>
      </c>
      <c r="N1682" s="7" t="str">
        <f t="shared" si="90"/>
        <v>您的健身中心在什么水平上?</v>
      </c>
      <c r="O1682" s="7" t="str">
        <f t="shared" si="91"/>
        <v>您的健身中心在什么水平上?</v>
      </c>
    </row>
    <row r="1683" spans="2:15" ht="16" x14ac:dyDescent="0.2">
      <c r="B1683" s="21" t="s">
        <v>3255</v>
      </c>
      <c r="C1683" s="11" t="s">
        <v>3256</v>
      </c>
      <c r="D1683" s="16" t="s">
        <v>13961</v>
      </c>
      <c r="E1683" s="21"/>
      <c r="F1683" s="20"/>
      <c r="G1683" s="21" t="s">
        <v>11440</v>
      </c>
      <c r="H1683" s="22" t="s">
        <v>11439</v>
      </c>
      <c r="M1683" s="21" t="s">
        <v>3255</v>
      </c>
      <c r="N1683" s="7" t="str">
        <f t="shared" si="90"/>
        <v>您是否建立了健身中心?</v>
      </c>
      <c r="O1683" s="7" t="str">
        <f t="shared" si="91"/>
        <v>您是否建立了健身中心?</v>
      </c>
    </row>
    <row r="1684" spans="2:15" ht="16" x14ac:dyDescent="0.2">
      <c r="B1684" s="21" t="s">
        <v>3257</v>
      </c>
      <c r="C1684" s="11" t="s">
        <v>3258</v>
      </c>
      <c r="D1684" s="16" t="s">
        <v>13962</v>
      </c>
      <c r="E1684" s="21"/>
      <c r="F1684" s="20"/>
      <c r="G1684" s="21" t="s">
        <v>11440</v>
      </c>
      <c r="H1684" s="22" t="s">
        <v>11439</v>
      </c>
      <c r="M1684" s="21" t="s">
        <v>3257</v>
      </c>
      <c r="N1684" s="7" t="str">
        <f t="shared" si="90"/>
        <v>您的医疗单元是什么级别?</v>
      </c>
      <c r="O1684" s="7" t="str">
        <f t="shared" si="91"/>
        <v>您的医疗单元是什么级别?</v>
      </c>
    </row>
    <row r="1685" spans="2:15" ht="16" x14ac:dyDescent="0.2">
      <c r="B1685" s="21" t="s">
        <v>3259</v>
      </c>
      <c r="C1685" s="11" t="s">
        <v>3260</v>
      </c>
      <c r="D1685" s="16" t="s">
        <v>13963</v>
      </c>
      <c r="E1685" s="21"/>
      <c r="F1685" s="20"/>
      <c r="G1685" s="21" t="s">
        <v>11440</v>
      </c>
      <c r="H1685" s="22" t="s">
        <v>11439</v>
      </c>
      <c r="M1685" s="21" t="s">
        <v>3259</v>
      </c>
      <c r="N1685" s="7" t="str">
        <f t="shared" si="90"/>
        <v>您是否已建立医疗单元?</v>
      </c>
      <c r="O1685" s="7" t="str">
        <f t="shared" si="91"/>
        <v>您是否已建立医疗单元?</v>
      </c>
    </row>
    <row r="1686" spans="2:15" ht="16" x14ac:dyDescent="0.2">
      <c r="B1686" s="21" t="s">
        <v>3261</v>
      </c>
      <c r="C1686" s="11" t="s">
        <v>3262</v>
      </c>
      <c r="D1686" s="16" t="s">
        <v>13964</v>
      </c>
      <c r="E1686" s="21"/>
      <c r="F1686" s="20"/>
      <c r="G1686" s="21" t="s">
        <v>11440</v>
      </c>
      <c r="H1686" s="22" t="s">
        <v>11439</v>
      </c>
      <c r="M1686" s="21" t="s">
        <v>3261</v>
      </c>
      <c r="N1686" s="7" t="str">
        <f t="shared" si="90"/>
        <v>您的侦查员办公室在什么级别?</v>
      </c>
      <c r="O1686" s="7" t="str">
        <f t="shared" si="91"/>
        <v>您的侦查员办公室在什么级别?</v>
      </c>
    </row>
    <row r="1687" spans="2:15" ht="16" x14ac:dyDescent="0.2">
      <c r="B1687" s="21" t="s">
        <v>3263</v>
      </c>
      <c r="C1687" s="11" t="s">
        <v>3264</v>
      </c>
      <c r="D1687" s="16" t="s">
        <v>13965</v>
      </c>
      <c r="E1687" s="21"/>
      <c r="F1687" s="20"/>
      <c r="G1687" s="21" t="s">
        <v>11440</v>
      </c>
      <c r="H1687" s="22" t="s">
        <v>11439</v>
      </c>
      <c r="M1687" s="21" t="s">
        <v>3263</v>
      </c>
      <c r="N1687" s="7" t="str">
        <f t="shared" ref="N1687:N1718" si="92">D1687</f>
        <v>您是否已经建立了侦察员办公室?</v>
      </c>
      <c r="O1687" s="7" t="str">
        <f t="shared" si="91"/>
        <v>您是否已经建立了侦察员办公室?</v>
      </c>
    </row>
    <row r="1688" spans="2:15" ht="16" x14ac:dyDescent="0.2">
      <c r="B1688" s="21" t="s">
        <v>3265</v>
      </c>
      <c r="C1688" s="11" t="s">
        <v>3266</v>
      </c>
      <c r="D1688" s="16" t="s">
        <v>13966</v>
      </c>
      <c r="E1688" s="21"/>
      <c r="F1688" s="20"/>
      <c r="G1688" s="21" t="s">
        <v>11440</v>
      </c>
      <c r="H1688" s="22" t="s">
        <v>11439</v>
      </c>
      <c r="M1688" s="21" t="s">
        <v>3265</v>
      </c>
      <c r="N1688" s="7" t="str">
        <f t="shared" si="92"/>
        <v>您的CLUB STORE是什么级别？?</v>
      </c>
      <c r="O1688" s="7" t="str">
        <f t="shared" si="91"/>
        <v>您的CLUB STORE是什么级别？?</v>
      </c>
    </row>
    <row r="1689" spans="2:15" ht="16" x14ac:dyDescent="0.2">
      <c r="B1689" s="21" t="s">
        <v>3267</v>
      </c>
      <c r="C1689" s="11" t="s">
        <v>3268</v>
      </c>
      <c r="D1689" s="16" t="s">
        <v>13967</v>
      </c>
      <c r="E1689" s="21"/>
      <c r="F1689" s="20"/>
      <c r="G1689" s="21" t="s">
        <v>11440</v>
      </c>
      <c r="H1689" s="22" t="s">
        <v>11439</v>
      </c>
      <c r="M1689" s="21" t="s">
        <v>3267</v>
      </c>
      <c r="N1689" s="7" t="str">
        <f t="shared" si="92"/>
        <v>您是否已建立CLUB STORE？?</v>
      </c>
      <c r="O1689" s="7" t="str">
        <f t="shared" si="91"/>
        <v>您是否已建立CLUB STORE？?</v>
      </c>
    </row>
    <row r="1690" spans="2:15" ht="16" x14ac:dyDescent="0.2">
      <c r="B1690" s="21" t="s">
        <v>3269</v>
      </c>
      <c r="C1690" s="11" t="s">
        <v>3270</v>
      </c>
      <c r="D1690" s="16" t="s">
        <v>13968</v>
      </c>
      <c r="E1690" s="21"/>
      <c r="F1690" s="20"/>
      <c r="G1690" s="21" t="s">
        <v>11440</v>
      </c>
      <c r="H1690" s="22" t="s">
        <v>11439</v>
      </c>
      <c r="M1690" s="21" t="s">
        <v>3269</v>
      </c>
      <c r="N1690" s="7" t="str">
        <f t="shared" si="92"/>
        <v>您的训练水平是多少？?</v>
      </c>
      <c r="O1690" s="7" t="str">
        <f t="shared" si="91"/>
        <v>您的训练水平是多少？?</v>
      </c>
    </row>
    <row r="1691" spans="2:15" ht="16" x14ac:dyDescent="0.2">
      <c r="B1691" s="21" t="s">
        <v>3271</v>
      </c>
      <c r="C1691" s="11" t="s">
        <v>3272</v>
      </c>
      <c r="D1691" s="16" t="s">
        <v>13969</v>
      </c>
      <c r="E1691" s="21"/>
      <c r="F1691" s="20"/>
      <c r="G1691" s="21" t="s">
        <v>11440</v>
      </c>
      <c r="H1691" s="22" t="s">
        <v>11439</v>
      </c>
      <c r="M1691" s="21" t="s">
        <v>3271</v>
      </c>
      <c r="N1691" s="7" t="str">
        <f t="shared" si="92"/>
        <v>您是否建立了培训基地？?</v>
      </c>
      <c r="O1691" s="7" t="str">
        <f t="shared" si="91"/>
        <v>您是否建立了培训基地？?</v>
      </c>
    </row>
    <row r="1692" spans="2:15" ht="16" x14ac:dyDescent="0.2">
      <c r="B1692" s="21" t="s">
        <v>3273</v>
      </c>
      <c r="C1692" s="11" t="s">
        <v>3274</v>
      </c>
      <c r="D1692" s="16" t="s">
        <v>13970</v>
      </c>
      <c r="E1692" s="21"/>
      <c r="F1692" s="20"/>
      <c r="G1692" s="21" t="s">
        <v>11440</v>
      </c>
      <c r="H1692" s="22" t="s">
        <v>11439</v>
      </c>
      <c r="M1692" s="21" t="s">
        <v>3273</v>
      </c>
      <c r="N1692" s="7" t="str">
        <f t="shared" si="92"/>
        <v>您的青年学院是什么水平?</v>
      </c>
      <c r="O1692" s="7" t="str">
        <f t="shared" si="91"/>
        <v>您的青年学院是什么水平?</v>
      </c>
    </row>
    <row r="1693" spans="2:15" ht="16" x14ac:dyDescent="0.2">
      <c r="B1693" s="21" t="s">
        <v>3275</v>
      </c>
      <c r="C1693" s="11" t="s">
        <v>3276</v>
      </c>
      <c r="D1693" s="16" t="s">
        <v>13971</v>
      </c>
      <c r="E1693" s="21"/>
      <c r="F1693" s="20"/>
      <c r="G1693" s="21" t="s">
        <v>11440</v>
      </c>
      <c r="H1693" s="22" t="s">
        <v>11439</v>
      </c>
      <c r="M1693" s="21" t="s">
        <v>3275</v>
      </c>
      <c r="N1693" s="7" t="str">
        <f t="shared" si="92"/>
        <v>您建立了青年学院吗?</v>
      </c>
      <c r="O1693" s="7" t="str">
        <f t="shared" si="91"/>
        <v>您建立了青年学院吗?</v>
      </c>
    </row>
    <row r="1694" spans="2:15" ht="16" x14ac:dyDescent="0.2">
      <c r="B1694" s="21" t="s">
        <v>3277</v>
      </c>
      <c r="C1694" s="11" t="s">
        <v>3278</v>
      </c>
      <c r="D1694" s="16" t="s">
        <v>13972</v>
      </c>
      <c r="E1694" s="21"/>
      <c r="F1694" s="20"/>
      <c r="G1694" s="21" t="s">
        <v>11440</v>
      </c>
      <c r="H1694" s="22" t="s">
        <v>11439</v>
      </c>
      <c r="M1694" s="21" t="s">
        <v>3277</v>
      </c>
      <c r="N1694" s="7" t="str">
        <f t="shared" si="92"/>
        <v>您的健身教练的名字是什么?</v>
      </c>
      <c r="O1694" s="7" t="str">
        <f t="shared" si="91"/>
        <v>您的健身教练的名字是什么?</v>
      </c>
    </row>
    <row r="1695" spans="2:15" ht="16" x14ac:dyDescent="0.2">
      <c r="B1695" s="21" t="s">
        <v>3279</v>
      </c>
      <c r="C1695" s="11" t="s">
        <v>3280</v>
      </c>
      <c r="D1695" s="16" t="s">
        <v>13973</v>
      </c>
      <c r="E1695" s="21"/>
      <c r="F1695" s="20"/>
      <c r="G1695" s="21" t="s">
        <v>11440</v>
      </c>
      <c r="H1695" s="22" t="s">
        <v>11439</v>
      </c>
      <c r="M1695" s="21" t="s">
        <v>3279</v>
      </c>
      <c r="N1695" s="7" t="str">
        <f t="shared" si="92"/>
        <v>您的PHYSIO的名字是什么?</v>
      </c>
      <c r="O1695" s="7" t="str">
        <f t="shared" si="91"/>
        <v>您的PHYSIO的名字是什么?</v>
      </c>
    </row>
    <row r="1696" spans="2:15" ht="16" x14ac:dyDescent="0.2">
      <c r="B1696" s="21" t="s">
        <v>3281</v>
      </c>
      <c r="C1696" s="11" t="s">
        <v>3282</v>
      </c>
      <c r="D1696" s="16" t="s">
        <v>13974</v>
      </c>
      <c r="E1696" s="21"/>
      <c r="F1696" s="20"/>
      <c r="G1696" s="21" t="s">
        <v>11440</v>
      </c>
      <c r="H1696" s="22" t="s">
        <v>11439</v>
      </c>
      <c r="M1696" s="21" t="s">
        <v>3281</v>
      </c>
      <c r="N1696" s="7" t="str">
        <f t="shared" si="92"/>
        <v>您的SCOUT叫什么名字?</v>
      </c>
      <c r="O1696" s="7" t="str">
        <f t="shared" si="91"/>
        <v>您的SCOUT叫什么名字?</v>
      </c>
    </row>
    <row r="1697" spans="2:15" ht="16" x14ac:dyDescent="0.2">
      <c r="B1697" s="21" t="s">
        <v>3283</v>
      </c>
      <c r="C1697" s="11" t="s">
        <v>3284</v>
      </c>
      <c r="D1697" s="16" t="s">
        <v>13975</v>
      </c>
      <c r="E1697" s="21"/>
      <c r="F1697" s="20"/>
      <c r="G1697" s="21" t="s">
        <v>11440</v>
      </c>
      <c r="H1697" s="22" t="s">
        <v>11439</v>
      </c>
      <c r="M1697" s="21" t="s">
        <v>3283</v>
      </c>
      <c r="N1697" s="7" t="str">
        <f t="shared" si="92"/>
        <v>您的技能教练的名字是什么?</v>
      </c>
      <c r="O1697" s="7" t="str">
        <f t="shared" si="91"/>
        <v>您的技能教练的名字是什么?</v>
      </c>
    </row>
    <row r="1698" spans="2:15" ht="16" x14ac:dyDescent="0.2">
      <c r="B1698" s="21" t="s">
        <v>3285</v>
      </c>
      <c r="C1698" s="11" t="s">
        <v>3286</v>
      </c>
      <c r="D1698" s="16" t="s">
        <v>13976</v>
      </c>
      <c r="E1698" s="21"/>
      <c r="F1698" s="20"/>
      <c r="G1698" s="21" t="s">
        <v>11440</v>
      </c>
      <c r="H1698" s="22" t="s">
        <v>11439</v>
      </c>
      <c r="M1698" s="21" t="s">
        <v>3285</v>
      </c>
      <c r="N1698" s="7" t="str">
        <f t="shared" si="92"/>
        <v>谁是本赛季迄今为止球队中助攻最多的球员?</v>
      </c>
      <c r="O1698" s="7" t="str">
        <f t="shared" si="91"/>
        <v>谁是本赛季迄今为止球队中助攻最多的球员?</v>
      </c>
    </row>
    <row r="1699" spans="2:15" ht="16" x14ac:dyDescent="0.2">
      <c r="B1699" s="21" t="s">
        <v>3287</v>
      </c>
      <c r="C1699" s="11" t="s">
        <v>3288</v>
      </c>
      <c r="D1699" s="16" t="s">
        <v>13977</v>
      </c>
      <c r="E1699" s="21"/>
      <c r="F1699" s="20"/>
      <c r="G1699" s="21" t="s">
        <v>11440</v>
      </c>
      <c r="H1699" s="22" t="s">
        <v>11439</v>
      </c>
      <c r="M1699" s="21" t="s">
        <v>3287</v>
      </c>
      <c r="N1699" s="7" t="str">
        <f t="shared" si="92"/>
        <v>到目前为止，哪个球员获得了本赛季最多的红牌?</v>
      </c>
      <c r="O1699" s="7" t="str">
        <f t="shared" si="91"/>
        <v>到目前为止，哪个球员获得了本赛季最多的红牌?</v>
      </c>
    </row>
    <row r="1700" spans="2:15" ht="16" x14ac:dyDescent="0.2">
      <c r="B1700" s="21" t="s">
        <v>3289</v>
      </c>
      <c r="C1700" s="11" t="s">
        <v>3290</v>
      </c>
      <c r="D1700" s="16" t="s">
        <v>13978</v>
      </c>
      <c r="E1700" s="21"/>
      <c r="F1700" s="20"/>
      <c r="G1700" s="21" t="s">
        <v>11440</v>
      </c>
      <c r="H1700" s="22" t="s">
        <v>11439</v>
      </c>
      <c r="M1700" s="21" t="s">
        <v>3289</v>
      </c>
      <c r="N1700" s="7" t="str">
        <f t="shared" si="92"/>
        <v>谁是本赛季您目前的最佳射手？?</v>
      </c>
      <c r="O1700" s="7" t="str">
        <f t="shared" si="91"/>
        <v>谁是本赛季您目前的最佳射手？?</v>
      </c>
    </row>
    <row r="1701" spans="2:15" ht="16" x14ac:dyDescent="0.2">
      <c r="B1701" s="21" t="s">
        <v>3291</v>
      </c>
      <c r="C1701" s="11" t="s">
        <v>3292</v>
      </c>
      <c r="D1701" s="16" t="s">
        <v>13979</v>
      </c>
      <c r="E1701" s="21"/>
      <c r="F1701" s="20"/>
      <c r="G1701" s="21" t="s">
        <v>11440</v>
      </c>
      <c r="H1701" s="22" t="s">
        <v>11439</v>
      </c>
      <c r="M1701" s="21" t="s">
        <v>3291</v>
      </c>
      <c r="N1701" s="7" t="str">
        <f t="shared" si="92"/>
        <v>到目前为止，哪个球员拿到了本赛季最多的黄牌?</v>
      </c>
      <c r="O1701" s="7" t="str">
        <f t="shared" si="91"/>
        <v>到目前为止，哪个球员拿到了本赛季最多的黄牌?</v>
      </c>
    </row>
    <row r="1702" spans="2:15" ht="16" x14ac:dyDescent="0.2">
      <c r="B1702" s="21" t="s">
        <v>3293</v>
      </c>
      <c r="C1702" s="11" t="s">
        <v>3294</v>
      </c>
      <c r="D1702" s="16" t="s">
        <v>13980</v>
      </c>
      <c r="E1702" s="21"/>
      <c r="F1702" s="20"/>
      <c r="G1702" s="21" t="s">
        <v>11440</v>
      </c>
      <c r="H1702" s="22" t="s">
        <v>11439</v>
      </c>
      <c r="M1702" s="21" t="s">
        <v>3293</v>
      </c>
      <c r="N1702" s="7" t="str">
        <f t="shared" si="92"/>
        <v>您的YOUTH COACH的名字是什么?</v>
      </c>
      <c r="O1702" s="7" t="str">
        <f t="shared" si="91"/>
        <v>您的YOUTH COACH的名字是什么?</v>
      </c>
    </row>
    <row r="1703" spans="2:15" ht="16" x14ac:dyDescent="0.2">
      <c r="B1703" s="21" t="s">
        <v>3295</v>
      </c>
      <c r="C1703" s="11" t="s">
        <v>3296</v>
      </c>
      <c r="D1703" s="16" t="s">
        <v>13981</v>
      </c>
      <c r="E1703" s="21"/>
      <c r="F1703" s="20"/>
      <c r="G1703" s="21" t="s">
        <v>11440</v>
      </c>
      <c r="H1703" s="22" t="s">
        <v>11439</v>
      </c>
      <c r="M1703" s="21" t="s">
        <v>3295</v>
      </c>
      <c r="N1703" s="7" t="str">
        <f t="shared" si="92"/>
        <v>下一场比赛您有多少前锋可用?</v>
      </c>
      <c r="O1703" s="7" t="str">
        <f t="shared" si="91"/>
        <v>下一场比赛您有多少前锋可用?</v>
      </c>
    </row>
    <row r="1704" spans="2:15" ht="16" x14ac:dyDescent="0.2">
      <c r="B1704" s="21" t="s">
        <v>3297</v>
      </c>
      <c r="C1704" s="11" t="s">
        <v>3298</v>
      </c>
      <c r="D1704" s="16" t="s">
        <v>13982</v>
      </c>
      <c r="E1704" s="21"/>
      <c r="F1704" s="20"/>
      <c r="G1704" s="21" t="s">
        <v>11440</v>
      </c>
      <c r="H1704" s="22" t="s">
        <v>11439</v>
      </c>
      <c r="M1704" s="21" t="s">
        <v>3297</v>
      </c>
      <c r="N1704" s="7" t="str">
        <f t="shared" si="92"/>
        <v>下一场比赛您有多少个守门员?</v>
      </c>
      <c r="O1704" s="7" t="str">
        <f t="shared" si="91"/>
        <v>下一场比赛您有多少个守门员?</v>
      </c>
    </row>
    <row r="1705" spans="2:15" ht="16" x14ac:dyDescent="0.2">
      <c r="B1705" s="21" t="s">
        <v>3299</v>
      </c>
      <c r="C1705" s="11" t="s">
        <v>3300</v>
      </c>
      <c r="D1705" s="16" t="s">
        <v>13983</v>
      </c>
      <c r="E1705" s="21"/>
      <c r="F1705" s="20"/>
      <c r="G1705" s="21" t="s">
        <v>11440</v>
      </c>
      <c r="H1705" s="22" t="s">
        <v>11439</v>
      </c>
      <c r="M1705" s="21" t="s">
        <v>3299</v>
      </c>
      <c r="N1705" s="7" t="str">
        <f t="shared" si="92"/>
        <v>您的球队有多少名前锋球员?</v>
      </c>
      <c r="O1705" s="7" t="str">
        <f t="shared" si="91"/>
        <v>您的球队有多少名前锋球员?</v>
      </c>
    </row>
    <row r="1706" spans="2:15" ht="16" x14ac:dyDescent="0.2">
      <c r="B1706" s="21" t="s">
        <v>3301</v>
      </c>
      <c r="C1706" s="11" t="s">
        <v>3302</v>
      </c>
      <c r="D1706" s="16" t="s">
        <v>13984</v>
      </c>
      <c r="E1706" s="21"/>
      <c r="F1706" s="20"/>
      <c r="G1706" s="21" t="s">
        <v>11440</v>
      </c>
      <c r="H1706" s="22" t="s">
        <v>11439</v>
      </c>
      <c r="M1706" s="21" t="s">
        <v>3301</v>
      </c>
      <c r="N1706" s="7" t="str">
        <f t="shared" si="92"/>
        <v>您的阵容中有多少个守门员?</v>
      </c>
      <c r="O1706" s="7" t="str">
        <f t="shared" si="91"/>
        <v>您的阵容中有多少个守门员?</v>
      </c>
    </row>
    <row r="1707" spans="2:15" ht="16" x14ac:dyDescent="0.2">
      <c r="B1707" s="21" t="s">
        <v>3303</v>
      </c>
      <c r="C1707" s="11" t="s">
        <v>3304</v>
      </c>
      <c r="D1707" s="16" t="s">
        <v>13985</v>
      </c>
      <c r="E1707" s="21"/>
      <c r="F1707" s="20"/>
      <c r="G1707" s="21" t="s">
        <v>11440</v>
      </c>
      <c r="H1707" s="22" t="s">
        <v>11439</v>
      </c>
      <c r="M1707" s="21" t="s">
        <v>3303</v>
      </c>
      <c r="N1707" s="7" t="str">
        <f t="shared" si="92"/>
        <v>您有多少员工?</v>
      </c>
      <c r="O1707" s="7" t="str">
        <f t="shared" si="91"/>
        <v>您有多少员工?</v>
      </c>
    </row>
    <row r="1708" spans="2:15" ht="16" x14ac:dyDescent="0.2">
      <c r="B1708" s="21" t="s">
        <v>3305</v>
      </c>
      <c r="C1708" s="11" t="s">
        <v>3306</v>
      </c>
      <c r="D1708" s="16" t="s">
        <v>13986</v>
      </c>
      <c r="E1708" s="21"/>
      <c r="F1708" s="20"/>
      <c r="G1708" s="21" t="s">
        <v>11440</v>
      </c>
      <c r="H1708" s="22" t="s">
        <v>11439</v>
      </c>
      <c r="M1708" s="21" t="s">
        <v>3305</v>
      </c>
      <c r="N1708" s="7" t="str">
        <f t="shared" si="92"/>
        <v>由于受伤或禁令，有多少名球员无法参加下一场比赛?</v>
      </c>
      <c r="O1708" s="7" t="str">
        <f t="shared" si="91"/>
        <v>由于受伤或禁令，有多少名球员无法参加下一场比赛?</v>
      </c>
    </row>
    <row r="1709" spans="2:15" ht="48" x14ac:dyDescent="0.2">
      <c r="B1709" s="21" t="s">
        <v>3307</v>
      </c>
      <c r="C1709" s="11" t="s">
        <v>3308</v>
      </c>
      <c r="D1709" s="16" t="s">
        <v>13987</v>
      </c>
      <c r="E1709" s="21" t="s">
        <v>11404</v>
      </c>
      <c r="F1709" s="2" t="s">
        <v>11412</v>
      </c>
      <c r="G1709" s="31" t="s">
        <v>3308</v>
      </c>
      <c r="H1709" s="30"/>
      <c r="M1709" s="21" t="s">
        <v>3307</v>
      </c>
      <c r="N1709" s="7" t="str">
        <f t="shared" si="92"/>
        <v>$ manager name会在与$ opposed clubname对抗赛之前举行完美的新闻发布会.</v>
      </c>
      <c r="O1709" s="7">
        <f>H1709</f>
        <v>0</v>
      </c>
    </row>
    <row r="1710" spans="2:15" ht="16" x14ac:dyDescent="0.2">
      <c r="B1710" s="21" t="s">
        <v>3309</v>
      </c>
      <c r="C1710" s="11" t="s">
        <v>3310</v>
      </c>
      <c r="D1710" s="16" t="s">
        <v>13988</v>
      </c>
      <c r="E1710" s="21"/>
      <c r="F1710" s="20"/>
      <c r="G1710" s="21" t="s">
        <v>11440</v>
      </c>
      <c r="H1710" s="22" t="s">
        <v>11439</v>
      </c>
      <c r="M1710" s="21" t="s">
        <v>3309</v>
      </c>
      <c r="N1710" s="7" t="str">
        <f t="shared" si="92"/>
        <v>您现在的票价是多少?</v>
      </c>
      <c r="O1710" s="7" t="str">
        <f t="shared" ref="O1710:O1773" si="93">N1710</f>
        <v>您现在的票价是多少?</v>
      </c>
    </row>
    <row r="1711" spans="2:15" ht="16" x14ac:dyDescent="0.2">
      <c r="B1711" s="21" t="s">
        <v>3311</v>
      </c>
      <c r="C1711" s="11" t="s">
        <v>3312</v>
      </c>
      <c r="D1711" s="16" t="s">
        <v>13989</v>
      </c>
      <c r="E1711" s="21"/>
      <c r="F1711" s="20"/>
      <c r="G1711" s="21" t="s">
        <v>11440</v>
      </c>
      <c r="H1711" s="22" t="s">
        <v>11439</v>
      </c>
      <c r="M1711" s="21" t="s">
        <v>3311</v>
      </c>
      <c r="N1711" s="7" t="str">
        <f t="shared" si="92"/>
        <v>您在职业生涯中买了几名球员?</v>
      </c>
      <c r="O1711" s="7" t="str">
        <f t="shared" si="93"/>
        <v>您在职业生涯中买了几名球员?</v>
      </c>
    </row>
    <row r="1712" spans="2:15" ht="16" x14ac:dyDescent="0.2">
      <c r="B1712" s="21" t="s">
        <v>3313</v>
      </c>
      <c r="C1712" s="11" t="s">
        <v>3314</v>
      </c>
      <c r="D1712" s="16" t="s">
        <v>13990</v>
      </c>
      <c r="E1712" s="21"/>
      <c r="F1712" s="20"/>
      <c r="G1712" s="21" t="s">
        <v>11440</v>
      </c>
      <c r="H1712" s="22" t="s">
        <v>11439</v>
      </c>
      <c r="M1712" s="21" t="s">
        <v>3313</v>
      </c>
      <c r="N1712" s="7" t="str">
        <f t="shared" si="92"/>
        <v>您在职业生涯中卖出了多少名球员?</v>
      </c>
      <c r="O1712" s="7" t="str">
        <f t="shared" si="93"/>
        <v>您在职业生涯中卖出了多少名球员?</v>
      </c>
    </row>
    <row r="1713" spans="2:15" ht="16" x14ac:dyDescent="0.2">
      <c r="B1713" s="21" t="s">
        <v>3315</v>
      </c>
      <c r="C1713" s="11" t="s">
        <v>3316</v>
      </c>
      <c r="D1713" s="16" t="s">
        <v>13991</v>
      </c>
      <c r="E1713" s="21"/>
      <c r="F1713" s="20"/>
      <c r="G1713" s="21" t="s">
        <v>11440</v>
      </c>
      <c r="H1713" s="22" t="s">
        <v>11439</v>
      </c>
      <c r="M1713" s="21" t="s">
        <v>3315</v>
      </c>
      <c r="N1713" s="7" t="str">
        <f t="shared" si="92"/>
        <v>您的职业生涯获胜率是多少?</v>
      </c>
      <c r="O1713" s="7" t="str">
        <f t="shared" si="93"/>
        <v>您的职业生涯获胜率是多少?</v>
      </c>
    </row>
    <row r="1714" spans="2:15" ht="16" x14ac:dyDescent="0.2">
      <c r="B1714" s="21" t="s">
        <v>3317</v>
      </c>
      <c r="C1714" s="11" t="s">
        <v>3318</v>
      </c>
      <c r="D1714" s="16" t="s">
        <v>13992</v>
      </c>
      <c r="E1714" s="21"/>
      <c r="F1714" s="20"/>
      <c r="G1714" s="21" t="s">
        <v>11440</v>
      </c>
      <c r="H1714" s="22" t="s">
        <v>11439</v>
      </c>
      <c r="M1714" s="21" t="s">
        <v>3317</v>
      </c>
      <c r="N1714" s="7" t="str">
        <f t="shared" si="92"/>
        <v>您本赛季的胜率是多少?</v>
      </c>
      <c r="O1714" s="7" t="str">
        <f t="shared" si="93"/>
        <v>您本赛季的胜率是多少?</v>
      </c>
    </row>
    <row r="1715" spans="2:15" ht="16" x14ac:dyDescent="0.2">
      <c r="B1715" s="21" t="s">
        <v>3319</v>
      </c>
      <c r="C1715" s="11" t="s">
        <v>3320</v>
      </c>
      <c r="D1715" s="16" t="s">
        <v>13993</v>
      </c>
      <c r="E1715" s="21"/>
      <c r="F1715" s="20"/>
      <c r="G1715" s="21" t="s">
        <v>11440</v>
      </c>
      <c r="H1715" s="22" t="s">
        <v>11439</v>
      </c>
      <c r="M1715" s="21" t="s">
        <v>3319</v>
      </c>
      <c r="N1715" s="7" t="str">
        <f t="shared" si="92"/>
        <v>您在职业生涯中签了多少青年球员?</v>
      </c>
      <c r="O1715" s="7" t="str">
        <f t="shared" si="93"/>
        <v>您在职业生涯中签了多少青年球员?</v>
      </c>
    </row>
    <row r="1716" spans="2:15" ht="16" x14ac:dyDescent="0.2">
      <c r="B1716" s="21" t="s">
        <v>3321</v>
      </c>
      <c r="C1716" s="11" t="s">
        <v>3322</v>
      </c>
      <c r="D1716" s="16" t="s">
        <v>10520</v>
      </c>
      <c r="E1716" s="21"/>
      <c r="F1716" s="20"/>
      <c r="G1716" s="21" t="s">
        <v>11440</v>
      </c>
      <c r="H1716" s="22" t="s">
        <v>11439</v>
      </c>
      <c r="M1716" s="21" t="s">
        <v>3321</v>
      </c>
      <c r="N1716" s="7" t="str">
        <f t="shared" si="92"/>
        <v>y</v>
      </c>
      <c r="O1716" s="7" t="str">
        <f t="shared" si="93"/>
        <v>y</v>
      </c>
    </row>
    <row r="1717" spans="2:15" ht="16" x14ac:dyDescent="0.2">
      <c r="B1717" s="21" t="s">
        <v>3323</v>
      </c>
      <c r="C1717" s="11" t="s">
        <v>3324</v>
      </c>
      <c r="D1717" s="16" t="s">
        <v>13994</v>
      </c>
      <c r="E1717" s="21"/>
      <c r="F1717" s="20"/>
      <c r="G1717" s="21" t="s">
        <v>11440</v>
      </c>
      <c r="H1717" s="22" t="s">
        <v>11439</v>
      </c>
      <c r="M1717" s="21" t="s">
        <v>3323</v>
      </c>
      <c r="N1717" s="7" t="str">
        <f t="shared" si="92"/>
        <v>猴子机油</v>
      </c>
      <c r="O1717" s="7" t="str">
        <f t="shared" si="93"/>
        <v>猴子机油</v>
      </c>
    </row>
    <row r="1718" spans="2:15" ht="16" x14ac:dyDescent="0.2">
      <c r="B1718" s="21" t="s">
        <v>3325</v>
      </c>
      <c r="C1718" s="11" t="s">
        <v>3326</v>
      </c>
      <c r="D1718" s="16" t="s">
        <v>13995</v>
      </c>
      <c r="E1718" s="21"/>
      <c r="F1718" s="20"/>
      <c r="G1718" s="21" t="s">
        <v>11440</v>
      </c>
      <c r="H1718" s="22" t="s">
        <v>11439</v>
      </c>
      <c r="M1718" s="21" t="s">
        <v>3325</v>
      </c>
      <c r="N1718" s="7" t="str">
        <f t="shared" si="92"/>
        <v>两个</v>
      </c>
      <c r="O1718" s="7" t="str">
        <f t="shared" si="93"/>
        <v>两个</v>
      </c>
    </row>
    <row r="1719" spans="2:15" ht="16" x14ac:dyDescent="0.2">
      <c r="B1719" s="21" t="s">
        <v>3327</v>
      </c>
      <c r="C1719" s="11" t="s">
        <v>3328</v>
      </c>
      <c r="D1719" s="16" t="s">
        <v>13996</v>
      </c>
      <c r="E1719" s="21"/>
      <c r="F1719" s="20"/>
      <c r="G1719" s="21" t="s">
        <v>11440</v>
      </c>
      <c r="H1719" s="22" t="s">
        <v>11439</v>
      </c>
      <c r="M1719" s="21" t="s">
        <v>3327</v>
      </c>
      <c r="N1719" s="7" t="str">
        <f t="shared" ref="N1719:N1750" si="94">D1719</f>
        <v>几英里以外</v>
      </c>
      <c r="O1719" s="7" t="str">
        <f t="shared" si="93"/>
        <v>几英里以外</v>
      </c>
    </row>
    <row r="1720" spans="2:15" ht="16" x14ac:dyDescent="0.2">
      <c r="B1720" s="21" t="s">
        <v>3329</v>
      </c>
      <c r="C1720" s="11" t="s">
        <v>3330</v>
      </c>
      <c r="D1720" s="16" t="s">
        <v>13997</v>
      </c>
      <c r="E1720" s="21"/>
      <c r="F1720" s="20"/>
      <c r="G1720" s="21" t="s">
        <v>11440</v>
      </c>
      <c r="H1720" s="22" t="s">
        <v>11439</v>
      </c>
      <c r="M1720" s="21" t="s">
        <v>3329</v>
      </c>
      <c r="N1720" s="7" t="str">
        <f t="shared" si="94"/>
        <v>gimmecover .与</v>
      </c>
      <c r="O1720" s="7" t="str">
        <f t="shared" si="93"/>
        <v>gimmecover .与</v>
      </c>
    </row>
    <row r="1721" spans="2:15" ht="16" x14ac:dyDescent="0.2">
      <c r="B1721" s="21" t="s">
        <v>3331</v>
      </c>
      <c r="C1721" s="11" t="s">
        <v>3332</v>
      </c>
      <c r="D1721" s="16" t="s">
        <v>13998</v>
      </c>
      <c r="E1721" s="21"/>
      <c r="F1721" s="20"/>
      <c r="G1721" s="21" t="s">
        <v>11440</v>
      </c>
      <c r="H1721" s="22" t="s">
        <v>11439</v>
      </c>
      <c r="M1721" s="21" t="s">
        <v>3331</v>
      </c>
      <c r="N1721" s="7" t="str">
        <f t="shared" si="94"/>
        <v>4壁炉墙</v>
      </c>
      <c r="O1721" s="7" t="str">
        <f t="shared" si="93"/>
        <v>4壁炉墙</v>
      </c>
    </row>
    <row r="1722" spans="2:15" ht="16" x14ac:dyDescent="0.2">
      <c r="B1722" s="21" t="s">
        <v>3333</v>
      </c>
      <c r="C1722" s="11" t="s">
        <v>3334</v>
      </c>
      <c r="D1722" s="16" t="s">
        <v>13999</v>
      </c>
      <c r="E1722" s="21"/>
      <c r="F1722" s="20"/>
      <c r="G1722" s="21" t="s">
        <v>11440</v>
      </c>
      <c r="H1722" s="22" t="s">
        <v>11439</v>
      </c>
      <c r="M1722" s="21" t="s">
        <v>3333</v>
      </c>
      <c r="N1722" s="7" t="str">
        <f t="shared" si="94"/>
        <v>打开.</v>
      </c>
      <c r="O1722" s="7" t="str">
        <f t="shared" si="93"/>
        <v>打开.</v>
      </c>
    </row>
    <row r="1723" spans="2:15" ht="16" x14ac:dyDescent="0.2">
      <c r="B1723" s="21" t="s">
        <v>3335</v>
      </c>
      <c r="C1723" s="11" t="s">
        <v>3336</v>
      </c>
      <c r="D1723" s="16" t="s">
        <v>14000</v>
      </c>
      <c r="E1723" s="21"/>
      <c r="F1723" s="20"/>
      <c r="G1723" s="21" t="s">
        <v>11440</v>
      </c>
      <c r="H1723" s="22" t="s">
        <v>11439</v>
      </c>
      <c r="M1723" s="21" t="s">
        <v>3335</v>
      </c>
      <c r="N1723" s="7" t="str">
        <f t="shared" si="94"/>
        <v>霍姆</v>
      </c>
      <c r="O1723" s="7" t="str">
        <f t="shared" si="93"/>
        <v>霍姆</v>
      </c>
    </row>
    <row r="1724" spans="2:15" ht="16" x14ac:dyDescent="0.2">
      <c r="B1724" s="21" t="s">
        <v>3337</v>
      </c>
      <c r="C1724" s="11" t="s">
        <v>3338</v>
      </c>
      <c r="D1724" s="16" t="s">
        <v>14001</v>
      </c>
      <c r="E1724" s="21"/>
      <c r="F1724" s="20"/>
      <c r="G1724" s="21" t="s">
        <v>11440</v>
      </c>
      <c r="H1724" s="22" t="s">
        <v>11439</v>
      </c>
      <c r="M1724" s="21" t="s">
        <v>3337</v>
      </c>
      <c r="N1724" s="7" t="str">
        <f t="shared" si="94"/>
        <v>土狼</v>
      </c>
      <c r="O1724" s="7" t="str">
        <f t="shared" si="93"/>
        <v>土狼</v>
      </c>
    </row>
    <row r="1725" spans="2:15" ht="16" x14ac:dyDescent="0.2">
      <c r="B1725" s="21" t="s">
        <v>3339</v>
      </c>
      <c r="C1725" s="11" t="s">
        <v>3340</v>
      </c>
      <c r="D1725" s="16" t="s">
        <v>14002</v>
      </c>
      <c r="E1725" s="21"/>
      <c r="F1725" s="20"/>
      <c r="G1725" s="21" t="s">
        <v>11440</v>
      </c>
      <c r="H1725" s="22" t="s">
        <v>11439</v>
      </c>
      <c r="M1725" s="21" t="s">
        <v>3339</v>
      </c>
      <c r="N1725" s="7" t="str">
        <f t="shared" si="94"/>
        <v>奥塞特国际</v>
      </c>
      <c r="O1725" s="7" t="str">
        <f t="shared" si="93"/>
        <v>奥塞特国际</v>
      </c>
    </row>
    <row r="1726" spans="2:15" ht="16" x14ac:dyDescent="0.2">
      <c r="B1726" s="21" t="s">
        <v>3341</v>
      </c>
      <c r="C1726" s="11" t="s">
        <v>3342</v>
      </c>
      <c r="D1726" s="16" t="s">
        <v>14003</v>
      </c>
      <c r="E1726" s="21"/>
      <c r="F1726" s="20"/>
      <c r="G1726" s="21" t="s">
        <v>11440</v>
      </c>
      <c r="H1726" s="22" t="s">
        <v>11439</v>
      </c>
      <c r="M1726" s="21" t="s">
        <v>3341</v>
      </c>
      <c r="N1726" s="7" t="str">
        <f t="shared" si="94"/>
        <v>Whyte &amp;里昂</v>
      </c>
      <c r="O1726" s="7" t="str">
        <f t="shared" si="93"/>
        <v>Whyte &amp;里昂</v>
      </c>
    </row>
    <row r="1727" spans="2:15" ht="16" x14ac:dyDescent="0.2">
      <c r="B1727" s="21" t="s">
        <v>3343</v>
      </c>
      <c r="C1727" s="11" t="s">
        <v>3344</v>
      </c>
      <c r="D1727" s="16" t="s">
        <v>14004</v>
      </c>
      <c r="E1727" s="21"/>
      <c r="F1727" s="20"/>
      <c r="G1727" s="21" t="s">
        <v>11440</v>
      </c>
      <c r="H1727" s="22" t="s">
        <v>11439</v>
      </c>
      <c r="M1727" s="21" t="s">
        <v>3343</v>
      </c>
      <c r="N1727" s="7" t="str">
        <f t="shared" si="94"/>
        <v>北方邮政</v>
      </c>
      <c r="O1727" s="7" t="str">
        <f t="shared" si="93"/>
        <v>北方邮政</v>
      </c>
    </row>
    <row r="1728" spans="2:15" ht="16" x14ac:dyDescent="0.2">
      <c r="B1728" s="21" t="s">
        <v>3345</v>
      </c>
      <c r="C1728" s="11" t="s">
        <v>3346</v>
      </c>
      <c r="D1728" s="16" t="s">
        <v>14005</v>
      </c>
      <c r="E1728" s="21"/>
      <c r="F1728" s="20"/>
      <c r="G1728" s="21" t="s">
        <v>11440</v>
      </c>
      <c r="H1728" s="22" t="s">
        <v>11439</v>
      </c>
      <c r="M1728" s="21" t="s">
        <v>3345</v>
      </c>
      <c r="N1728" s="7" t="str">
        <f t="shared" si="94"/>
        <v>软焦点</v>
      </c>
      <c r="O1728" s="7" t="str">
        <f t="shared" si="93"/>
        <v>软焦点</v>
      </c>
    </row>
    <row r="1729" spans="2:15" ht="16" x14ac:dyDescent="0.2">
      <c r="B1729" s="21" t="s">
        <v>3347</v>
      </c>
      <c r="C1729" s="11" t="s">
        <v>3348</v>
      </c>
      <c r="D1729" s="16" t="s">
        <v>14006</v>
      </c>
      <c r="E1729" s="21"/>
      <c r="F1729" s="20"/>
      <c r="G1729" s="21" t="s">
        <v>11440</v>
      </c>
      <c r="H1729" s="22" t="s">
        <v>11439</v>
      </c>
      <c r="M1729" s="21" t="s">
        <v>3347</v>
      </c>
      <c r="N1729" s="7" t="str">
        <f t="shared" si="94"/>
        <v>willbuyanytank . com</v>
      </c>
      <c r="O1729" s="7" t="str">
        <f t="shared" si="93"/>
        <v>willbuyanytank . com</v>
      </c>
    </row>
    <row r="1730" spans="2:15" ht="16" x14ac:dyDescent="0.2">
      <c r="B1730" s="21" t="s">
        <v>3349</v>
      </c>
      <c r="C1730" s="11" t="s">
        <v>3350</v>
      </c>
      <c r="D1730" s="16" t="s">
        <v>14007</v>
      </c>
      <c r="E1730" s="21"/>
      <c r="F1730" s="20"/>
      <c r="G1730" s="21" t="s">
        <v>11440</v>
      </c>
      <c r="H1730" s="22" t="s">
        <v>11439</v>
      </c>
      <c r="M1730" s="21" t="s">
        <v>3349</v>
      </c>
      <c r="N1730" s="7" t="str">
        <f t="shared" si="94"/>
        <v>一条腿短</v>
      </c>
      <c r="O1730" s="7" t="str">
        <f t="shared" si="93"/>
        <v>一条腿短</v>
      </c>
    </row>
    <row r="1731" spans="2:15" ht="16" x14ac:dyDescent="0.2">
      <c r="B1731" s="21" t="s">
        <v>3351</v>
      </c>
      <c r="C1731" s="11" t="s">
        <v>3352</v>
      </c>
      <c r="D1731" s="16" t="s">
        <v>14008</v>
      </c>
      <c r="E1731" s="21"/>
      <c r="F1731" s="20"/>
      <c r="G1731" s="21" t="s">
        <v>11440</v>
      </c>
      <c r="H1731" s="22" t="s">
        <v>11439</v>
      </c>
      <c r="M1731" s="21" t="s">
        <v>3351</v>
      </c>
      <c r="N1731" s="7" t="str">
        <f t="shared" si="94"/>
        <v>超级激光猫</v>
      </c>
      <c r="O1731" s="7" t="str">
        <f t="shared" si="93"/>
        <v>超级激光猫</v>
      </c>
    </row>
    <row r="1732" spans="2:15" ht="16" x14ac:dyDescent="0.2">
      <c r="B1732" s="21" t="s">
        <v>3353</v>
      </c>
      <c r="C1732" s="11" t="s">
        <v>3354</v>
      </c>
      <c r="D1732" s="16" t="s">
        <v>14009</v>
      </c>
      <c r="E1732" s="21"/>
      <c r="F1732" s="20"/>
      <c r="G1732" s="21" t="s">
        <v>11440</v>
      </c>
      <c r="H1732" s="22" t="s">
        <v>11439</v>
      </c>
      <c r="M1732" s="21" t="s">
        <v>3353</v>
      </c>
      <c r="N1732" s="7" t="str">
        <f t="shared" si="94"/>
        <v>折扣摄录机仓库</v>
      </c>
      <c r="O1732" s="7" t="str">
        <f t="shared" si="93"/>
        <v>折扣摄录机仓库</v>
      </c>
    </row>
    <row r="1733" spans="2:15" ht="16" x14ac:dyDescent="0.2">
      <c r="B1733" s="21" t="s">
        <v>3355</v>
      </c>
      <c r="C1733" s="11" t="s">
        <v>3356</v>
      </c>
      <c r="D1733" s="16" t="s">
        <v>3356</v>
      </c>
      <c r="E1733" s="21"/>
      <c r="F1733" s="20"/>
      <c r="G1733" s="21" t="s">
        <v>11440</v>
      </c>
      <c r="H1733" s="22" t="s">
        <v>11439</v>
      </c>
      <c r="M1733" s="21" t="s">
        <v>3355</v>
      </c>
      <c r="N1733" s="7" t="str">
        <f t="shared" si="94"/>
        <v>Restorigrow</v>
      </c>
      <c r="O1733" s="7" t="str">
        <f t="shared" si="93"/>
        <v>Restorigrow</v>
      </c>
    </row>
    <row r="1734" spans="2:15" ht="16" x14ac:dyDescent="0.2">
      <c r="B1734" s="21" t="s">
        <v>3357</v>
      </c>
      <c r="C1734" s="11" t="s">
        <v>3358</v>
      </c>
      <c r="D1734" s="16" t="s">
        <v>14010</v>
      </c>
      <c r="E1734" s="21"/>
      <c r="F1734" s="20"/>
      <c r="G1734" s="21" t="s">
        <v>11440</v>
      </c>
      <c r="H1734" s="22" t="s">
        <v>11439</v>
      </c>
      <c r="M1734" s="21" t="s">
        <v>3357</v>
      </c>
      <c r="N1734" s="7" t="str">
        <f t="shared" si="94"/>
        <v>盘绕的蟒蛇</v>
      </c>
      <c r="O1734" s="7" t="str">
        <f t="shared" si="93"/>
        <v>盘绕的蟒蛇</v>
      </c>
    </row>
    <row r="1735" spans="2:15" ht="16" x14ac:dyDescent="0.2">
      <c r="B1735" s="21" t="s">
        <v>3359</v>
      </c>
      <c r="C1735" s="11" t="s">
        <v>3360</v>
      </c>
      <c r="D1735" s="16" t="s">
        <v>14011</v>
      </c>
      <c r="E1735" s="21"/>
      <c r="F1735" s="20"/>
      <c r="G1735" s="21" t="s">
        <v>11440</v>
      </c>
      <c r="H1735" s="22" t="s">
        <v>11439</v>
      </c>
      <c r="M1735" s="21" t="s">
        <v>3359</v>
      </c>
      <c r="N1735" s="7" t="str">
        <f t="shared" si="94"/>
        <v>正确的球拍</v>
      </c>
      <c r="O1735" s="7" t="str">
        <f t="shared" si="93"/>
        <v>正确的球拍</v>
      </c>
    </row>
    <row r="1736" spans="2:15" ht="16" x14ac:dyDescent="0.2">
      <c r="B1736" s="21" t="s">
        <v>3361</v>
      </c>
      <c r="C1736" s="11" t="s">
        <v>3362</v>
      </c>
      <c r="D1736" s="16" t="s">
        <v>14012</v>
      </c>
      <c r="E1736" s="21"/>
      <c r="F1736" s="20"/>
      <c r="G1736" s="21" t="s">
        <v>11440</v>
      </c>
      <c r="H1736" s="22" t="s">
        <v>11439</v>
      </c>
      <c r="M1736" s="21" t="s">
        <v>3361</v>
      </c>
      <c r="N1736" s="7" t="str">
        <f t="shared" si="94"/>
        <v>羊驼毛</v>
      </c>
      <c r="O1736" s="7" t="str">
        <f t="shared" si="93"/>
        <v>羊驼毛</v>
      </c>
    </row>
    <row r="1737" spans="2:15" ht="16" x14ac:dyDescent="0.2">
      <c r="B1737" s="21" t="s">
        <v>3363</v>
      </c>
      <c r="C1737" s="11" t="s">
        <v>3364</v>
      </c>
      <c r="D1737" s="16" t="s">
        <v>14013</v>
      </c>
      <c r="E1737" s="21"/>
      <c r="F1737" s="20"/>
      <c r="G1737" s="21" t="s">
        <v>11440</v>
      </c>
      <c r="H1737" s="22" t="s">
        <v>11439</v>
      </c>
      <c r="M1737" s="21" t="s">
        <v>3363</v>
      </c>
      <c r="N1737" s="7" t="str">
        <f t="shared" si="94"/>
        <v>布朗之屋</v>
      </c>
      <c r="O1737" s="7" t="str">
        <f t="shared" si="93"/>
        <v>布朗之屋</v>
      </c>
    </row>
    <row r="1738" spans="2:15" ht="16" x14ac:dyDescent="0.2">
      <c r="B1738" s="21" t="s">
        <v>3365</v>
      </c>
      <c r="C1738" s="11" t="s">
        <v>3366</v>
      </c>
      <c r="D1738" s="16" t="s">
        <v>14014</v>
      </c>
      <c r="E1738" s="21"/>
      <c r="F1738" s="20"/>
      <c r="G1738" s="21" t="s">
        <v>11440</v>
      </c>
      <c r="H1738" s="22" t="s">
        <v>11439</v>
      </c>
      <c r="M1738" s="21" t="s">
        <v>3365</v>
      </c>
      <c r="N1738" s="7" t="str">
        <f t="shared" si="94"/>
        <v>智能电信</v>
      </c>
      <c r="O1738" s="7" t="str">
        <f t="shared" si="93"/>
        <v>智能电信</v>
      </c>
    </row>
    <row r="1739" spans="2:15" ht="16" x14ac:dyDescent="0.2">
      <c r="B1739" s="21" t="s">
        <v>3367</v>
      </c>
      <c r="C1739" s="11" t="s">
        <v>3368</v>
      </c>
      <c r="D1739" s="16" t="s">
        <v>14015</v>
      </c>
      <c r="E1739" s="21"/>
      <c r="F1739" s="20"/>
      <c r="G1739" s="21" t="s">
        <v>11440</v>
      </c>
      <c r="H1739" s="22" t="s">
        <v>11439</v>
      </c>
      <c r="M1739" s="21" t="s">
        <v>3367</v>
      </c>
      <c r="N1739" s="7" t="str">
        <f t="shared" si="94"/>
        <v>主菜</v>
      </c>
      <c r="O1739" s="7" t="str">
        <f t="shared" si="93"/>
        <v>主菜</v>
      </c>
    </row>
    <row r="1740" spans="2:15" ht="16" x14ac:dyDescent="0.2">
      <c r="B1740" s="21" t="s">
        <v>3369</v>
      </c>
      <c r="C1740" s="11" t="s">
        <v>3370</v>
      </c>
      <c r="D1740" s="16" t="s">
        <v>3370</v>
      </c>
      <c r="E1740" s="21"/>
      <c r="F1740" s="20"/>
      <c r="G1740" s="21" t="s">
        <v>11440</v>
      </c>
      <c r="H1740" s="22" t="s">
        <v>11439</v>
      </c>
      <c r="M1740" s="21" t="s">
        <v>3369</v>
      </c>
      <c r="N1740" s="7" t="str">
        <f t="shared" si="94"/>
        <v>Trampstons Ale</v>
      </c>
      <c r="O1740" s="7" t="str">
        <f t="shared" si="93"/>
        <v>Trampstons Ale</v>
      </c>
    </row>
    <row r="1741" spans="2:15" ht="16" x14ac:dyDescent="0.2">
      <c r="B1741" s="21" t="s">
        <v>3371</v>
      </c>
      <c r="C1741" s="11" t="s">
        <v>3372</v>
      </c>
      <c r="D1741" s="16" t="s">
        <v>14016</v>
      </c>
      <c r="E1741" s="21"/>
      <c r="F1741" s="20"/>
      <c r="G1741" s="21" t="s">
        <v>11440</v>
      </c>
      <c r="H1741" s="22" t="s">
        <v>11439</v>
      </c>
      <c r="M1741" s="21" t="s">
        <v>3371</v>
      </c>
      <c r="N1741" s="7" t="str">
        <f t="shared" si="94"/>
        <v>皮箱</v>
      </c>
      <c r="O1741" s="7" t="str">
        <f t="shared" si="93"/>
        <v>皮箱</v>
      </c>
    </row>
    <row r="1742" spans="2:15" ht="16" x14ac:dyDescent="0.2">
      <c r="B1742" s="21" t="s">
        <v>3373</v>
      </c>
      <c r="C1742" s="11" t="s">
        <v>3374</v>
      </c>
      <c r="D1742" s="16" t="s">
        <v>14017</v>
      </c>
      <c r="E1742" s="21"/>
      <c r="F1742" s="20"/>
      <c r="G1742" s="21" t="s">
        <v>11440</v>
      </c>
      <c r="H1742" s="22" t="s">
        <v>11439</v>
      </c>
      <c r="M1742" s="21" t="s">
        <v>3373</v>
      </c>
      <c r="N1742" s="7" t="str">
        <f t="shared" si="94"/>
        <v>CA是bank</v>
      </c>
      <c r="O1742" s="7" t="str">
        <f t="shared" si="93"/>
        <v>CA是bank</v>
      </c>
    </row>
    <row r="1743" spans="2:15" ht="16" x14ac:dyDescent="0.2">
      <c r="B1743" s="21" t="s">
        <v>3375</v>
      </c>
      <c r="C1743" s="11" t="s">
        <v>3376</v>
      </c>
      <c r="D1743" s="16" t="s">
        <v>3376</v>
      </c>
      <c r="E1743" s="21"/>
      <c r="F1743" s="20"/>
      <c r="G1743" s="21" t="s">
        <v>11440</v>
      </c>
      <c r="H1743" s="22" t="s">
        <v>11439</v>
      </c>
      <c r="M1743" s="21" t="s">
        <v>3375</v>
      </c>
      <c r="N1743" s="7" t="str">
        <f t="shared" si="94"/>
        <v>Leggit</v>
      </c>
      <c r="O1743" s="7" t="str">
        <f t="shared" si="93"/>
        <v>Leggit</v>
      </c>
    </row>
    <row r="1744" spans="2:15" ht="16" x14ac:dyDescent="0.2">
      <c r="B1744" s="21" t="s">
        <v>3377</v>
      </c>
      <c r="C1744" s="11" t="s">
        <v>3378</v>
      </c>
      <c r="D1744" s="16" t="s">
        <v>14018</v>
      </c>
      <c r="E1744" s="21"/>
      <c r="F1744" s="20"/>
      <c r="G1744" s="21" t="s">
        <v>11440</v>
      </c>
      <c r="H1744" s="22" t="s">
        <v>11439</v>
      </c>
      <c r="M1744" s="21" t="s">
        <v>3377</v>
      </c>
      <c r="N1744" s="7" t="str">
        <f t="shared" si="94"/>
        <v>搪瓷器</v>
      </c>
      <c r="O1744" s="7" t="str">
        <f t="shared" si="93"/>
        <v>搪瓷器</v>
      </c>
    </row>
    <row r="1745" spans="2:15" ht="16" x14ac:dyDescent="0.2">
      <c r="B1745" s="21" t="s">
        <v>3379</v>
      </c>
      <c r="C1745" s="11" t="s">
        <v>3380</v>
      </c>
      <c r="D1745" s="16" t="s">
        <v>14019</v>
      </c>
      <c r="E1745" s="21"/>
      <c r="F1745" s="20"/>
      <c r="G1745" s="21" t="s">
        <v>11440</v>
      </c>
      <c r="H1745" s="22" t="s">
        <v>11439</v>
      </c>
      <c r="M1745" s="21" t="s">
        <v>3379</v>
      </c>
      <c r="N1745" s="7" t="str">
        <f t="shared" si="94"/>
        <v>天鹅漆</v>
      </c>
      <c r="O1745" s="7" t="str">
        <f t="shared" si="93"/>
        <v>天鹅漆</v>
      </c>
    </row>
    <row r="1746" spans="2:15" ht="16" x14ac:dyDescent="0.2">
      <c r="B1746" s="21" t="s">
        <v>3381</v>
      </c>
      <c r="C1746" s="11" t="s">
        <v>3382</v>
      </c>
      <c r="D1746" s="16" t="s">
        <v>14020</v>
      </c>
      <c r="E1746" s="21"/>
      <c r="F1746" s="20"/>
      <c r="G1746" s="21" t="s">
        <v>11440</v>
      </c>
      <c r="H1746" s="22" t="s">
        <v>11439</v>
      </c>
      <c r="M1746" s="21" t="s">
        <v>3381</v>
      </c>
      <c r="N1746" s="7" t="str">
        <f t="shared" si="94"/>
        <v>扭曲帽</v>
      </c>
      <c r="O1746" s="7" t="str">
        <f t="shared" si="93"/>
        <v>扭曲帽</v>
      </c>
    </row>
    <row r="1747" spans="2:15" ht="16" x14ac:dyDescent="0.2">
      <c r="B1747" s="21" t="s">
        <v>3383</v>
      </c>
      <c r="C1747" s="11" t="s">
        <v>3384</v>
      </c>
      <c r="D1747" s="16" t="s">
        <v>14021</v>
      </c>
      <c r="E1747" s="21"/>
      <c r="F1747" s="20"/>
      <c r="G1747" s="21" t="s">
        <v>11440</v>
      </c>
      <c r="H1747" s="22" t="s">
        <v>11439</v>
      </c>
      <c r="M1747" s="21" t="s">
        <v>3383</v>
      </c>
      <c r="N1747" s="7" t="str">
        <f t="shared" si="94"/>
        <v>银河系</v>
      </c>
      <c r="O1747" s="7" t="str">
        <f t="shared" si="93"/>
        <v>银河系</v>
      </c>
    </row>
    <row r="1748" spans="2:15" ht="16" x14ac:dyDescent="0.2">
      <c r="B1748" s="21" t="s">
        <v>3385</v>
      </c>
      <c r="C1748" s="11" t="s">
        <v>3386</v>
      </c>
      <c r="D1748" s="16" t="s">
        <v>14022</v>
      </c>
      <c r="E1748" s="21"/>
      <c r="F1748" s="20"/>
      <c r="G1748" s="21" t="s">
        <v>11440</v>
      </c>
      <c r="H1748" s="22" t="s">
        <v>11439</v>
      </c>
      <c r="M1748" s="21" t="s">
        <v>3385</v>
      </c>
      <c r="N1748" s="7" t="str">
        <f t="shared" si="94"/>
        <v>恐怖通道</v>
      </c>
      <c r="O1748" s="7" t="str">
        <f t="shared" si="93"/>
        <v>恐怖通道</v>
      </c>
    </row>
    <row r="1749" spans="2:15" ht="16" x14ac:dyDescent="0.2">
      <c r="B1749" s="21" t="s">
        <v>3387</v>
      </c>
      <c r="C1749" s="11" t="s">
        <v>3388</v>
      </c>
      <c r="D1749" s="16" t="s">
        <v>14023</v>
      </c>
      <c r="E1749" s="21"/>
      <c r="F1749" s="20"/>
      <c r="G1749" s="21" t="s">
        <v>11440</v>
      </c>
      <c r="H1749" s="22" t="s">
        <v>11439</v>
      </c>
      <c r="M1749" s="21" t="s">
        <v>3387</v>
      </c>
      <c r="N1749" s="7" t="str">
        <f t="shared" si="94"/>
        <v>京东</v>
      </c>
      <c r="O1749" s="7" t="str">
        <f t="shared" si="93"/>
        <v>京东</v>
      </c>
    </row>
    <row r="1750" spans="2:15" ht="16" x14ac:dyDescent="0.2">
      <c r="B1750" s="21" t="s">
        <v>3389</v>
      </c>
      <c r="C1750" s="11" t="s">
        <v>3390</v>
      </c>
      <c r="D1750" s="16" t="s">
        <v>3390</v>
      </c>
      <c r="E1750" s="21"/>
      <c r="F1750" s="20"/>
      <c r="G1750" s="21" t="s">
        <v>11440</v>
      </c>
      <c r="H1750" s="22" t="s">
        <v>11439</v>
      </c>
      <c r="M1750" s="21" t="s">
        <v>3389</v>
      </c>
      <c r="N1750" s="7" t="str">
        <f t="shared" si="94"/>
        <v>McSwirlies</v>
      </c>
      <c r="O1750" s="7" t="str">
        <f t="shared" si="93"/>
        <v>McSwirlies</v>
      </c>
    </row>
    <row r="1751" spans="2:15" ht="16" x14ac:dyDescent="0.2">
      <c r="B1751" s="21" t="s">
        <v>3391</v>
      </c>
      <c r="C1751" s="11" t="s">
        <v>3392</v>
      </c>
      <c r="D1751" s="16" t="s">
        <v>14024</v>
      </c>
      <c r="E1751" s="21"/>
      <c r="F1751" s="20"/>
      <c r="G1751" s="21" t="s">
        <v>11440</v>
      </c>
      <c r="H1751" s="22" t="s">
        <v>11439</v>
      </c>
      <c r="M1751" s="21" t="s">
        <v>3391</v>
      </c>
      <c r="N1751" s="7" t="str">
        <f t="shared" ref="N1751:N1782" si="95">D1751</f>
        <v>炸薯条</v>
      </c>
      <c r="O1751" s="7" t="str">
        <f t="shared" si="93"/>
        <v>炸薯条</v>
      </c>
    </row>
    <row r="1752" spans="2:15" ht="16" x14ac:dyDescent="0.2">
      <c r="B1752" s="21" t="s">
        <v>3393</v>
      </c>
      <c r="C1752" s="11" t="s">
        <v>3394</v>
      </c>
      <c r="D1752" s="16" t="s">
        <v>14025</v>
      </c>
      <c r="E1752" s="21"/>
      <c r="F1752" s="20"/>
      <c r="G1752" s="21" t="s">
        <v>11440</v>
      </c>
      <c r="H1752" s="22" t="s">
        <v>11439</v>
      </c>
      <c r="M1752" s="21" t="s">
        <v>3393</v>
      </c>
      <c r="N1752" s="7" t="str">
        <f t="shared" si="95"/>
        <v>纽斯塔郡</v>
      </c>
      <c r="O1752" s="7" t="str">
        <f t="shared" si="93"/>
        <v>纽斯塔郡</v>
      </c>
    </row>
    <row r="1753" spans="2:15" ht="16" x14ac:dyDescent="0.2">
      <c r="B1753" s="21" t="s">
        <v>3395</v>
      </c>
      <c r="C1753" s="11" t="s">
        <v>3396</v>
      </c>
      <c r="D1753" s="16" t="s">
        <v>14026</v>
      </c>
      <c r="E1753" s="21"/>
      <c r="F1753" s="20"/>
      <c r="G1753" s="21" t="s">
        <v>11440</v>
      </c>
      <c r="H1753" s="22" t="s">
        <v>11439</v>
      </c>
      <c r="M1753" s="21" t="s">
        <v>3395</v>
      </c>
      <c r="N1753" s="7" t="str">
        <f t="shared" si="95"/>
        <v>U型靴</v>
      </c>
      <c r="O1753" s="7" t="str">
        <f t="shared" si="93"/>
        <v>U型靴</v>
      </c>
    </row>
    <row r="1754" spans="2:15" ht="16" x14ac:dyDescent="0.2">
      <c r="B1754" s="21" t="s">
        <v>3397</v>
      </c>
      <c r="C1754" s="11" t="s">
        <v>3398</v>
      </c>
      <c r="D1754" s="16" t="s">
        <v>14027</v>
      </c>
      <c r="E1754" s="21"/>
      <c r="F1754" s="20"/>
      <c r="G1754" s="21" t="s">
        <v>11440</v>
      </c>
      <c r="H1754" s="22" t="s">
        <v>11439</v>
      </c>
      <c r="M1754" s="21" t="s">
        <v>3397</v>
      </c>
      <c r="N1754" s="7" t="str">
        <f t="shared" si="95"/>
        <v>美国叉</v>
      </c>
      <c r="O1754" s="7" t="str">
        <f t="shared" si="93"/>
        <v>美国叉</v>
      </c>
    </row>
    <row r="1755" spans="2:15" ht="16" x14ac:dyDescent="0.2">
      <c r="B1755" s="21" t="s">
        <v>3399</v>
      </c>
      <c r="C1755" s="11" t="s">
        <v>3400</v>
      </c>
      <c r="D1755" s="16" t="s">
        <v>14028</v>
      </c>
      <c r="E1755" s="21"/>
      <c r="F1755" s="20"/>
      <c r="G1755" s="21" t="s">
        <v>11440</v>
      </c>
      <c r="H1755" s="22" t="s">
        <v>11439</v>
      </c>
      <c r="M1755" s="21" t="s">
        <v>3399</v>
      </c>
      <c r="N1755" s="7" t="str">
        <f t="shared" si="95"/>
        <v>幸运地</v>
      </c>
      <c r="O1755" s="7" t="str">
        <f t="shared" si="93"/>
        <v>幸运地</v>
      </c>
    </row>
    <row r="1756" spans="2:15" ht="16" x14ac:dyDescent="0.2">
      <c r="B1756" s="21" t="s">
        <v>3401</v>
      </c>
      <c r="C1756" s="11" t="s">
        <v>3402</v>
      </c>
      <c r="D1756" s="16" t="s">
        <v>14029</v>
      </c>
      <c r="E1756" s="21"/>
      <c r="F1756" s="20"/>
      <c r="G1756" s="21" t="s">
        <v>11440</v>
      </c>
      <c r="H1756" s="22" t="s">
        <v>11439</v>
      </c>
      <c r="M1756" s="21" t="s">
        <v>3401</v>
      </c>
      <c r="N1756" s="7" t="str">
        <f t="shared" si="95"/>
        <v>无限技能</v>
      </c>
      <c r="O1756" s="7" t="str">
        <f t="shared" si="93"/>
        <v>无限技能</v>
      </c>
    </row>
    <row r="1757" spans="2:15" ht="16" x14ac:dyDescent="0.2">
      <c r="B1757" s="21" t="s">
        <v>3403</v>
      </c>
      <c r="C1757" s="11" t="s">
        <v>3404</v>
      </c>
      <c r="D1757" s="16" t="s">
        <v>14030</v>
      </c>
      <c r="E1757" s="21"/>
      <c r="F1757" s="20"/>
      <c r="G1757" s="21" t="s">
        <v>11440</v>
      </c>
      <c r="H1757" s="22" t="s">
        <v>11439</v>
      </c>
      <c r="M1757" s="21" t="s">
        <v>3403</v>
      </c>
      <c r="N1757" s="7" t="str">
        <f t="shared" si="95"/>
        <v>狼人的</v>
      </c>
      <c r="O1757" s="7" t="str">
        <f t="shared" si="93"/>
        <v>狼人的</v>
      </c>
    </row>
    <row r="1758" spans="2:15" ht="16" x14ac:dyDescent="0.2">
      <c r="B1758" s="21" t="s">
        <v>3405</v>
      </c>
      <c r="C1758" s="11" t="s">
        <v>3406</v>
      </c>
      <c r="D1758" s="16" t="s">
        <v>14031</v>
      </c>
      <c r="E1758" s="21"/>
      <c r="F1758" s="20"/>
      <c r="G1758" s="21" t="s">
        <v>11440</v>
      </c>
      <c r="H1758" s="22" t="s">
        <v>11439</v>
      </c>
      <c r="M1758" s="21" t="s">
        <v>3405</v>
      </c>
      <c r="N1758" s="7" t="str">
        <f t="shared" si="95"/>
        <v>修女第二</v>
      </c>
      <c r="O1758" s="7" t="str">
        <f t="shared" si="93"/>
        <v>修女第二</v>
      </c>
    </row>
    <row r="1759" spans="2:15" ht="16" x14ac:dyDescent="0.2">
      <c r="B1759" s="21" t="s">
        <v>3407</v>
      </c>
      <c r="C1759" s="11" t="s">
        <v>3408</v>
      </c>
      <c r="D1759" s="16" t="s">
        <v>14032</v>
      </c>
      <c r="E1759" s="21"/>
      <c r="F1759" s="20"/>
      <c r="G1759" s="21" t="s">
        <v>11440</v>
      </c>
      <c r="H1759" s="22" t="s">
        <v>11439</v>
      </c>
      <c r="M1759" s="21" t="s">
        <v>3407</v>
      </c>
      <c r="N1759" s="7" t="str">
        <f t="shared" si="95"/>
        <v>猎犬</v>
      </c>
      <c r="O1759" s="7" t="str">
        <f t="shared" si="93"/>
        <v>猎犬</v>
      </c>
    </row>
    <row r="1760" spans="2:15" ht="16" x14ac:dyDescent="0.2">
      <c r="B1760" s="21" t="s">
        <v>3409</v>
      </c>
      <c r="C1760" s="11" t="s">
        <v>3410</v>
      </c>
      <c r="D1760" s="16" t="s">
        <v>14033</v>
      </c>
      <c r="E1760" s="21"/>
      <c r="F1760" s="20"/>
      <c r="G1760" s="21" t="s">
        <v>11440</v>
      </c>
      <c r="H1760" s="22" t="s">
        <v>11439</v>
      </c>
      <c r="M1760" s="21" t="s">
        <v>3409</v>
      </c>
      <c r="N1760" s="7" t="str">
        <f t="shared" si="95"/>
        <v>维托·莫扎里拉（Vito Mozzarella）</v>
      </c>
      <c r="O1760" s="7" t="str">
        <f t="shared" si="93"/>
        <v>维托·莫扎里拉（Vito Mozzarella）</v>
      </c>
    </row>
    <row r="1761" spans="2:15" ht="16" x14ac:dyDescent="0.2">
      <c r="B1761" s="21" t="s">
        <v>3411</v>
      </c>
      <c r="C1761" s="11" t="s">
        <v>3412</v>
      </c>
      <c r="D1761" s="16" t="s">
        <v>14034</v>
      </c>
      <c r="E1761" s="21"/>
      <c r="F1761" s="20"/>
      <c r="G1761" s="21" t="s">
        <v>11440</v>
      </c>
      <c r="H1761" s="22" t="s">
        <v>11439</v>
      </c>
      <c r="M1761" s="21" t="s">
        <v>3411</v>
      </c>
      <c r="N1761" s="7" t="str">
        <f t="shared" si="95"/>
        <v>大T</v>
      </c>
      <c r="O1761" s="7" t="str">
        <f t="shared" si="93"/>
        <v>大T</v>
      </c>
    </row>
    <row r="1762" spans="2:15" ht="16" x14ac:dyDescent="0.2">
      <c r="B1762" s="21" t="s">
        <v>3413</v>
      </c>
      <c r="C1762" s="11" t="s">
        <v>3414</v>
      </c>
      <c r="D1762" s="16" t="s">
        <v>14035</v>
      </c>
      <c r="E1762" s="21"/>
      <c r="F1762" s="20"/>
      <c r="G1762" s="21" t="s">
        <v>11440</v>
      </c>
      <c r="H1762" s="22" t="s">
        <v>11439</v>
      </c>
      <c r="M1762" s="21" t="s">
        <v>3413</v>
      </c>
      <c r="N1762" s="7" t="str">
        <f t="shared" si="95"/>
        <v>武ぷ</v>
      </c>
      <c r="O1762" s="7" t="str">
        <f t="shared" si="93"/>
        <v>武ぷ</v>
      </c>
    </row>
    <row r="1763" spans="2:15" ht="16" x14ac:dyDescent="0.2">
      <c r="B1763" s="21" t="s">
        <v>3415</v>
      </c>
      <c r="C1763" s="11" t="s">
        <v>3416</v>
      </c>
      <c r="D1763" s="16" t="s">
        <v>14036</v>
      </c>
      <c r="E1763" s="21"/>
      <c r="F1763" s="20"/>
      <c r="G1763" s="21" t="s">
        <v>11440</v>
      </c>
      <c r="H1763" s="22" t="s">
        <v>11439</v>
      </c>
      <c r="M1763" s="21" t="s">
        <v>3415</v>
      </c>
      <c r="N1763" s="7" t="str">
        <f t="shared" si="95"/>
        <v>街头巴士涡轮增压</v>
      </c>
      <c r="O1763" s="7" t="str">
        <f t="shared" si="93"/>
        <v>街头巴士涡轮增压</v>
      </c>
    </row>
    <row r="1764" spans="2:15" ht="16" x14ac:dyDescent="0.2">
      <c r="B1764" s="21" t="s">
        <v>3417</v>
      </c>
      <c r="C1764" s="11" t="s">
        <v>3418</v>
      </c>
      <c r="D1764" s="16" t="s">
        <v>12800</v>
      </c>
      <c r="E1764" s="21"/>
      <c r="F1764" s="20"/>
      <c r="G1764" s="21" t="s">
        <v>11440</v>
      </c>
      <c r="H1764" s="22" t="s">
        <v>11439</v>
      </c>
      <c r="M1764" s="21" t="s">
        <v>3417</v>
      </c>
      <c r="N1764" s="7" t="str">
        <f t="shared" si="95"/>
        <v>圈</v>
      </c>
      <c r="O1764" s="7" t="str">
        <f t="shared" si="93"/>
        <v>圈</v>
      </c>
    </row>
    <row r="1765" spans="2:15" ht="16" x14ac:dyDescent="0.2">
      <c r="B1765" s="21" t="s">
        <v>3419</v>
      </c>
      <c r="C1765" s="11" t="s">
        <v>3420</v>
      </c>
      <c r="D1765" s="16" t="s">
        <v>14037</v>
      </c>
      <c r="E1765" s="21"/>
      <c r="F1765" s="20"/>
      <c r="G1765" s="21" t="s">
        <v>11440</v>
      </c>
      <c r="H1765" s="22" t="s">
        <v>11439</v>
      </c>
      <c r="M1765" s="21" t="s">
        <v>3419</v>
      </c>
      <c r="N1765" s="7" t="str">
        <f t="shared" si="95"/>
        <v>嫩枝&amp;浆果</v>
      </c>
      <c r="O1765" s="7" t="str">
        <f t="shared" si="93"/>
        <v>嫩枝&amp;浆果</v>
      </c>
    </row>
    <row r="1766" spans="2:15" ht="16" x14ac:dyDescent="0.2">
      <c r="B1766" s="21" t="s">
        <v>3421</v>
      </c>
      <c r="C1766" s="11" t="s">
        <v>3422</v>
      </c>
      <c r="D1766" s="16" t="s">
        <v>14038</v>
      </c>
      <c r="E1766" s="21"/>
      <c r="F1766" s="20"/>
      <c r="G1766" s="21" t="s">
        <v>11440</v>
      </c>
      <c r="H1766" s="22" t="s">
        <v>11439</v>
      </c>
      <c r="M1766" s="21" t="s">
        <v>3421</v>
      </c>
      <c r="N1766" s="7" t="str">
        <f t="shared" si="95"/>
        <v>布莱恩网络</v>
      </c>
      <c r="O1766" s="7" t="str">
        <f t="shared" si="93"/>
        <v>布莱恩网络</v>
      </c>
    </row>
    <row r="1767" spans="2:15" ht="16" x14ac:dyDescent="0.2">
      <c r="B1767" s="21" t="s">
        <v>3423</v>
      </c>
      <c r="C1767" s="11" t="s">
        <v>3424</v>
      </c>
      <c r="D1767" s="16" t="s">
        <v>14039</v>
      </c>
      <c r="E1767" s="21"/>
      <c r="F1767" s="20"/>
      <c r="G1767" s="21" t="s">
        <v>11440</v>
      </c>
      <c r="H1767" s="22" t="s">
        <v>11439</v>
      </c>
      <c r="M1767" s="21" t="s">
        <v>3423</v>
      </c>
      <c r="N1767" s="7" t="str">
        <f t="shared" si="95"/>
        <v>S &amp; Y技术</v>
      </c>
      <c r="O1767" s="7" t="str">
        <f t="shared" si="93"/>
        <v>S &amp; Y技术</v>
      </c>
    </row>
    <row r="1768" spans="2:15" ht="16" x14ac:dyDescent="0.2">
      <c r="B1768" s="21" t="s">
        <v>3425</v>
      </c>
      <c r="C1768" s="11" t="s">
        <v>3426</v>
      </c>
      <c r="D1768" s="16" t="s">
        <v>14040</v>
      </c>
      <c r="E1768" s="21"/>
      <c r="F1768" s="20"/>
      <c r="G1768" s="21" t="s">
        <v>11440</v>
      </c>
      <c r="H1768" s="22" t="s">
        <v>11439</v>
      </c>
      <c r="M1768" s="21" t="s">
        <v>3425</v>
      </c>
      <c r="N1768" s="7" t="str">
        <f t="shared" si="95"/>
        <v>矮人厅</v>
      </c>
      <c r="O1768" s="7" t="str">
        <f t="shared" si="93"/>
        <v>矮人厅</v>
      </c>
    </row>
    <row r="1769" spans="2:15" ht="16" x14ac:dyDescent="0.2">
      <c r="B1769" s="21" t="s">
        <v>3427</v>
      </c>
      <c r="C1769" s="11" t="s">
        <v>3428</v>
      </c>
      <c r="D1769" s="16" t="s">
        <v>14041</v>
      </c>
      <c r="E1769" s="21"/>
      <c r="F1769" s="20"/>
      <c r="G1769" s="21" t="s">
        <v>11440</v>
      </c>
      <c r="H1769" s="22" t="s">
        <v>11439</v>
      </c>
      <c r="M1769" s="21" t="s">
        <v>3427</v>
      </c>
      <c r="N1769" s="7" t="str">
        <f t="shared" si="95"/>
        <v>这是一间健身房</v>
      </c>
      <c r="O1769" s="7" t="str">
        <f t="shared" si="93"/>
        <v>这是一间健身房</v>
      </c>
    </row>
    <row r="1770" spans="2:15" ht="16" x14ac:dyDescent="0.2">
      <c r="B1770" s="21" t="s">
        <v>3429</v>
      </c>
      <c r="C1770" s="11" t="s">
        <v>3430</v>
      </c>
      <c r="D1770" s="16" t="s">
        <v>3430</v>
      </c>
      <c r="E1770" s="21"/>
      <c r="F1770" s="20"/>
      <c r="G1770" s="21" t="s">
        <v>11440</v>
      </c>
      <c r="H1770" s="22" t="s">
        <v>11439</v>
      </c>
      <c r="M1770" s="21" t="s">
        <v>3429</v>
      </c>
      <c r="N1770" s="7" t="str">
        <f t="shared" si="95"/>
        <v>NailedIt Direct</v>
      </c>
      <c r="O1770" s="7" t="str">
        <f t="shared" si="93"/>
        <v>NailedIt Direct</v>
      </c>
    </row>
    <row r="1771" spans="2:15" ht="16" x14ac:dyDescent="0.2">
      <c r="B1771" s="21" t="s">
        <v>3431</v>
      </c>
      <c r="C1771" s="11" t="s">
        <v>3432</v>
      </c>
      <c r="D1771" s="16" t="s">
        <v>14042</v>
      </c>
      <c r="E1771" s="21"/>
      <c r="F1771" s="20"/>
      <c r="G1771" s="21" t="s">
        <v>11440</v>
      </c>
      <c r="H1771" s="22" t="s">
        <v>11439</v>
      </c>
      <c r="M1771" s="21" t="s">
        <v>3431</v>
      </c>
      <c r="N1771" s="7" t="str">
        <f t="shared" si="95"/>
        <v>跑一点</v>
      </c>
      <c r="O1771" s="7" t="str">
        <f t="shared" si="93"/>
        <v>跑一点</v>
      </c>
    </row>
    <row r="1772" spans="2:15" ht="16" x14ac:dyDescent="0.2">
      <c r="B1772" s="21" t="s">
        <v>3433</v>
      </c>
      <c r="C1772" s="11" t="s">
        <v>3434</v>
      </c>
      <c r="D1772" s="16" t="s">
        <v>14043</v>
      </c>
      <c r="E1772" s="21"/>
      <c r="F1772" s="20"/>
      <c r="G1772" s="21" t="s">
        <v>11440</v>
      </c>
      <c r="H1772" s="22" t="s">
        <v>11439</v>
      </c>
      <c r="M1772" s="21" t="s">
        <v>3433</v>
      </c>
      <c r="N1772" s="7" t="str">
        <f t="shared" si="95"/>
        <v>把事情简单化</v>
      </c>
      <c r="O1772" s="7" t="str">
        <f t="shared" si="93"/>
        <v>把事情简单化</v>
      </c>
    </row>
    <row r="1773" spans="2:15" ht="16" x14ac:dyDescent="0.2">
      <c r="B1773" s="21" t="s">
        <v>3435</v>
      </c>
      <c r="C1773" s="11" t="s">
        <v>3436</v>
      </c>
      <c r="D1773" s="16" t="s">
        <v>14044</v>
      </c>
      <c r="E1773" s="21"/>
      <c r="F1773" s="20"/>
      <c r="G1773" s="21" t="s">
        <v>11440</v>
      </c>
      <c r="H1773" s="22" t="s">
        <v>11439</v>
      </c>
      <c r="M1773" s="21" t="s">
        <v>3435</v>
      </c>
      <c r="N1773" s="7" t="str">
        <f t="shared" si="95"/>
        <v>放在甲板上</v>
      </c>
      <c r="O1773" s="7" t="str">
        <f t="shared" si="93"/>
        <v>放在甲板上</v>
      </c>
    </row>
    <row r="1774" spans="2:15" ht="16" x14ac:dyDescent="0.2">
      <c r="B1774" s="21" t="s">
        <v>3437</v>
      </c>
      <c r="C1774" s="11" t="s">
        <v>3438</v>
      </c>
      <c r="D1774" s="16" t="s">
        <v>14045</v>
      </c>
      <c r="E1774" s="21"/>
      <c r="F1774" s="20"/>
      <c r="G1774" s="21" t="s">
        <v>11440</v>
      </c>
      <c r="H1774" s="22" t="s">
        <v>11439</v>
      </c>
      <c r="M1774" s="21" t="s">
        <v>3437</v>
      </c>
      <c r="N1774" s="7" t="str">
        <f t="shared" si="95"/>
        <v>我想从你那里看到更多</v>
      </c>
      <c r="O1774" s="7" t="str">
        <f t="shared" ref="O1774:O1837" si="96">N1774</f>
        <v>我想从你那里看到更多</v>
      </c>
    </row>
    <row r="1775" spans="2:15" ht="16" x14ac:dyDescent="0.2">
      <c r="B1775" s="21" t="s">
        <v>3439</v>
      </c>
      <c r="C1775" s="11" t="s">
        <v>3440</v>
      </c>
      <c r="D1775" s="16" t="s">
        <v>14046</v>
      </c>
      <c r="E1775" s="21"/>
      <c r="F1775" s="20"/>
      <c r="G1775" s="21" t="s">
        <v>11440</v>
      </c>
      <c r="H1775" s="22" t="s">
        <v>11439</v>
      </c>
      <c r="M1775" s="21" t="s">
        <v>3439</v>
      </c>
      <c r="N1775" s="7" t="str">
        <f t="shared" si="95"/>
        <v>把一切都留在球场上</v>
      </c>
      <c r="O1775" s="7" t="str">
        <f t="shared" si="96"/>
        <v>把一切都留在球场上</v>
      </c>
    </row>
    <row r="1776" spans="2:15" ht="16" x14ac:dyDescent="0.2">
      <c r="B1776" s="21" t="s">
        <v>3441</v>
      </c>
      <c r="C1776" s="11" t="s">
        <v>3442</v>
      </c>
      <c r="D1776" s="16" t="s">
        <v>14047</v>
      </c>
      <c r="E1776" s="21"/>
      <c r="F1776" s="20"/>
      <c r="G1776" s="21" t="s">
        <v>11440</v>
      </c>
      <c r="H1776" s="22" t="s">
        <v>11439</v>
      </c>
      <c r="M1776" s="21" t="s">
        <v>3441</v>
      </c>
      <c r="N1776" s="7" t="str">
        <f t="shared" si="95"/>
        <v>尝试放松</v>
      </c>
      <c r="O1776" s="7" t="str">
        <f t="shared" si="96"/>
        <v>尝试放松</v>
      </c>
    </row>
    <row r="1777" spans="2:15" ht="16" x14ac:dyDescent="0.2">
      <c r="B1777" s="21" t="s">
        <v>3443</v>
      </c>
      <c r="C1777" s="11" t="s">
        <v>3444</v>
      </c>
      <c r="D1777" s="16" t="s">
        <v>14048</v>
      </c>
      <c r="E1777" s="21"/>
      <c r="F1777" s="20"/>
      <c r="G1777" s="21" t="s">
        <v>11440</v>
      </c>
      <c r="H1777" s="22" t="s">
        <v>11439</v>
      </c>
      <c r="M1777" s="21" t="s">
        <v>3443</v>
      </c>
      <c r="N1777" s="7" t="str">
        <f t="shared" si="95"/>
        <v>加快节奏</v>
      </c>
      <c r="O1777" s="7" t="str">
        <f t="shared" si="96"/>
        <v>加快节奏</v>
      </c>
    </row>
    <row r="1778" spans="2:15" ht="16" x14ac:dyDescent="0.2">
      <c r="B1778" s="21" t="s">
        <v>3445</v>
      </c>
      <c r="C1778" s="11" t="s">
        <v>3446</v>
      </c>
      <c r="D1778" s="16" t="s">
        <v>14049</v>
      </c>
      <c r="E1778" s="21"/>
      <c r="F1778" s="20"/>
      <c r="G1778" s="21" t="s">
        <v>11440</v>
      </c>
      <c r="H1778" s="22" t="s">
        <v>11439</v>
      </c>
      <c r="M1778" s="21" t="s">
        <v>3445</v>
      </c>
      <c r="N1778" s="7" t="str">
        <f t="shared" si="95"/>
        <v>设定节奏</v>
      </c>
      <c r="O1778" s="7" t="str">
        <f t="shared" si="96"/>
        <v>设定节奏</v>
      </c>
    </row>
    <row r="1779" spans="2:15" ht="16" x14ac:dyDescent="0.2">
      <c r="B1779" s="21" t="s">
        <v>3447</v>
      </c>
      <c r="C1779" s="11" t="s">
        <v>3448</v>
      </c>
      <c r="D1779" s="16" t="s">
        <v>14050</v>
      </c>
      <c r="E1779" s="21"/>
      <c r="F1779" s="20"/>
      <c r="G1779" s="21" t="s">
        <v>11440</v>
      </c>
      <c r="H1779" s="22" t="s">
        <v>11439</v>
      </c>
      <c r="M1779" s="21" t="s">
        <v>3447</v>
      </c>
      <c r="N1779" s="7" t="str">
        <f t="shared" si="95"/>
        <v>向上推高音</v>
      </c>
      <c r="O1779" s="7" t="str">
        <f t="shared" si="96"/>
        <v>向上推高音</v>
      </c>
    </row>
    <row r="1780" spans="2:15" ht="16" x14ac:dyDescent="0.2">
      <c r="B1780" s="21" t="s">
        <v>3449</v>
      </c>
      <c r="C1780" s="11" t="s">
        <v>3450</v>
      </c>
      <c r="D1780" s="16" t="s">
        <v>14051</v>
      </c>
      <c r="E1780" s="21"/>
      <c r="F1780" s="20"/>
      <c r="G1780" s="21" t="s">
        <v>11440</v>
      </c>
      <c r="H1780" s="22" t="s">
        <v>11439</v>
      </c>
      <c r="M1780" s="21" t="s">
        <v>3449</v>
      </c>
      <c r="N1780" s="7" t="str">
        <f t="shared" si="95"/>
        <v>不要着急</v>
      </c>
      <c r="O1780" s="7" t="str">
        <f t="shared" si="96"/>
        <v>不要着急</v>
      </c>
    </row>
    <row r="1781" spans="2:15" ht="16" x14ac:dyDescent="0.2">
      <c r="B1781" s="21" t="s">
        <v>3451</v>
      </c>
      <c r="C1781" s="11" t="s">
        <v>3452</v>
      </c>
      <c r="D1781" s="16" t="s">
        <v>14052</v>
      </c>
      <c r="E1781" s="21"/>
      <c r="F1781" s="20"/>
      <c r="G1781" s="21" t="s">
        <v>11440</v>
      </c>
      <c r="H1781" s="22" t="s">
        <v>11439</v>
      </c>
      <c r="M1781" s="21" t="s">
        <v>3451</v>
      </c>
      <c r="N1781" s="7" t="str">
        <f t="shared" si="95"/>
        <v>保持财产</v>
      </c>
      <c r="O1781" s="7" t="str">
        <f t="shared" si="96"/>
        <v>保持财产</v>
      </c>
    </row>
    <row r="1782" spans="2:15" ht="16" x14ac:dyDescent="0.2">
      <c r="B1782" s="21" t="s">
        <v>3453</v>
      </c>
      <c r="C1782" s="11" t="s">
        <v>3454</v>
      </c>
      <c r="D1782" s="16" t="s">
        <v>14053</v>
      </c>
      <c r="E1782" s="21"/>
      <c r="F1782" s="20"/>
      <c r="G1782" s="21" t="s">
        <v>11440</v>
      </c>
      <c r="H1782" s="22" t="s">
        <v>11439</v>
      </c>
      <c r="M1782" s="21" t="s">
        <v>3453</v>
      </c>
      <c r="N1782" s="7" t="str">
        <f t="shared" si="95"/>
        <v>更快地关闭它们</v>
      </c>
      <c r="O1782" s="7" t="str">
        <f t="shared" si="96"/>
        <v>更快地关闭它们</v>
      </c>
    </row>
    <row r="1783" spans="2:15" ht="16" x14ac:dyDescent="0.2">
      <c r="B1783" s="21" t="s">
        <v>3455</v>
      </c>
      <c r="C1783" s="11" t="s">
        <v>3456</v>
      </c>
      <c r="D1783" s="16" t="s">
        <v>14054</v>
      </c>
      <c r="E1783" s="21"/>
      <c r="F1783" s="20"/>
      <c r="G1783" s="21" t="s">
        <v>11440</v>
      </c>
      <c r="H1783" s="22" t="s">
        <v>11439</v>
      </c>
      <c r="M1783" s="21" t="s">
        <v>3455</v>
      </c>
      <c r="N1783" s="7" t="str">
        <f t="shared" ref="N1783:N1814" si="97">D1783</f>
        <v>寻找通行证</v>
      </c>
      <c r="O1783" s="7" t="str">
        <f t="shared" si="96"/>
        <v>寻找通行证</v>
      </c>
    </row>
    <row r="1784" spans="2:15" ht="16" x14ac:dyDescent="0.2">
      <c r="B1784" s="21" t="s">
        <v>3457</v>
      </c>
      <c r="C1784" s="11" t="s">
        <v>3458</v>
      </c>
      <c r="D1784" s="16" t="s">
        <v>14055</v>
      </c>
      <c r="E1784" s="21"/>
      <c r="F1784" s="20"/>
      <c r="G1784" s="21" t="s">
        <v>11440</v>
      </c>
      <c r="H1784" s="22" t="s">
        <v>11439</v>
      </c>
      <c r="M1784" s="21" t="s">
        <v>3457</v>
      </c>
      <c r="N1784" s="7" t="str">
        <f t="shared" si="97"/>
        <v>表现出一些热情</v>
      </c>
      <c r="O1784" s="7" t="str">
        <f t="shared" si="96"/>
        <v>表现出一些热情</v>
      </c>
    </row>
    <row r="1785" spans="2:15" ht="16" x14ac:dyDescent="0.2">
      <c r="B1785" s="21" t="s">
        <v>3459</v>
      </c>
      <c r="C1785" s="11" t="s">
        <v>3460</v>
      </c>
      <c r="D1785" s="16" t="s">
        <v>14056</v>
      </c>
      <c r="E1785" s="21"/>
      <c r="F1785" s="20"/>
      <c r="G1785" s="21" t="s">
        <v>11440</v>
      </c>
      <c r="H1785" s="22" t="s">
        <v>11439</v>
      </c>
      <c r="M1785" s="21" t="s">
        <v>3459</v>
      </c>
      <c r="N1785" s="7" t="str">
        <f t="shared" si="97"/>
        <v>为粉丝做</v>
      </c>
      <c r="O1785" s="7" t="str">
        <f t="shared" si="96"/>
        <v>为粉丝做</v>
      </c>
    </row>
    <row r="1786" spans="2:15" ht="16" x14ac:dyDescent="0.2">
      <c r="B1786" s="21" t="s">
        <v>3461</v>
      </c>
      <c r="C1786" s="11" t="s">
        <v>3462</v>
      </c>
      <c r="D1786" s="16" t="s">
        <v>14057</v>
      </c>
      <c r="E1786" s="21"/>
      <c r="F1786" s="20"/>
      <c r="G1786" s="21" t="s">
        <v>11440</v>
      </c>
      <c r="H1786" s="22" t="s">
        <v>11439</v>
      </c>
      <c r="M1786" s="21" t="s">
        <v>3461</v>
      </c>
      <c r="N1786" s="7" t="str">
        <f t="shared" si="97"/>
        <v>更临床</v>
      </c>
      <c r="O1786" s="7" t="str">
        <f t="shared" si="96"/>
        <v>更临床</v>
      </c>
    </row>
    <row r="1787" spans="2:15" ht="16" x14ac:dyDescent="0.2">
      <c r="B1787" s="21" t="s">
        <v>3463</v>
      </c>
      <c r="C1787" s="11" t="s">
        <v>3464</v>
      </c>
      <c r="D1787" s="16" t="s">
        <v>14058</v>
      </c>
      <c r="E1787" s="21"/>
      <c r="F1787" s="20"/>
      <c r="G1787" s="21" t="s">
        <v>11440</v>
      </c>
      <c r="H1787" s="22" t="s">
        <v>11439</v>
      </c>
      <c r="M1787" s="21" t="s">
        <v>3463</v>
      </c>
      <c r="N1787" s="7" t="str">
        <f t="shared" si="97"/>
        <v>给与走</v>
      </c>
      <c r="O1787" s="7" t="str">
        <f t="shared" si="96"/>
        <v>给与走</v>
      </c>
    </row>
    <row r="1788" spans="2:15" ht="16" x14ac:dyDescent="0.2">
      <c r="B1788" s="21" t="s">
        <v>3465</v>
      </c>
      <c r="C1788" s="11" t="s">
        <v>3466</v>
      </c>
      <c r="D1788" s="16" t="s">
        <v>14059</v>
      </c>
      <c r="E1788" s="21"/>
      <c r="F1788" s="20"/>
      <c r="G1788" s="21" t="s">
        <v>11440</v>
      </c>
      <c r="H1788" s="22" t="s">
        <v>11439</v>
      </c>
      <c r="M1788" s="21" t="s">
        <v>3465</v>
      </c>
      <c r="N1788" s="7" t="str">
        <f t="shared" si="97"/>
        <v>寻找空间</v>
      </c>
      <c r="O1788" s="7" t="str">
        <f t="shared" si="96"/>
        <v>寻找空间</v>
      </c>
    </row>
    <row r="1789" spans="2:15" ht="16" x14ac:dyDescent="0.2">
      <c r="B1789" s="21" t="s">
        <v>3467</v>
      </c>
      <c r="C1789" s="11" t="s">
        <v>3468</v>
      </c>
      <c r="D1789" s="16" t="s">
        <v>14060</v>
      </c>
      <c r="E1789" s="21"/>
      <c r="F1789" s="20"/>
      <c r="G1789" s="21" t="s">
        <v>11440</v>
      </c>
      <c r="H1789" s="22" t="s">
        <v>11439</v>
      </c>
      <c r="M1789" s="21" t="s">
        <v>3467</v>
      </c>
      <c r="N1789" s="7" t="str">
        <f t="shared" si="97"/>
        <v>落后</v>
      </c>
      <c r="O1789" s="7" t="str">
        <f t="shared" si="96"/>
        <v>落后</v>
      </c>
    </row>
    <row r="1790" spans="2:15" ht="16" x14ac:dyDescent="0.2">
      <c r="B1790" s="21" t="s">
        <v>3469</v>
      </c>
      <c r="C1790" s="11" t="s">
        <v>3470</v>
      </c>
      <c r="D1790" s="16" t="s">
        <v>14061</v>
      </c>
      <c r="E1790" s="21"/>
      <c r="F1790" s="20"/>
      <c r="G1790" s="21" t="s">
        <v>11440</v>
      </c>
      <c r="H1790" s="22" t="s">
        <v>11439</v>
      </c>
      <c r="M1790" s="21" t="s">
        <v>3469</v>
      </c>
      <c r="N1790" s="7" t="str">
        <f t="shared" si="97"/>
        <v>工作渠道</v>
      </c>
      <c r="O1790" s="7" t="str">
        <f t="shared" si="96"/>
        <v>工作渠道</v>
      </c>
    </row>
    <row r="1791" spans="2:15" ht="16" x14ac:dyDescent="0.2">
      <c r="B1791" s="21" t="s">
        <v>3471</v>
      </c>
      <c r="C1791" s="11" t="s">
        <v>3472</v>
      </c>
      <c r="D1791" s="16" t="s">
        <v>14062</v>
      </c>
      <c r="E1791" s="21"/>
      <c r="F1791" s="20"/>
      <c r="G1791" s="21" t="s">
        <v>11440</v>
      </c>
      <c r="H1791" s="22" t="s">
        <v>11439</v>
      </c>
      <c r="M1791" s="21" t="s">
        <v>3471</v>
      </c>
      <c r="N1791" s="7" t="str">
        <f t="shared" si="97"/>
        <v>使用侧面</v>
      </c>
      <c r="O1791" s="7" t="str">
        <f t="shared" si="96"/>
        <v>使用侧面</v>
      </c>
    </row>
    <row r="1792" spans="2:15" ht="16" x14ac:dyDescent="0.2">
      <c r="B1792" s="21" t="s">
        <v>3473</v>
      </c>
      <c r="C1792" s="11" t="s">
        <v>3474</v>
      </c>
      <c r="D1792" s="16" t="s">
        <v>14063</v>
      </c>
      <c r="E1792" s="21"/>
      <c r="F1792" s="20"/>
      <c r="G1792" s="21" t="s">
        <v>11440</v>
      </c>
      <c r="H1792" s="22" t="s">
        <v>11439</v>
      </c>
      <c r="M1792" s="21" t="s">
        <v>3473</v>
      </c>
      <c r="N1792" s="7" t="str">
        <f t="shared" si="97"/>
        <v>停下巴士</v>
      </c>
      <c r="O1792" s="7" t="str">
        <f t="shared" si="96"/>
        <v>停下巴士</v>
      </c>
    </row>
    <row r="1793" spans="2:15" ht="16" x14ac:dyDescent="0.2">
      <c r="B1793" s="21" t="s">
        <v>3475</v>
      </c>
      <c r="C1793" s="11" t="s">
        <v>3476</v>
      </c>
      <c r="D1793" s="16" t="s">
        <v>14064</v>
      </c>
      <c r="E1793" s="21"/>
      <c r="F1793" s="20"/>
      <c r="G1793" s="21" t="s">
        <v>11440</v>
      </c>
      <c r="H1793" s="22" t="s">
        <v>11439</v>
      </c>
      <c r="M1793" s="21" t="s">
        <v>3475</v>
      </c>
      <c r="N1793" s="7" t="str">
        <f t="shared" si="97"/>
        <v>赢得50/50</v>
      </c>
      <c r="O1793" s="7" t="str">
        <f t="shared" si="96"/>
        <v>赢得50/50</v>
      </c>
    </row>
    <row r="1794" spans="2:15" ht="16" x14ac:dyDescent="0.2">
      <c r="B1794" s="21" t="s">
        <v>3477</v>
      </c>
      <c r="C1794" s="11" t="s">
        <v>3478</v>
      </c>
      <c r="D1794" s="16" t="s">
        <v>14065</v>
      </c>
      <c r="E1794" s="21"/>
      <c r="F1794" s="20"/>
      <c r="G1794" s="21" t="s">
        <v>11440</v>
      </c>
      <c r="H1794" s="22" t="s">
        <v>11439</v>
      </c>
      <c r="M1794" s="21" t="s">
        <v>3477</v>
      </c>
      <c r="N1794" s="7" t="str">
        <f t="shared" si="97"/>
        <v>保持紧密</v>
      </c>
      <c r="O1794" s="7" t="str">
        <f t="shared" si="96"/>
        <v>保持紧密</v>
      </c>
    </row>
    <row r="1795" spans="2:15" ht="16" x14ac:dyDescent="0.2">
      <c r="B1795" s="21" t="s">
        <v>3479</v>
      </c>
      <c r="C1795" s="11" t="s">
        <v>3480</v>
      </c>
      <c r="D1795" s="16" t="s">
        <v>14066</v>
      </c>
      <c r="E1795" s="21"/>
      <c r="F1795" s="20"/>
      <c r="G1795" s="21" t="s">
        <v>11440</v>
      </c>
      <c r="H1795" s="22" t="s">
        <v>11439</v>
      </c>
      <c r="M1795" s="21" t="s">
        <v>3479</v>
      </c>
      <c r="N1795" s="7" t="str">
        <f t="shared" si="97"/>
        <v>陷在</v>
      </c>
      <c r="O1795" s="7" t="str">
        <f t="shared" si="96"/>
        <v>陷在</v>
      </c>
    </row>
    <row r="1796" spans="2:15" ht="16" x14ac:dyDescent="0.2">
      <c r="B1796" s="21" t="s">
        <v>3481</v>
      </c>
      <c r="C1796" s="11" t="s">
        <v>3482</v>
      </c>
      <c r="D1796" s="16" t="s">
        <v>14067</v>
      </c>
      <c r="E1796" s="21"/>
      <c r="F1796" s="20"/>
      <c r="G1796" s="21" t="s">
        <v>11440</v>
      </c>
      <c r="H1796" s="22" t="s">
        <v>11439</v>
      </c>
      <c r="M1796" s="21" t="s">
        <v>3481</v>
      </c>
      <c r="N1796" s="7" t="str">
        <f t="shared" si="97"/>
        <v>使用宽度</v>
      </c>
      <c r="O1796" s="7" t="str">
        <f t="shared" si="96"/>
        <v>使用宽度</v>
      </c>
    </row>
    <row r="1797" spans="2:15" ht="16" x14ac:dyDescent="0.2">
      <c r="B1797" s="21" t="s">
        <v>3483</v>
      </c>
      <c r="C1797" s="11" t="s">
        <v>3484</v>
      </c>
      <c r="D1797" s="16" t="s">
        <v>14068</v>
      </c>
      <c r="E1797" s="21"/>
      <c r="F1797" s="20"/>
      <c r="G1797" s="21" t="s">
        <v>11440</v>
      </c>
      <c r="H1797" s="22" t="s">
        <v>11439</v>
      </c>
      <c r="M1797" s="21" t="s">
        <v>3483</v>
      </c>
      <c r="N1797" s="7" t="str">
        <f t="shared" si="97"/>
        <v>追逐每个球</v>
      </c>
      <c r="O1797" s="7" t="str">
        <f t="shared" si="96"/>
        <v>追逐每个球</v>
      </c>
    </row>
    <row r="1798" spans="2:15" ht="16" x14ac:dyDescent="0.2">
      <c r="B1798" s="21" t="s">
        <v>3485</v>
      </c>
      <c r="C1798" s="11" t="s">
        <v>3486</v>
      </c>
      <c r="D1798" s="16" t="s">
        <v>14069</v>
      </c>
      <c r="E1798" s="21"/>
      <c r="F1798" s="20"/>
      <c r="G1798" s="21" t="s">
        <v>11440</v>
      </c>
      <c r="H1798" s="22" t="s">
        <v>11439</v>
      </c>
      <c r="M1798" s="21" t="s">
        <v>3485</v>
      </c>
      <c r="N1798" s="7" t="str">
        <f t="shared" si="97"/>
        <v>不要被吓到</v>
      </c>
      <c r="O1798" s="7" t="str">
        <f t="shared" si="96"/>
        <v>不要被吓到</v>
      </c>
    </row>
    <row r="1799" spans="2:15" ht="16" x14ac:dyDescent="0.2">
      <c r="B1799" s="21" t="s">
        <v>3487</v>
      </c>
      <c r="C1799" s="11" t="s">
        <v>3488</v>
      </c>
      <c r="D1799" s="16" t="s">
        <v>14070</v>
      </c>
      <c r="E1799" s="21"/>
      <c r="F1799" s="20"/>
      <c r="G1799" s="21" t="s">
        <v>11440</v>
      </c>
      <c r="H1799" s="22" t="s">
        <v>11439</v>
      </c>
      <c r="M1799" s="21" t="s">
        <v>3487</v>
      </c>
      <c r="N1799" s="7" t="str">
        <f t="shared" si="97"/>
        <v>相信自己的能力</v>
      </c>
      <c r="O1799" s="7" t="str">
        <f t="shared" si="96"/>
        <v>相信自己的能力</v>
      </c>
    </row>
    <row r="1800" spans="2:15" ht="16" x14ac:dyDescent="0.2">
      <c r="B1800" s="21" t="s">
        <v>3489</v>
      </c>
      <c r="C1800" s="11" t="s">
        <v>3490</v>
      </c>
      <c r="D1800" s="16" t="s">
        <v>14071</v>
      </c>
      <c r="E1800" s="21"/>
      <c r="F1800" s="20"/>
      <c r="G1800" s="21" t="s">
        <v>11440</v>
      </c>
      <c r="H1800" s="22" t="s">
        <v>11439</v>
      </c>
      <c r="M1800" s="21" t="s">
        <v>3489</v>
      </c>
      <c r="N1800" s="7" t="str">
        <f t="shared" si="97"/>
        <v>不要向他们表示敬意</v>
      </c>
      <c r="O1800" s="7" t="str">
        <f t="shared" si="96"/>
        <v>不要向他们表示敬意</v>
      </c>
    </row>
    <row r="1801" spans="2:15" ht="16" x14ac:dyDescent="0.2">
      <c r="B1801" s="21" t="s">
        <v>3491</v>
      </c>
      <c r="C1801" s="11" t="s">
        <v>3491</v>
      </c>
      <c r="D1801" s="16" t="s">
        <v>14072</v>
      </c>
      <c r="E1801" s="21"/>
      <c r="F1801" s="20"/>
      <c r="G1801" s="21" t="s">
        <v>11440</v>
      </c>
      <c r="H1801" s="22" t="s">
        <v>11439</v>
      </c>
      <c r="M1801" s="21" t="s">
        <v>3491</v>
      </c>
      <c r="N1801" s="7" t="str">
        <f t="shared" si="97"/>
        <v>杯子</v>
      </c>
      <c r="O1801" s="7" t="str">
        <f t="shared" si="96"/>
        <v>杯子</v>
      </c>
    </row>
    <row r="1802" spans="2:15" ht="16" x14ac:dyDescent="0.2">
      <c r="B1802" s="21" t="s">
        <v>3492</v>
      </c>
      <c r="C1802" s="11" t="s">
        <v>3492</v>
      </c>
      <c r="D1802" s="16" t="s">
        <v>14073</v>
      </c>
      <c r="E1802" s="21"/>
      <c r="F1802" s="20"/>
      <c r="G1802" s="21" t="s">
        <v>11440</v>
      </c>
      <c r="H1802" s="22" t="s">
        <v>11439</v>
      </c>
      <c r="M1802" s="21" t="s">
        <v>3492</v>
      </c>
      <c r="N1802" s="7" t="str">
        <f t="shared" si="97"/>
        <v>当前俱乐部</v>
      </c>
      <c r="O1802" s="7" t="str">
        <f t="shared" si="96"/>
        <v>当前俱乐部</v>
      </c>
    </row>
    <row r="1803" spans="2:15" ht="16" x14ac:dyDescent="0.2">
      <c r="B1803" s="21" t="s">
        <v>3493</v>
      </c>
      <c r="C1803" s="11" t="s">
        <v>3493</v>
      </c>
      <c r="D1803" s="16" t="s">
        <v>14074</v>
      </c>
      <c r="E1803" s="21"/>
      <c r="F1803" s="20"/>
      <c r="G1803" s="21" t="s">
        <v>11440</v>
      </c>
      <c r="H1803" s="22" t="s">
        <v>11439</v>
      </c>
      <c r="M1803" s="21" t="s">
        <v>3493</v>
      </c>
      <c r="N1803" s="7" t="str">
        <f t="shared" si="97"/>
        <v>现行合同</v>
      </c>
      <c r="O1803" s="7" t="str">
        <f t="shared" si="96"/>
        <v>现行合同</v>
      </c>
    </row>
    <row r="1804" spans="2:15" ht="16" x14ac:dyDescent="0.2">
      <c r="B1804" s="21" t="s">
        <v>3494</v>
      </c>
      <c r="C1804" s="11" t="s">
        <v>3495</v>
      </c>
      <c r="D1804" s="16" t="s">
        <v>14075</v>
      </c>
      <c r="E1804" s="21"/>
      <c r="F1804" s="20"/>
      <c r="G1804" s="21" t="s">
        <v>11440</v>
      </c>
      <c r="H1804" s="22" t="s">
        <v>11439</v>
      </c>
      <c r="M1804" s="21" t="s">
        <v>3494</v>
      </c>
      <c r="N1804" s="7" t="str">
        <f t="shared" si="97"/>
        <v>定制</v>
      </c>
      <c r="O1804" s="7" t="str">
        <f t="shared" si="96"/>
        <v>定制</v>
      </c>
    </row>
    <row r="1805" spans="2:15" ht="16" x14ac:dyDescent="0.2">
      <c r="B1805" s="21" t="s">
        <v>3496</v>
      </c>
      <c r="C1805" s="11" t="s">
        <v>3497</v>
      </c>
      <c r="D1805" s="16" t="s">
        <v>14076</v>
      </c>
      <c r="E1805" s="21"/>
      <c r="F1805" s="20"/>
      <c r="G1805" s="21" t="s">
        <v>11440</v>
      </c>
      <c r="H1805" s="22" t="s">
        <v>11439</v>
      </c>
      <c r="M1805" s="21" t="s">
        <v>3496</v>
      </c>
      <c r="N1805" s="7" t="str">
        <f t="shared" si="97"/>
        <v>资料检视</v>
      </c>
      <c r="O1805" s="7" t="str">
        <f t="shared" si="96"/>
        <v>资料检视</v>
      </c>
    </row>
    <row r="1806" spans="2:15" ht="16" x14ac:dyDescent="0.2">
      <c r="B1806" s="21" t="s">
        <v>3498</v>
      </c>
      <c r="C1806" s="11" t="s">
        <v>3498</v>
      </c>
      <c r="D1806" s="16" t="s">
        <v>14077</v>
      </c>
      <c r="E1806" s="21"/>
      <c r="F1806" s="20"/>
      <c r="G1806" s="21" t="s">
        <v>11440</v>
      </c>
      <c r="H1806" s="22" t="s">
        <v>11439</v>
      </c>
      <c r="M1806" s="21" t="s">
        <v>3498</v>
      </c>
      <c r="N1806" s="7" t="str">
        <f t="shared" si="97"/>
        <v>日期</v>
      </c>
      <c r="O1806" s="7" t="str">
        <f t="shared" si="96"/>
        <v>日期</v>
      </c>
    </row>
    <row r="1807" spans="2:15" ht="16" x14ac:dyDescent="0.2">
      <c r="B1807" s="21" t="s">
        <v>3499</v>
      </c>
      <c r="C1807" s="11" t="s">
        <v>3500</v>
      </c>
      <c r="D1807" s="16" t="s">
        <v>14078</v>
      </c>
      <c r="E1807" s="21"/>
      <c r="F1807" s="20"/>
      <c r="G1807" s="21" t="s">
        <v>11440</v>
      </c>
      <c r="H1807" s="22" t="s">
        <v>11439</v>
      </c>
      <c r="M1807" s="21" t="s">
        <v>3499</v>
      </c>
      <c r="N1807" s="7" t="str">
        <f t="shared" si="97"/>
        <v>1天前</v>
      </c>
      <c r="O1807" s="7" t="str">
        <f t="shared" si="96"/>
        <v>1天前</v>
      </c>
    </row>
    <row r="1808" spans="2:15" ht="16" x14ac:dyDescent="0.2">
      <c r="B1808" s="21" t="s">
        <v>3501</v>
      </c>
      <c r="C1808" s="11" t="s">
        <v>3502</v>
      </c>
      <c r="D1808" s="16" t="s">
        <v>14079</v>
      </c>
      <c r="E1808" s="21"/>
      <c r="F1808" s="20"/>
      <c r="G1808" s="21" t="s">
        <v>11440</v>
      </c>
      <c r="H1808" s="22" t="s">
        <v>11439</v>
      </c>
      <c r="M1808" s="21" t="s">
        <v>3501</v>
      </c>
      <c r="N1808" s="7" t="str">
        <f t="shared" si="97"/>
        <v>1个月前</v>
      </c>
      <c r="O1808" s="7" t="str">
        <f t="shared" si="96"/>
        <v>1个月前</v>
      </c>
    </row>
    <row r="1809" spans="2:15" ht="16" x14ac:dyDescent="0.2">
      <c r="B1809" s="21" t="s">
        <v>3503</v>
      </c>
      <c r="C1809" s="11" t="s">
        <v>3504</v>
      </c>
      <c r="D1809" s="16" t="s">
        <v>14080</v>
      </c>
      <c r="E1809" s="21"/>
      <c r="F1809" s="20"/>
      <c r="G1809" s="21" t="s">
        <v>11440</v>
      </c>
      <c r="H1809" s="22" t="s">
        <v>11439</v>
      </c>
      <c r="M1809" s="21" t="s">
        <v>3503</v>
      </c>
      <c r="N1809" s="7" t="str">
        <f t="shared" si="97"/>
        <v>1周前</v>
      </c>
      <c r="O1809" s="7" t="str">
        <f t="shared" si="96"/>
        <v>1周前</v>
      </c>
    </row>
    <row r="1810" spans="2:15" ht="16" x14ac:dyDescent="0.2">
      <c r="B1810" s="21" t="s">
        <v>3505</v>
      </c>
      <c r="C1810" s="11" t="s">
        <v>3506</v>
      </c>
      <c r="D1810" s="16" t="s">
        <v>14081</v>
      </c>
      <c r="E1810" s="21"/>
      <c r="F1810" s="20"/>
      <c r="G1810" s="21" t="s">
        <v>11440</v>
      </c>
      <c r="H1810" s="22" t="s">
        <v>11439</v>
      </c>
      <c r="M1810" s="21" t="s">
        <v>3505</v>
      </c>
      <c r="N1810" s="7" t="str">
        <f t="shared" si="97"/>
        <v>四月</v>
      </c>
      <c r="O1810" s="7" t="str">
        <f t="shared" si="96"/>
        <v>四月</v>
      </c>
    </row>
    <row r="1811" spans="2:15" ht="16" x14ac:dyDescent="0.2">
      <c r="B1811" s="21" t="s">
        <v>3507</v>
      </c>
      <c r="C1811" s="11" t="s">
        <v>3508</v>
      </c>
      <c r="D1811" s="16" t="s">
        <v>14082</v>
      </c>
      <c r="E1811" s="21"/>
      <c r="F1811" s="20"/>
      <c r="G1811" s="21" t="s">
        <v>11440</v>
      </c>
      <c r="H1811" s="22" t="s">
        <v>11439</v>
      </c>
      <c r="M1811" s="21" t="s">
        <v>3507</v>
      </c>
      <c r="N1811" s="7" t="str">
        <f t="shared" si="97"/>
        <v>八月</v>
      </c>
      <c r="O1811" s="7" t="str">
        <f t="shared" si="96"/>
        <v>八月</v>
      </c>
    </row>
    <row r="1812" spans="2:15" ht="16" x14ac:dyDescent="0.2">
      <c r="B1812" s="21" t="s">
        <v>3509</v>
      </c>
      <c r="C1812" s="11" t="s">
        <v>3510</v>
      </c>
      <c r="D1812" s="16" t="s">
        <v>14083</v>
      </c>
      <c r="E1812" s="21"/>
      <c r="F1812" s="20"/>
      <c r="G1812" s="21" t="s">
        <v>11440</v>
      </c>
      <c r="H1812" s="22" t="s">
        <v>11439</v>
      </c>
      <c r="M1812" s="21" t="s">
        <v>3509</v>
      </c>
      <c r="N1812" s="7" t="str">
        <f t="shared" si="97"/>
        <v>十二月</v>
      </c>
      <c r="O1812" s="7" t="str">
        <f t="shared" si="96"/>
        <v>十二月</v>
      </c>
    </row>
    <row r="1813" spans="2:15" ht="16" x14ac:dyDescent="0.2">
      <c r="B1813" s="21" t="s">
        <v>3511</v>
      </c>
      <c r="C1813" s="11" t="s">
        <v>3512</v>
      </c>
      <c r="D1813" s="16" t="s">
        <v>14084</v>
      </c>
      <c r="E1813" s="21"/>
      <c r="F1813" s="20"/>
      <c r="G1813" s="21" t="s">
        <v>11440</v>
      </c>
      <c r="H1813" s="22" t="s">
        <v>11439</v>
      </c>
      <c r="M1813" s="21" t="s">
        <v>3511</v>
      </c>
      <c r="N1813" s="7" t="str">
        <f t="shared" si="97"/>
        <v>二月</v>
      </c>
      <c r="O1813" s="7" t="str">
        <f t="shared" si="96"/>
        <v>二月</v>
      </c>
    </row>
    <row r="1814" spans="2:15" ht="16" x14ac:dyDescent="0.2">
      <c r="B1814" s="21" t="s">
        <v>3513</v>
      </c>
      <c r="C1814" s="11" t="s">
        <v>3514</v>
      </c>
      <c r="D1814" s="16" t="s">
        <v>14085</v>
      </c>
      <c r="E1814" s="21"/>
      <c r="F1814" s="20"/>
      <c r="G1814" s="21" t="s">
        <v>11440</v>
      </c>
      <c r="H1814" s="22" t="s">
        <v>11439</v>
      </c>
      <c r="M1814" s="21" t="s">
        <v>3513</v>
      </c>
      <c r="N1814" s="7" t="str">
        <f t="shared" si="97"/>
        <v>星期五</v>
      </c>
      <c r="O1814" s="7" t="str">
        <f t="shared" si="96"/>
        <v>星期五</v>
      </c>
    </row>
    <row r="1815" spans="2:15" ht="16" x14ac:dyDescent="0.2">
      <c r="B1815" s="21" t="s">
        <v>3515</v>
      </c>
      <c r="C1815" s="11" t="s">
        <v>3516</v>
      </c>
      <c r="D1815" s="16" t="s">
        <v>14086</v>
      </c>
      <c r="E1815" s="21"/>
      <c r="F1815" s="20"/>
      <c r="G1815" s="21" t="s">
        <v>11440</v>
      </c>
      <c r="H1815" s="22" t="s">
        <v>11439</v>
      </c>
      <c r="M1815" s="21" t="s">
        <v>3515</v>
      </c>
      <c r="N1815" s="7" t="str">
        <f t="shared" ref="N1815:N1841" si="98">D1815</f>
        <v>一月</v>
      </c>
      <c r="O1815" s="7" t="str">
        <f t="shared" si="96"/>
        <v>一月</v>
      </c>
    </row>
    <row r="1816" spans="2:15" ht="16" x14ac:dyDescent="0.2">
      <c r="B1816" s="21" t="s">
        <v>3517</v>
      </c>
      <c r="C1816" s="11" t="s">
        <v>3518</v>
      </c>
      <c r="D1816" s="16" t="s">
        <v>14087</v>
      </c>
      <c r="E1816" s="21"/>
      <c r="F1816" s="20"/>
      <c r="G1816" s="21" t="s">
        <v>11440</v>
      </c>
      <c r="H1816" s="22" t="s">
        <v>11439</v>
      </c>
      <c r="M1816" s="21" t="s">
        <v>3517</v>
      </c>
      <c r="N1816" s="7" t="str">
        <f t="shared" si="98"/>
        <v>七月</v>
      </c>
      <c r="O1816" s="7" t="str">
        <f t="shared" si="96"/>
        <v>七月</v>
      </c>
    </row>
    <row r="1817" spans="2:15" ht="16" x14ac:dyDescent="0.2">
      <c r="B1817" s="21" t="s">
        <v>3519</v>
      </c>
      <c r="C1817" s="11" t="s">
        <v>3520</v>
      </c>
      <c r="D1817" s="16" t="s">
        <v>14088</v>
      </c>
      <c r="E1817" s="21"/>
      <c r="F1817" s="20"/>
      <c r="G1817" s="21" t="s">
        <v>11440</v>
      </c>
      <c r="H1817" s="22" t="s">
        <v>11439</v>
      </c>
      <c r="M1817" s="21" t="s">
        <v>3519</v>
      </c>
      <c r="N1817" s="7" t="str">
        <f t="shared" si="98"/>
        <v>六月</v>
      </c>
      <c r="O1817" s="7" t="str">
        <f t="shared" si="96"/>
        <v>六月</v>
      </c>
    </row>
    <row r="1818" spans="2:15" ht="16" x14ac:dyDescent="0.2">
      <c r="B1818" s="21" t="s">
        <v>3521</v>
      </c>
      <c r="C1818" s="11" t="s">
        <v>3522</v>
      </c>
      <c r="D1818" s="16" t="s">
        <v>14089</v>
      </c>
      <c r="E1818" s="21"/>
      <c r="F1818" s="20"/>
      <c r="G1818" s="21" t="s">
        <v>11440</v>
      </c>
      <c r="H1818" s="22" t="s">
        <v>11439</v>
      </c>
      <c r="M1818" s="21" t="s">
        <v>3521</v>
      </c>
      <c r="N1818" s="7" t="str">
        <f t="shared" si="98"/>
        <v>游行</v>
      </c>
      <c r="O1818" s="7" t="str">
        <f t="shared" si="96"/>
        <v>游行</v>
      </c>
    </row>
    <row r="1819" spans="2:15" ht="16" x14ac:dyDescent="0.2">
      <c r="B1819" s="21" t="s">
        <v>3523</v>
      </c>
      <c r="C1819" s="11" t="s">
        <v>3524</v>
      </c>
      <c r="D1819" s="16" t="s">
        <v>14090</v>
      </c>
      <c r="E1819" s="21"/>
      <c r="F1819" s="20"/>
      <c r="G1819" s="21" t="s">
        <v>11440</v>
      </c>
      <c r="H1819" s="22" t="s">
        <v>11439</v>
      </c>
      <c r="M1819" s="21" t="s">
        <v>3523</v>
      </c>
      <c r="N1819" s="7" t="str">
        <f t="shared" si="98"/>
        <v>可以</v>
      </c>
      <c r="O1819" s="7" t="str">
        <f t="shared" si="96"/>
        <v>可以</v>
      </c>
    </row>
    <row r="1820" spans="2:15" ht="16" x14ac:dyDescent="0.2">
      <c r="B1820" s="21" t="s">
        <v>3525</v>
      </c>
      <c r="C1820" s="11" t="s">
        <v>3526</v>
      </c>
      <c r="D1820" s="16" t="s">
        <v>14091</v>
      </c>
      <c r="E1820" s="21"/>
      <c r="F1820" s="20"/>
      <c r="G1820" s="21" t="s">
        <v>11440</v>
      </c>
      <c r="H1820" s="22" t="s">
        <v>11439</v>
      </c>
      <c r="M1820" s="21" t="s">
        <v>3525</v>
      </c>
      <c r="N1820" s="7" t="str">
        <f t="shared" si="98"/>
        <v>星期一</v>
      </c>
      <c r="O1820" s="7" t="str">
        <f t="shared" si="96"/>
        <v>星期一</v>
      </c>
    </row>
    <row r="1821" spans="2:15" ht="16" x14ac:dyDescent="0.2">
      <c r="B1821" s="21" t="s">
        <v>3527</v>
      </c>
      <c r="C1821" s="11" t="s">
        <v>3528</v>
      </c>
      <c r="D1821" s="16" t="s">
        <v>14092</v>
      </c>
      <c r="E1821" s="21"/>
      <c r="F1821" s="20"/>
      <c r="G1821" s="21" t="s">
        <v>11440</v>
      </c>
      <c r="H1821" s="22" t="s">
        <v>11439</v>
      </c>
      <c r="M1821" s="21" t="s">
        <v>3527</v>
      </c>
      <c r="N1821" s="7" t="str">
        <f t="shared" si="98"/>
        <v>十一月</v>
      </c>
      <c r="O1821" s="7" t="str">
        <f t="shared" si="96"/>
        <v>十一月</v>
      </c>
    </row>
    <row r="1822" spans="2:15" ht="16" x14ac:dyDescent="0.2">
      <c r="B1822" s="21" t="s">
        <v>3529</v>
      </c>
      <c r="C1822" s="11" t="s">
        <v>3530</v>
      </c>
      <c r="D1822" s="16" t="s">
        <v>14093</v>
      </c>
      <c r="E1822" s="21"/>
      <c r="F1822" s="20"/>
      <c r="G1822" s="21" t="s">
        <v>11440</v>
      </c>
      <c r="H1822" s="22" t="s">
        <v>11439</v>
      </c>
      <c r="M1822" s="21" t="s">
        <v>3529</v>
      </c>
      <c r="N1822" s="7" t="str">
        <f t="shared" si="98"/>
        <v>$ num天前</v>
      </c>
      <c r="O1822" s="7" t="str">
        <f t="shared" si="96"/>
        <v>$ num天前</v>
      </c>
    </row>
    <row r="1823" spans="2:15" ht="16" x14ac:dyDescent="0.2">
      <c r="B1823" s="21" t="s">
        <v>3531</v>
      </c>
      <c r="C1823" s="11" t="s">
        <v>3532</v>
      </c>
      <c r="D1823" s="16" t="s">
        <v>14094</v>
      </c>
      <c r="E1823" s="21"/>
      <c r="F1823" s="20"/>
      <c r="G1823" s="21" t="s">
        <v>11440</v>
      </c>
      <c r="H1823" s="22" t="s">
        <v>11439</v>
      </c>
      <c r="M1823" s="21" t="s">
        <v>3531</v>
      </c>
      <c r="N1823" s="7" t="str">
        <f t="shared" si="98"/>
        <v>$ num月前</v>
      </c>
      <c r="O1823" s="7" t="str">
        <f t="shared" si="96"/>
        <v>$ num月前</v>
      </c>
    </row>
    <row r="1824" spans="2:15" ht="16" x14ac:dyDescent="0.2">
      <c r="B1824" s="21" t="s">
        <v>3533</v>
      </c>
      <c r="C1824" s="11" t="s">
        <v>3534</v>
      </c>
      <c r="D1824" s="16" t="s">
        <v>14095</v>
      </c>
      <c r="E1824" s="21"/>
      <c r="F1824" s="20"/>
      <c r="G1824" s="21" t="s">
        <v>11440</v>
      </c>
      <c r="H1824" s="22" t="s">
        <v>11439</v>
      </c>
      <c r="M1824" s="21" t="s">
        <v>3533</v>
      </c>
      <c r="N1824" s="7" t="str">
        <f t="shared" si="98"/>
        <v>$ num周前</v>
      </c>
      <c r="O1824" s="7" t="str">
        <f t="shared" si="96"/>
        <v>$ num周前</v>
      </c>
    </row>
    <row r="1825" spans="2:15" ht="16" x14ac:dyDescent="0.2">
      <c r="B1825" s="21" t="s">
        <v>3535</v>
      </c>
      <c r="C1825" s="11" t="s">
        <v>3536</v>
      </c>
      <c r="D1825" s="16" t="s">
        <v>14096</v>
      </c>
      <c r="E1825" s="21"/>
      <c r="F1825" s="20"/>
      <c r="G1825" s="21" t="s">
        <v>11440</v>
      </c>
      <c r="H1825" s="22" t="s">
        <v>11439</v>
      </c>
      <c r="M1825" s="21" t="s">
        <v>3535</v>
      </c>
      <c r="N1825" s="7" t="str">
        <f t="shared" si="98"/>
        <v>十月</v>
      </c>
      <c r="O1825" s="7" t="str">
        <f t="shared" si="96"/>
        <v>十月</v>
      </c>
    </row>
    <row r="1826" spans="2:15" ht="16" x14ac:dyDescent="0.2">
      <c r="B1826" s="21" t="s">
        <v>3537</v>
      </c>
      <c r="C1826" s="11" t="s">
        <v>3538</v>
      </c>
      <c r="D1826" s="16" t="s">
        <v>14097</v>
      </c>
      <c r="E1826" s="21"/>
      <c r="F1826" s="20"/>
      <c r="G1826" s="21" t="s">
        <v>11440</v>
      </c>
      <c r="H1826" s="22" t="s">
        <v>11439</v>
      </c>
      <c r="M1826" s="21" t="s">
        <v>3537</v>
      </c>
      <c r="N1826" s="7" t="str">
        <f t="shared" si="98"/>
        <v>星期六</v>
      </c>
      <c r="O1826" s="7" t="str">
        <f t="shared" si="96"/>
        <v>星期六</v>
      </c>
    </row>
    <row r="1827" spans="2:15" ht="16" x14ac:dyDescent="0.2">
      <c r="B1827" s="21" t="s">
        <v>3539</v>
      </c>
      <c r="C1827" s="11" t="s">
        <v>3540</v>
      </c>
      <c r="D1827" s="16" t="s">
        <v>14098</v>
      </c>
      <c r="E1827" s="21"/>
      <c r="F1827" s="20"/>
      <c r="G1827" s="21" t="s">
        <v>11440</v>
      </c>
      <c r="H1827" s="22" t="s">
        <v>11439</v>
      </c>
      <c r="M1827" s="21" t="s">
        <v>3539</v>
      </c>
      <c r="N1827" s="7" t="str">
        <f t="shared" si="98"/>
        <v>九月</v>
      </c>
      <c r="O1827" s="7" t="str">
        <f t="shared" si="96"/>
        <v>九月</v>
      </c>
    </row>
    <row r="1828" spans="2:15" ht="16" x14ac:dyDescent="0.2">
      <c r="B1828" s="21" t="s">
        <v>3541</v>
      </c>
      <c r="C1828" s="11" t="s">
        <v>3542</v>
      </c>
      <c r="D1828" s="16" t="s">
        <v>14099</v>
      </c>
      <c r="E1828" s="21"/>
      <c r="F1828" s="20"/>
      <c r="G1828" s="21" t="s">
        <v>11440</v>
      </c>
      <c r="H1828" s="22" t="s">
        <v>11439</v>
      </c>
      <c r="M1828" s="21" t="s">
        <v>3541</v>
      </c>
      <c r="N1828" s="7" t="str">
        <f t="shared" si="98"/>
        <v>星期日</v>
      </c>
      <c r="O1828" s="7" t="str">
        <f t="shared" si="96"/>
        <v>星期日</v>
      </c>
    </row>
    <row r="1829" spans="2:15" ht="16" x14ac:dyDescent="0.2">
      <c r="B1829" s="21" t="s">
        <v>3543</v>
      </c>
      <c r="C1829" s="11" t="s">
        <v>3544</v>
      </c>
      <c r="D1829" s="16" t="s">
        <v>14100</v>
      </c>
      <c r="E1829" s="21"/>
      <c r="F1829" s="20"/>
      <c r="G1829" s="21" t="s">
        <v>11440</v>
      </c>
      <c r="H1829" s="22" t="s">
        <v>11439</v>
      </c>
      <c r="M1829" s="21" t="s">
        <v>3543</v>
      </c>
      <c r="N1829" s="7" t="str">
        <f t="shared" si="98"/>
        <v>星期四</v>
      </c>
      <c r="O1829" s="7" t="str">
        <f t="shared" si="96"/>
        <v>星期四</v>
      </c>
    </row>
    <row r="1830" spans="2:15" ht="16" x14ac:dyDescent="0.2">
      <c r="B1830" s="21" t="s">
        <v>3545</v>
      </c>
      <c r="C1830" s="11" t="s">
        <v>3546</v>
      </c>
      <c r="D1830" s="16" t="s">
        <v>14101</v>
      </c>
      <c r="E1830" s="21"/>
      <c r="F1830" s="20"/>
      <c r="G1830" s="21" t="s">
        <v>11440</v>
      </c>
      <c r="H1830" s="22" t="s">
        <v>11439</v>
      </c>
      <c r="M1830" s="21" t="s">
        <v>3545</v>
      </c>
      <c r="N1830" s="7" t="str">
        <f t="shared" si="98"/>
        <v>今天</v>
      </c>
      <c r="O1830" s="7" t="str">
        <f t="shared" si="96"/>
        <v>今天</v>
      </c>
    </row>
    <row r="1831" spans="2:15" ht="16" x14ac:dyDescent="0.2">
      <c r="B1831" s="21" t="s">
        <v>3547</v>
      </c>
      <c r="C1831" s="11" t="s">
        <v>3548</v>
      </c>
      <c r="D1831" s="16" t="s">
        <v>14102</v>
      </c>
      <c r="E1831" s="21"/>
      <c r="F1831" s="20"/>
      <c r="G1831" s="21" t="s">
        <v>11440</v>
      </c>
      <c r="H1831" s="22" t="s">
        <v>11439</v>
      </c>
      <c r="M1831" s="21" t="s">
        <v>3547</v>
      </c>
      <c r="N1831" s="7" t="str">
        <f t="shared" si="98"/>
        <v>星期二</v>
      </c>
      <c r="O1831" s="7" t="str">
        <f t="shared" si="96"/>
        <v>星期二</v>
      </c>
    </row>
    <row r="1832" spans="2:15" ht="16" x14ac:dyDescent="0.2">
      <c r="B1832" s="21" t="s">
        <v>3549</v>
      </c>
      <c r="C1832" s="11" t="s">
        <v>3550</v>
      </c>
      <c r="D1832" s="16" t="s">
        <v>14103</v>
      </c>
      <c r="E1832" s="21"/>
      <c r="F1832" s="20"/>
      <c r="G1832" s="21" t="s">
        <v>11440</v>
      </c>
      <c r="H1832" s="22" t="s">
        <v>11439</v>
      </c>
      <c r="M1832" s="21" t="s">
        <v>3549</v>
      </c>
      <c r="N1832" s="7" t="str">
        <f t="shared" si="98"/>
        <v>星期三</v>
      </c>
      <c r="O1832" s="7" t="str">
        <f t="shared" si="96"/>
        <v>星期三</v>
      </c>
    </row>
    <row r="1833" spans="2:15" ht="16" x14ac:dyDescent="0.2">
      <c r="B1833" s="21" t="s">
        <v>3551</v>
      </c>
      <c r="C1833" s="11" t="s">
        <v>3551</v>
      </c>
      <c r="D1833" s="16" t="s">
        <v>14104</v>
      </c>
      <c r="E1833" s="21"/>
      <c r="F1833" s="20"/>
      <c r="G1833" s="21" t="s">
        <v>11440</v>
      </c>
      <c r="H1833" s="22" t="s">
        <v>11439</v>
      </c>
      <c r="M1833" s="21" t="s">
        <v>3551</v>
      </c>
      <c r="N1833" s="7" t="str">
        <f t="shared" si="98"/>
        <v>天</v>
      </c>
      <c r="O1833" s="7" t="str">
        <f t="shared" si="96"/>
        <v>天</v>
      </c>
    </row>
    <row r="1834" spans="2:15" ht="16" x14ac:dyDescent="0.2">
      <c r="B1834" s="21" t="s">
        <v>3552</v>
      </c>
      <c r="C1834" s="11" t="s">
        <v>3552</v>
      </c>
      <c r="D1834" s="16" t="s">
        <v>14105</v>
      </c>
      <c r="E1834" s="21"/>
      <c r="F1834" s="20"/>
      <c r="G1834" s="21" t="s">
        <v>11440</v>
      </c>
      <c r="H1834" s="22" t="s">
        <v>11439</v>
      </c>
      <c r="M1834" s="21" t="s">
        <v>3552</v>
      </c>
      <c r="N1834" s="7" t="str">
        <f t="shared" si="98"/>
        <v>期望的转移</v>
      </c>
      <c r="O1834" s="7" t="str">
        <f t="shared" si="96"/>
        <v>期望的转移</v>
      </c>
    </row>
    <row r="1835" spans="2:15" ht="16" x14ac:dyDescent="0.2">
      <c r="B1835" s="21" t="s">
        <v>3553</v>
      </c>
      <c r="C1835" s="11" t="s">
        <v>3553</v>
      </c>
      <c r="D1835" s="16" t="s">
        <v>14106</v>
      </c>
      <c r="E1835" s="21"/>
      <c r="F1835" s="20"/>
      <c r="G1835" s="21" t="s">
        <v>11440</v>
      </c>
      <c r="H1835" s="22" t="s">
        <v>11439</v>
      </c>
      <c r="M1835" s="21" t="s">
        <v>3553</v>
      </c>
      <c r="N1835" s="7" t="str">
        <f t="shared" si="98"/>
        <v>困境!</v>
      </c>
      <c r="O1835" s="7" t="str">
        <f t="shared" si="96"/>
        <v>困境!</v>
      </c>
    </row>
    <row r="1836" spans="2:15" ht="16" x14ac:dyDescent="0.2">
      <c r="B1836" s="21" t="s">
        <v>3554</v>
      </c>
      <c r="C1836" s="11" t="s">
        <v>3555</v>
      </c>
      <c r="D1836" s="16" t="s">
        <v>14107</v>
      </c>
      <c r="E1836" s="21"/>
      <c r="F1836" s="20"/>
      <c r="G1836" s="21" t="s">
        <v>11440</v>
      </c>
      <c r="H1836" s="22" t="s">
        <v>11439</v>
      </c>
      <c r="M1836" s="21" t="s">
        <v>3554</v>
      </c>
      <c r="N1836" s="7" t="str">
        <f t="shared" si="98"/>
        <v>困境奖励</v>
      </c>
      <c r="O1836" s="7" t="str">
        <f t="shared" si="96"/>
        <v>困境奖励</v>
      </c>
    </row>
    <row r="1837" spans="2:15" ht="16" x14ac:dyDescent="0.2">
      <c r="B1837" s="21" t="s">
        <v>3556</v>
      </c>
      <c r="C1837" s="11" t="s">
        <v>3557</v>
      </c>
      <c r="D1837" s="16" t="s">
        <v>14107</v>
      </c>
      <c r="E1837" s="21"/>
      <c r="F1837" s="20"/>
      <c r="G1837" s="21" t="s">
        <v>11440</v>
      </c>
      <c r="H1837" s="22" t="s">
        <v>11439</v>
      </c>
      <c r="M1837" s="21" t="s">
        <v>3556</v>
      </c>
      <c r="N1837" s="7" t="str">
        <f t="shared" si="98"/>
        <v>困境奖励</v>
      </c>
      <c r="O1837" s="7" t="str">
        <f t="shared" si="96"/>
        <v>困境奖励</v>
      </c>
    </row>
    <row r="1838" spans="2:15" ht="16" x14ac:dyDescent="0.2">
      <c r="B1838" s="21" t="s">
        <v>3558</v>
      </c>
      <c r="C1838" s="11" t="s">
        <v>3559</v>
      </c>
      <c r="D1838" s="16" t="s">
        <v>14108</v>
      </c>
      <c r="E1838" s="21"/>
      <c r="F1838" s="20"/>
      <c r="G1838" s="21" t="s">
        <v>11440</v>
      </c>
      <c r="H1838" s="22" t="s">
        <v>11439</v>
      </c>
      <c r="M1838" s="21" t="s">
        <v>3558</v>
      </c>
      <c r="N1838" s="7" t="str">
        <f t="shared" si="98"/>
        <v>给您的其中一位玩家加¬#252525FF¬TRAIT¬s¬</v>
      </c>
      <c r="O1838" s="7" t="str">
        <f t="shared" ref="O1838:O1901" si="99">N1838</f>
        <v>给您的其中一位玩家加¬#252525FF¬TRAIT¬s¬</v>
      </c>
    </row>
    <row r="1839" spans="2:15" ht="16" x14ac:dyDescent="0.2">
      <c r="B1839" s="21" t="s">
        <v>3560</v>
      </c>
      <c r="C1839" s="11" t="s">
        <v>3561</v>
      </c>
      <c r="D1839" s="16" t="s">
        <v>14109</v>
      </c>
      <c r="E1839" s="21"/>
      <c r="F1839" s="20"/>
      <c r="G1839" s="21" t="s">
        <v>11440</v>
      </c>
      <c r="H1839" s="22" t="s">
        <v>11439</v>
      </c>
      <c r="M1839" s="21" t="s">
        <v>3560</v>
      </c>
      <c r="N1839" s="7" t="str">
        <f t="shared" si="98"/>
        <v>从其中一位玩家中删除负面的¬#252525FF¬TRAIT¬s¬</v>
      </c>
      <c r="O1839" s="7" t="str">
        <f t="shared" si="99"/>
        <v>从其中一位玩家中删除负面的¬#252525FF¬TRAIT¬s¬</v>
      </c>
    </row>
    <row r="1840" spans="2:15" ht="16" x14ac:dyDescent="0.2">
      <c r="B1840" s="21" t="s">
        <v>3562</v>
      </c>
      <c r="C1840" s="11" t="s">
        <v>3563</v>
      </c>
      <c r="D1840" s="16" t="s">
        <v>14110</v>
      </c>
      <c r="E1840" s="21"/>
      <c r="F1840" s="20"/>
      <c r="G1840" s="21" t="s">
        <v>11440</v>
      </c>
      <c r="H1840" s="22" t="s">
        <v>11439</v>
      </c>
      <c r="M1840" s="21" t="s">
        <v>3562</v>
      </c>
      <c r="N1840" s="7" t="str">
        <f t="shared" si="98"/>
        <v>板</v>
      </c>
      <c r="O1840" s="7" t="str">
        <f t="shared" si="99"/>
        <v>板</v>
      </c>
    </row>
    <row r="1841" spans="2:15" ht="16" x14ac:dyDescent="0.2">
      <c r="B1841" s="21" t="s">
        <v>3564</v>
      </c>
      <c r="C1841" s="11" t="s">
        <v>3564</v>
      </c>
      <c r="D1841" s="16" t="s">
        <v>14111</v>
      </c>
      <c r="E1841" s="21"/>
      <c r="F1841" s="20"/>
      <c r="G1841" s="21" t="s">
        <v>11440</v>
      </c>
      <c r="H1841" s="22" t="s">
        <v>11439</v>
      </c>
      <c r="M1841" s="21" t="s">
        <v>3564</v>
      </c>
      <c r="N1841" s="7" t="str">
        <f t="shared" si="98"/>
        <v>距离</v>
      </c>
      <c r="O1841" s="7" t="str">
        <f t="shared" si="99"/>
        <v>距离</v>
      </c>
    </row>
    <row r="1842" spans="2:15" ht="16" x14ac:dyDescent="0.2">
      <c r="B1842" s="21" t="s">
        <v>3565</v>
      </c>
      <c r="C1842" s="11" t="s">
        <v>3565</v>
      </c>
      <c r="D1842" s="22" t="s">
        <v>10566</v>
      </c>
      <c r="E1842" s="22" t="s">
        <v>10566</v>
      </c>
      <c r="F1842" s="20"/>
      <c r="G1842" s="21" t="s">
        <v>11440</v>
      </c>
      <c r="H1842" s="22" t="s">
        <v>11439</v>
      </c>
      <c r="M1842" s="21" t="s">
        <v>3565</v>
      </c>
      <c r="N1842" s="7" t="str">
        <f>"[XXX]"&amp;C1842</f>
        <v>[XXX]Do Coaching</v>
      </c>
      <c r="O1842" s="7" t="str">
        <f t="shared" si="99"/>
        <v>[XXX]Do Coaching</v>
      </c>
    </row>
    <row r="1843" spans="2:15" ht="16" x14ac:dyDescent="0.2">
      <c r="B1843" s="21" t="s">
        <v>3566</v>
      </c>
      <c r="C1843" s="11" t="s">
        <v>3566</v>
      </c>
      <c r="D1843" s="16" t="s">
        <v>14112</v>
      </c>
      <c r="E1843" s="21"/>
      <c r="F1843" s="20"/>
      <c r="G1843" s="21" t="s">
        <v>11440</v>
      </c>
      <c r="H1843" s="22" t="s">
        <v>11439</v>
      </c>
      <c r="M1843" s="21" t="s">
        <v>3566</v>
      </c>
      <c r="N1843" s="7" t="str">
        <f t="shared" ref="N1843:N1852" si="100">D1843</f>
        <v>做!</v>
      </c>
      <c r="O1843" s="7" t="str">
        <f t="shared" si="99"/>
        <v>做!</v>
      </c>
    </row>
    <row r="1844" spans="2:15" ht="16" x14ac:dyDescent="0.2">
      <c r="B1844" s="21" t="s">
        <v>3567</v>
      </c>
      <c r="C1844" s="11" t="s">
        <v>3567</v>
      </c>
      <c r="D1844" s="16" t="s">
        <v>14113</v>
      </c>
      <c r="E1844" s="21"/>
      <c r="F1844" s="20"/>
      <c r="G1844" s="21" t="s">
        <v>11440</v>
      </c>
      <c r="H1844" s="22" t="s">
        <v>11439</v>
      </c>
      <c r="M1844" s="21" t="s">
        <v>3567</v>
      </c>
      <c r="N1844" s="7" t="str">
        <f t="shared" si="100"/>
        <v>做训练</v>
      </c>
      <c r="O1844" s="7" t="str">
        <f t="shared" si="99"/>
        <v>做训练</v>
      </c>
    </row>
    <row r="1845" spans="2:15" ht="16" x14ac:dyDescent="0.2">
      <c r="B1845" s="21" t="s">
        <v>3568</v>
      </c>
      <c r="C1845" s="11" t="s">
        <v>3568</v>
      </c>
      <c r="D1845" s="16" t="s">
        <v>14114</v>
      </c>
      <c r="E1845" s="21"/>
      <c r="F1845" s="20"/>
      <c r="G1845" s="21" t="s">
        <v>11440</v>
      </c>
      <c r="H1845" s="22" t="s">
        <v>11439</v>
      </c>
      <c r="M1845" s="21" t="s">
        <v>3568</v>
      </c>
      <c r="N1845" s="7" t="str">
        <f t="shared" si="100"/>
        <v>捐</v>
      </c>
      <c r="O1845" s="7" t="str">
        <f t="shared" si="99"/>
        <v>捐</v>
      </c>
    </row>
    <row r="1846" spans="2:15" ht="16" x14ac:dyDescent="0.2">
      <c r="B1846" s="21" t="s">
        <v>3569</v>
      </c>
      <c r="C1846" s="11" t="s">
        <v>3570</v>
      </c>
      <c r="D1846" s="16" t="s">
        <v>3570</v>
      </c>
      <c r="E1846" s="21"/>
      <c r="F1846" s="20"/>
      <c r="G1846" s="21" t="s">
        <v>11440</v>
      </c>
      <c r="H1846" s="22" t="s">
        <v>11439</v>
      </c>
      <c r="M1846" s="21" t="s">
        <v>3569</v>
      </c>
      <c r="N1846" s="7" t="str">
        <f t="shared" si="100"/>
        <v>NRG</v>
      </c>
      <c r="O1846" s="7" t="str">
        <f t="shared" si="99"/>
        <v>NRG</v>
      </c>
    </row>
    <row r="1847" spans="2:15" ht="16" x14ac:dyDescent="0.2">
      <c r="B1847" s="21" t="s">
        <v>3571</v>
      </c>
      <c r="C1847" s="11" t="s">
        <v>3571</v>
      </c>
      <c r="D1847" s="16" t="s">
        <v>14115</v>
      </c>
      <c r="E1847" s="21"/>
      <c r="F1847" s="20"/>
      <c r="G1847" s="21" t="s">
        <v>11440</v>
      </c>
      <c r="H1847" s="22" t="s">
        <v>11439</v>
      </c>
      <c r="M1847" s="21" t="s">
        <v>3571</v>
      </c>
      <c r="N1847" s="7" t="str">
        <f t="shared" si="100"/>
        <v>收益</v>
      </c>
      <c r="O1847" s="7" t="str">
        <f t="shared" si="99"/>
        <v>收益</v>
      </c>
    </row>
    <row r="1848" spans="2:15" ht="16" x14ac:dyDescent="0.2">
      <c r="B1848" s="21" t="s">
        <v>3572</v>
      </c>
      <c r="C1848" s="11" t="s">
        <v>3572</v>
      </c>
      <c r="D1848" s="16" t="s">
        <v>14116</v>
      </c>
      <c r="E1848" s="21"/>
      <c r="F1848" s="20"/>
      <c r="G1848" s="21" t="s">
        <v>11440</v>
      </c>
      <c r="H1848" s="22" t="s">
        <v>11439</v>
      </c>
      <c r="M1848" s="21" t="s">
        <v>3572</v>
      </c>
      <c r="N1848" s="7" t="str">
        <f t="shared" si="100"/>
        <v>东</v>
      </c>
      <c r="O1848" s="7" t="str">
        <f t="shared" si="99"/>
        <v>东</v>
      </c>
    </row>
    <row r="1849" spans="2:15" ht="16" x14ac:dyDescent="0.2">
      <c r="B1849" s="21" t="s">
        <v>3573</v>
      </c>
      <c r="C1849" s="11" t="s">
        <v>3574</v>
      </c>
      <c r="D1849" s="16" t="s">
        <v>14117</v>
      </c>
      <c r="E1849" s="21"/>
      <c r="F1849" s="20"/>
      <c r="G1849" s="21" t="s">
        <v>11440</v>
      </c>
      <c r="H1849" s="22" t="s">
        <v>11439</v>
      </c>
      <c r="M1849" s="21" t="s">
        <v>3573</v>
      </c>
      <c r="N1849" s="7" t="str">
        <f t="shared" si="100"/>
        <v>多数出现</v>
      </c>
      <c r="O1849" s="7" t="str">
        <f t="shared" si="99"/>
        <v>多数出现</v>
      </c>
    </row>
    <row r="1850" spans="2:15" ht="16" x14ac:dyDescent="0.2">
      <c r="B1850" s="21" t="s">
        <v>3575</v>
      </c>
      <c r="C1850" s="11" t="s">
        <v>3576</v>
      </c>
      <c r="D1850" s="16" t="s">
        <v>14118</v>
      </c>
      <c r="E1850" s="21"/>
      <c r="F1850" s="20"/>
      <c r="G1850" s="21" t="s">
        <v>11440</v>
      </c>
      <c r="H1850" s="22" t="s">
        <v>11439</v>
      </c>
      <c r="M1850" s="21" t="s">
        <v>3575</v>
      </c>
      <c r="N1850" s="7" t="str">
        <f t="shared" si="100"/>
        <v>最助攻</v>
      </c>
      <c r="O1850" s="7" t="str">
        <f t="shared" si="99"/>
        <v>最助攻</v>
      </c>
    </row>
    <row r="1851" spans="2:15" ht="16" x14ac:dyDescent="0.2">
      <c r="B1851" s="21" t="s">
        <v>3577</v>
      </c>
      <c r="C1851" s="11" t="s">
        <v>3578</v>
      </c>
      <c r="D1851" s="16" t="s">
        <v>14119</v>
      </c>
      <c r="E1851" s="21"/>
      <c r="F1851" s="20"/>
      <c r="G1851" s="21" t="s">
        <v>11440</v>
      </c>
      <c r="H1851" s="22" t="s">
        <v>11439</v>
      </c>
      <c r="M1851" s="21" t="s">
        <v>3577</v>
      </c>
      <c r="N1851" s="7" t="str">
        <f t="shared" si="100"/>
        <v>最干净的床单</v>
      </c>
      <c r="O1851" s="7" t="str">
        <f t="shared" si="99"/>
        <v>最干净的床单</v>
      </c>
    </row>
    <row r="1852" spans="2:15" ht="16" x14ac:dyDescent="0.2">
      <c r="B1852" s="21" t="s">
        <v>3579</v>
      </c>
      <c r="C1852" s="11" t="s">
        <v>3580</v>
      </c>
      <c r="D1852" s="16" t="s">
        <v>14120</v>
      </c>
      <c r="E1852" s="21"/>
      <c r="F1852" s="20"/>
      <c r="G1852" s="21" t="s">
        <v>11440</v>
      </c>
      <c r="H1852" s="22" t="s">
        <v>11439</v>
      </c>
      <c r="M1852" s="21" t="s">
        <v>3579</v>
      </c>
      <c r="N1852" s="7" t="str">
        <f t="shared" si="100"/>
        <v>明星球员</v>
      </c>
      <c r="O1852" s="7" t="str">
        <f t="shared" si="99"/>
        <v>明星球员</v>
      </c>
    </row>
    <row r="1853" spans="2:15" ht="16" x14ac:dyDescent="0.2">
      <c r="B1853" s="21" t="s">
        <v>3581</v>
      </c>
      <c r="C1853" s="11" t="s">
        <v>3580</v>
      </c>
      <c r="D1853" s="22" t="s">
        <v>10569</v>
      </c>
      <c r="E1853" s="22" t="s">
        <v>10569</v>
      </c>
      <c r="F1853" s="20" t="s">
        <v>3579</v>
      </c>
      <c r="G1853" s="21" t="s">
        <v>11440</v>
      </c>
      <c r="H1853" s="22" t="s">
        <v>11439</v>
      </c>
      <c r="M1853" s="21" t="s">
        <v>3581</v>
      </c>
      <c r="N1853" s="7" t="str">
        <f>VLOOKUP(F1853,B:D,3,FALSE)</f>
        <v>明星球员</v>
      </c>
      <c r="O1853" s="7" t="str">
        <f t="shared" si="99"/>
        <v>明星球员</v>
      </c>
    </row>
    <row r="1854" spans="2:15" ht="16" x14ac:dyDescent="0.2">
      <c r="B1854" s="21" t="s">
        <v>3582</v>
      </c>
      <c r="C1854" s="11" t="s">
        <v>3583</v>
      </c>
      <c r="D1854" s="16" t="s">
        <v>14121</v>
      </c>
      <c r="E1854" s="21"/>
      <c r="F1854" s="20"/>
      <c r="G1854" s="21" t="s">
        <v>11440</v>
      </c>
      <c r="H1854" s="22" t="s">
        <v>11439</v>
      </c>
      <c r="M1854" s="21" t="s">
        <v>3582</v>
      </c>
      <c r="N1854" s="7" t="str">
        <f t="shared" ref="N1854:N1871" si="101">D1854</f>
        <v>最佳射手</v>
      </c>
      <c r="O1854" s="7" t="str">
        <f t="shared" si="99"/>
        <v>最佳射手</v>
      </c>
    </row>
    <row r="1855" spans="2:15" ht="16" x14ac:dyDescent="0.2">
      <c r="B1855" s="21" t="s">
        <v>3584</v>
      </c>
      <c r="C1855" s="11" t="s">
        <v>3585</v>
      </c>
      <c r="D1855" s="16" t="s">
        <v>14122</v>
      </c>
      <c r="E1855" s="21"/>
      <c r="F1855" s="20"/>
      <c r="G1855" s="21" t="s">
        <v>11440</v>
      </c>
      <c r="H1855" s="22" t="s">
        <v>11439</v>
      </c>
      <c r="M1855" s="21" t="s">
        <v>3584</v>
      </c>
      <c r="N1855" s="7" t="str">
        <f t="shared" si="101"/>
        <v>青年明星球员</v>
      </c>
      <c r="O1855" s="7" t="str">
        <f t="shared" si="99"/>
        <v>青年明星球员</v>
      </c>
    </row>
    <row r="1856" spans="2:15" ht="16" x14ac:dyDescent="0.2">
      <c r="B1856" s="21" t="s">
        <v>3586</v>
      </c>
      <c r="C1856" s="11" t="s">
        <v>3586</v>
      </c>
      <c r="D1856" s="16" t="s">
        <v>14123</v>
      </c>
      <c r="E1856" s="21"/>
      <c r="F1856" s="20"/>
      <c r="G1856" s="21" t="s">
        <v>11440</v>
      </c>
      <c r="H1856" s="22" t="s">
        <v>11439</v>
      </c>
      <c r="M1856" s="21" t="s">
        <v>3586</v>
      </c>
      <c r="N1856" s="7" t="str">
        <f t="shared" si="101"/>
        <v>能源</v>
      </c>
      <c r="O1856" s="7" t="str">
        <f t="shared" si="99"/>
        <v>能源</v>
      </c>
    </row>
    <row r="1857" spans="2:15" ht="16" x14ac:dyDescent="0.2">
      <c r="B1857" s="21" t="s">
        <v>3587</v>
      </c>
      <c r="C1857" s="11" t="s">
        <v>3587</v>
      </c>
      <c r="D1857" s="16" t="s">
        <v>14124</v>
      </c>
      <c r="E1857" s="21"/>
      <c r="F1857" s="20"/>
      <c r="G1857" s="21" t="s">
        <v>11440</v>
      </c>
      <c r="H1857" s="22" t="s">
        <v>11439</v>
      </c>
      <c r="M1857" s="21" t="s">
        <v>3587</v>
      </c>
      <c r="N1857" s="7" t="str">
        <f t="shared" si="101"/>
        <v>能源成本</v>
      </c>
      <c r="O1857" s="7" t="str">
        <f t="shared" si="99"/>
        <v>能源成本</v>
      </c>
    </row>
    <row r="1858" spans="2:15" ht="16" x14ac:dyDescent="0.2">
      <c r="B1858" s="21" t="s">
        <v>3588</v>
      </c>
      <c r="C1858" s="11" t="s">
        <v>3588</v>
      </c>
      <c r="D1858" s="16" t="s">
        <v>14125</v>
      </c>
      <c r="E1858" s="21"/>
      <c r="F1858" s="20"/>
      <c r="G1858" s="21" t="s">
        <v>11440</v>
      </c>
      <c r="H1858" s="22" t="s">
        <v>11439</v>
      </c>
      <c r="M1858" s="21" t="s">
        <v>3588</v>
      </c>
      <c r="N1858" s="7" t="str">
        <f t="shared" si="101"/>
        <v>能量恢复</v>
      </c>
      <c r="O1858" s="7" t="str">
        <f t="shared" si="99"/>
        <v>能量恢复</v>
      </c>
    </row>
    <row r="1859" spans="2:15" ht="16" x14ac:dyDescent="0.2">
      <c r="B1859" s="21" t="s">
        <v>3589</v>
      </c>
      <c r="C1859" s="11" t="s">
        <v>3590</v>
      </c>
      <c r="D1859" s="16" t="s">
        <v>14126</v>
      </c>
      <c r="E1859" s="21"/>
      <c r="F1859" s="20"/>
      <c r="G1859" s="21" t="s">
        <v>11440</v>
      </c>
      <c r="H1859" s="22" t="s">
        <v>11439</v>
      </c>
      <c r="M1859" s="21" t="s">
        <v>3589</v>
      </c>
      <c r="N1859" s="7" t="str">
        <f t="shared" si="101"/>
        <v>经验值</v>
      </c>
      <c r="O1859" s="7" t="str">
        <f t="shared" si="99"/>
        <v>经验值</v>
      </c>
    </row>
    <row r="1860" spans="2:15" ht="16" x14ac:dyDescent="0.2">
      <c r="B1860" s="21" t="s">
        <v>3591</v>
      </c>
      <c r="C1860" s="11" t="s">
        <v>3592</v>
      </c>
      <c r="D1860" s="16" t="s">
        <v>14127</v>
      </c>
      <c r="E1860" s="21"/>
      <c r="F1860" s="20"/>
      <c r="G1860" s="21" t="s">
        <v>11440</v>
      </c>
      <c r="H1860" s="22" t="s">
        <v>11439</v>
      </c>
      <c r="M1860" s="21" t="s">
        <v>3591</v>
      </c>
      <c r="N1860" s="7" t="str">
        <f t="shared" si="101"/>
        <v>额外重试!</v>
      </c>
      <c r="O1860" s="7" t="str">
        <f t="shared" si="99"/>
        <v>额外重试!</v>
      </c>
    </row>
    <row r="1861" spans="2:15" ht="16" x14ac:dyDescent="0.2">
      <c r="B1861" s="21" t="s">
        <v>3593</v>
      </c>
      <c r="C1861" s="11" t="s">
        <v>3594</v>
      </c>
      <c r="D1861" s="16" t="s">
        <v>14128</v>
      </c>
      <c r="E1861" s="21"/>
      <c r="F1861" s="20"/>
      <c r="G1861" s="21" t="s">
        <v>11440</v>
      </c>
      <c r="H1861" s="22" t="s">
        <v>11439</v>
      </c>
      <c r="M1861" s="21" t="s">
        <v>3593</v>
      </c>
      <c r="N1861" s="7" t="str">
        <f t="shared" si="101"/>
        <v>对于$ num个比赛</v>
      </c>
      <c r="O1861" s="7" t="str">
        <f t="shared" si="99"/>
        <v>对于$ num个比赛</v>
      </c>
    </row>
    <row r="1862" spans="2:15" ht="16" x14ac:dyDescent="0.2">
      <c r="B1862" s="21" t="s">
        <v>3595</v>
      </c>
      <c r="C1862" s="11" t="s">
        <v>3596</v>
      </c>
      <c r="D1862" s="16" t="s">
        <v>14129</v>
      </c>
      <c r="E1862" s="21"/>
      <c r="F1862" s="20"/>
      <c r="G1862" s="21" t="s">
        <v>11440</v>
      </c>
      <c r="H1862" s="22" t="s">
        <v>11439</v>
      </c>
      <c r="M1862" s="21" t="s">
        <v>3595</v>
      </c>
      <c r="N1862" s="7" t="str">
        <f t="shared" si="101"/>
        <v>在Facebook上像我们一样获得游戏更新和新闻!</v>
      </c>
      <c r="O1862" s="7" t="str">
        <f t="shared" si="99"/>
        <v>在Facebook上像我们一样获得游戏更新和新闻!</v>
      </c>
    </row>
    <row r="1863" spans="2:15" ht="16" x14ac:dyDescent="0.2">
      <c r="B1863" s="21" t="s">
        <v>3597</v>
      </c>
      <c r="C1863" s="11" t="s">
        <v>3597</v>
      </c>
      <c r="D1863" s="16" t="s">
        <v>14130</v>
      </c>
      <c r="E1863" s="21"/>
      <c r="F1863" s="20"/>
      <c r="G1863" s="21" t="s">
        <v>11440</v>
      </c>
      <c r="H1863" s="22" t="s">
        <v>11439</v>
      </c>
      <c r="M1863" s="21" t="s">
        <v>3597</v>
      </c>
      <c r="N1863" s="7" t="str">
        <f t="shared" si="101"/>
        <v>设备</v>
      </c>
      <c r="O1863" s="7" t="str">
        <f t="shared" si="99"/>
        <v>设备</v>
      </c>
    </row>
    <row r="1864" spans="2:15" ht="16" x14ac:dyDescent="0.2">
      <c r="B1864" s="21" t="s">
        <v>3598</v>
      </c>
      <c r="C1864" s="11" t="s">
        <v>3599</v>
      </c>
      <c r="D1864" s="16" t="s">
        <v>14131</v>
      </c>
      <c r="E1864" s="21"/>
      <c r="F1864" s="20"/>
      <c r="G1864" s="21" t="s">
        <v>11440</v>
      </c>
      <c r="H1864" s="22" t="s">
        <v>11439</v>
      </c>
      <c r="M1864" s="21" t="s">
        <v>3598</v>
      </c>
      <c r="N1864" s="7" t="str">
        <f t="shared" si="101"/>
        <v>建立</v>
      </c>
      <c r="O1864" s="7" t="str">
        <f t="shared" si="99"/>
        <v>建立</v>
      </c>
    </row>
    <row r="1865" spans="2:15" ht="16" x14ac:dyDescent="0.2">
      <c r="B1865" s="21" t="s">
        <v>3600</v>
      </c>
      <c r="C1865" s="11" t="s">
        <v>3601</v>
      </c>
      <c r="D1865" s="16" t="s">
        <v>14132</v>
      </c>
      <c r="E1865" s="21"/>
      <c r="F1865" s="20"/>
      <c r="G1865" s="21" t="s">
        <v>11440</v>
      </c>
      <c r="H1865" s="22" t="s">
        <v>11439</v>
      </c>
      <c r="M1865" s="21" t="s">
        <v>3600</v>
      </c>
      <c r="N1865" s="7" t="str">
        <f t="shared" si="101"/>
        <v>俱乐部店</v>
      </c>
      <c r="O1865" s="7" t="str">
        <f t="shared" si="99"/>
        <v>俱乐部店</v>
      </c>
    </row>
    <row r="1866" spans="2:15" ht="16" x14ac:dyDescent="0.2">
      <c r="B1866" s="21" t="s">
        <v>3602</v>
      </c>
      <c r="C1866" s="11" t="s">
        <v>3603</v>
      </c>
      <c r="D1866" s="16" t="s">
        <v>14133</v>
      </c>
      <c r="E1866" s="21"/>
      <c r="F1866" s="20"/>
      <c r="G1866" s="21" t="s">
        <v>11440</v>
      </c>
      <c r="H1866" s="22" t="s">
        <v>11439</v>
      </c>
      <c r="M1866" s="21" t="s">
        <v>3602</v>
      </c>
      <c r="N1866" s="7" t="str">
        <f t="shared" si="101"/>
        <v>商店&amp;财务</v>
      </c>
      <c r="O1866" s="7" t="str">
        <f t="shared" si="99"/>
        <v>商店&amp;财务</v>
      </c>
    </row>
    <row r="1867" spans="2:15" ht="16" x14ac:dyDescent="0.2">
      <c r="B1867" s="21" t="s">
        <v>3604</v>
      </c>
      <c r="C1867" s="11" t="s">
        <v>3605</v>
      </c>
      <c r="D1867" s="16" t="s">
        <v>14134</v>
      </c>
      <c r="E1867" s="21"/>
      <c r="F1867" s="20"/>
      <c r="G1867" s="21" t="s">
        <v>11440</v>
      </c>
      <c r="H1867" s="22" t="s">
        <v>11439</v>
      </c>
      <c r="M1867" s="21" t="s">
        <v>3604</v>
      </c>
      <c r="N1867" s="7" t="str">
        <f t="shared" si="101"/>
        <v>转角架</v>
      </c>
      <c r="O1867" s="7" t="str">
        <f t="shared" si="99"/>
        <v>转角架</v>
      </c>
    </row>
    <row r="1868" spans="2:15" ht="16" x14ac:dyDescent="0.2">
      <c r="B1868" s="21" t="s">
        <v>3606</v>
      </c>
      <c r="C1868" s="11" t="s">
        <v>3607</v>
      </c>
      <c r="D1868" s="16" t="s">
        <v>14135</v>
      </c>
      <c r="E1868" s="21"/>
      <c r="F1868" s="20"/>
      <c r="G1868" s="21" t="s">
        <v>11440</v>
      </c>
      <c r="H1868" s="22" t="s">
        <v>11439</v>
      </c>
      <c r="M1868" s="21" t="s">
        <v>3606</v>
      </c>
      <c r="N1868" s="7" t="str">
        <f t="shared" si="101"/>
        <v>现在的水平</v>
      </c>
      <c r="O1868" s="7" t="str">
        <f t="shared" si="99"/>
        <v>现在的水平</v>
      </c>
    </row>
    <row r="1869" spans="2:15" ht="16" x14ac:dyDescent="0.2">
      <c r="B1869" s="21" t="s">
        <v>3608</v>
      </c>
      <c r="C1869" s="11" t="s">
        <v>3609</v>
      </c>
      <c r="D1869" s="16" t="s">
        <v>14136</v>
      </c>
      <c r="E1869" s="21"/>
      <c r="F1869" s="20"/>
      <c r="G1869" s="21" t="s">
        <v>11440</v>
      </c>
      <c r="H1869" s="22" t="s">
        <v>11439</v>
      </c>
      <c r="M1869" s="21" t="s">
        <v>3608</v>
      </c>
      <c r="N1869" s="7" t="str">
        <f t="shared" si="101"/>
        <v>东展位</v>
      </c>
      <c r="O1869" s="7" t="str">
        <f t="shared" si="99"/>
        <v>东展位</v>
      </c>
    </row>
    <row r="1870" spans="2:15" ht="16" x14ac:dyDescent="0.2">
      <c r="B1870" s="21" t="s">
        <v>3610</v>
      </c>
      <c r="C1870" s="11" t="s">
        <v>3611</v>
      </c>
      <c r="D1870" s="16" t="s">
        <v>14137</v>
      </c>
      <c r="E1870" s="21"/>
      <c r="F1870" s="20"/>
      <c r="G1870" s="21" t="s">
        <v>11440</v>
      </c>
      <c r="H1870" s="22" t="s">
        <v>11439</v>
      </c>
      <c r="M1870" s="21" t="s">
        <v>3610</v>
      </c>
      <c r="N1870" s="7" t="str">
        <f t="shared" si="101"/>
        <v>健身中心</v>
      </c>
      <c r="O1870" s="7" t="str">
        <f t="shared" si="99"/>
        <v>健身中心</v>
      </c>
    </row>
    <row r="1871" spans="2:15" ht="16" x14ac:dyDescent="0.2">
      <c r="B1871" s="21" t="s">
        <v>3612</v>
      </c>
      <c r="C1871" s="11" t="s">
        <v>3613</v>
      </c>
      <c r="D1871" s="16" t="s">
        <v>14138</v>
      </c>
      <c r="E1871" s="21"/>
      <c r="F1871" s="20"/>
      <c r="G1871" s="21" t="s">
        <v>11440</v>
      </c>
      <c r="H1871" s="22" t="s">
        <v>11439</v>
      </c>
      <c r="M1871" s="21" t="s">
        <v>3612</v>
      </c>
      <c r="N1871" s="7" t="str">
        <f t="shared" si="101"/>
        <v>信息</v>
      </c>
      <c r="O1871" s="7" t="str">
        <f t="shared" si="99"/>
        <v>信息</v>
      </c>
    </row>
    <row r="1872" spans="2:15" ht="16" x14ac:dyDescent="0.2">
      <c r="B1872" s="21" t="s">
        <v>3614</v>
      </c>
      <c r="C1872" s="11" t="s">
        <v>1100</v>
      </c>
      <c r="D1872" s="22" t="s">
        <v>10569</v>
      </c>
      <c r="E1872" s="22" t="s">
        <v>10569</v>
      </c>
      <c r="F1872" s="20" t="s">
        <v>1099</v>
      </c>
      <c r="G1872" s="21" t="s">
        <v>11440</v>
      </c>
      <c r="H1872" s="22" t="s">
        <v>11439</v>
      </c>
      <c r="M1872" s="21" t="s">
        <v>3614</v>
      </c>
      <c r="N1872" s="7" t="str">
        <f>VLOOKUP(F1872,B:D,3,FALSE)</f>
        <v>水平</v>
      </c>
      <c r="O1872" s="7" t="str">
        <f t="shared" si="99"/>
        <v>水平</v>
      </c>
    </row>
    <row r="1873" spans="2:15" ht="16" x14ac:dyDescent="0.2">
      <c r="B1873" s="21" t="s">
        <v>3615</v>
      </c>
      <c r="C1873" s="11" t="s">
        <v>3616</v>
      </c>
      <c r="D1873" s="16" t="s">
        <v>14139</v>
      </c>
      <c r="E1873" s="21"/>
      <c r="F1873" s="20"/>
      <c r="G1873" s="21" t="s">
        <v>11440</v>
      </c>
      <c r="H1873" s="22" t="s">
        <v>11439</v>
      </c>
      <c r="M1873" s="21" t="s">
        <v>3615</v>
      </c>
      <c r="N1873" s="7" t="str">
        <f t="shared" ref="N1873:N1889" si="102">D1873</f>
        <v>医疗单位</v>
      </c>
      <c r="O1873" s="7" t="str">
        <f t="shared" si="99"/>
        <v>医疗单位</v>
      </c>
    </row>
    <row r="1874" spans="2:15" ht="16" x14ac:dyDescent="0.2">
      <c r="B1874" s="21" t="s">
        <v>3617</v>
      </c>
      <c r="C1874" s="11" t="s">
        <v>3618</v>
      </c>
      <c r="D1874" s="16" t="s">
        <v>14140</v>
      </c>
      <c r="E1874" s="21"/>
      <c r="F1874" s="20"/>
      <c r="G1874" s="21" t="s">
        <v>11440</v>
      </c>
      <c r="H1874" s="22" t="s">
        <v>11439</v>
      </c>
      <c r="M1874" s="21" t="s">
        <v>3617</v>
      </c>
      <c r="N1874" s="7" t="str">
        <f t="shared" si="102"/>
        <v>医学&amp;体育科学</v>
      </c>
      <c r="O1874" s="7" t="str">
        <f t="shared" si="99"/>
        <v>医学&amp;体育科学</v>
      </c>
    </row>
    <row r="1875" spans="2:15" ht="16" x14ac:dyDescent="0.2">
      <c r="B1875" s="21" t="s">
        <v>3619</v>
      </c>
      <c r="C1875" s="11" t="s">
        <v>3620</v>
      </c>
      <c r="D1875" s="16" t="s">
        <v>14141</v>
      </c>
      <c r="E1875" s="21"/>
      <c r="F1875" s="20"/>
      <c r="G1875" s="21" t="s">
        <v>11440</v>
      </c>
      <c r="H1875" s="22" t="s">
        <v>11439</v>
      </c>
      <c r="M1875" s="21" t="s">
        <v>3619</v>
      </c>
      <c r="N1875" s="7" t="str">
        <f t="shared" si="102"/>
        <v>下一级</v>
      </c>
      <c r="O1875" s="7" t="str">
        <f t="shared" si="99"/>
        <v>下一级</v>
      </c>
    </row>
    <row r="1876" spans="2:15" ht="16" x14ac:dyDescent="0.2">
      <c r="B1876" s="21" t="s">
        <v>3621</v>
      </c>
      <c r="C1876" s="11" t="s">
        <v>3622</v>
      </c>
      <c r="D1876" s="16" t="s">
        <v>14142</v>
      </c>
      <c r="E1876" s="21"/>
      <c r="F1876" s="20"/>
      <c r="G1876" s="21" t="s">
        <v>11440</v>
      </c>
      <c r="H1876" s="22" t="s">
        <v>11439</v>
      </c>
      <c r="M1876" s="21" t="s">
        <v>3621</v>
      </c>
      <c r="N1876" s="7" t="str">
        <f t="shared" si="102"/>
        <v>北看台</v>
      </c>
      <c r="O1876" s="7" t="str">
        <f t="shared" si="99"/>
        <v>北看台</v>
      </c>
    </row>
    <row r="1877" spans="2:15" ht="16" x14ac:dyDescent="0.2">
      <c r="B1877" s="21" t="s">
        <v>3623</v>
      </c>
      <c r="C1877" s="11" t="s">
        <v>3624</v>
      </c>
      <c r="D1877" s="16" t="s">
        <v>12835</v>
      </c>
      <c r="E1877" s="21"/>
      <c r="F1877" s="20"/>
      <c r="G1877" s="21" t="s">
        <v>11440</v>
      </c>
      <c r="H1877" s="22" t="s">
        <v>11439</v>
      </c>
      <c r="M1877" s="21" t="s">
        <v>3623</v>
      </c>
      <c r="N1877" s="7" t="str">
        <f t="shared" si="102"/>
        <v>沥青</v>
      </c>
      <c r="O1877" s="7" t="str">
        <f t="shared" si="99"/>
        <v>沥青</v>
      </c>
    </row>
    <row r="1878" spans="2:15" ht="16" x14ac:dyDescent="0.2">
      <c r="B1878" s="21" t="s">
        <v>3625</v>
      </c>
      <c r="C1878" s="11" t="s">
        <v>3626</v>
      </c>
      <c r="D1878" s="16" t="s">
        <v>14143</v>
      </c>
      <c r="E1878" s="21"/>
      <c r="F1878" s="20"/>
      <c r="G1878" s="21" t="s">
        <v>11440</v>
      </c>
      <c r="H1878" s="22" t="s">
        <v>11439</v>
      </c>
      <c r="M1878" s="21" t="s">
        <v>3625</v>
      </c>
      <c r="N1878" s="7" t="str">
        <f t="shared" si="102"/>
        <v>重建</v>
      </c>
      <c r="O1878" s="7" t="str">
        <f t="shared" si="99"/>
        <v>重建</v>
      </c>
    </row>
    <row r="1879" spans="2:15" ht="16" x14ac:dyDescent="0.2">
      <c r="B1879" s="21" t="s">
        <v>3627</v>
      </c>
      <c r="C1879" s="11" t="s">
        <v>3628</v>
      </c>
      <c r="D1879" s="16" t="s">
        <v>14144</v>
      </c>
      <c r="E1879" s="21"/>
      <c r="F1879" s="20"/>
      <c r="G1879" s="21" t="s">
        <v>11440</v>
      </c>
      <c r="H1879" s="22" t="s">
        <v>11439</v>
      </c>
      <c r="M1879" s="21" t="s">
        <v>3627</v>
      </c>
      <c r="N1879" s="7" t="str">
        <f t="shared" si="102"/>
        <v>侦察员办公室</v>
      </c>
      <c r="O1879" s="7" t="str">
        <f t="shared" si="99"/>
        <v>侦察员办公室</v>
      </c>
    </row>
    <row r="1880" spans="2:15" ht="16" x14ac:dyDescent="0.2">
      <c r="B1880" s="21" t="s">
        <v>3629</v>
      </c>
      <c r="C1880" s="11" t="s">
        <v>3630</v>
      </c>
      <c r="D1880" s="16" t="s">
        <v>14145</v>
      </c>
      <c r="E1880" s="21"/>
      <c r="F1880" s="20"/>
      <c r="G1880" s="21" t="s">
        <v>11440</v>
      </c>
      <c r="H1880" s="22" t="s">
        <v>11439</v>
      </c>
      <c r="M1880" s="21" t="s">
        <v>3629</v>
      </c>
      <c r="N1880" s="7" t="str">
        <f t="shared" si="102"/>
        <v>南看台</v>
      </c>
      <c r="O1880" s="7" t="str">
        <f t="shared" si="99"/>
        <v>南看台</v>
      </c>
    </row>
    <row r="1881" spans="2:15" ht="16" x14ac:dyDescent="0.2">
      <c r="B1881" s="21" t="s">
        <v>3631</v>
      </c>
      <c r="C1881" s="11" t="s">
        <v>3632</v>
      </c>
      <c r="D1881" s="16" t="s">
        <v>14146</v>
      </c>
      <c r="E1881" s="21"/>
      <c r="F1881" s="20"/>
      <c r="G1881" s="21" t="s">
        <v>11440</v>
      </c>
      <c r="H1881" s="22" t="s">
        <v>11439</v>
      </c>
      <c r="M1881" s="21" t="s">
        <v>3631</v>
      </c>
      <c r="N1881" s="7" t="str">
        <f t="shared" si="102"/>
        <v>体育场</v>
      </c>
      <c r="O1881" s="7" t="str">
        <f t="shared" si="99"/>
        <v>体育场</v>
      </c>
    </row>
    <row r="1882" spans="2:15" ht="16" x14ac:dyDescent="0.2">
      <c r="B1882" s="21" t="s">
        <v>3633</v>
      </c>
      <c r="C1882" s="11" t="s">
        <v>3634</v>
      </c>
      <c r="D1882" s="16" t="s">
        <v>14147</v>
      </c>
      <c r="E1882" s="21"/>
      <c r="F1882" s="20"/>
      <c r="G1882" s="21" t="s">
        <v>11440</v>
      </c>
      <c r="H1882" s="22" t="s">
        <v>11439</v>
      </c>
      <c r="M1882" s="21" t="s">
        <v>3633</v>
      </c>
      <c r="N1882" s="7" t="str">
        <f t="shared" si="102"/>
        <v>训练场</v>
      </c>
      <c r="O1882" s="7" t="str">
        <f t="shared" si="99"/>
        <v>训练场</v>
      </c>
    </row>
    <row r="1883" spans="2:15" ht="16" x14ac:dyDescent="0.2">
      <c r="B1883" s="21" t="s">
        <v>3635</v>
      </c>
      <c r="C1883" s="11" t="s">
        <v>3636</v>
      </c>
      <c r="D1883" s="16" t="s">
        <v>14148</v>
      </c>
      <c r="E1883" s="21"/>
      <c r="F1883" s="20"/>
      <c r="G1883" s="21" t="s">
        <v>11440</v>
      </c>
      <c r="H1883" s="22" t="s">
        <v>11439</v>
      </c>
      <c r="M1883" s="21" t="s">
        <v>3635</v>
      </c>
      <c r="N1883" s="7" t="str">
        <f t="shared" si="102"/>
        <v>升级</v>
      </c>
      <c r="O1883" s="7" t="str">
        <f t="shared" si="99"/>
        <v>升级</v>
      </c>
    </row>
    <row r="1884" spans="2:15" ht="16" x14ac:dyDescent="0.2">
      <c r="B1884" s="21" t="s">
        <v>3637</v>
      </c>
      <c r="C1884" s="11" t="s">
        <v>3638</v>
      </c>
      <c r="D1884" s="16" t="s">
        <v>14149</v>
      </c>
      <c r="E1884" s="21"/>
      <c r="F1884" s="20"/>
      <c r="G1884" s="21" t="s">
        <v>11440</v>
      </c>
      <c r="H1884" s="22" t="s">
        <v>11439</v>
      </c>
      <c r="M1884" s="21" t="s">
        <v>3637</v>
      </c>
      <c r="N1884" s="7" t="str">
        <f t="shared" si="102"/>
        <v>西看台</v>
      </c>
      <c r="O1884" s="7" t="str">
        <f t="shared" si="99"/>
        <v>西看台</v>
      </c>
    </row>
    <row r="1885" spans="2:15" ht="16" x14ac:dyDescent="0.2">
      <c r="B1885" s="21" t="s">
        <v>3639</v>
      </c>
      <c r="C1885" s="11" t="s">
        <v>3640</v>
      </c>
      <c r="D1885" s="16" t="s">
        <v>14150</v>
      </c>
      <c r="E1885" s="21"/>
      <c r="F1885" s="20"/>
      <c r="G1885" s="21" t="s">
        <v>11440</v>
      </c>
      <c r="H1885" s="22" t="s">
        <v>11439</v>
      </c>
      <c r="M1885" s="21" t="s">
        <v>3639</v>
      </c>
      <c r="N1885" s="7" t="str">
        <f t="shared" si="102"/>
        <v>青年学院</v>
      </c>
      <c r="O1885" s="7" t="str">
        <f t="shared" si="99"/>
        <v>青年学院</v>
      </c>
    </row>
    <row r="1886" spans="2:15" ht="16" x14ac:dyDescent="0.2">
      <c r="B1886" s="21" t="s">
        <v>3641</v>
      </c>
      <c r="C1886" s="11" t="s">
        <v>3642</v>
      </c>
      <c r="D1886" s="16" t="s">
        <v>14151</v>
      </c>
      <c r="E1886" s="21"/>
      <c r="F1886" s="20"/>
      <c r="G1886" s="21" t="s">
        <v>11440</v>
      </c>
      <c r="H1886" s="22" t="s">
        <v>11439</v>
      </c>
      <c r="M1886" s="21" t="s">
        <v>3641</v>
      </c>
      <c r="N1886" s="7" t="str">
        <f t="shared" si="102"/>
        <v>通过商店销售产生收入</v>
      </c>
      <c r="O1886" s="7" t="str">
        <f t="shared" si="99"/>
        <v>通过商店销售产生收入</v>
      </c>
    </row>
    <row r="1887" spans="2:15" ht="16" x14ac:dyDescent="0.2">
      <c r="B1887" s="21" t="s">
        <v>3643</v>
      </c>
      <c r="C1887" s="11" t="s">
        <v>3644</v>
      </c>
      <c r="D1887" s="16" t="s">
        <v>14152</v>
      </c>
      <c r="E1887" s="21"/>
      <c r="F1887" s="20"/>
      <c r="G1887" s="21" t="s">
        <v>11440</v>
      </c>
      <c r="H1887" s="22" t="s">
        <v>11439</v>
      </c>
      <c r="M1887" s="21" t="s">
        <v>3643</v>
      </c>
      <c r="N1887" s="7" t="str">
        <f t="shared" si="102"/>
        <v>开设财务部门并解锁短期赞助</v>
      </c>
      <c r="O1887" s="7" t="str">
        <f t="shared" si="99"/>
        <v>开设财务部门并解锁短期赞助</v>
      </c>
    </row>
    <row r="1888" spans="2:15" ht="16" x14ac:dyDescent="0.2">
      <c r="B1888" s="21" t="s">
        <v>3645</v>
      </c>
      <c r="C1888" s="11" t="s">
        <v>3646</v>
      </c>
      <c r="D1888" s="16" t="s">
        <v>14153</v>
      </c>
      <c r="E1888" s="21"/>
      <c r="F1888" s="20"/>
      <c r="G1888" s="21" t="s">
        <v>11440</v>
      </c>
      <c r="H1888" s="22" t="s">
        <v>11439</v>
      </c>
      <c r="M1888" s="21" t="s">
        <v>3645</v>
      </c>
      <c r="N1888" s="7" t="str">
        <f t="shared" si="102"/>
        <v>增加店铺销售</v>
      </c>
      <c r="O1888" s="7" t="str">
        <f t="shared" si="99"/>
        <v>增加店铺销售</v>
      </c>
    </row>
    <row r="1889" spans="2:15" ht="16" x14ac:dyDescent="0.2">
      <c r="B1889" s="21" t="s">
        <v>3647</v>
      </c>
      <c r="C1889" s="11" t="s">
        <v>3648</v>
      </c>
      <c r="D1889" s="16" t="s">
        <v>14154</v>
      </c>
      <c r="E1889" s="21"/>
      <c r="F1889" s="20"/>
      <c r="G1889" s="21" t="s">
        <v>11440</v>
      </c>
      <c r="H1889" s="22" t="s">
        <v>11439</v>
      </c>
      <c r="M1889" s="21" t="s">
        <v>3647</v>
      </c>
      <c r="N1889" s="7" t="str">
        <f t="shared" si="102"/>
        <v>解锁第二个短期赞助位</v>
      </c>
      <c r="O1889" s="7" t="str">
        <f t="shared" si="99"/>
        <v>解锁第二个短期赞助位</v>
      </c>
    </row>
    <row r="1890" spans="2:15" ht="16" x14ac:dyDescent="0.2">
      <c r="B1890" s="21" t="s">
        <v>3649</v>
      </c>
      <c r="C1890" s="11" t="s">
        <v>3646</v>
      </c>
      <c r="D1890" s="22" t="s">
        <v>10569</v>
      </c>
      <c r="E1890" s="22" t="s">
        <v>10569</v>
      </c>
      <c r="F1890" s="20" t="s">
        <v>3645</v>
      </c>
      <c r="G1890" s="21" t="s">
        <v>11440</v>
      </c>
      <c r="H1890" s="22" t="s">
        <v>11439</v>
      </c>
      <c r="M1890" s="21" t="s">
        <v>3649</v>
      </c>
      <c r="N1890" s="7" t="str">
        <f>VLOOKUP(F1890,B:D,3,FALSE)</f>
        <v>增加店铺销售</v>
      </c>
      <c r="O1890" s="7" t="str">
        <f t="shared" si="99"/>
        <v>增加店铺销售</v>
      </c>
    </row>
    <row r="1891" spans="2:15" ht="16" x14ac:dyDescent="0.2">
      <c r="B1891" s="21" t="s">
        <v>3650</v>
      </c>
      <c r="C1891" s="11" t="s">
        <v>3646</v>
      </c>
      <c r="D1891" s="22" t="s">
        <v>10569</v>
      </c>
      <c r="E1891" s="22" t="s">
        <v>10569</v>
      </c>
      <c r="F1891" s="20" t="s">
        <v>3645</v>
      </c>
      <c r="G1891" s="21" t="s">
        <v>11440</v>
      </c>
      <c r="H1891" s="22" t="s">
        <v>11439</v>
      </c>
      <c r="M1891" s="21" t="s">
        <v>3650</v>
      </c>
      <c r="N1891" s="7" t="str">
        <f>VLOOKUP(F1891,B:D,3,FALSE)</f>
        <v>增加店铺销售</v>
      </c>
      <c r="O1891" s="7" t="str">
        <f t="shared" si="99"/>
        <v>增加店铺销售</v>
      </c>
    </row>
    <row r="1892" spans="2:15" ht="16" x14ac:dyDescent="0.2">
      <c r="B1892" s="21" t="s">
        <v>3651</v>
      </c>
      <c r="C1892" s="11" t="s">
        <v>3652</v>
      </c>
      <c r="D1892" s="16" t="s">
        <v>14155</v>
      </c>
      <c r="E1892" s="21"/>
      <c r="F1892" s="20"/>
      <c r="G1892" s="21" t="s">
        <v>11440</v>
      </c>
      <c r="H1892" s="22" t="s">
        <v>11439</v>
      </c>
      <c r="M1892" s="21" t="s">
        <v>3651</v>
      </c>
      <c r="N1892" s="7" t="str">
        <f t="shared" ref="N1892:N1933" si="103">D1892</f>
        <v>可以租用FITNESS COACH来生成FITNESS卡</v>
      </c>
      <c r="O1892" s="7" t="str">
        <f t="shared" si="99"/>
        <v>可以租用FITNESS COACH来生成FITNESS卡</v>
      </c>
    </row>
    <row r="1893" spans="2:15" ht="16" x14ac:dyDescent="0.2">
      <c r="B1893" s="21" t="s">
        <v>3653</v>
      </c>
      <c r="C1893" s="11" t="s">
        <v>3654</v>
      </c>
      <c r="D1893" s="16" t="s">
        <v>14156</v>
      </c>
      <c r="E1893" s="21"/>
      <c r="F1893" s="20"/>
      <c r="G1893" s="21" t="s">
        <v>11440</v>
      </c>
      <c r="H1893" s="22" t="s">
        <v>11439</v>
      </c>
      <c r="M1893" s="21" t="s">
        <v>3653</v>
      </c>
      <c r="N1893" s="7" t="str">
        <f t="shared" si="103"/>
        <v>改善赛后恢复</v>
      </c>
      <c r="O1893" s="7" t="str">
        <f t="shared" si="99"/>
        <v>改善赛后恢复</v>
      </c>
    </row>
    <row r="1894" spans="2:15" ht="16" x14ac:dyDescent="0.2">
      <c r="B1894" s="21" t="s">
        <v>3655</v>
      </c>
      <c r="C1894" s="11" t="s">
        <v>3656</v>
      </c>
      <c r="D1894" s="16" t="s">
        <v>14157</v>
      </c>
      <c r="E1894" s="21"/>
      <c r="F1894" s="20"/>
      <c r="G1894" s="21" t="s">
        <v>11440</v>
      </c>
      <c r="H1894" s="22" t="s">
        <v>11439</v>
      </c>
      <c r="M1894" s="21" t="s">
        <v>3655</v>
      </c>
      <c r="N1894" s="7" t="str">
        <f t="shared" si="103"/>
        <v>减少青铜FITNESS卡的冷却时间</v>
      </c>
      <c r="O1894" s="7" t="str">
        <f t="shared" si="99"/>
        <v>减少青铜FITNESS卡的冷却时间</v>
      </c>
    </row>
    <row r="1895" spans="2:15" ht="16" x14ac:dyDescent="0.2">
      <c r="B1895" s="21" t="s">
        <v>3657</v>
      </c>
      <c r="C1895" s="11" t="s">
        <v>3658</v>
      </c>
      <c r="D1895" s="16" t="s">
        <v>14158</v>
      </c>
      <c r="E1895" s="21"/>
      <c r="F1895" s="20"/>
      <c r="G1895" s="21" t="s">
        <v>11440</v>
      </c>
      <c r="H1895" s="22" t="s">
        <v>11439</v>
      </c>
      <c r="M1895" s="21" t="s">
        <v>3657</v>
      </c>
      <c r="N1895" s="7" t="str">
        <f t="shared" si="103"/>
        <v>减少银色FITNESS卡的冷却时间</v>
      </c>
      <c r="O1895" s="7" t="str">
        <f t="shared" si="99"/>
        <v>减少银色FITNESS卡的冷却时间</v>
      </c>
    </row>
    <row r="1896" spans="2:15" ht="16" x14ac:dyDescent="0.2">
      <c r="B1896" s="21" t="s">
        <v>3659</v>
      </c>
      <c r="C1896" s="11" t="s">
        <v>3660</v>
      </c>
      <c r="D1896" s="16" t="s">
        <v>14159</v>
      </c>
      <c r="E1896" s="21"/>
      <c r="F1896" s="20"/>
      <c r="G1896" s="21" t="s">
        <v>11440</v>
      </c>
      <c r="H1896" s="22" t="s">
        <v>11439</v>
      </c>
      <c r="M1896" s="21" t="s">
        <v>3659</v>
      </c>
      <c r="N1896" s="7" t="str">
        <f t="shared" si="103"/>
        <v>减少FITNESS黄金卡的冷却时间</v>
      </c>
      <c r="O1896" s="7" t="str">
        <f t="shared" si="99"/>
        <v>减少FITNESS黄金卡的冷却时间</v>
      </c>
    </row>
    <row r="1897" spans="2:15" ht="16" x14ac:dyDescent="0.2">
      <c r="B1897" s="21" t="s">
        <v>3661</v>
      </c>
      <c r="C1897" s="11" t="s">
        <v>3662</v>
      </c>
      <c r="D1897" s="16" t="s">
        <v>14160</v>
      </c>
      <c r="E1897" s="21"/>
      <c r="F1897" s="20"/>
      <c r="G1897" s="21" t="s">
        <v>11440</v>
      </c>
      <c r="H1897" s="22" t="s">
        <v>11439</v>
      </c>
      <c r="M1897" s="21" t="s">
        <v>3661</v>
      </c>
      <c r="N1897" s="7" t="str">
        <f t="shared" si="103"/>
        <v>减少黑色FITNESS卡的冷却时间</v>
      </c>
      <c r="O1897" s="7" t="str">
        <f t="shared" si="99"/>
        <v>减少黑色FITNESS卡的冷却时间</v>
      </c>
    </row>
    <row r="1898" spans="2:15" ht="16" x14ac:dyDescent="0.2">
      <c r="B1898" s="21" t="s">
        <v>3663</v>
      </c>
      <c r="C1898" s="11" t="s">
        <v>3664</v>
      </c>
      <c r="D1898" s="16" t="s">
        <v>14161</v>
      </c>
      <c r="E1898" s="21"/>
      <c r="F1898" s="20"/>
      <c r="G1898" s="21" t="s">
        <v>11440</v>
      </c>
      <c r="H1898" s="22" t="s">
        <v>11439</v>
      </c>
      <c r="M1898" s="21" t="s">
        <v>3663</v>
      </c>
      <c r="N1898" s="7" t="str">
        <f t="shared" si="103"/>
        <v>可以租用PHYSIO来产生治疗卡.可以查看小队的担忧</v>
      </c>
      <c r="O1898" s="7" t="str">
        <f t="shared" si="99"/>
        <v>可以租用PHYSIO来产生治疗卡.可以查看小队的担忧</v>
      </c>
    </row>
    <row r="1899" spans="2:15" ht="16" x14ac:dyDescent="0.2">
      <c r="B1899" s="21" t="s">
        <v>3665</v>
      </c>
      <c r="C1899" s="11" t="s">
        <v>3666</v>
      </c>
      <c r="D1899" s="16" t="s">
        <v>14162</v>
      </c>
      <c r="E1899" s="21"/>
      <c r="F1899" s="20"/>
      <c r="G1899" s="21" t="s">
        <v>11440</v>
      </c>
      <c r="H1899" s="22" t="s">
        <v>11439</v>
      </c>
      <c r="M1899" s="21" t="s">
        <v>3665</v>
      </c>
      <c r="N1899" s="7" t="str">
        <f t="shared" si="103"/>
        <v>查看球队中的球员TRAITS .，最高治疗效果提高至-2</v>
      </c>
      <c r="O1899" s="7" t="str">
        <f t="shared" si="99"/>
        <v>查看球队中的球员TRAITS .，最高治疗效果提高至-2</v>
      </c>
    </row>
    <row r="1900" spans="2:15" ht="16" x14ac:dyDescent="0.2">
      <c r="B1900" s="21" t="s">
        <v>3667</v>
      </c>
      <c r="C1900" s="11" t="s">
        <v>3668</v>
      </c>
      <c r="D1900" s="16" t="s">
        <v>14163</v>
      </c>
      <c r="E1900" s="21"/>
      <c r="F1900" s="20"/>
      <c r="G1900" s="21" t="s">
        <v>11440</v>
      </c>
      <c r="H1900" s="22" t="s">
        <v>11439</v>
      </c>
      <c r="M1900" s="21" t="s">
        <v>3667</v>
      </c>
      <c r="N1900" s="7" t="str">
        <f t="shared" si="103"/>
        <v>查看其他班级的球员TRAITS .将最大治疗效果提高至-3</v>
      </c>
      <c r="O1900" s="7" t="str">
        <f t="shared" si="99"/>
        <v>查看其他班级的球员TRAITS .将最大治疗效果提高至-3</v>
      </c>
    </row>
    <row r="1901" spans="2:15" ht="16" x14ac:dyDescent="0.2">
      <c r="B1901" s="21" t="s">
        <v>3669</v>
      </c>
      <c r="C1901" s="11" t="s">
        <v>3670</v>
      </c>
      <c r="D1901" s="16" t="s">
        <v>14164</v>
      </c>
      <c r="E1901" s="21"/>
      <c r="F1901" s="20"/>
      <c r="G1901" s="21" t="s">
        <v>11440</v>
      </c>
      <c r="H1901" s="22" t="s">
        <v>11439</v>
      </c>
      <c r="M1901" s="21" t="s">
        <v>3669</v>
      </c>
      <c r="N1901" s="7" t="str">
        <f t="shared" si="103"/>
        <v>将最大伤痛长度减少15％.，将最大治疗量增加至-4</v>
      </c>
      <c r="O1901" s="7" t="str">
        <f t="shared" si="99"/>
        <v>将最大伤痛长度减少15％.，将最大治疗量增加至-4</v>
      </c>
    </row>
    <row r="1902" spans="2:15" ht="16" x14ac:dyDescent="0.2">
      <c r="B1902" s="21" t="s">
        <v>3671</v>
      </c>
      <c r="C1902" s="11" t="s">
        <v>3672</v>
      </c>
      <c r="D1902" s="16" t="s">
        <v>14165</v>
      </c>
      <c r="E1902" s="21"/>
      <c r="F1902" s="20"/>
      <c r="G1902" s="21" t="s">
        <v>11440</v>
      </c>
      <c r="H1902" s="22" t="s">
        <v>11439</v>
      </c>
      <c r="M1902" s="21" t="s">
        <v>3671</v>
      </c>
      <c r="N1902" s="7" t="str">
        <f t="shared" si="103"/>
        <v>最大治疗量提高至-5</v>
      </c>
      <c r="O1902" s="7" t="str">
        <f t="shared" ref="O1902:O1950" si="104">N1902</f>
        <v>最大治疗量提高至-5</v>
      </c>
    </row>
    <row r="1903" spans="2:15" ht="16" x14ac:dyDescent="0.2">
      <c r="B1903" s="21" t="s">
        <v>3673</v>
      </c>
      <c r="C1903" s="11" t="s">
        <v>3674</v>
      </c>
      <c r="D1903" s="16" t="s">
        <v>14166</v>
      </c>
      <c r="E1903" s="21"/>
      <c r="F1903" s="20"/>
      <c r="G1903" s="21" t="s">
        <v>11440</v>
      </c>
      <c r="H1903" s="22" t="s">
        <v>11439</v>
      </c>
      <c r="M1903" s="21" t="s">
        <v>3673</v>
      </c>
      <c r="N1903" s="7" t="str">
        <f t="shared" si="103"/>
        <v>减少最大伤害长度30％</v>
      </c>
      <c r="O1903" s="7" t="str">
        <f t="shared" si="104"/>
        <v>减少最大伤害长度30％</v>
      </c>
    </row>
    <row r="1904" spans="2:15" ht="16" x14ac:dyDescent="0.2">
      <c r="B1904" s="21" t="s">
        <v>3675</v>
      </c>
      <c r="C1904" s="11" t="s">
        <v>3676</v>
      </c>
      <c r="D1904" s="16" t="s">
        <v>14167</v>
      </c>
      <c r="E1904" s="21"/>
      <c r="F1904" s="20"/>
      <c r="G1904" s="21" t="s">
        <v>11440</v>
      </c>
      <c r="H1904" s="22" t="s">
        <v>11439</v>
      </c>
      <c r="M1904" s="21" t="s">
        <v>3675</v>
      </c>
      <c r="N1904" s="7" t="str">
        <f t="shared" si="103"/>
        <v>几乎无法玩的泥潭</v>
      </c>
      <c r="O1904" s="7" t="str">
        <f t="shared" si="104"/>
        <v>几乎无法玩的泥潭</v>
      </c>
    </row>
    <row r="1905" spans="2:15" ht="16" x14ac:dyDescent="0.2">
      <c r="B1905" s="21" t="s">
        <v>3677</v>
      </c>
      <c r="C1905" s="11" t="s">
        <v>3678</v>
      </c>
      <c r="D1905" s="16" t="s">
        <v>14168</v>
      </c>
      <c r="E1905" s="21"/>
      <c r="F1905" s="20"/>
      <c r="G1905" s="21" t="s">
        <v>11440</v>
      </c>
      <c r="H1905" s="22" t="s">
        <v>11439</v>
      </c>
      <c r="M1905" s="21" t="s">
        <v>3677</v>
      </c>
      <c r="N1905" s="7" t="str">
        <f t="shared" si="103"/>
        <v>提高通过精度</v>
      </c>
      <c r="O1905" s="7" t="str">
        <f t="shared" si="104"/>
        <v>提高通过精度</v>
      </c>
    </row>
    <row r="1906" spans="2:15" ht="16" x14ac:dyDescent="0.2">
      <c r="B1906" s="21" t="s">
        <v>3679</v>
      </c>
      <c r="C1906" s="11" t="s">
        <v>3680</v>
      </c>
      <c r="D1906" s="16" t="s">
        <v>14169</v>
      </c>
      <c r="E1906" s="21"/>
      <c r="F1906" s="20"/>
      <c r="G1906" s="21" t="s">
        <v>11440</v>
      </c>
      <c r="H1906" s="22" t="s">
        <v>11439</v>
      </c>
      <c r="M1906" s="21" t="s">
        <v>3679</v>
      </c>
      <c r="N1906" s="7" t="str">
        <f t="shared" si="103"/>
        <v>减少比赛中的能量损失</v>
      </c>
      <c r="O1906" s="7" t="str">
        <f t="shared" si="104"/>
        <v>减少比赛中的能量损失</v>
      </c>
    </row>
    <row r="1907" spans="2:15" ht="16" x14ac:dyDescent="0.2">
      <c r="B1907" s="21" t="s">
        <v>3681</v>
      </c>
      <c r="C1907" s="11" t="s">
        <v>3682</v>
      </c>
      <c r="D1907" s="16" t="s">
        <v>14170</v>
      </c>
      <c r="E1907" s="21"/>
      <c r="F1907" s="20"/>
      <c r="G1907" s="21" t="s">
        <v>11440</v>
      </c>
      <c r="H1907" s="22" t="s">
        <v>11439</v>
      </c>
      <c r="M1907" s="21" t="s">
        <v>3681</v>
      </c>
      <c r="N1907" s="7" t="str">
        <f t="shared" si="103"/>
        <v>减少伤害发生</v>
      </c>
      <c r="O1907" s="7" t="str">
        <f t="shared" si="104"/>
        <v>减少伤害发生</v>
      </c>
    </row>
    <row r="1908" spans="2:15" ht="16" x14ac:dyDescent="0.2">
      <c r="B1908" s="21" t="s">
        <v>3683</v>
      </c>
      <c r="C1908" s="11" t="s">
        <v>3684</v>
      </c>
      <c r="D1908" s="16" t="s">
        <v>14171</v>
      </c>
      <c r="E1908" s="21"/>
      <c r="F1908" s="20"/>
      <c r="G1908" s="21" t="s">
        <v>11440</v>
      </c>
      <c r="H1908" s="22" t="s">
        <v>11439</v>
      </c>
      <c r="M1908" s="21" t="s">
        <v>3683</v>
      </c>
      <c r="N1908" s="7" t="str">
        <f t="shared" si="103"/>
        <v>选择精美的剪草样式</v>
      </c>
      <c r="O1908" s="7" t="str">
        <f t="shared" si="104"/>
        <v>选择精美的剪草样式</v>
      </c>
    </row>
    <row r="1909" spans="2:15" ht="16" x14ac:dyDescent="0.2">
      <c r="B1909" s="21" t="s">
        <v>3685</v>
      </c>
      <c r="C1909" s="11" t="s">
        <v>3686</v>
      </c>
      <c r="D1909" s="16" t="s">
        <v>14172</v>
      </c>
      <c r="E1909" s="21"/>
      <c r="F1909" s="20"/>
      <c r="G1909" s="21" t="s">
        <v>11440</v>
      </c>
      <c r="H1909" s="22" t="s">
        <v>11439</v>
      </c>
      <c r="M1909" s="21" t="s">
        <v>3685</v>
      </c>
      <c r="N1909" s="7" t="str">
        <f t="shared" si="103"/>
        <v>冬季加热不足可保持表面质量</v>
      </c>
      <c r="O1909" s="7" t="str">
        <f t="shared" si="104"/>
        <v>冬季加热不足可保持表面质量</v>
      </c>
    </row>
    <row r="1910" spans="2:15" ht="16" x14ac:dyDescent="0.2">
      <c r="B1910" s="21" t="s">
        <v>3687</v>
      </c>
      <c r="C1910" s="11" t="s">
        <v>3688</v>
      </c>
      <c r="D1910" s="16" t="s">
        <v>14173</v>
      </c>
      <c r="E1910" s="21"/>
      <c r="F1910" s="20"/>
      <c r="G1910" s="21" t="s">
        <v>11440</v>
      </c>
      <c r="H1910" s="22" t="s">
        <v>11439</v>
      </c>
      <c r="M1910" s="21" t="s">
        <v>3687</v>
      </c>
      <c r="N1910" s="7" t="str">
        <f t="shared" si="103"/>
        <v>可以雇用一名SCOUT来产生转会目标.可以购买球员</v>
      </c>
      <c r="O1910" s="7" t="str">
        <f t="shared" si="104"/>
        <v>可以雇用一名SCOUT来产生转会目标.可以购买球员</v>
      </c>
    </row>
    <row r="1911" spans="2:15" ht="16" x14ac:dyDescent="0.2">
      <c r="B1911" s="21" t="s">
        <v>3689</v>
      </c>
      <c r="C1911" s="11" t="s">
        <v>3690</v>
      </c>
      <c r="D1911" s="16" t="s">
        <v>14174</v>
      </c>
      <c r="E1911" s="21"/>
      <c r="F1911" s="20"/>
      <c r="G1911" s="21" t="s">
        <v>11440</v>
      </c>
      <c r="H1911" s="22" t="s">
        <v>11439</v>
      </c>
      <c r="M1911" s="21" t="s">
        <v>3689</v>
      </c>
      <c r="N1911" s="7" t="str">
        <f t="shared" si="103"/>
        <v>可以查看联盟中任何球员的技能</v>
      </c>
      <c r="O1911" s="7" t="str">
        <f t="shared" si="104"/>
        <v>可以查看联盟中任何球员的技能</v>
      </c>
    </row>
    <row r="1912" spans="2:15" ht="32" x14ac:dyDescent="0.2">
      <c r="B1912" s="21" t="s">
        <v>3691</v>
      </c>
      <c r="C1912" s="11" t="s">
        <v>11602</v>
      </c>
      <c r="D1912" s="16" t="s">
        <v>14175</v>
      </c>
      <c r="E1912" s="21"/>
      <c r="F1912" s="20"/>
      <c r="G1912" s="21" t="s">
        <v>11440</v>
      </c>
      <c r="H1912" s="22" t="s">
        <v>11439</v>
      </c>
      <c r="M1912" s="21" t="s">
        <v>3691</v>
      </c>
      <c r="N1912" s="7" t="str">
        <f t="shared" si="103"/>
        <v>减少青铜级选手的SCOUT冷却时间.查看其他阵容中的选手</v>
      </c>
      <c r="O1912" s="7" t="str">
        <f t="shared" si="104"/>
        <v>减少青铜级选手的SCOUT冷却时间.查看其他阵容中的选手</v>
      </c>
    </row>
    <row r="1913" spans="2:15" ht="16" x14ac:dyDescent="0.2">
      <c r="B1913" s="21" t="s">
        <v>3692</v>
      </c>
      <c r="C1913" s="11" t="s">
        <v>3693</v>
      </c>
      <c r="D1913" s="16" t="s">
        <v>14176</v>
      </c>
      <c r="E1913" s="21"/>
      <c r="F1913" s="20"/>
      <c r="G1913" s="21" t="s">
        <v>11440</v>
      </c>
      <c r="H1913" s="22" t="s">
        <v>11439</v>
      </c>
      <c r="M1913" s="21" t="s">
        <v>3692</v>
      </c>
      <c r="N1913" s="7" t="str">
        <f t="shared" si="103"/>
        <v>减少银级选手的SCOUT冷却时间</v>
      </c>
      <c r="O1913" s="7" t="str">
        <f t="shared" si="104"/>
        <v>减少银级选手的SCOUT冷却时间</v>
      </c>
    </row>
    <row r="1914" spans="2:15" ht="16" x14ac:dyDescent="0.2">
      <c r="B1914" s="21" t="s">
        <v>3694</v>
      </c>
      <c r="C1914" s="11" t="s">
        <v>3695</v>
      </c>
      <c r="D1914" s="16" t="s">
        <v>14177</v>
      </c>
      <c r="E1914" s="21"/>
      <c r="F1914" s="20"/>
      <c r="G1914" s="21" t="s">
        <v>11440</v>
      </c>
      <c r="H1914" s="22" t="s">
        <v>11439</v>
      </c>
      <c r="M1914" s="21" t="s">
        <v>3694</v>
      </c>
      <c r="N1914" s="7" t="str">
        <f t="shared" si="103"/>
        <v>减少金牌玩家的SCOUT冷却时间</v>
      </c>
      <c r="O1914" s="7" t="str">
        <f t="shared" si="104"/>
        <v>减少金牌玩家的SCOUT冷却时间</v>
      </c>
    </row>
    <row r="1915" spans="2:15" ht="16" x14ac:dyDescent="0.2">
      <c r="B1915" s="21" t="s">
        <v>3696</v>
      </c>
      <c r="C1915" s="11" t="s">
        <v>3697</v>
      </c>
      <c r="D1915" s="16" t="s">
        <v>14178</v>
      </c>
      <c r="E1915" s="21"/>
      <c r="F1915" s="20"/>
      <c r="G1915" s="21" t="s">
        <v>11440</v>
      </c>
      <c r="H1915" s="22" t="s">
        <v>11439</v>
      </c>
      <c r="M1915" s="21" t="s">
        <v>3696</v>
      </c>
      <c r="N1915" s="7" t="str">
        <f t="shared" si="103"/>
        <v>减少黑色质量球员的SCOUT冷却时间</v>
      </c>
      <c r="O1915" s="7" t="str">
        <f t="shared" si="104"/>
        <v>减少黑色质量球员的SCOUT冷却时间</v>
      </c>
    </row>
    <row r="1916" spans="2:15" ht="16" x14ac:dyDescent="0.2">
      <c r="B1916" s="21" t="s">
        <v>3698</v>
      </c>
      <c r="C1916" s="11" t="s">
        <v>3699</v>
      </c>
      <c r="D1916" s="16" t="s">
        <v>14179</v>
      </c>
      <c r="E1916" s="21"/>
      <c r="F1916" s="20"/>
      <c r="G1916" s="21" t="s">
        <v>11440</v>
      </c>
      <c r="H1916" s="22" t="s">
        <v>11439</v>
      </c>
      <c r="M1916" s="21" t="s">
        <v>3698</v>
      </c>
      <c r="N1916" s="7" t="str">
        <f t="shared" si="103"/>
        <v>需要所有看台级别$ num</v>
      </c>
      <c r="O1916" s="7" t="str">
        <f t="shared" si="104"/>
        <v>需要所有看台级别$ num</v>
      </c>
    </row>
    <row r="1917" spans="2:15" ht="16" x14ac:dyDescent="0.2">
      <c r="B1917" s="21" t="s">
        <v>3700</v>
      </c>
      <c r="C1917" s="11" t="s">
        <v>3701</v>
      </c>
      <c r="D1917" s="16" t="s">
        <v>14180</v>
      </c>
      <c r="E1917" s="21"/>
      <c r="F1917" s="20"/>
      <c r="G1917" s="21" t="s">
        <v>11440</v>
      </c>
      <c r="H1917" s="22" t="s">
        <v>11439</v>
      </c>
      <c r="M1917" s="21" t="s">
        <v>3700</v>
      </c>
      <c r="N1917" s="7" t="str">
        <f t="shared" si="103"/>
        <v>全面体育场改造</v>
      </c>
      <c r="O1917" s="7" t="str">
        <f t="shared" si="104"/>
        <v>全面体育场改造</v>
      </c>
    </row>
    <row r="1918" spans="2:15" ht="16" x14ac:dyDescent="0.2">
      <c r="B1918" s="21" t="s">
        <v>3702</v>
      </c>
      <c r="C1918" s="11" t="s">
        <v>3703</v>
      </c>
      <c r="D1918" s="16" t="s">
        <v>14181</v>
      </c>
      <c r="E1918" s="21"/>
      <c r="F1918" s="20"/>
      <c r="G1918" s="21" t="s">
        <v>11440</v>
      </c>
      <c r="H1918" s="22" t="s">
        <v>11439</v>
      </c>
      <c r="M1918" s="21" t="s">
        <v>3702</v>
      </c>
      <c r="N1918" s="7" t="str">
        <f t="shared" si="103"/>
        <v>需要所有体育场升级</v>
      </c>
      <c r="O1918" s="7" t="str">
        <f t="shared" si="104"/>
        <v>需要所有体育场升级</v>
      </c>
    </row>
    <row r="1919" spans="2:15" ht="16" x14ac:dyDescent="0.2">
      <c r="B1919" s="21" t="s">
        <v>3704</v>
      </c>
      <c r="C1919" s="11" t="s">
        <v>3705</v>
      </c>
      <c r="D1919" s="16" t="s">
        <v>14182</v>
      </c>
      <c r="E1919" s="21"/>
      <c r="F1919" s="20"/>
      <c r="G1919" s="21" t="s">
        <v>11440</v>
      </c>
      <c r="H1919" s="22" t="s">
        <v>11439</v>
      </c>
      <c r="M1919" s="21" t="s">
        <v>3704</v>
      </c>
      <c r="N1919" s="7" t="str">
        <f t="shared" si="103"/>
        <v>可以租用技能教练来生成技能卡.可以查看小队技能</v>
      </c>
      <c r="O1919" s="7" t="str">
        <f t="shared" si="104"/>
        <v>可以租用技能教练来生成技能卡.可以查看小队技能</v>
      </c>
    </row>
    <row r="1920" spans="2:15" ht="16" x14ac:dyDescent="0.2">
      <c r="B1920" s="21" t="s">
        <v>3706</v>
      </c>
      <c r="C1920" s="11" t="s">
        <v>3707</v>
      </c>
      <c r="D1920" s="16" t="s">
        <v>14183</v>
      </c>
      <c r="E1920" s="21"/>
      <c r="F1920" s="20"/>
      <c r="G1920" s="21" t="s">
        <v>11440</v>
      </c>
      <c r="H1920" s="22" t="s">
        <v>11439</v>
      </c>
      <c r="M1920" s="21" t="s">
        <v>3706</v>
      </c>
      <c r="N1920" s="7" t="str">
        <f t="shared" si="103"/>
        <v>附加卡的机会</v>
      </c>
      <c r="O1920" s="7" t="str">
        <f t="shared" si="104"/>
        <v>附加卡的机会</v>
      </c>
    </row>
    <row r="1921" spans="2:15" ht="16" x14ac:dyDescent="0.2">
      <c r="B1921" s="21" t="s">
        <v>3708</v>
      </c>
      <c r="C1921" s="11" t="s">
        <v>3709</v>
      </c>
      <c r="D1921" s="16" t="s">
        <v>14184</v>
      </c>
      <c r="E1921" s="21"/>
      <c r="F1921" s="20"/>
      <c r="G1921" s="21" t="s">
        <v>11440</v>
      </c>
      <c r="H1921" s="22" t="s">
        <v>11439</v>
      </c>
      <c r="M1921" s="21" t="s">
        <v>3708</v>
      </c>
      <c r="N1921" s="7" t="str">
        <f t="shared" si="103"/>
        <v>减少青铜技能卡的冷却时间</v>
      </c>
      <c r="O1921" s="7" t="str">
        <f t="shared" si="104"/>
        <v>减少青铜技能卡的冷却时间</v>
      </c>
    </row>
    <row r="1922" spans="2:15" ht="16" x14ac:dyDescent="0.2">
      <c r="B1922" s="21" t="s">
        <v>3710</v>
      </c>
      <c r="C1922" s="11" t="s">
        <v>3711</v>
      </c>
      <c r="D1922" s="16" t="s">
        <v>14185</v>
      </c>
      <c r="E1922" s="21"/>
      <c r="F1922" s="20"/>
      <c r="G1922" s="21" t="s">
        <v>11440</v>
      </c>
      <c r="H1922" s="22" t="s">
        <v>11439</v>
      </c>
      <c r="M1922" s="21" t="s">
        <v>3710</v>
      </c>
      <c r="N1922" s="7" t="str">
        <f t="shared" si="103"/>
        <v>减少白银技能卡的冷却时间</v>
      </c>
      <c r="O1922" s="7" t="str">
        <f t="shared" si="104"/>
        <v>减少白银技能卡的冷却时间</v>
      </c>
    </row>
    <row r="1923" spans="2:15" ht="16" x14ac:dyDescent="0.2">
      <c r="B1923" s="21" t="s">
        <v>3712</v>
      </c>
      <c r="C1923" s="11" t="s">
        <v>3713</v>
      </c>
      <c r="D1923" s="16" t="s">
        <v>14186</v>
      </c>
      <c r="E1923" s="21"/>
      <c r="F1923" s="20"/>
      <c r="G1923" s="21" t="s">
        <v>11440</v>
      </c>
      <c r="H1923" s="22" t="s">
        <v>11439</v>
      </c>
      <c r="M1923" s="21" t="s">
        <v>3712</v>
      </c>
      <c r="N1923" s="7" t="str">
        <f t="shared" si="103"/>
        <v>减少黄金技能卡的冷却时间</v>
      </c>
      <c r="O1923" s="7" t="str">
        <f t="shared" si="104"/>
        <v>减少黄金技能卡的冷却时间</v>
      </c>
    </row>
    <row r="1924" spans="2:15" ht="16" x14ac:dyDescent="0.2">
      <c r="B1924" s="21" t="s">
        <v>3714</v>
      </c>
      <c r="C1924" s="11" t="s">
        <v>3715</v>
      </c>
      <c r="D1924" s="16" t="s">
        <v>14187</v>
      </c>
      <c r="E1924" s="21"/>
      <c r="F1924" s="20"/>
      <c r="G1924" s="21" t="s">
        <v>11440</v>
      </c>
      <c r="H1924" s="22" t="s">
        <v>11439</v>
      </c>
      <c r="M1924" s="21" t="s">
        <v>3714</v>
      </c>
      <c r="N1924" s="7" t="str">
        <f t="shared" si="103"/>
        <v>减少黑色技能卡上的冷却时间</v>
      </c>
      <c r="O1924" s="7" t="str">
        <f t="shared" si="104"/>
        <v>减少黑色技能卡上的冷却时间</v>
      </c>
    </row>
    <row r="1925" spans="2:15" ht="16" x14ac:dyDescent="0.2">
      <c r="B1925" s="21" t="s">
        <v>3716</v>
      </c>
      <c r="C1925" s="11" t="s">
        <v>3717</v>
      </c>
      <c r="D1925" s="16" t="s">
        <v>14188</v>
      </c>
      <c r="E1925" s="21"/>
      <c r="F1925" s="20"/>
      <c r="G1925" s="21" t="s">
        <v>11440</v>
      </c>
      <c r="H1925" s="22" t="s">
        <v>11439</v>
      </c>
      <c r="M1925" s="21" t="s">
        <v>3716</v>
      </c>
      <c r="N1925" s="7" t="str">
        <f t="shared" si="103"/>
        <v>��正在施工🚧</v>
      </c>
      <c r="O1925" s="7" t="str">
        <f t="shared" si="104"/>
        <v>��正在施工🚧</v>
      </c>
    </row>
    <row r="1926" spans="2:15" ht="16" x14ac:dyDescent="0.2">
      <c r="B1926" s="21" t="s">
        <v>3718</v>
      </c>
      <c r="C1926" s="11" t="s">
        <v>3719</v>
      </c>
      <c r="D1926" s="16" t="s">
        <v>14189</v>
      </c>
      <c r="E1926" s="21"/>
      <c r="F1926" s="20"/>
      <c r="G1926" s="21" t="s">
        <v>11440</v>
      </c>
      <c r="H1926" s="22" t="s">
        <v>11439</v>
      </c>
      <c r="M1926" s="21" t="s">
        <v>3718</v>
      </c>
      <c r="N1926" s="7" t="str">
        <f t="shared" si="103"/>
        <v>未开发土地</v>
      </c>
      <c r="O1926" s="7" t="str">
        <f t="shared" si="104"/>
        <v>未开发土地</v>
      </c>
    </row>
    <row r="1927" spans="2:15" ht="16" x14ac:dyDescent="0.2">
      <c r="B1927" s="21" t="s">
        <v>3720</v>
      </c>
      <c r="C1927" s="11" t="s">
        <v>3721</v>
      </c>
      <c r="D1927" s="16" t="s">
        <v>14190</v>
      </c>
      <c r="E1927" s="21"/>
      <c r="F1927" s="20"/>
      <c r="G1927" s="21" t="s">
        <v>11440</v>
      </c>
      <c r="H1927" s="22" t="s">
        <v>11439</v>
      </c>
      <c r="M1927" s="21" t="s">
        <v>3720</v>
      </c>
      <c r="N1927" s="7" t="str">
        <f t="shared" si="103"/>
        <v>可以雇用青年教练培养年轻球员</v>
      </c>
      <c r="O1927" s="7" t="str">
        <f t="shared" si="104"/>
        <v>可以雇用青年教练培养年轻球员</v>
      </c>
    </row>
    <row r="1928" spans="2:15" ht="16" x14ac:dyDescent="0.2">
      <c r="B1928" s="21" t="s">
        <v>3722</v>
      </c>
      <c r="C1928" s="11" t="s">
        <v>3723</v>
      </c>
      <c r="D1928" s="16" t="s">
        <v>14191</v>
      </c>
      <c r="E1928" s="21"/>
      <c r="F1928" s="20"/>
      <c r="G1928" s="21" t="s">
        <v>11440</v>
      </c>
      <c r="H1928" s="22" t="s">
        <v>11439</v>
      </c>
      <c r="M1928" s="21" t="s">
        <v>3722</v>
      </c>
      <c r="N1928" s="7" t="str">
        <f t="shared" si="103"/>
        <v>增加YOUTH ACADEMY球员的默认合同时长</v>
      </c>
      <c r="O1928" s="7" t="str">
        <f t="shared" si="104"/>
        <v>增加YOUTH ACADEMY球员的默认合同时长</v>
      </c>
    </row>
    <row r="1929" spans="2:15" ht="16" x14ac:dyDescent="0.2">
      <c r="B1929" s="21" t="s">
        <v>3724</v>
      </c>
      <c r="C1929" s="11" t="s">
        <v>3725</v>
      </c>
      <c r="D1929" s="16" t="s">
        <v>14192</v>
      </c>
      <c r="E1929" s="21"/>
      <c r="F1929" s="20"/>
      <c r="G1929" s="21" t="s">
        <v>11440</v>
      </c>
      <c r="H1929" s="22" t="s">
        <v>11439</v>
      </c>
      <c r="M1929" s="21" t="s">
        <v>3724</v>
      </c>
      <c r="N1929" s="7" t="str">
        <f t="shared" si="103"/>
        <v>减少冷却时间，获得青铜品质的青年玩家</v>
      </c>
      <c r="O1929" s="7" t="str">
        <f t="shared" si="104"/>
        <v>减少冷却时间，获得青铜品质的青年玩家</v>
      </c>
    </row>
    <row r="1930" spans="2:15" ht="16" x14ac:dyDescent="0.2">
      <c r="B1930" s="21" t="s">
        <v>3726</v>
      </c>
      <c r="C1930" s="11" t="s">
        <v>3727</v>
      </c>
      <c r="D1930" s="16" t="s">
        <v>14193</v>
      </c>
      <c r="E1930" s="21"/>
      <c r="F1930" s="20"/>
      <c r="G1930" s="21" t="s">
        <v>11440</v>
      </c>
      <c r="H1930" s="22" t="s">
        <v>11439</v>
      </c>
      <c r="M1930" s="21" t="s">
        <v>3726</v>
      </c>
      <c r="N1930" s="7" t="str">
        <f t="shared" si="103"/>
        <v>减少银质青年玩家的冷却时间</v>
      </c>
      <c r="O1930" s="7" t="str">
        <f t="shared" si="104"/>
        <v>减少银质青年玩家的冷却时间</v>
      </c>
    </row>
    <row r="1931" spans="2:15" ht="16" x14ac:dyDescent="0.2">
      <c r="B1931" s="21" t="s">
        <v>3728</v>
      </c>
      <c r="C1931" s="11" t="s">
        <v>3729</v>
      </c>
      <c r="D1931" s="16" t="s">
        <v>14194</v>
      </c>
      <c r="E1931" s="21"/>
      <c r="F1931" s="20"/>
      <c r="G1931" s="21" t="s">
        <v>11440</v>
      </c>
      <c r="H1931" s="22" t="s">
        <v>11439</v>
      </c>
      <c r="M1931" s="21" t="s">
        <v>3728</v>
      </c>
      <c r="N1931" s="7" t="str">
        <f t="shared" si="103"/>
        <v>降低青年玩家黄金品质的冷却时间</v>
      </c>
      <c r="O1931" s="7" t="str">
        <f t="shared" si="104"/>
        <v>降低青年玩家黄金品质的冷却时间</v>
      </c>
    </row>
    <row r="1932" spans="2:15" ht="16" x14ac:dyDescent="0.2">
      <c r="B1932" s="21" t="s">
        <v>3730</v>
      </c>
      <c r="C1932" s="11" t="s">
        <v>3731</v>
      </c>
      <c r="D1932" s="16" t="s">
        <v>14195</v>
      </c>
      <c r="E1932" s="21"/>
      <c r="F1932" s="20"/>
      <c r="G1932" s="21" t="s">
        <v>11440</v>
      </c>
      <c r="H1932" s="22" t="s">
        <v>11439</v>
      </c>
      <c r="M1932" s="21" t="s">
        <v>3730</v>
      </c>
      <c r="N1932" s="7" t="str">
        <f t="shared" si="103"/>
        <v>减少黑色品质青年玩家的冷却时间</v>
      </c>
      <c r="O1932" s="7" t="str">
        <f t="shared" si="104"/>
        <v>减少黑色品质青年玩家的冷却时间</v>
      </c>
    </row>
    <row r="1933" spans="2:15" ht="16" x14ac:dyDescent="0.2">
      <c r="B1933" s="21" t="s">
        <v>3732</v>
      </c>
      <c r="C1933" s="11" t="s">
        <v>3733</v>
      </c>
      <c r="D1933" s="16" t="s">
        <v>14196</v>
      </c>
      <c r="E1933" s="21"/>
      <c r="F1933" s="20"/>
      <c r="G1933" s="21" t="s">
        <v>11440</v>
      </c>
      <c r="H1933" s="22" t="s">
        <v>11439</v>
      </c>
      <c r="M1933" s="21" t="s">
        <v>3732</v>
      </c>
      <c r="N1933" s="7" t="str">
        <f t="shared" si="103"/>
        <v>为球迷提供更多席位.增加主场比赛的门票收入</v>
      </c>
      <c r="O1933" s="7" t="str">
        <f t="shared" si="104"/>
        <v>为球迷提供更多席位.增加主场比赛的门票收入</v>
      </c>
    </row>
    <row r="1934" spans="2:15" ht="16" x14ac:dyDescent="0.2">
      <c r="B1934" s="21" t="s">
        <v>3734</v>
      </c>
      <c r="C1934" s="11" t="s">
        <v>3733</v>
      </c>
      <c r="D1934" s="22" t="s">
        <v>10569</v>
      </c>
      <c r="E1934" s="22" t="s">
        <v>10569</v>
      </c>
      <c r="F1934" s="20" t="s">
        <v>3732</v>
      </c>
      <c r="G1934" s="21" t="s">
        <v>11440</v>
      </c>
      <c r="H1934" s="22" t="s">
        <v>11439</v>
      </c>
      <c r="M1934" s="21" t="s">
        <v>3734</v>
      </c>
      <c r="N1934" s="7" t="str">
        <f>VLOOKUP(F1934,B:D,3,FALSE)</f>
        <v>为球迷提供更多席位.增加主场比赛的门票收入</v>
      </c>
      <c r="O1934" s="7" t="str">
        <f t="shared" si="104"/>
        <v>为球迷提供更多席位.增加主场比赛的门票收入</v>
      </c>
    </row>
    <row r="1935" spans="2:15" ht="16" x14ac:dyDescent="0.2">
      <c r="B1935" s="21" t="s">
        <v>3735</v>
      </c>
      <c r="C1935" s="11" t="s">
        <v>3733</v>
      </c>
      <c r="D1935" s="22" t="s">
        <v>10569</v>
      </c>
      <c r="E1935" s="22" t="s">
        <v>10569</v>
      </c>
      <c r="F1935" s="20" t="s">
        <v>3732</v>
      </c>
      <c r="G1935" s="21" t="s">
        <v>11440</v>
      </c>
      <c r="H1935" s="22" t="s">
        <v>11439</v>
      </c>
      <c r="M1935" s="21" t="s">
        <v>3735</v>
      </c>
      <c r="N1935" s="7" t="str">
        <f>VLOOKUP(F1935,B:D,3,FALSE)</f>
        <v>为球迷提供更多席位.增加主场比赛的门票收入</v>
      </c>
      <c r="O1935" s="7" t="str">
        <f t="shared" si="104"/>
        <v>为球迷提供更多席位.增加主场比赛的门票收入</v>
      </c>
    </row>
    <row r="1936" spans="2:15" ht="16" x14ac:dyDescent="0.2">
      <c r="B1936" s="21" t="s">
        <v>3736</v>
      </c>
      <c r="C1936" s="11" t="s">
        <v>3733</v>
      </c>
      <c r="D1936" s="22" t="s">
        <v>10569</v>
      </c>
      <c r="E1936" s="22" t="s">
        <v>10569</v>
      </c>
      <c r="F1936" s="20" t="s">
        <v>3732</v>
      </c>
      <c r="G1936" s="21" t="s">
        <v>11440</v>
      </c>
      <c r="H1936" s="22" t="s">
        <v>11439</v>
      </c>
      <c r="M1936" s="21" t="s">
        <v>3736</v>
      </c>
      <c r="N1936" s="7" t="str">
        <f>VLOOKUP(F1936,B:D,3,FALSE)</f>
        <v>为球迷提供更多席位.增加主场比赛的门票收入</v>
      </c>
      <c r="O1936" s="7" t="str">
        <f t="shared" si="104"/>
        <v>为球迷提供更多席位.增加主场比赛的门票收入</v>
      </c>
    </row>
    <row r="1937" spans="2:15" ht="16" x14ac:dyDescent="0.2">
      <c r="B1937" s="21" t="s">
        <v>3737</v>
      </c>
      <c r="C1937" s="11" t="s">
        <v>3733</v>
      </c>
      <c r="D1937" s="22" t="s">
        <v>10569</v>
      </c>
      <c r="E1937" s="22" t="s">
        <v>10569</v>
      </c>
      <c r="F1937" s="20" t="s">
        <v>3732</v>
      </c>
      <c r="G1937" s="21" t="s">
        <v>11440</v>
      </c>
      <c r="H1937" s="22" t="s">
        <v>11439</v>
      </c>
      <c r="M1937" s="21" t="s">
        <v>3737</v>
      </c>
      <c r="N1937" s="7" t="str">
        <f>VLOOKUP(F1937,B:D,3,FALSE)</f>
        <v>为球迷提供更多席位.增加主场比赛的门票收入</v>
      </c>
      <c r="O1937" s="7" t="str">
        <f t="shared" si="104"/>
        <v>为球迷提供更多席位.增加主场比赛的门票收入</v>
      </c>
    </row>
    <row r="1938" spans="2:15" ht="16" x14ac:dyDescent="0.2">
      <c r="B1938" s="21" t="s">
        <v>3738</v>
      </c>
      <c r="C1938" s="11" t="s">
        <v>3701</v>
      </c>
      <c r="D1938" s="22" t="s">
        <v>10569</v>
      </c>
      <c r="E1938" s="22" t="s">
        <v>10569</v>
      </c>
      <c r="F1938" s="20" t="s">
        <v>3700</v>
      </c>
      <c r="G1938" s="21" t="s">
        <v>11440</v>
      </c>
      <c r="H1938" s="22" t="s">
        <v>11439</v>
      </c>
      <c r="M1938" s="21" t="s">
        <v>3738</v>
      </c>
      <c r="N1938" s="7" t="str">
        <f>VLOOKUP(F1938,B:D,3,FALSE)</f>
        <v>全面体育场改造</v>
      </c>
      <c r="O1938" s="7" t="str">
        <f t="shared" si="104"/>
        <v>全面体育场改造</v>
      </c>
    </row>
    <row r="1939" spans="2:15" ht="16" x14ac:dyDescent="0.2">
      <c r="B1939" s="21" t="s">
        <v>3739</v>
      </c>
      <c r="C1939" s="11" t="s">
        <v>3740</v>
      </c>
      <c r="D1939" s="16" t="s">
        <v>14197</v>
      </c>
      <c r="E1939" s="21"/>
      <c r="F1939" s="20"/>
      <c r="G1939" s="21" t="s">
        <v>11440</v>
      </c>
      <c r="H1939" s="22" t="s">
        <v>11439</v>
      </c>
      <c r="M1939" s="21" t="s">
        <v>3739</v>
      </c>
      <c r="N1939" s="7" t="str">
        <f>D1939</f>
        <v>升级前，所有看台必须为3级</v>
      </c>
      <c r="O1939" s="7" t="str">
        <f t="shared" si="104"/>
        <v>升级前，所有看台必须为3级</v>
      </c>
    </row>
    <row r="1940" spans="2:15" ht="16" x14ac:dyDescent="0.2">
      <c r="B1940" s="21" t="s">
        <v>3741</v>
      </c>
      <c r="C1940" s="11" t="s">
        <v>3740</v>
      </c>
      <c r="D1940" s="22" t="s">
        <v>10569</v>
      </c>
      <c r="E1940" s="22" t="s">
        <v>10569</v>
      </c>
      <c r="F1940" s="20" t="s">
        <v>3739</v>
      </c>
      <c r="G1940" s="21" t="s">
        <v>11440</v>
      </c>
      <c r="H1940" s="22" t="s">
        <v>11439</v>
      </c>
      <c r="M1940" s="21" t="s">
        <v>3741</v>
      </c>
      <c r="N1940" s="7" t="str">
        <f>VLOOKUP(F1940,B:D,3,FALSE)</f>
        <v>升级前，所有看台必须为3级</v>
      </c>
      <c r="O1940" s="7" t="str">
        <f t="shared" si="104"/>
        <v>升级前，所有看台必须为3级</v>
      </c>
    </row>
    <row r="1941" spans="2:15" ht="16" x14ac:dyDescent="0.2">
      <c r="B1941" s="21" t="s">
        <v>3742</v>
      </c>
      <c r="C1941" s="11" t="s">
        <v>3733</v>
      </c>
      <c r="D1941" s="22" t="s">
        <v>10569</v>
      </c>
      <c r="E1941" s="22" t="s">
        <v>10569</v>
      </c>
      <c r="F1941" s="20" t="s">
        <v>3732</v>
      </c>
      <c r="G1941" s="21" t="s">
        <v>11440</v>
      </c>
      <c r="H1941" s="22" t="s">
        <v>11439</v>
      </c>
      <c r="M1941" s="21" t="s">
        <v>3742</v>
      </c>
      <c r="N1941" s="7" t="str">
        <f>VLOOKUP(F1941,B:D,3,FALSE)</f>
        <v>为球迷提供更多席位.增加主场比赛的门票收入</v>
      </c>
      <c r="O1941" s="7" t="str">
        <f t="shared" si="104"/>
        <v>为球迷提供更多席位.增加主场比赛的门票收入</v>
      </c>
    </row>
    <row r="1942" spans="2:15" ht="16" x14ac:dyDescent="0.2">
      <c r="B1942" s="21" t="s">
        <v>3743</v>
      </c>
      <c r="C1942" s="11" t="s">
        <v>3733</v>
      </c>
      <c r="D1942" s="22" t="s">
        <v>10569</v>
      </c>
      <c r="E1942" s="22" t="s">
        <v>10569</v>
      </c>
      <c r="F1942" s="20" t="s">
        <v>3732</v>
      </c>
      <c r="G1942" s="21" t="s">
        <v>11440</v>
      </c>
      <c r="H1942" s="22" t="s">
        <v>11439</v>
      </c>
      <c r="M1942" s="21" t="s">
        <v>3743</v>
      </c>
      <c r="N1942" s="7" t="str">
        <f>VLOOKUP(F1942,B:D,3,FALSE)</f>
        <v>为球迷提供更多席位.增加主场比赛的门票收入</v>
      </c>
      <c r="O1942" s="7" t="str">
        <f t="shared" si="104"/>
        <v>为球迷提供更多席位.增加主场比赛的门票收入</v>
      </c>
    </row>
    <row r="1943" spans="2:15" ht="16" x14ac:dyDescent="0.2">
      <c r="B1943" s="21" t="s">
        <v>3744</v>
      </c>
      <c r="C1943" s="11" t="s">
        <v>3733</v>
      </c>
      <c r="D1943" s="22" t="s">
        <v>10569</v>
      </c>
      <c r="E1943" s="22" t="s">
        <v>10569</v>
      </c>
      <c r="F1943" s="20" t="s">
        <v>3732</v>
      </c>
      <c r="G1943" s="21" t="s">
        <v>11440</v>
      </c>
      <c r="H1943" s="22" t="s">
        <v>11439</v>
      </c>
      <c r="M1943" s="21" t="s">
        <v>3744</v>
      </c>
      <c r="N1943" s="7" t="str">
        <f>VLOOKUP(F1943,B:D,3,FALSE)</f>
        <v>为球迷提供更多席位.增加主场比赛的门票收入</v>
      </c>
      <c r="O1943" s="7" t="str">
        <f t="shared" si="104"/>
        <v>为球迷提供更多席位.增加主场比赛的门票收入</v>
      </c>
    </row>
    <row r="1944" spans="2:15" ht="16" x14ac:dyDescent="0.2">
      <c r="B1944" s="21" t="s">
        <v>3745</v>
      </c>
      <c r="C1944" s="11" t="s">
        <v>3701</v>
      </c>
      <c r="D1944" s="22" t="s">
        <v>10569</v>
      </c>
      <c r="E1944" s="22" t="s">
        <v>10569</v>
      </c>
      <c r="F1944" s="20" t="s">
        <v>3700</v>
      </c>
      <c r="G1944" s="21" t="s">
        <v>11440</v>
      </c>
      <c r="H1944" s="22" t="s">
        <v>11439</v>
      </c>
      <c r="M1944" s="21" t="s">
        <v>3745</v>
      </c>
      <c r="N1944" s="7" t="str">
        <f>VLOOKUP(F1944,B:D,3,FALSE)</f>
        <v>全面体育场改造</v>
      </c>
      <c r="O1944" s="7" t="str">
        <f t="shared" si="104"/>
        <v>全面体育场改造</v>
      </c>
    </row>
    <row r="1945" spans="2:15" ht="16" x14ac:dyDescent="0.2">
      <c r="B1945" s="21" t="s">
        <v>3746</v>
      </c>
      <c r="C1945" s="11" t="s">
        <v>3746</v>
      </c>
      <c r="D1945" s="16" t="s">
        <v>14198</v>
      </c>
      <c r="E1945" s="21"/>
      <c r="F1945" s="20"/>
      <c r="G1945" s="21" t="s">
        <v>11440</v>
      </c>
      <c r="H1945" s="22" t="s">
        <v>11439</v>
      </c>
      <c r="M1945" s="21" t="s">
        <v>3746</v>
      </c>
      <c r="N1945" s="7" t="str">
        <f>D1945</f>
        <v>设施等级</v>
      </c>
      <c r="O1945" s="7" t="str">
        <f t="shared" si="104"/>
        <v>设施等级</v>
      </c>
    </row>
    <row r="1946" spans="2:15" ht="16" x14ac:dyDescent="0.2">
      <c r="B1946" s="21" t="s">
        <v>3747</v>
      </c>
      <c r="C1946" s="11" t="s">
        <v>3748</v>
      </c>
      <c r="D1946" s="16" t="s">
        <v>14199</v>
      </c>
      <c r="E1946" s="21"/>
      <c r="F1946" s="20"/>
      <c r="G1946" s="21" t="s">
        <v>11440</v>
      </c>
      <c r="H1946" s="22" t="s">
        <v>11439</v>
      </c>
      <c r="M1946" s="21" t="s">
        <v>3747</v>
      </c>
      <c r="N1946" s="7" t="str">
        <f>D1946</f>
        <v>点按即可打开</v>
      </c>
      <c r="O1946" s="7" t="str">
        <f t="shared" si="104"/>
        <v>点按即可打开</v>
      </c>
    </row>
    <row r="1947" spans="2:15" ht="16" x14ac:dyDescent="0.2">
      <c r="B1947" s="21" t="s">
        <v>3749</v>
      </c>
      <c r="C1947" s="11" t="s">
        <v>3607</v>
      </c>
      <c r="D1947" s="22" t="s">
        <v>10569</v>
      </c>
      <c r="E1947" s="22" t="s">
        <v>10569</v>
      </c>
      <c r="F1947" s="20" t="s">
        <v>3606</v>
      </c>
      <c r="G1947" s="21" t="s">
        <v>11440</v>
      </c>
      <c r="H1947" s="22" t="s">
        <v>11439</v>
      </c>
      <c r="M1947" s="21" t="s">
        <v>3749</v>
      </c>
      <c r="N1947" s="7" t="str">
        <f>VLOOKUP(F1947,B:D,3,FALSE)</f>
        <v>现在的水平</v>
      </c>
      <c r="O1947" s="7" t="str">
        <f t="shared" si="104"/>
        <v>现在的水平</v>
      </c>
    </row>
    <row r="1948" spans="2:15" ht="16" x14ac:dyDescent="0.2">
      <c r="B1948" s="21" t="s">
        <v>3750</v>
      </c>
      <c r="C1948" s="11" t="s">
        <v>3620</v>
      </c>
      <c r="D1948" s="22" t="s">
        <v>10569</v>
      </c>
      <c r="E1948" s="22" t="s">
        <v>10569</v>
      </c>
      <c r="F1948" s="20" t="s">
        <v>3619</v>
      </c>
      <c r="G1948" s="21" t="s">
        <v>11440</v>
      </c>
      <c r="H1948" s="22" t="s">
        <v>11439</v>
      </c>
      <c r="M1948" s="21" t="s">
        <v>3750</v>
      </c>
      <c r="N1948" s="7" t="str">
        <f>VLOOKUP(F1948,B:D,3,FALSE)</f>
        <v>下一级</v>
      </c>
      <c r="O1948" s="7" t="str">
        <f t="shared" si="104"/>
        <v>下一级</v>
      </c>
    </row>
    <row r="1949" spans="2:15" ht="16" x14ac:dyDescent="0.2">
      <c r="B1949" s="21" t="s">
        <v>3751</v>
      </c>
      <c r="C1949" s="11" t="s">
        <v>3751</v>
      </c>
      <c r="D1949" s="16" t="s">
        <v>14200</v>
      </c>
      <c r="E1949" s="21"/>
      <c r="F1949" s="20"/>
      <c r="G1949" s="21" t="s">
        <v>11440</v>
      </c>
      <c r="H1949" s="22" t="s">
        <v>11439</v>
      </c>
      <c r="M1949" s="21" t="s">
        <v>3751</v>
      </c>
      <c r="N1949" s="7" t="str">
        <f>D1949</f>
        <v>失败</v>
      </c>
      <c r="O1949" s="7" t="str">
        <f t="shared" si="104"/>
        <v>失败</v>
      </c>
    </row>
    <row r="1950" spans="2:15" ht="16" x14ac:dyDescent="0.2">
      <c r="B1950" s="21" t="s">
        <v>3752</v>
      </c>
      <c r="C1950" s="11" t="s">
        <v>3752</v>
      </c>
      <c r="D1950" s="16" t="s">
        <v>14201</v>
      </c>
      <c r="E1950" s="21"/>
      <c r="F1950" s="20"/>
      <c r="G1950" s="21" t="s">
        <v>11440</v>
      </c>
      <c r="H1950" s="22" t="s">
        <v>11439</v>
      </c>
      <c r="M1950" s="21" t="s">
        <v>3752</v>
      </c>
      <c r="N1950" s="7" t="str">
        <f>D1950</f>
        <v>失败!</v>
      </c>
      <c r="O1950" s="7" t="str">
        <f t="shared" si="104"/>
        <v>失败!</v>
      </c>
    </row>
    <row r="1951" spans="2:15" x14ac:dyDescent="0.2">
      <c r="B1951" s="46"/>
      <c r="C1951" s="47"/>
      <c r="D1951" s="46"/>
      <c r="E1951" s="46"/>
      <c r="F1951" s="48"/>
      <c r="G1951" s="46"/>
      <c r="H1951" s="46"/>
      <c r="M1951" s="46"/>
    </row>
    <row r="1952" spans="2:15" x14ac:dyDescent="0.2">
      <c r="B1952" s="46"/>
      <c r="C1952" s="47"/>
      <c r="D1952" s="46"/>
      <c r="E1952" s="46"/>
      <c r="F1952" s="48"/>
      <c r="G1952" s="46"/>
      <c r="H1952" s="46"/>
      <c r="M1952" s="46"/>
    </row>
    <row r="1953" spans="2:15" ht="64" x14ac:dyDescent="0.2">
      <c r="B1953" s="21" t="s">
        <v>3753</v>
      </c>
      <c r="C1953" s="11" t="s">
        <v>3754</v>
      </c>
      <c r="D1953" s="16" t="s">
        <v>14202</v>
      </c>
      <c r="E1953" s="21"/>
      <c r="F1953" s="20"/>
      <c r="G1953" s="21" t="s">
        <v>11440</v>
      </c>
      <c r="H1953" s="22" t="s">
        <v>11439</v>
      </c>
      <c r="M1953" s="21" t="s">
        <v>3753</v>
      </c>
      <c r="N1953" s="7" t="str">
        <f t="shared" ref="N1953:N1984" si="105">D1953</f>
        <v>¬#A61214FF¬¬o:#A61214FF¬欢迎使用帮助文件¬s¬ ||需要帮助的内容?使用右侧的主题滚动列表选择您需要帮助的主题，希望我能够为您提供答案</v>
      </c>
      <c r="O1953" s="7" t="str">
        <f t="shared" ref="O1953:O1984" si="106">N1953</f>
        <v>¬#A61214FF¬¬o:#A61214FF¬欢迎使用帮助文件¬s¬ ||需要帮助的内容?使用右侧的主题滚动列表选择您需要帮助的主题，希望我能够为您提供答案</v>
      </c>
    </row>
    <row r="1954" spans="2:15" ht="16" x14ac:dyDescent="0.2">
      <c r="B1954" s="21" t="s">
        <v>3755</v>
      </c>
      <c r="C1954" s="11" t="s">
        <v>3756</v>
      </c>
      <c r="D1954" s="16" t="s">
        <v>14203</v>
      </c>
      <c r="E1954" s="21"/>
      <c r="F1954" s="20"/>
      <c r="G1954" s="21" t="s">
        <v>11440</v>
      </c>
      <c r="H1954" s="22" t="s">
        <v>11439</v>
      </c>
      <c r="M1954" s="21" t="s">
        <v>3755</v>
      </c>
      <c r="N1954" s="7" t="str">
        <f t="shared" si="105"/>
        <v>传递给玩家</v>
      </c>
      <c r="O1954" s="7" t="str">
        <f t="shared" si="106"/>
        <v>传递给玩家</v>
      </c>
    </row>
    <row r="1955" spans="2:15" ht="64" x14ac:dyDescent="0.2">
      <c r="B1955" s="21" t="s">
        <v>3757</v>
      </c>
      <c r="C1955" s="11" t="s">
        <v>3758</v>
      </c>
      <c r="D1955" s="16" t="s">
        <v>14204</v>
      </c>
      <c r="E1955" s="21"/>
      <c r="F1955" s="20"/>
      <c r="G1955" s="21" t="s">
        <v>11440</v>
      </c>
      <c r="H1955" s="22" t="s">
        <v>11439</v>
      </c>
      <c r="M1955" s="21" t="s">
        <v>3757</v>
      </c>
      <c r="N1955" s="7" t="str">
        <f t="shared" si="105"/>
        <v>¬#A61214FF¬¬o:#A61214FF¬传球给球员¬s¬ ||当您的球队控球时，敲击其中一名球员的传球机会给他们.传球的准确性受球场质量和幸福感的影响。</v>
      </c>
      <c r="O1955" s="7" t="str">
        <f t="shared" si="106"/>
        <v>¬#A61214FF¬¬o:#A61214FF¬传球给球员¬s¬ ||当您的球队控球时，敲击其中一名球员的传球机会给他们.传球的准确性受球场质量和幸福感的影响。</v>
      </c>
    </row>
    <row r="1956" spans="2:15" ht="16" x14ac:dyDescent="0.2">
      <c r="B1956" s="21" t="s">
        <v>3759</v>
      </c>
      <c r="C1956" s="11" t="s">
        <v>3760</v>
      </c>
      <c r="D1956" s="16" t="s">
        <v>14205</v>
      </c>
      <c r="E1956" s="21"/>
      <c r="F1956" s="20"/>
      <c r="G1956" s="21" t="s">
        <v>11440</v>
      </c>
      <c r="H1956" s="22" t="s">
        <v>11439</v>
      </c>
      <c r="M1956" s="21" t="s">
        <v>3759</v>
      </c>
      <c r="N1956" s="7" t="str">
        <f t="shared" si="105"/>
        <v>通过空间</v>
      </c>
      <c r="O1956" s="7" t="str">
        <f t="shared" si="106"/>
        <v>通过空间</v>
      </c>
    </row>
    <row r="1957" spans="2:15" ht="48" x14ac:dyDescent="0.2">
      <c r="B1957" s="21" t="s">
        <v>3761</v>
      </c>
      <c r="C1957" s="11" t="s">
        <v>3762</v>
      </c>
      <c r="D1957" s="16" t="s">
        <v>14206</v>
      </c>
      <c r="E1957" s="21"/>
      <c r="F1957" s="20"/>
      <c r="G1957" s="21" t="s">
        <v>11440</v>
      </c>
      <c r="H1957" s="22" t="s">
        <v>11439</v>
      </c>
      <c r="M1957" s="21" t="s">
        <v>3761</v>
      </c>
      <c r="N1957" s="7" t="str">
        <f t="shared" si="105"/>
        <v>¬#A61214FF¬¬o:#A61214FF¬直传空间¬s¬ ||当您的球队控制球时，轻按音高即可到达该地点。.传球的准确性受音高和球手快乐程度的影响。</v>
      </c>
      <c r="O1957" s="7" t="str">
        <f t="shared" si="106"/>
        <v>¬#A61214FF¬¬o:#A61214FF¬直传空间¬s¬ ||当您的球队控制球时，轻按音高即可到达该地点。.传球的准确性受音高和球手快乐程度的影响。</v>
      </c>
    </row>
    <row r="1958" spans="2:15" ht="16" x14ac:dyDescent="0.2">
      <c r="B1958" s="21" t="s">
        <v>3763</v>
      </c>
      <c r="C1958" s="11" t="s">
        <v>3764</v>
      </c>
      <c r="D1958" s="16" t="s">
        <v>14207</v>
      </c>
      <c r="E1958" s="21"/>
      <c r="F1958" s="20"/>
      <c r="G1958" s="21" t="s">
        <v>11440</v>
      </c>
      <c r="H1958" s="22" t="s">
        <v>11439</v>
      </c>
      <c r="M1958" s="21" t="s">
        <v>3763</v>
      </c>
      <c r="N1958" s="7" t="str">
        <f t="shared" si="105"/>
        <v>设置运行</v>
      </c>
      <c r="O1958" s="7" t="str">
        <f t="shared" si="106"/>
        <v>设置运行</v>
      </c>
    </row>
    <row r="1959" spans="2:15" ht="32" x14ac:dyDescent="0.2">
      <c r="B1959" s="21" t="s">
        <v>3765</v>
      </c>
      <c r="C1959" s="11" t="s">
        <v>3766</v>
      </c>
      <c r="D1959" s="16" t="s">
        <v>14208</v>
      </c>
      <c r="E1959" s="21"/>
      <c r="F1959" s="20"/>
      <c r="G1959" s="21" t="s">
        <v>11440</v>
      </c>
      <c r="H1959" s="22" t="s">
        <v>11439</v>
      </c>
      <c r="M1959" s="21" t="s">
        <v>3765</v>
      </c>
      <c r="N1959" s="7" t="str">
        <f t="shared" si="105"/>
        <v>¬#A61214FF¬¬o:#A61214FF¬设定跑动¬s¬ ||当您的球队控制球时，触碰一名球员并拖动您想要他们奔跑的路径.</v>
      </c>
      <c r="O1959" s="7" t="str">
        <f t="shared" si="106"/>
        <v>¬#A61214FF¬¬o:#A61214FF¬设定跑动¬s¬ ||当您的球队控制球时，触碰一名球员并拖动您想要他们奔跑的路径.</v>
      </c>
    </row>
    <row r="1960" spans="2:15" ht="16" x14ac:dyDescent="0.2">
      <c r="B1960" s="21" t="s">
        <v>3767</v>
      </c>
      <c r="C1960" s="11" t="s">
        <v>3768</v>
      </c>
      <c r="D1960" s="16" t="s">
        <v>14209</v>
      </c>
      <c r="E1960" s="21"/>
      <c r="F1960" s="20"/>
      <c r="G1960" s="21" t="s">
        <v>11440</v>
      </c>
      <c r="H1960" s="22" t="s">
        <v>11439</v>
      </c>
      <c r="M1960" s="21" t="s">
        <v>3767</v>
      </c>
      <c r="N1960" s="7" t="str">
        <f t="shared" si="105"/>
        <v>盘带</v>
      </c>
      <c r="O1960" s="7" t="str">
        <f t="shared" si="106"/>
        <v>盘带</v>
      </c>
    </row>
    <row r="1961" spans="2:15" ht="96" x14ac:dyDescent="0.2">
      <c r="B1961" s="21" t="s">
        <v>3769</v>
      </c>
      <c r="C1961" s="11" t="s">
        <v>3770</v>
      </c>
      <c r="D1961" s="16" t="s">
        <v>14210</v>
      </c>
      <c r="E1961" s="21"/>
      <c r="F1961" s="20"/>
      <c r="G1961" s="21" t="s">
        <v>11440</v>
      </c>
      <c r="H1961" s="22" t="s">
        <v>11439</v>
      </c>
      <c r="M1961" s="21" t="s">
        <v>3769</v>
      </c>
      <c r="N1961" s="7" t="str">
        <f t="shared" si="105"/>
        <v>¬#A61214FF¬¬o:#A61214FF¬ DRIBBLING ¬s¬ ||触摸拥有球的球员，然后向后拖动直到出现箭头.。当箭头变为绿色时，球员将开始带球运球.。</v>
      </c>
      <c r="O1961" s="7" t="str">
        <f t="shared" si="106"/>
        <v>¬#A61214FF¬¬o:#A61214FF¬ DRIBBLING ¬s¬ ||触摸拥有球的球员，然后向后拖动直到出现箭头.。当箭头变为绿色时，球员将开始带球运球.。</v>
      </c>
    </row>
    <row r="1962" spans="2:15" ht="16" x14ac:dyDescent="0.2">
      <c r="B1962" s="21" t="s">
        <v>3771</v>
      </c>
      <c r="C1962" s="11" t="s">
        <v>3772</v>
      </c>
      <c r="D1962" s="16" t="s">
        <v>14211</v>
      </c>
      <c r="E1962" s="21"/>
      <c r="F1962" s="20"/>
      <c r="G1962" s="21" t="s">
        <v>11440</v>
      </c>
      <c r="H1962" s="22" t="s">
        <v>11439</v>
      </c>
      <c r="M1962" s="21" t="s">
        <v>3771</v>
      </c>
      <c r="N1962" s="7" t="str">
        <f t="shared" si="105"/>
        <v>射击</v>
      </c>
      <c r="O1962" s="7" t="str">
        <f t="shared" si="106"/>
        <v>射击</v>
      </c>
    </row>
    <row r="1963" spans="2:15" ht="64" x14ac:dyDescent="0.2">
      <c r="B1963" s="21" t="s">
        <v>3773</v>
      </c>
      <c r="C1963" s="11" t="s">
        <v>3774</v>
      </c>
      <c r="D1963" s="16" t="s">
        <v>14212</v>
      </c>
      <c r="E1963" s="21"/>
      <c r="F1963" s="20"/>
      <c r="G1963" s="21" t="s">
        <v>11440</v>
      </c>
      <c r="H1963" s="22" t="s">
        <v>11439</v>
      </c>
      <c r="M1963" s="21" t="s">
        <v>3773</v>
      </c>
      <c r="N1963" s="7" t="str">
        <f t="shared" si="105"/>
        <v>¬#A61214FF¬¬o:#A61214FF¬射击¬s¬ ||触摸控球的球员并向后拖动，直到出现箭头.。箭头的方向指示射击的方向，箭头的颜色和长度指示射击的力量</v>
      </c>
      <c r="O1963" s="7" t="str">
        <f t="shared" si="106"/>
        <v>¬#A61214FF¬¬o:#A61214FF¬射击¬s¬ ||触摸控球的球员并向后拖动，直到出现箭头.。箭头的方向指示射击的方向，箭头的颜色和长度指示射击的力量</v>
      </c>
    </row>
    <row r="1964" spans="2:15" ht="16" x14ac:dyDescent="0.2">
      <c r="B1964" s="21" t="s">
        <v>3775</v>
      </c>
      <c r="C1964" s="11" t="s">
        <v>3776</v>
      </c>
      <c r="D1964" s="16" t="s">
        <v>14213</v>
      </c>
      <c r="E1964" s="21"/>
      <c r="F1964" s="20"/>
      <c r="G1964" s="21" t="s">
        <v>11440</v>
      </c>
      <c r="H1964" s="22" t="s">
        <v>11439</v>
      </c>
      <c r="M1964" s="21" t="s">
        <v>3775</v>
      </c>
      <c r="N1964" s="7" t="str">
        <f t="shared" si="105"/>
        <v>滚球</v>
      </c>
      <c r="O1964" s="7" t="str">
        <f t="shared" si="106"/>
        <v>滚球</v>
      </c>
    </row>
    <row r="1965" spans="2:15" ht="80" x14ac:dyDescent="0.2">
      <c r="B1965" s="21" t="s">
        <v>3777</v>
      </c>
      <c r="C1965" s="11" t="s">
        <v>3778</v>
      </c>
      <c r="D1965" s="16" t="s">
        <v>14214</v>
      </c>
      <c r="E1965" s="21"/>
      <c r="F1965" s="20"/>
      <c r="G1965" s="21" t="s">
        <v>11440</v>
      </c>
      <c r="H1965" s="22" t="s">
        <v>11439</v>
      </c>
      <c r="M1965" s="21" t="s">
        <v>3777</v>
      </c>
      <c r="N1965" s="7" t="str">
        <f t="shared" si="105"/>
        <v>¬#A61214FF¬¬o:#A61214FF¬卷曲&amp;放球¬s¬ ||选择了射门力量和方向后，您就可以击球了.轻按球的中央可以将球踢直.轻按底部</v>
      </c>
      <c r="O1965" s="7" t="str">
        <f t="shared" si="106"/>
        <v>¬#A61214FF¬¬o:#A61214FF¬卷曲&amp;放球¬s¬ ||选择了射门力量和方向后，您就可以击球了.轻按球的中央可以将球踢直.轻按底部</v>
      </c>
    </row>
    <row r="1966" spans="2:15" ht="16" x14ac:dyDescent="0.2">
      <c r="B1966" s="21" t="s">
        <v>3779</v>
      </c>
      <c r="C1966" s="11" t="s">
        <v>3780</v>
      </c>
      <c r="D1966" s="16" t="s">
        <v>14215</v>
      </c>
      <c r="E1966" s="21"/>
      <c r="F1966" s="20"/>
      <c r="G1966" s="21" t="s">
        <v>11440</v>
      </c>
      <c r="H1966" s="22" t="s">
        <v>11439</v>
      </c>
      <c r="M1966" s="21" t="s">
        <v>3779</v>
      </c>
      <c r="N1966" s="7" t="str">
        <f t="shared" si="105"/>
        <v>块尾</v>
      </c>
      <c r="O1966" s="7" t="str">
        <f t="shared" si="106"/>
        <v>块尾</v>
      </c>
    </row>
    <row r="1967" spans="2:15" ht="80" x14ac:dyDescent="0.2">
      <c r="B1967" s="21" t="s">
        <v>3781</v>
      </c>
      <c r="C1967" s="11" t="s">
        <v>3782</v>
      </c>
      <c r="D1967" s="16" t="s">
        <v>14216</v>
      </c>
      <c r="E1967" s="21"/>
      <c r="F1967" s="20"/>
      <c r="G1967" s="21" t="s">
        <v>11440</v>
      </c>
      <c r="H1967" s="22" t="s">
        <v>11439</v>
      </c>
      <c r="M1967" s="21" t="s">
        <v>3781</v>
      </c>
      <c r="N1967" s="7" t="str">
        <f t="shared" si="105"/>
        <v>¬#A61214FF¬¬o:#A61214FF¬ BLOCK TACKLING ¬s¬ ||当对方控球时，触碰一名球员并用球将他拖向球员.您可以在屏幕上按住并调整球员的方向.如果球员拦截</v>
      </c>
      <c r="O1967" s="7" t="str">
        <f t="shared" si="106"/>
        <v>¬#A61214FF¬¬o:#A61214FF¬ BLOCK TACKLING ¬s¬ ||当对方控球时，触碰一名球员并用球将他拖向球员.您可以在屏幕上按住并调整球员的方向.如果球员拦截</v>
      </c>
    </row>
    <row r="1968" spans="2:15" ht="16" x14ac:dyDescent="0.2">
      <c r="B1968" s="21" t="s">
        <v>3783</v>
      </c>
      <c r="C1968" s="11" t="s">
        <v>3784</v>
      </c>
      <c r="D1968" s="16" t="s">
        <v>14217</v>
      </c>
      <c r="E1968" s="21"/>
      <c r="F1968" s="20"/>
      <c r="G1968" s="21" t="s">
        <v>11440</v>
      </c>
      <c r="H1968" s="22" t="s">
        <v>11439</v>
      </c>
      <c r="M1968" s="21" t="s">
        <v>3783</v>
      </c>
      <c r="N1968" s="7" t="str">
        <f t="shared" si="105"/>
        <v>幻灯片提示</v>
      </c>
      <c r="O1968" s="7" t="str">
        <f t="shared" si="106"/>
        <v>幻灯片提示</v>
      </c>
    </row>
    <row r="1969" spans="2:15" ht="80" x14ac:dyDescent="0.2">
      <c r="B1969" s="21" t="s">
        <v>3785</v>
      </c>
      <c r="C1969" s="11" t="s">
        <v>3786</v>
      </c>
      <c r="D1969" s="16" t="s">
        <v>14218</v>
      </c>
      <c r="E1969" s="21"/>
      <c r="F1969" s="20"/>
      <c r="G1969" s="21" t="s">
        <v>11440</v>
      </c>
      <c r="H1969" s="22" t="s">
        <v>11439</v>
      </c>
      <c r="M1969" s="21" t="s">
        <v>3785</v>
      </c>
      <c r="N1969" s="7" t="str">
        <f t="shared" si="105"/>
        <v xml:space="preserve">¬#A61214FF¬¬o:#A61214FF¬ SLIDE TACKLING ¬s¬ ||当对方持球时，触摸球员，并用球将他拖向球员.当箭头变为红色时释放屏幕，球员将进行滑车动作[ </v>
      </c>
      <c r="O1969" s="7" t="str">
        <f t="shared" si="106"/>
        <v xml:space="preserve">¬#A61214FF¬¬o:#A61214FF¬ SLIDE TACKLING ¬s¬ ||当对方持球时，触摸球员，并用球将他拖向球员.当箭头变为红色时释放屏幕，球员将进行滑车动作[ </v>
      </c>
    </row>
    <row r="1970" spans="2:15" ht="16" x14ac:dyDescent="0.2">
      <c r="B1970" s="21" t="s">
        <v>3787</v>
      </c>
      <c r="C1970" s="11" t="s">
        <v>3788</v>
      </c>
      <c r="D1970" s="16" t="s">
        <v>14219</v>
      </c>
      <c r="E1970" s="21"/>
      <c r="F1970" s="20"/>
      <c r="G1970" s="21" t="s">
        <v>11440</v>
      </c>
      <c r="H1970" s="22" t="s">
        <v>11439</v>
      </c>
      <c r="M1970" s="21" t="s">
        <v>3787</v>
      </c>
      <c r="N1970" s="7" t="str">
        <f t="shared" si="105"/>
        <v>任意球</v>
      </c>
      <c r="O1970" s="7" t="str">
        <f t="shared" si="106"/>
        <v>任意球</v>
      </c>
    </row>
    <row r="1971" spans="2:15" ht="80" x14ac:dyDescent="0.2">
      <c r="B1971" s="21" t="s">
        <v>3789</v>
      </c>
      <c r="C1971" s="11" t="s">
        <v>3790</v>
      </c>
      <c r="D1971" s="16" t="s">
        <v>14220</v>
      </c>
      <c r="E1971" s="21"/>
      <c r="F1971" s="20"/>
      <c r="G1971" s="21" t="s">
        <v>11440</v>
      </c>
      <c r="H1971" s="22" t="s">
        <v>11439</v>
      </c>
      <c r="M1971" s="21" t="s">
        <v>3789</v>
      </c>
      <c r="N1971" s="7" t="str">
        <f t="shared" si="105"/>
        <v>¬#A61214FF¬¬o:#A61214FF¬任意球，角球&amp;罚球¬s¬ ||如果您的一名球员犯规，您将获得任意球.如果您的一名球员犯规，在罚球区内，您将被授予</v>
      </c>
      <c r="O1971" s="7" t="str">
        <f t="shared" si="106"/>
        <v>¬#A61214FF¬¬o:#A61214FF¬任意球，角球&amp;罚球¬s¬ ||如果您的一名球员犯规，您将获得任意球.如果您的一名球员犯规，在罚球区内，您将被授予</v>
      </c>
    </row>
    <row r="1972" spans="2:15" ht="16" x14ac:dyDescent="0.2">
      <c r="B1972" s="21" t="s">
        <v>3791</v>
      </c>
      <c r="C1972" s="11" t="s">
        <v>3792</v>
      </c>
      <c r="D1972" s="16" t="s">
        <v>14221</v>
      </c>
      <c r="E1972" s="21"/>
      <c r="F1972" s="20"/>
      <c r="G1972" s="21" t="s">
        <v>11440</v>
      </c>
      <c r="H1972" s="22" t="s">
        <v>11439</v>
      </c>
      <c r="M1972" s="21" t="s">
        <v>3791</v>
      </c>
      <c r="N1972" s="7" t="str">
        <f t="shared" si="105"/>
        <v>相机</v>
      </c>
      <c r="O1972" s="7" t="str">
        <f t="shared" si="106"/>
        <v>相机</v>
      </c>
    </row>
    <row r="1973" spans="2:15" ht="64" x14ac:dyDescent="0.2">
      <c r="B1973" s="21" t="s">
        <v>3793</v>
      </c>
      <c r="C1973" s="11" t="s">
        <v>3794</v>
      </c>
      <c r="D1973" s="16" t="s">
        <v>14222</v>
      </c>
      <c r="E1973" s="21"/>
      <c r="F1973" s="20"/>
      <c r="G1973" s="21" t="s">
        <v>11440</v>
      </c>
      <c r="H1973" s="22" t="s">
        <v>11439</v>
      </c>
      <c r="M1973" s="21" t="s">
        <v>3793</v>
      </c>
      <c r="N1973" s="7" t="str">
        <f t="shared" si="105"/>
        <v xml:space="preserve">¬#A61214FF¬¬o:#A61214FF¬ CAMERA CONTROLS ¬s¬ ||触摸屏幕上的任意位置（避免玩家）并拖动以旋转和倾斜相机.可以通过在屏幕上的任意位置点击并按住两根手指并捏住来放大或缩小相机[ </v>
      </c>
      <c r="O1973" s="7" t="str">
        <f t="shared" si="106"/>
        <v xml:space="preserve">¬#A61214FF¬¬o:#A61214FF¬ CAMERA CONTROLS ¬s¬ ||触摸屏幕上的任意位置（避免玩家）并拖动以旋转和倾斜相机.可以通过在屏幕上的任意位置点击并按住两根手指并捏住来放大或缩小相机[ </v>
      </c>
    </row>
    <row r="1974" spans="2:15" ht="16" x14ac:dyDescent="0.2">
      <c r="B1974" s="21" t="s">
        <v>3795</v>
      </c>
      <c r="C1974" s="11" t="s">
        <v>3796</v>
      </c>
      <c r="D1974" s="16" t="s">
        <v>12479</v>
      </c>
      <c r="E1974" s="21"/>
      <c r="F1974" s="20"/>
      <c r="G1974" s="21" t="s">
        <v>11440</v>
      </c>
      <c r="H1974" s="22" t="s">
        <v>11439</v>
      </c>
      <c r="M1974" s="21" t="s">
        <v>3795</v>
      </c>
      <c r="N1974" s="7" t="str">
        <f t="shared" si="105"/>
        <v>重试</v>
      </c>
      <c r="O1974" s="7" t="str">
        <f t="shared" si="106"/>
        <v>重试</v>
      </c>
    </row>
    <row r="1975" spans="2:15" ht="64" x14ac:dyDescent="0.2">
      <c r="B1975" s="21" t="s">
        <v>3797</v>
      </c>
      <c r="C1975" s="11" t="s">
        <v>3798</v>
      </c>
      <c r="D1975" s="16" t="s">
        <v>14223</v>
      </c>
      <c r="E1975" s="21"/>
      <c r="F1975" s="20"/>
      <c r="G1975" s="21" t="s">
        <v>11440</v>
      </c>
      <c r="H1975" s="22" t="s">
        <v>11439</v>
      </c>
      <c r="M1975" s="21" t="s">
        <v>3797</v>
      </c>
      <c r="N1975" s="7" t="str">
        <f t="shared" si="105"/>
        <v>¬#A61214FF¬¬o:#A61214FF¬重试几率¬s¬ ||如果机会失败，可以重试.每场比赛都有一次免费重试.您可以通过在有机会的情况下观看广告或通过获得重试来获得额外的重试</v>
      </c>
      <c r="O1975" s="7" t="str">
        <f t="shared" si="106"/>
        <v>¬#A61214FF¬¬o:#A61214FF¬重试几率¬s¬ ||如果机会失败，可以重试.每场比赛都有一次免费重试.您可以通过在有机会的情况下观看广告或通过获得重试来获得额外的重试</v>
      </c>
    </row>
    <row r="1976" spans="2:15" ht="16" x14ac:dyDescent="0.2">
      <c r="B1976" s="21" t="s">
        <v>3799</v>
      </c>
      <c r="C1976" s="11" t="s">
        <v>3800</v>
      </c>
      <c r="D1976" s="16" t="s">
        <v>14224</v>
      </c>
      <c r="E1976" s="21"/>
      <c r="F1976" s="20"/>
      <c r="G1976" s="21" t="s">
        <v>11440</v>
      </c>
      <c r="H1976" s="22" t="s">
        <v>11439</v>
      </c>
      <c r="M1976" s="21" t="s">
        <v>3799</v>
      </c>
      <c r="N1976" s="7" t="str">
        <f t="shared" si="105"/>
        <v>工作效率</v>
      </c>
      <c r="O1976" s="7" t="str">
        <f t="shared" si="106"/>
        <v>工作效率</v>
      </c>
    </row>
    <row r="1977" spans="2:15" ht="80" x14ac:dyDescent="0.2">
      <c r="B1977" s="21" t="s">
        <v>3801</v>
      </c>
      <c r="C1977" s="11" t="s">
        <v>3802</v>
      </c>
      <c r="D1977" s="16" t="s">
        <v>14225</v>
      </c>
      <c r="E1977" s="21"/>
      <c r="F1977" s="20"/>
      <c r="G1977" s="21" t="s">
        <v>11440</v>
      </c>
      <c r="H1977" s="22" t="s">
        <v>11439</v>
      </c>
      <c r="M1977" s="21" t="s">
        <v>3801</v>
      </c>
      <c r="N1977" s="7" t="str">
        <f t="shared" si="105"/>
        <v>¬#A61214FF¬¬o:#A61214FF¬改变工作效率¬s¬ ||提高球队的工作效率将增强球队的防守能力，增加比赛中得分的机会，但同时也会使您的球队更疲倦</v>
      </c>
      <c r="O1977" s="7" t="str">
        <f t="shared" si="106"/>
        <v>¬#A61214FF¬¬o:#A61214FF¬改变工作效率¬s¬ ||提高球队的工作效率将增强球队的防守能力，增加比赛中得分的机会，但同时也会使您的球队更疲倦</v>
      </c>
    </row>
    <row r="1978" spans="2:15" ht="16" x14ac:dyDescent="0.2">
      <c r="B1978" s="21" t="s">
        <v>3803</v>
      </c>
      <c r="C1978" s="11" t="s">
        <v>3804</v>
      </c>
      <c r="D1978" s="16" t="s">
        <v>14226</v>
      </c>
      <c r="E1978" s="21"/>
      <c r="F1978" s="20"/>
      <c r="G1978" s="21" t="s">
        <v>11440</v>
      </c>
      <c r="H1978" s="22" t="s">
        <v>11439</v>
      </c>
      <c r="M1978" s="21" t="s">
        <v>3803</v>
      </c>
      <c r="N1978" s="7" t="str">
        <f t="shared" si="105"/>
        <v>焦点</v>
      </c>
      <c r="O1978" s="7" t="str">
        <f t="shared" si="106"/>
        <v>焦点</v>
      </c>
    </row>
    <row r="1979" spans="2:15" ht="112" x14ac:dyDescent="0.2">
      <c r="B1979" s="21" t="s">
        <v>3805</v>
      </c>
      <c r="C1979" s="11" t="s">
        <v>3806</v>
      </c>
      <c r="D1979" s="16" t="s">
        <v>14227</v>
      </c>
      <c r="E1979" s="21"/>
      <c r="F1979" s="20"/>
      <c r="G1979" s="21" t="s">
        <v>11440</v>
      </c>
      <c r="H1979" s="22" t="s">
        <v>11439</v>
      </c>
      <c r="M1979" s="21" t="s">
        <v>3805</v>
      </c>
      <c r="N1979" s="7" t="str">
        <f t="shared" si="105"/>
        <v>¬#A61214FF¬¬o:#A61214FF¬改变专心¬s¬ ||后卫会降低让步的机会，但比赛的机会会越来越接近自己的进球. COUNTER会减少让步的机会，这意味着您的比赛机会更有可能突破，但是</v>
      </c>
      <c r="O1979" s="7" t="str">
        <f t="shared" si="106"/>
        <v>¬#A61214FF¬¬o:#A61214FF¬改变专心¬s¬ ||后卫会降低让步的机会，但比赛的机会会越来越接近自己的进球. COUNTER会减少让步的机会，这意味着您的比赛机会更有可能突破，但是</v>
      </c>
    </row>
    <row r="1980" spans="2:15" ht="16" x14ac:dyDescent="0.2">
      <c r="B1980" s="21" t="s">
        <v>3807</v>
      </c>
      <c r="C1980" s="11" t="s">
        <v>3808</v>
      </c>
      <c r="D1980" s="16" t="s">
        <v>14228</v>
      </c>
      <c r="E1980" s="21"/>
      <c r="F1980" s="20"/>
      <c r="G1980" s="21" t="s">
        <v>11440</v>
      </c>
      <c r="H1980" s="22" t="s">
        <v>11439</v>
      </c>
      <c r="M1980" s="21" t="s">
        <v>3807</v>
      </c>
      <c r="N1980" s="7" t="str">
        <f t="shared" si="105"/>
        <v>替代品</v>
      </c>
      <c r="O1980" s="7" t="str">
        <f t="shared" si="106"/>
        <v>替代品</v>
      </c>
    </row>
    <row r="1981" spans="2:15" ht="80" x14ac:dyDescent="0.2">
      <c r="B1981" s="21" t="s">
        <v>3809</v>
      </c>
      <c r="C1981" s="11" t="s">
        <v>3810</v>
      </c>
      <c r="D1981" s="16" t="s">
        <v>14229</v>
      </c>
      <c r="E1981" s="21"/>
      <c r="F1981" s="20"/>
      <c r="G1981" s="21" t="s">
        <v>11440</v>
      </c>
      <c r="H1981" s="22" t="s">
        <v>11439</v>
      </c>
      <c r="M1981" s="21" t="s">
        <v>3809</v>
      </c>
      <c r="N1981" s="7" t="str">
        <f t="shared" si="105"/>
        <v>¬#A61214FF¬¬o:#A61214FF¬进行替换¬s¬ ||要在比赛中进行替换，请点击“战术”按钮，然后将一名球员从您的替补中拖到您要替换的球员上.当您对自己的更改感到满意时，</v>
      </c>
      <c r="O1981" s="7" t="str">
        <f t="shared" si="106"/>
        <v>¬#A61214FF¬¬o:#A61214FF¬进行替换¬s¬ ||要在比赛中进行替换，请点击“战术”按钮，然后将一名球员从您的替补中拖到您要替换的球员上.当您对自己的更改感到满意时，</v>
      </c>
    </row>
    <row r="1982" spans="2:15" ht="16" x14ac:dyDescent="0.2">
      <c r="B1982" s="21" t="s">
        <v>3811</v>
      </c>
      <c r="C1982" s="11" t="s">
        <v>3812</v>
      </c>
      <c r="D1982" s="16" t="s">
        <v>14230</v>
      </c>
      <c r="E1982" s="21"/>
      <c r="F1982" s="20"/>
      <c r="G1982" s="21" t="s">
        <v>11440</v>
      </c>
      <c r="H1982" s="22" t="s">
        <v>11439</v>
      </c>
      <c r="M1982" s="21" t="s">
        <v>3811</v>
      </c>
      <c r="N1982" s="7" t="str">
        <f t="shared" si="105"/>
        <v>团队交流</v>
      </c>
      <c r="O1982" s="7" t="str">
        <f t="shared" si="106"/>
        <v>团队交流</v>
      </c>
    </row>
    <row r="1983" spans="2:15" ht="112" x14ac:dyDescent="0.2">
      <c r="B1983" s="21" t="s">
        <v>3813</v>
      </c>
      <c r="C1983" s="11" t="s">
        <v>3814</v>
      </c>
      <c r="D1983" s="16" t="s">
        <v>14231</v>
      </c>
      <c r="E1983" s="21"/>
      <c r="F1983" s="20"/>
      <c r="G1983" s="21" t="s">
        <v>11440</v>
      </c>
      <c r="H1983" s="22" t="s">
        <v>11439</v>
      </c>
      <c r="M1983" s="21" t="s">
        <v>3813</v>
      </c>
      <c r="N1983" s="7" t="str">
        <f t="shared" si="105"/>
        <v>¬#A61214FF¬¬o:#A61214FF¬进行团队讨论¬s¬ ||如果您的团队在中途休息很累，最好让他们进行团队讨论.轻按“战术”按钮，选择“卡片”选项卡并将TEAMTALK卡片拖到</v>
      </c>
      <c r="O1983" s="7" t="str">
        <f t="shared" si="106"/>
        <v>¬#A61214FF¬¬o:#A61214FF¬进行团队讨论¬s¬ ||如果您的团队在中途休息很累，最好让他们进行团队讨论.轻按“战术”按钮，选择“卡片”选项卡并将TEAMTALK卡片拖到</v>
      </c>
    </row>
    <row r="1984" spans="2:15" ht="16" x14ac:dyDescent="0.2">
      <c r="B1984" s="21" t="s">
        <v>3815</v>
      </c>
      <c r="C1984" s="11" t="s">
        <v>3816</v>
      </c>
      <c r="D1984" s="16" t="s">
        <v>14232</v>
      </c>
      <c r="E1984" s="21"/>
      <c r="F1984" s="20"/>
      <c r="G1984" s="21" t="s">
        <v>11440</v>
      </c>
      <c r="H1984" s="22" t="s">
        <v>11439</v>
      </c>
      <c r="M1984" s="21" t="s">
        <v>3815</v>
      </c>
      <c r="N1984" s="7" t="str">
        <f t="shared" si="105"/>
        <v>协助帮助</v>
      </c>
      <c r="O1984" s="7" t="str">
        <f t="shared" si="106"/>
        <v>协助帮助</v>
      </c>
    </row>
    <row r="1985" spans="2:15" ht="64" x14ac:dyDescent="0.2">
      <c r="B1985" s="21" t="s">
        <v>3817</v>
      </c>
      <c r="C1985" s="11" t="s">
        <v>3818</v>
      </c>
      <c r="D1985" s="16" t="s">
        <v>14233</v>
      </c>
      <c r="E1985" s="21"/>
      <c r="F1985" s="20"/>
      <c r="G1985" s="21" t="s">
        <v>11440</v>
      </c>
      <c r="H1985" s="22" t="s">
        <v>11439</v>
      </c>
      <c r="M1985" s="21" t="s">
        <v>3817</v>
      </c>
      <c r="N1985" s="7" t="str">
        <f t="shared" ref="N1985:N2016" si="107">D1985</f>
        <v>¬#A61214FF¬¬o:#A61214FF¬辅助评论¬s¬ ||在比赛中，您可能会注意到助理教练的评论.。他可以为您的球队在球场上的表现提供有用的见解，并提供有关如何改善球队表现的建议.</v>
      </c>
      <c r="O1985" s="7" t="str">
        <f t="shared" ref="O1985:O2016" si="108">N1985</f>
        <v>¬#A61214FF¬¬o:#A61214FF¬辅助评论¬s¬ ||在比赛中，您可能会注意到助理教练的评论.。他可以为您的球队在球场上的表现提供有用的见解，并提供有关如何改善球队表现的建议.</v>
      </c>
    </row>
    <row r="1986" spans="2:15" ht="16" x14ac:dyDescent="0.2">
      <c r="B1986" s="21" t="s">
        <v>3819</v>
      </c>
      <c r="C1986" s="11" t="s">
        <v>3820</v>
      </c>
      <c r="D1986" s="16" t="s">
        <v>14146</v>
      </c>
      <c r="E1986" s="21"/>
      <c r="F1986" s="20"/>
      <c r="G1986" s="21" t="s">
        <v>11440</v>
      </c>
      <c r="H1986" s="22" t="s">
        <v>11439</v>
      </c>
      <c r="M1986" s="21" t="s">
        <v>3819</v>
      </c>
      <c r="N1986" s="7" t="str">
        <f t="shared" si="107"/>
        <v>体育场</v>
      </c>
      <c r="O1986" s="7" t="str">
        <f t="shared" si="108"/>
        <v>体育场</v>
      </c>
    </row>
    <row r="1987" spans="2:15" ht="64" x14ac:dyDescent="0.2">
      <c r="B1987" s="21" t="s">
        <v>3821</v>
      </c>
      <c r="C1987" s="11" t="s">
        <v>3822</v>
      </c>
      <c r="D1987" s="16" t="s">
        <v>14234</v>
      </c>
      <c r="E1987" s="21"/>
      <c r="F1987" s="20"/>
      <c r="G1987" s="21" t="s">
        <v>11440</v>
      </c>
      <c r="H1987" s="22" t="s">
        <v>11439</v>
      </c>
      <c r="M1987" s="21" t="s">
        <v>3821</v>
      </c>
      <c r="N1987" s="7" t="str">
        <f t="shared" si="107"/>
        <v>¬#A61214FF¬¬o:#A61214FF¬升级您的体育场¬s¬ ||点击任意一个看台以打开升级菜单.升级您的看台将增加座位容量和盈利潜力.要升级到顶级体育场，您还将</v>
      </c>
      <c r="O1987" s="7" t="str">
        <f t="shared" si="108"/>
        <v>¬#A61214FF¬¬o:#A61214FF¬升级您的体育场¬s¬ ||点击任意一个看台以打开升级菜单.升级您的看台将增加座位容量和盈利潜力.要升级到顶级体育场，您还将</v>
      </c>
    </row>
    <row r="1988" spans="2:15" ht="16" x14ac:dyDescent="0.2">
      <c r="B1988" s="21" t="s">
        <v>3823</v>
      </c>
      <c r="C1988" s="11" t="s">
        <v>976</v>
      </c>
      <c r="D1988" s="16" t="s">
        <v>12835</v>
      </c>
      <c r="E1988" s="21"/>
      <c r="F1988" s="20"/>
      <c r="G1988" s="21" t="s">
        <v>11440</v>
      </c>
      <c r="H1988" s="22" t="s">
        <v>11439</v>
      </c>
      <c r="M1988" s="21" t="s">
        <v>3823</v>
      </c>
      <c r="N1988" s="7" t="str">
        <f t="shared" si="107"/>
        <v>沥青</v>
      </c>
      <c r="O1988" s="7" t="str">
        <f t="shared" si="108"/>
        <v>沥青</v>
      </c>
    </row>
    <row r="1989" spans="2:15" ht="64" x14ac:dyDescent="0.2">
      <c r="B1989" s="21" t="s">
        <v>3824</v>
      </c>
      <c r="C1989" s="11" t="s">
        <v>3825</v>
      </c>
      <c r="D1989" s="16" t="s">
        <v>14235</v>
      </c>
      <c r="E1989" s="21"/>
      <c r="F1989" s="20"/>
      <c r="G1989" s="21" t="s">
        <v>11440</v>
      </c>
      <c r="H1989" s="22" t="s">
        <v>11439</v>
      </c>
      <c r="M1989" s="21" t="s">
        <v>3824</v>
      </c>
      <c r="N1989" s="7" t="str">
        <f t="shared" si="107"/>
        <v>¬#A61214FF¬¬o:#A61214FF¬升级您的球场¬s¬ ||轻按您的球场以打开升级菜单.升级您的球场可以减少球员在比赛中使用的精力，减少受伤的机会，并提高击球的准确性</v>
      </c>
      <c r="O1989" s="7" t="str">
        <f t="shared" si="108"/>
        <v>¬#A61214FF¬¬o:#A61214FF¬升级您的球场¬s¬ ||轻按您的球场以打开升级菜单.升级您的球场可以减少球员在比赛中使用的精力，减少受伤的机会，并提高击球的准确性</v>
      </c>
    </row>
    <row r="1990" spans="2:15" ht="16" x14ac:dyDescent="0.2">
      <c r="B1990" s="21" t="s">
        <v>3826</v>
      </c>
      <c r="C1990" s="11" t="s">
        <v>3827</v>
      </c>
      <c r="D1990" s="16" t="s">
        <v>14236</v>
      </c>
      <c r="E1990" s="21"/>
      <c r="F1990" s="20"/>
      <c r="G1990" s="21" t="s">
        <v>11440</v>
      </c>
      <c r="H1990" s="22" t="s">
        <v>11439</v>
      </c>
      <c r="M1990" s="21" t="s">
        <v>3826</v>
      </c>
      <c r="N1990" s="7" t="str">
        <f t="shared" si="107"/>
        <v>训练地面</v>
      </c>
      <c r="O1990" s="7" t="str">
        <f t="shared" si="108"/>
        <v>训练地面</v>
      </c>
    </row>
    <row r="1991" spans="2:15" ht="64" x14ac:dyDescent="0.2">
      <c r="B1991" s="21" t="s">
        <v>3828</v>
      </c>
      <c r="C1991" s="11" t="s">
        <v>3829</v>
      </c>
      <c r="D1991" s="16" t="s">
        <v>14237</v>
      </c>
      <c r="E1991" s="21"/>
      <c r="F1991" s="20"/>
      <c r="G1991" s="21" t="s">
        <v>11440</v>
      </c>
      <c r="H1991" s="22" t="s">
        <v>11439</v>
      </c>
      <c r="M1991" s="21" t="s">
        <v>3828</v>
      </c>
      <c r="N1991" s="7" t="str">
        <f t="shared" si="107"/>
        <v>¬#A61214FF¬¬o:#A61214FF¬升级您的训练场¬s¬ ||轻按您的训练场以打开升级菜单.升级您的训练场可减少技能卡的冷却时间，这意味着您可以在比赛后更频繁地生成技能卡.</v>
      </c>
      <c r="O1991" s="7" t="str">
        <f t="shared" si="108"/>
        <v>¬#A61214FF¬¬o:#A61214FF¬升级您的训练场¬s¬ ||轻按您的训练场以打开升级菜单.升级您的训练场可减少技能卡的冷却时间，这意味着您可以在比赛后更频繁地生成技能卡.</v>
      </c>
    </row>
    <row r="1992" spans="2:15" ht="16" x14ac:dyDescent="0.2">
      <c r="B1992" s="21" t="s">
        <v>3830</v>
      </c>
      <c r="C1992" s="11" t="s">
        <v>3831</v>
      </c>
      <c r="D1992" s="16" t="s">
        <v>14137</v>
      </c>
      <c r="E1992" s="21"/>
      <c r="F1992" s="20"/>
      <c r="G1992" s="21" t="s">
        <v>11440</v>
      </c>
      <c r="H1992" s="22" t="s">
        <v>11439</v>
      </c>
      <c r="M1992" s="21" t="s">
        <v>3830</v>
      </c>
      <c r="N1992" s="7" t="str">
        <f t="shared" si="107"/>
        <v>健身中心</v>
      </c>
      <c r="O1992" s="7" t="str">
        <f t="shared" si="108"/>
        <v>健身中心</v>
      </c>
    </row>
    <row r="1993" spans="2:15" ht="64" x14ac:dyDescent="0.2">
      <c r="B1993" s="21" t="s">
        <v>3832</v>
      </c>
      <c r="C1993" s="11" t="s">
        <v>3833</v>
      </c>
      <c r="D1993" s="16" t="s">
        <v>14238</v>
      </c>
      <c r="E1993" s="21"/>
      <c r="F1993" s="20"/>
      <c r="G1993" s="21" t="s">
        <v>11440</v>
      </c>
      <c r="H1993" s="22" t="s">
        <v>11439</v>
      </c>
      <c r="M1993" s="21" t="s">
        <v>3832</v>
      </c>
      <c r="N1993" s="7" t="str">
        <f t="shared" si="107"/>
        <v>¬#A61214FF¬¬o:#A61214FF¬升级健身中心¬s¬ ||点击健身中心以打开升级菜单.升级健身中心可减少FITNESS卡的冷却时间，这意味着您可以在比赛后更频繁地生成FITNESS卡.</v>
      </c>
      <c r="O1993" s="7" t="str">
        <f t="shared" si="108"/>
        <v>¬#A61214FF¬¬o:#A61214FF¬升级健身中心¬s¬ ||点击健身中心以打开升级菜单.升级健身中心可减少FITNESS卡的冷却时间，这意味着您可以在比赛后更频繁地生成FITNESS卡.</v>
      </c>
    </row>
    <row r="1994" spans="2:15" ht="16" x14ac:dyDescent="0.2">
      <c r="B1994" s="21" t="s">
        <v>3834</v>
      </c>
      <c r="C1994" s="11" t="s">
        <v>3835</v>
      </c>
      <c r="D1994" s="16" t="s">
        <v>14150</v>
      </c>
      <c r="E1994" s="21"/>
      <c r="F1994" s="20"/>
      <c r="G1994" s="21" t="s">
        <v>11440</v>
      </c>
      <c r="H1994" s="22" t="s">
        <v>11439</v>
      </c>
      <c r="M1994" s="21" t="s">
        <v>3834</v>
      </c>
      <c r="N1994" s="7" t="str">
        <f t="shared" si="107"/>
        <v>青年学院</v>
      </c>
      <c r="O1994" s="7" t="str">
        <f t="shared" si="108"/>
        <v>青年学院</v>
      </c>
    </row>
    <row r="1995" spans="2:15" ht="64" x14ac:dyDescent="0.2">
      <c r="B1995" s="21" t="s">
        <v>3836</v>
      </c>
      <c r="C1995" s="11" t="s">
        <v>3837</v>
      </c>
      <c r="D1995" s="16" t="s">
        <v>14239</v>
      </c>
      <c r="E1995" s="21"/>
      <c r="F1995" s="20"/>
      <c r="G1995" s="21" t="s">
        <v>11440</v>
      </c>
      <c r="H1995" s="22" t="s">
        <v>11439</v>
      </c>
      <c r="M1995" s="21" t="s">
        <v>3836</v>
      </c>
      <c r="N1995" s="7" t="str">
        <f t="shared" si="107"/>
        <v>¬#A61214FF¬¬o:#A61214FF¬升级您的青年学院¬s¬ ||轻按您的青年学院以打开升级菜单.升级您的青年学院会减少青年玩家的冷却时间，这意味着您可以在比赛后更频繁地产生新的青年玩家.</v>
      </c>
      <c r="O1995" s="7" t="str">
        <f t="shared" si="108"/>
        <v>¬#A61214FF¬¬o:#A61214FF¬升级您的青年学院¬s¬ ||轻按您的青年学院以打开升级菜单.升级您的青年学院会减少青年玩家的冷却时间，这意味着您可以在比赛后更频繁地产生新的青年玩家.</v>
      </c>
    </row>
    <row r="1996" spans="2:15" ht="16" x14ac:dyDescent="0.2">
      <c r="B1996" s="21" t="s">
        <v>3838</v>
      </c>
      <c r="C1996" s="11" t="s">
        <v>3839</v>
      </c>
      <c r="D1996" s="16" t="s">
        <v>14139</v>
      </c>
      <c r="E1996" s="21"/>
      <c r="F1996" s="20"/>
      <c r="G1996" s="21" t="s">
        <v>11440</v>
      </c>
      <c r="H1996" s="22" t="s">
        <v>11439</v>
      </c>
      <c r="M1996" s="21" t="s">
        <v>3838</v>
      </c>
      <c r="N1996" s="7" t="str">
        <f t="shared" si="107"/>
        <v>医疗单位</v>
      </c>
      <c r="O1996" s="7" t="str">
        <f t="shared" si="108"/>
        <v>医疗单位</v>
      </c>
    </row>
    <row r="1997" spans="2:15" ht="64" x14ac:dyDescent="0.2">
      <c r="B1997" s="21" t="s">
        <v>3840</v>
      </c>
      <c r="C1997" s="11" t="s">
        <v>3841</v>
      </c>
      <c r="D1997" s="16" t="s">
        <v>14240</v>
      </c>
      <c r="E1997" s="21"/>
      <c r="F1997" s="20"/>
      <c r="G1997" s="21" t="s">
        <v>11440</v>
      </c>
      <c r="H1997" s="22" t="s">
        <v>11439</v>
      </c>
      <c r="M1997" s="21" t="s">
        <v>3840</v>
      </c>
      <c r="N1997" s="7" t="str">
        <f t="shared" si="107"/>
        <v>¬#A61214FF¬¬o:#A61214FF¬升级您的医疗单元¬s¬ ||点击您的医疗单元以打开升级菜单.升级您的医疗单元可以增加治疗卡的功能，这意味着您可以通过更多的比赛来减少受伤的时间.</v>
      </c>
      <c r="O1997" s="7" t="str">
        <f t="shared" si="108"/>
        <v>¬#A61214FF¬¬o:#A61214FF¬升级您的医疗单元¬s¬ ||点击您的医疗单元以打开升级菜单.升级您的医疗单元可以增加治疗卡的功能，这意味着您可以通过更多的比赛来减少受伤的时间.</v>
      </c>
    </row>
    <row r="1998" spans="2:15" ht="16" x14ac:dyDescent="0.2">
      <c r="B1998" s="21" t="s">
        <v>3842</v>
      </c>
      <c r="C1998" s="11" t="s">
        <v>3843</v>
      </c>
      <c r="D1998" s="16" t="s">
        <v>14144</v>
      </c>
      <c r="E1998" s="21"/>
      <c r="F1998" s="20"/>
      <c r="G1998" s="21" t="s">
        <v>11440</v>
      </c>
      <c r="H1998" s="22" t="s">
        <v>11439</v>
      </c>
      <c r="M1998" s="21" t="s">
        <v>3842</v>
      </c>
      <c r="N1998" s="7" t="str">
        <f t="shared" si="107"/>
        <v>侦察员办公室</v>
      </c>
      <c r="O1998" s="7" t="str">
        <f t="shared" si="108"/>
        <v>侦察员办公室</v>
      </c>
    </row>
    <row r="1999" spans="2:15" ht="80" x14ac:dyDescent="0.2">
      <c r="B1999" s="21" t="s">
        <v>3844</v>
      </c>
      <c r="C1999" s="11" t="s">
        <v>3845</v>
      </c>
      <c r="D1999" s="16" t="s">
        <v>14241</v>
      </c>
      <c r="E1999" s="21"/>
      <c r="F1999" s="20"/>
      <c r="G1999" s="21" t="s">
        <v>11440</v>
      </c>
      <c r="H1999" s="22" t="s">
        <v>11439</v>
      </c>
      <c r="M1999" s="21" t="s">
        <v>3844</v>
      </c>
      <c r="N1999" s="7" t="str">
        <f t="shared" si="107"/>
        <v>¬#A61214FF¬¬o:#A61214FF¬升级球探的办公室¬s¬ ||点击球探的办公室以打开升级菜单.升级球探的办公室会减少对球探球员的冷却时间，这意味着您可以在比赛后更频繁地对球探进行球探.球探球员</v>
      </c>
      <c r="O1999" s="7" t="str">
        <f t="shared" si="108"/>
        <v>¬#A61214FF¬¬o:#A61214FF¬升级球探的办公室¬s¬ ||点击球探的办公室以打开升级菜单.升级球探的办公室会减少对球探球员的冷却时间，这意味着您可以在比赛后更频繁地对球探进行球探.球探球员</v>
      </c>
    </row>
    <row r="2000" spans="2:15" ht="16" x14ac:dyDescent="0.2">
      <c r="B2000" s="21" t="s">
        <v>3846</v>
      </c>
      <c r="C2000" s="11" t="s">
        <v>3847</v>
      </c>
      <c r="D2000" s="16" t="s">
        <v>14242</v>
      </c>
      <c r="E2000" s="21"/>
      <c r="F2000" s="20"/>
      <c r="G2000" s="21" t="s">
        <v>11440</v>
      </c>
      <c r="H2000" s="22" t="s">
        <v>11439</v>
      </c>
      <c r="M2000" s="21" t="s">
        <v>3846</v>
      </c>
      <c r="N2000" s="7" t="str">
        <f t="shared" si="107"/>
        <v>俱乐部商店</v>
      </c>
      <c r="O2000" s="7" t="str">
        <f t="shared" si="108"/>
        <v>俱乐部商店</v>
      </c>
    </row>
    <row r="2001" spans="2:15" ht="64" x14ac:dyDescent="0.2">
      <c r="B2001" s="21" t="s">
        <v>3848</v>
      </c>
      <c r="C2001" s="11" t="s">
        <v>3849</v>
      </c>
      <c r="D2001" s="16" t="s">
        <v>14243</v>
      </c>
      <c r="E2001" s="21"/>
      <c r="F2001" s="20"/>
      <c r="G2001" s="21" t="s">
        <v>11440</v>
      </c>
      <c r="H2001" s="22" t="s">
        <v>11439</v>
      </c>
      <c r="M2001" s="21" t="s">
        <v>3848</v>
      </c>
      <c r="N2001" s="7" t="str">
        <f t="shared" si="107"/>
        <v xml:space="preserve">¬#A61214FF¬¬o:#A61214FF¬升级您的俱乐部商店¬s¬ ||轻按俱乐部商店以打开升级菜单.升级俱乐部商店不仅会在每次比赛后增加商店的销售额，而且还可以签署第二和第三名赞助者的功能[ </v>
      </c>
      <c r="O2001" s="7" t="str">
        <f t="shared" si="108"/>
        <v xml:space="preserve">¬#A61214FF¬¬o:#A61214FF¬升级您的俱乐部商店¬s¬ ||轻按俱乐部商店以打开升级菜单.升级俱乐部商店不仅会在每次比赛后增加商店的销售额，而且还可以签署第二和第三名赞助者的功能[ </v>
      </c>
    </row>
    <row r="2002" spans="2:15" ht="16" x14ac:dyDescent="0.2">
      <c r="B2002" s="21" t="s">
        <v>3850</v>
      </c>
      <c r="C2002" s="11" t="s">
        <v>3851</v>
      </c>
      <c r="D2002" s="16" t="s">
        <v>14244</v>
      </c>
      <c r="E2002" s="21"/>
      <c r="F2002" s="20"/>
      <c r="G2002" s="21" t="s">
        <v>11440</v>
      </c>
      <c r="H2002" s="22" t="s">
        <v>11439</v>
      </c>
      <c r="M2002" s="21" t="s">
        <v>3850</v>
      </c>
      <c r="N2002" s="7" t="str">
        <f t="shared" si="107"/>
        <v>联赛规则</v>
      </c>
      <c r="O2002" s="7" t="str">
        <f t="shared" si="108"/>
        <v>联赛规则</v>
      </c>
    </row>
    <row r="2003" spans="2:15" ht="64" x14ac:dyDescent="0.2">
      <c r="B2003" s="21" t="s">
        <v>3852</v>
      </c>
      <c r="C2003" s="11" t="s">
        <v>3853</v>
      </c>
      <c r="D2003" s="16" t="s">
        <v>14245</v>
      </c>
      <c r="E2003" s="21"/>
      <c r="F2003" s="20"/>
      <c r="G2003" s="21" t="s">
        <v>11440</v>
      </c>
      <c r="H2003" s="22" t="s">
        <v>11439</v>
      </c>
      <c r="M2003" s="21" t="s">
        <v>3852</v>
      </c>
      <c r="N2003" s="7" t="str">
        <f t="shared" si="107"/>
        <v>¬#A61214FF¬¬o:#A61214FF¬联赛规则¬s¬ ||您的球队将获得三分胜利，一分被平局，无损失分.如果各队并列得分，进球差，则进球得分</v>
      </c>
      <c r="O2003" s="7" t="str">
        <f t="shared" si="108"/>
        <v>¬#A61214FF¬¬o:#A61214FF¬联赛规则¬s¬ ||您的球队将获得三分胜利，一分被平局，无损失分.如果各队并列得分，进球差，则进球得分</v>
      </c>
    </row>
    <row r="2004" spans="2:15" ht="16" x14ac:dyDescent="0.2">
      <c r="B2004" s="21" t="s">
        <v>3854</v>
      </c>
      <c r="C2004" s="11" t="s">
        <v>3855</v>
      </c>
      <c r="D2004" s="16" t="s">
        <v>14246</v>
      </c>
      <c r="E2004" s="21"/>
      <c r="F2004" s="20"/>
      <c r="G2004" s="21" t="s">
        <v>11440</v>
      </c>
      <c r="H2004" s="22" t="s">
        <v>11439</v>
      </c>
      <c r="M2004" s="21" t="s">
        <v>3854</v>
      </c>
      <c r="N2004" s="7" t="str">
        <f t="shared" si="107"/>
        <v>促销活动</v>
      </c>
      <c r="O2004" s="7" t="str">
        <f t="shared" si="108"/>
        <v>促销活动</v>
      </c>
    </row>
    <row r="2005" spans="2:15" ht="128" x14ac:dyDescent="0.2">
      <c r="B2005" s="21" t="s">
        <v>3856</v>
      </c>
      <c r="C2005" s="11" t="s">
        <v>3857</v>
      </c>
      <c r="D2005" s="16" t="s">
        <v>14247</v>
      </c>
      <c r="E2005" s="21"/>
      <c r="F2005" s="20"/>
      <c r="G2005" s="21" t="s">
        <v>11440</v>
      </c>
      <c r="H2005" s="22" t="s">
        <v>11439</v>
      </c>
      <c r="M2005" s="21" t="s">
        <v>3856</v>
      </c>
      <c r="N2005" s="7" t="str">
        <f t="shared" si="107"/>
        <v xml:space="preserve">¬#A61214FF¬¬o:#A61214FF¬晋升或升职¬s¬ ||要在赛季结束后自动晋升到更高的位置，您的团队通常必须排在第一位。.自动晋升的位置在左侧边缘有绿色条纹[ </v>
      </c>
      <c r="O2005" s="7" t="str">
        <f t="shared" si="108"/>
        <v xml:space="preserve">¬#A61214FF¬¬o:#A61214FF¬晋升或升职¬s¬ ||要在赛季结束后自动晋升到更高的位置，您的团队通常必须排在第一位。.自动晋升的位置在左侧边缘有绿色条纹[ </v>
      </c>
    </row>
    <row r="2006" spans="2:15" ht="16" x14ac:dyDescent="0.2">
      <c r="B2006" s="21" t="s">
        <v>3858</v>
      </c>
      <c r="C2006" s="11" t="s">
        <v>3859</v>
      </c>
      <c r="D2006" s="16" t="s">
        <v>3859</v>
      </c>
      <c r="E2006" s="21"/>
      <c r="F2006" s="20"/>
      <c r="G2006" s="21" t="s">
        <v>11440</v>
      </c>
      <c r="H2006" s="22" t="s">
        <v>11439</v>
      </c>
      <c r="M2006" s="21" t="s">
        <v>3858</v>
      </c>
      <c r="N2006" s="7" t="str">
        <f t="shared" si="107"/>
        <v>CUPS</v>
      </c>
      <c r="O2006" s="7" t="str">
        <f t="shared" si="108"/>
        <v>CUPS</v>
      </c>
    </row>
    <row r="2007" spans="2:15" ht="64" x14ac:dyDescent="0.2">
      <c r="B2007" s="21" t="s">
        <v>3860</v>
      </c>
      <c r="C2007" s="11" t="s">
        <v>3861</v>
      </c>
      <c r="D2007" s="16" t="s">
        <v>14248</v>
      </c>
      <c r="E2007" s="21"/>
      <c r="F2007" s="20"/>
      <c r="G2007" s="21" t="s">
        <v>11440</v>
      </c>
      <c r="H2007" s="22" t="s">
        <v>11439</v>
      </c>
      <c r="M2007" s="21" t="s">
        <v>3860</v>
      </c>
      <c r="N2007" s="7" t="str">
        <f t="shared" si="107"/>
        <v>¬#A61214FF¬¬o:#A61214FF¬杯比赛¬s¬ ||杯比赛通常是淘汰赛.虽然您可能会面对杯中更高或更低级别的球队，但值得尝试的是尽可能地进步</v>
      </c>
      <c r="O2007" s="7" t="str">
        <f t="shared" si="108"/>
        <v>¬#A61214FF¬¬o:#A61214FF¬杯比赛¬s¬ ||杯比赛通常是淘汰赛.虽然您可能会面对杯中更高或更低级别的球队，但值得尝试的是尽可能地进步</v>
      </c>
    </row>
    <row r="2008" spans="2:15" ht="16" x14ac:dyDescent="0.2">
      <c r="B2008" s="21" t="s">
        <v>3862</v>
      </c>
      <c r="C2008" s="11" t="s">
        <v>3863</v>
      </c>
      <c r="D2008" s="16" t="s">
        <v>14249</v>
      </c>
      <c r="E2008" s="21"/>
      <c r="F2008" s="20"/>
      <c r="G2008" s="21" t="s">
        <v>11440</v>
      </c>
      <c r="H2008" s="22" t="s">
        <v>11439</v>
      </c>
      <c r="M2008" s="21" t="s">
        <v>3862</v>
      </c>
      <c r="N2008" s="7" t="str">
        <f t="shared" si="107"/>
        <v>编队</v>
      </c>
      <c r="O2008" s="7" t="str">
        <f t="shared" si="108"/>
        <v>编队</v>
      </c>
    </row>
    <row r="2009" spans="2:15" ht="112" x14ac:dyDescent="0.2">
      <c r="B2009" s="21" t="s">
        <v>3864</v>
      </c>
      <c r="C2009" s="11" t="s">
        <v>3865</v>
      </c>
      <c r="D2009" s="16" t="s">
        <v>14250</v>
      </c>
      <c r="E2009" s="21"/>
      <c r="F2009" s="20"/>
      <c r="G2009" s="21" t="s">
        <v>11440</v>
      </c>
      <c r="H2009" s="22" t="s">
        <v>11439</v>
      </c>
      <c r="M2009" s="21" t="s">
        <v>3864</v>
      </c>
      <c r="N2009" s="7" t="str">
        <f t="shared" si="107"/>
        <v>¬#A61214FF¬¬o:#A61214FF¬更改队形¬s¬ ||在“ FORMATION”选项卡上轻击以查看可供您使用的队形.选择更具进攻性的队形将帮助您在比赛中获得更多机会，同时选择更具防御性的队形将减少机会</v>
      </c>
      <c r="O2009" s="7" t="str">
        <f t="shared" si="108"/>
        <v>¬#A61214FF¬¬o:#A61214FF¬更改队形¬s¬ ||在“ FORMATION”选项卡上轻击以查看可供您使用的队形.选择更具进攻性的队形将帮助您在比赛中获得更多机会，同时选择更具防御性的队形将减少机会</v>
      </c>
    </row>
    <row r="2010" spans="2:15" ht="16" x14ac:dyDescent="0.2">
      <c r="B2010" s="21" t="s">
        <v>3866</v>
      </c>
      <c r="C2010" s="11" t="s">
        <v>3867</v>
      </c>
      <c r="D2010" s="16" t="s">
        <v>14251</v>
      </c>
      <c r="E2010" s="21"/>
      <c r="F2010" s="20"/>
      <c r="G2010" s="21" t="s">
        <v>11440</v>
      </c>
      <c r="H2010" s="22" t="s">
        <v>11439</v>
      </c>
      <c r="M2010" s="21" t="s">
        <v>3866</v>
      </c>
      <c r="N2010" s="7" t="str">
        <f t="shared" si="107"/>
        <v>职位</v>
      </c>
      <c r="O2010" s="7" t="str">
        <f t="shared" si="108"/>
        <v>职位</v>
      </c>
    </row>
    <row r="2011" spans="2:15" ht="64" x14ac:dyDescent="0.2">
      <c r="B2011" s="21" t="s">
        <v>3868</v>
      </c>
      <c r="C2011" s="11" t="s">
        <v>3869</v>
      </c>
      <c r="D2011" s="16" t="s">
        <v>14252</v>
      </c>
      <c r="E2011" s="21"/>
      <c r="F2011" s="20"/>
      <c r="G2011" s="21" t="s">
        <v>11440</v>
      </c>
      <c r="H2011" s="22" t="s">
        <v>11439</v>
      </c>
      <c r="M2011" s="21" t="s">
        <v>3868</v>
      </c>
      <c r="N2011" s="7" t="str">
        <f t="shared" si="107"/>
        <v>¬#A61214FF¬¬o:#A61214FF¬玩家位置¬s¬ ||每个玩家都有位置.您可以通过在其上添加AIDE SIDE卡来使玩家变得更加灵活.位置不正确的玩家效果不佳：他们的评分会不断闪烁并降低到</v>
      </c>
      <c r="O2011" s="7" t="str">
        <f t="shared" si="108"/>
        <v>¬#A61214FF¬¬o:#A61214FF¬玩家位置¬s¬ ||每个玩家都有位置.您可以通过在其上添加AIDE SIDE卡来使玩家变得更加灵活.位置不正确的玩家效果不佳：他们的评分会不断闪烁并降低到</v>
      </c>
    </row>
    <row r="2012" spans="2:15" ht="16" x14ac:dyDescent="0.2">
      <c r="B2012" s="21" t="s">
        <v>3870</v>
      </c>
      <c r="C2012" s="11" t="s">
        <v>3871</v>
      </c>
      <c r="D2012" s="16" t="s">
        <v>14253</v>
      </c>
      <c r="E2012" s="21"/>
      <c r="F2012" s="20"/>
      <c r="G2012" s="21" t="s">
        <v>11440</v>
      </c>
      <c r="H2012" s="22" t="s">
        <v>11439</v>
      </c>
      <c r="M2012" s="21" t="s">
        <v>3870</v>
      </c>
      <c r="N2012" s="7" t="str">
        <f t="shared" si="107"/>
        <v>团队选择</v>
      </c>
      <c r="O2012" s="7" t="str">
        <f t="shared" si="108"/>
        <v>团队选择</v>
      </c>
    </row>
    <row r="2013" spans="2:15" ht="64" x14ac:dyDescent="0.2">
      <c r="B2013" s="21" t="s">
        <v>3872</v>
      </c>
      <c r="C2013" s="11" t="s">
        <v>3873</v>
      </c>
      <c r="D2013" s="16" t="s">
        <v>14254</v>
      </c>
      <c r="E2013" s="21"/>
      <c r="F2013" s="20"/>
      <c r="G2013" s="21" t="s">
        <v>11440</v>
      </c>
      <c r="H2013" s="22" t="s">
        <v>11439</v>
      </c>
      <c r="M2013" s="21" t="s">
        <v>3872</v>
      </c>
      <c r="N2013" s="7" t="str">
        <f t="shared" si="107"/>
        <v>¬#A61214FF¬¬o:#A61214FF¬团队选择¬s¬ ||最好选择能量水平高的前11名，并且让每个球员都在他们选择的位置上比赛.如果您希望让助手来选择球队，只需按下ASSISTANT</v>
      </c>
      <c r="O2013" s="7" t="str">
        <f t="shared" si="108"/>
        <v>¬#A61214FF¬¬o:#A61214FF¬团队选择¬s¬ ||最好选择能量水平高的前11名，并且让每个球员都在他们选择的位置上比赛.如果您希望让助手来选择球队，只需按下ASSISTANT</v>
      </c>
    </row>
    <row r="2014" spans="2:15" ht="16" x14ac:dyDescent="0.2">
      <c r="B2014" s="21" t="s">
        <v>3874</v>
      </c>
      <c r="C2014" s="11" t="s">
        <v>3875</v>
      </c>
      <c r="D2014" s="16" t="s">
        <v>14255</v>
      </c>
      <c r="E2014" s="21"/>
      <c r="F2014" s="20"/>
      <c r="G2014" s="21" t="s">
        <v>11440</v>
      </c>
      <c r="H2014" s="22" t="s">
        <v>11439</v>
      </c>
      <c r="M2014" s="21" t="s">
        <v>3874</v>
      </c>
      <c r="N2014" s="7" t="str">
        <f t="shared" si="107"/>
        <v>球员素质</v>
      </c>
      <c r="O2014" s="7" t="str">
        <f t="shared" si="108"/>
        <v>球员素质</v>
      </c>
    </row>
    <row r="2015" spans="2:15" ht="128" x14ac:dyDescent="0.2">
      <c r="B2015" s="21" t="s">
        <v>3876</v>
      </c>
      <c r="C2015" s="11" t="s">
        <v>3877</v>
      </c>
      <c r="D2015" s="16" t="s">
        <v>14256</v>
      </c>
      <c r="E2015" s="21"/>
      <c r="F2015" s="20"/>
      <c r="G2015" s="21" t="s">
        <v>11440</v>
      </c>
      <c r="H2015" s="22" t="s">
        <v>11439</v>
      </c>
      <c r="M2015" s="21" t="s">
        <v>3876</v>
      </c>
      <c r="N2015" s="7" t="str">
        <f t="shared" si="107"/>
        <v>¬#A61214FF¬¬o:#A61214FF¬球员素质&amp;潜力¬s¬ ||球员的评分从1至100 .星星的颜色也反映了他们的素质：球员从灰色，青铜色，银色和金色到黑色.</v>
      </c>
      <c r="O2015" s="7" t="str">
        <f t="shared" si="108"/>
        <v>¬#A61214FF¬¬o:#A61214FF¬球员素质&amp;潜力¬s¬ ||球员的评分从1至100 .星星的颜色也反映了他们的素质：球员从灰色，青铜色，银色和金色到黑色.</v>
      </c>
    </row>
    <row r="2016" spans="2:15" ht="16" x14ac:dyDescent="0.2">
      <c r="B2016" s="21" t="s">
        <v>3878</v>
      </c>
      <c r="C2016" s="11" t="s">
        <v>3879</v>
      </c>
      <c r="D2016" s="16" t="s">
        <v>14257</v>
      </c>
      <c r="E2016" s="21"/>
      <c r="F2016" s="20"/>
      <c r="G2016" s="21" t="s">
        <v>11440</v>
      </c>
      <c r="H2016" s="22" t="s">
        <v>11439</v>
      </c>
      <c r="M2016" s="21" t="s">
        <v>3878</v>
      </c>
      <c r="N2016" s="7" t="str">
        <f t="shared" si="107"/>
        <v>特质</v>
      </c>
      <c r="O2016" s="7" t="str">
        <f t="shared" si="108"/>
        <v>特质</v>
      </c>
    </row>
    <row r="2017" spans="2:15" ht="128" x14ac:dyDescent="0.2">
      <c r="B2017" s="21" t="s">
        <v>3880</v>
      </c>
      <c r="C2017" s="11" t="s">
        <v>11603</v>
      </c>
      <c r="D2017" s="16" t="s">
        <v>14258</v>
      </c>
      <c r="E2017" s="21"/>
      <c r="F2017" s="20"/>
      <c r="G2017" s="21" t="s">
        <v>11440</v>
      </c>
      <c r="H2017" s="22" t="s">
        <v>11439</v>
      </c>
      <c r="M2017" s="21" t="s">
        <v>3880</v>
      </c>
      <c r="N2017" s="7" t="str">
        <f t="shared" ref="N2017:N2048" si="109">D2017</f>
        <v>¬#A61214FF¬¬o:#A61214FF¬玩家特征¬s¬ ||某些玩家具有特质，由玩家卡右下角的图标指示.轻按玩家卡以打开玩家对话框并查看特质是什么.</v>
      </c>
      <c r="O2017" s="7" t="str">
        <f t="shared" ref="O2017:O2048" si="110">N2017</f>
        <v>¬#A61214FF¬¬o:#A61214FF¬玩家特征¬s¬ ||某些玩家具有特质，由玩家卡右下角的图标指示.轻按玩家卡以打开玩家对话框并查看特质是什么.</v>
      </c>
    </row>
    <row r="2018" spans="2:15" ht="16" x14ac:dyDescent="0.2">
      <c r="B2018" s="21" t="s">
        <v>3881</v>
      </c>
      <c r="C2018" s="11" t="s">
        <v>3882</v>
      </c>
      <c r="D2018" s="16" t="s">
        <v>14259</v>
      </c>
      <c r="E2018" s="21"/>
      <c r="F2018" s="20"/>
      <c r="G2018" s="21" t="s">
        <v>11440</v>
      </c>
      <c r="H2018" s="22" t="s">
        <v>11439</v>
      </c>
      <c r="M2018" s="21" t="s">
        <v>3881</v>
      </c>
      <c r="N2018" s="7" t="str">
        <f t="shared" si="109"/>
        <v>玩家担忧</v>
      </c>
      <c r="O2018" s="7" t="str">
        <f t="shared" si="110"/>
        <v>玩家担忧</v>
      </c>
    </row>
    <row r="2019" spans="2:15" ht="80" x14ac:dyDescent="0.2">
      <c r="B2019" s="21" t="s">
        <v>3883</v>
      </c>
      <c r="C2019" s="11" t="s">
        <v>3884</v>
      </c>
      <c r="D2019" s="16" t="s">
        <v>14260</v>
      </c>
      <c r="E2019" s="21"/>
      <c r="F2019" s="20"/>
      <c r="G2019" s="21" t="s">
        <v>11440</v>
      </c>
      <c r="H2019" s="22" t="s">
        <v>11439</v>
      </c>
      <c r="M2019" s="21" t="s">
        <v>3883</v>
      </c>
      <c r="N2019" s="7" t="str">
        <f t="shared" si="109"/>
        <v>¬#A61214FF¬¬o:#A61214FF¬玩家关注¬s¬ ||要查看玩家的关注点，请点击玩家卡以打开玩家对话框.。如果玩家有关注点，他们不仅会显得不那么开心，而且在执行过程中也会降低效率</v>
      </c>
      <c r="O2019" s="7" t="str">
        <f t="shared" si="110"/>
        <v>¬#A61214FF¬¬o:#A61214FF¬玩家关注¬s¬ ||要查看玩家的关注点，请点击玩家卡以打开玩家对话框.。如果玩家有关注点，他们不仅会显得不那么开心，而且在执行过程中也会降低效率</v>
      </c>
    </row>
    <row r="2020" spans="2:15" ht="16" x14ac:dyDescent="0.2">
      <c r="B2020" s="21" t="s">
        <v>3885</v>
      </c>
      <c r="C2020" s="11" t="s">
        <v>3886</v>
      </c>
      <c r="D2020" s="16" t="s">
        <v>14261</v>
      </c>
      <c r="E2020" s="21"/>
      <c r="F2020" s="20"/>
      <c r="G2020" s="21" t="s">
        <v>11440</v>
      </c>
      <c r="H2020" s="22" t="s">
        <v>11439</v>
      </c>
      <c r="M2020" s="21" t="s">
        <v>3885</v>
      </c>
      <c r="N2020" s="7" t="str">
        <f t="shared" si="109"/>
        <v>合约</v>
      </c>
      <c r="O2020" s="7" t="str">
        <f t="shared" si="110"/>
        <v>合约</v>
      </c>
    </row>
    <row r="2021" spans="2:15" ht="80" x14ac:dyDescent="0.2">
      <c r="B2021" s="21" t="s">
        <v>3887</v>
      </c>
      <c r="C2021" s="11" t="s">
        <v>3888</v>
      </c>
      <c r="D2021" s="16" t="s">
        <v>14262</v>
      </c>
      <c r="E2021" s="21"/>
      <c r="F2021" s="20"/>
      <c r="G2021" s="21" t="s">
        <v>11440</v>
      </c>
      <c r="H2021" s="22" t="s">
        <v>11439</v>
      </c>
      <c r="M2021" s="21" t="s">
        <v>3887</v>
      </c>
      <c r="N2021" s="7" t="str">
        <f t="shared" si="109"/>
        <v>¬#A61214FF¬¬o:#A61214FF¬ PLAYER CONTRACTS ¬s¬ ||您会在消息屏幕上收到有关到期球员合同的警告.可以通过在播放器上打CONTRACT卡或点击播放器卡来延长球员合同</v>
      </c>
      <c r="O2021" s="7" t="str">
        <f t="shared" si="110"/>
        <v>¬#A61214FF¬¬o:#A61214FF¬ PLAYER CONTRACTS ¬s¬ ||您会在消息屏幕上收到有关到期球员合同的警告.可以通过在播放器上打CONTRACT卡或点击播放器卡来延长球员合同</v>
      </c>
    </row>
    <row r="2022" spans="2:15" ht="16" x14ac:dyDescent="0.2">
      <c r="B2022" s="21" t="s">
        <v>3889</v>
      </c>
      <c r="C2022" s="11" t="s">
        <v>3890</v>
      </c>
      <c r="D2022" s="16" t="s">
        <v>14263</v>
      </c>
      <c r="E2022" s="21"/>
      <c r="F2022" s="20"/>
      <c r="G2022" s="21" t="s">
        <v>11440</v>
      </c>
      <c r="H2022" s="22" t="s">
        <v>11439</v>
      </c>
      <c r="M2022" s="21" t="s">
        <v>3889</v>
      </c>
      <c r="N2022" s="7" t="str">
        <f t="shared" si="109"/>
        <v>球员退役</v>
      </c>
      <c r="O2022" s="7" t="str">
        <f t="shared" si="110"/>
        <v>球员退役</v>
      </c>
    </row>
    <row r="2023" spans="2:15" ht="64" x14ac:dyDescent="0.2">
      <c r="B2023" s="21" t="s">
        <v>3891</v>
      </c>
      <c r="C2023" s="11" t="s">
        <v>3892</v>
      </c>
      <c r="D2023" s="16" t="s">
        <v>14264</v>
      </c>
      <c r="E2023" s="21"/>
      <c r="F2023" s="20"/>
      <c r="G2023" s="21" t="s">
        <v>11440</v>
      </c>
      <c r="H2023" s="22" t="s">
        <v>11439</v>
      </c>
      <c r="M2023" s="21" t="s">
        <v>3891</v>
      </c>
      <c r="N2023" s="7" t="str">
        <f t="shared" si="109"/>
        <v>¬#A61214FF¬¬o:#A61214FF¬球员退役¬s¬ ||球员从35岁开始退休.退役球员的球员证上带有灰色能量图标.您不能签署或续签本赛季退役球员的合同</v>
      </c>
      <c r="O2023" s="7" t="str">
        <f t="shared" si="110"/>
        <v>¬#A61214FF¬¬o:#A61214FF¬球员退役¬s¬ ||球员从35岁开始退休.退役球员的球员证上带有灰色能量图标.您不能签署或续签本赛季退役球员的合同</v>
      </c>
    </row>
    <row r="2024" spans="2:15" ht="16" x14ac:dyDescent="0.2">
      <c r="B2024" s="21" t="s">
        <v>3893</v>
      </c>
      <c r="C2024" s="11" t="s">
        <v>3894</v>
      </c>
      <c r="D2024" s="16" t="s">
        <v>14265</v>
      </c>
      <c r="E2024" s="21"/>
      <c r="F2024" s="20"/>
      <c r="G2024" s="21" t="s">
        <v>11440</v>
      </c>
      <c r="H2024" s="22" t="s">
        <v>11439</v>
      </c>
      <c r="M2024" s="21" t="s">
        <v>3893</v>
      </c>
      <c r="N2024" s="7" t="str">
        <f t="shared" si="109"/>
        <v>购买玩家</v>
      </c>
      <c r="O2024" s="7" t="str">
        <f t="shared" si="110"/>
        <v>购买玩家</v>
      </c>
    </row>
    <row r="2025" spans="2:15" ht="128" x14ac:dyDescent="0.2">
      <c r="B2025" s="21" t="s">
        <v>3895</v>
      </c>
      <c r="C2025" s="11" t="s">
        <v>3896</v>
      </c>
      <c r="D2025" s="16" t="s">
        <v>14266</v>
      </c>
      <c r="E2025" s="21"/>
      <c r="F2025" s="20"/>
      <c r="G2025" s="21" t="s">
        <v>11440</v>
      </c>
      <c r="H2025" s="22" t="s">
        <v>11439</v>
      </c>
      <c r="M2025" s="21" t="s">
        <v>3895</v>
      </c>
      <c r="N2025" s="7" t="str">
        <f t="shared" si="109"/>
        <v xml:space="preserve">¬#A61214FF¬¬o:#A61214FF¬购买&amp;出售玩家¬s¬ ||玩家可以通过点击他们的玩家卡，选择“动作”标签并点击“提供要约”按钮来购买。.搜索玩家的最佳方法是搜索屏幕（ </v>
      </c>
      <c r="O2025" s="7" t="str">
        <f t="shared" si="110"/>
        <v xml:space="preserve">¬#A61214FF¬¬o:#A61214FF¬购买&amp;出售玩家¬s¬ ||玩家可以通过点击他们的玩家卡，选择“动作”标签并点击“提供要约”按钮来购买。.搜索玩家的最佳方法是搜索屏幕（ </v>
      </c>
    </row>
    <row r="2026" spans="2:15" ht="16" x14ac:dyDescent="0.2">
      <c r="B2026" s="21" t="s">
        <v>3897</v>
      </c>
      <c r="C2026" s="11" t="s">
        <v>3898</v>
      </c>
      <c r="D2026" s="16" t="s">
        <v>14267</v>
      </c>
      <c r="E2026" s="21"/>
      <c r="F2026" s="20"/>
      <c r="G2026" s="21" t="s">
        <v>11440</v>
      </c>
      <c r="H2026" s="22" t="s">
        <v>11439</v>
      </c>
      <c r="M2026" s="21" t="s">
        <v>3897</v>
      </c>
      <c r="N2026" s="7" t="str">
        <f t="shared" si="109"/>
        <v>受伤</v>
      </c>
      <c r="O2026" s="7" t="str">
        <f t="shared" si="110"/>
        <v>受伤</v>
      </c>
    </row>
    <row r="2027" spans="2:15" ht="64" x14ac:dyDescent="0.2">
      <c r="B2027" s="21" t="s">
        <v>3899</v>
      </c>
      <c r="C2027" s="11" t="s">
        <v>3900</v>
      </c>
      <c r="D2027" s="16" t="s">
        <v>14268</v>
      </c>
      <c r="E2027" s="21"/>
      <c r="F2027" s="20"/>
      <c r="G2027" s="21" t="s">
        <v>11440</v>
      </c>
      <c r="H2027" s="22" t="s">
        <v>11439</v>
      </c>
      <c r="M2027" s="21" t="s">
        <v>3899</v>
      </c>
      <c r="N2027" s="7" t="str">
        <f t="shared" si="109"/>
        <v>¬#A61214FF¬¬o:#A61214FF¬受伤¬s¬ ||受伤的球员显示为闪烁并且在其牌上有红色轮廓.您不能为受伤的球员安排比赛.在受伤的球员上打治疗牌以减少</v>
      </c>
      <c r="O2027" s="7" t="str">
        <f t="shared" si="110"/>
        <v>¬#A61214FF¬¬o:#A61214FF¬受伤¬s¬ ||受伤的球员显示为闪烁并且在其牌上有红色轮廓.您不能为受伤的球员安排比赛.在受伤的球员上打治疗牌以减少</v>
      </c>
    </row>
    <row r="2028" spans="2:15" ht="16" x14ac:dyDescent="0.2">
      <c r="B2028" s="21" t="s">
        <v>3901</v>
      </c>
      <c r="C2028" s="11" t="s">
        <v>3902</v>
      </c>
      <c r="D2028" s="16" t="s">
        <v>14269</v>
      </c>
      <c r="E2028" s="21"/>
      <c r="F2028" s="20"/>
      <c r="G2028" s="21" t="s">
        <v>11440</v>
      </c>
      <c r="H2028" s="22" t="s">
        <v>11439</v>
      </c>
      <c r="M2028" s="21" t="s">
        <v>3901</v>
      </c>
      <c r="N2028" s="7" t="str">
        <f t="shared" si="109"/>
        <v>停权</v>
      </c>
      <c r="O2028" s="7" t="str">
        <f t="shared" si="110"/>
        <v>停权</v>
      </c>
    </row>
    <row r="2029" spans="2:15" ht="64" x14ac:dyDescent="0.2">
      <c r="B2029" s="21" t="s">
        <v>3903</v>
      </c>
      <c r="C2029" s="11" t="s">
        <v>3904</v>
      </c>
      <c r="D2029" s="16" t="s">
        <v>14270</v>
      </c>
      <c r="E2029" s="21"/>
      <c r="F2029" s="20"/>
      <c r="G2029" s="21" t="s">
        <v>11440</v>
      </c>
      <c r="H2029" s="22" t="s">
        <v>11439</v>
      </c>
      <c r="M2029" s="21" t="s">
        <v>3903</v>
      </c>
      <c r="N2029" s="7" t="str">
        <f t="shared" si="109"/>
        <v>¬#A61214FF¬¬o:#A61214FF¬ SUSPENSIONS ¬s¬ ||被暂停的玩家显示为闪烁并且在其卡的周围带有红色轮廓.您无法为已暂停的玩家安排比赛.在已暂停的玩家上玩APPEAL卡以减少</v>
      </c>
      <c r="O2029" s="7" t="str">
        <f t="shared" si="110"/>
        <v>¬#A61214FF¬¬o:#A61214FF¬ SUSPENSIONS ¬s¬ ||被暂停的玩家显示为闪烁并且在其卡的周围带有红色轮廓.您无法为已暂停的玩家安排比赛.在已暂停的玩家上玩APPEAL卡以减少</v>
      </c>
    </row>
    <row r="2030" spans="2:15" ht="16" x14ac:dyDescent="0.2">
      <c r="B2030" s="21" t="s">
        <v>3905</v>
      </c>
      <c r="C2030" s="11" t="s">
        <v>3906</v>
      </c>
      <c r="D2030" s="16" t="s">
        <v>14271</v>
      </c>
      <c r="E2030" s="21"/>
      <c r="F2030" s="20"/>
      <c r="G2030" s="21" t="s">
        <v>11440</v>
      </c>
      <c r="H2030" s="22" t="s">
        <v>11439</v>
      </c>
      <c r="M2030" s="21" t="s">
        <v>3905</v>
      </c>
      <c r="N2030" s="7" t="str">
        <f t="shared" si="109"/>
        <v>班级限制</v>
      </c>
      <c r="O2030" s="7" t="str">
        <f t="shared" si="110"/>
        <v>班级限制</v>
      </c>
    </row>
    <row r="2031" spans="2:15" ht="80" x14ac:dyDescent="0.2">
      <c r="B2031" s="21" t="s">
        <v>3907</v>
      </c>
      <c r="C2031" s="11" t="s">
        <v>3908</v>
      </c>
      <c r="D2031" s="16" t="s">
        <v>14272</v>
      </c>
      <c r="E2031" s="21"/>
      <c r="F2031" s="20"/>
      <c r="G2031" s="21" t="s">
        <v>11440</v>
      </c>
      <c r="H2031" s="22" t="s">
        <v>11439</v>
      </c>
      <c r="M2031" s="21" t="s">
        <v>3907</v>
      </c>
      <c r="N2031" s="7" t="str">
        <f t="shared" si="109"/>
        <v>¬#A61214FF¬¬o:#A61214FF¬ SQUAD LIMIT ¬s¬ ||您可以在不超过小队限额的情况下签约球员，这时您将无法再签约球员，直到出售或释放其他球员为止。.此规则的例外是球员</v>
      </c>
      <c r="O2031" s="7" t="str">
        <f t="shared" si="110"/>
        <v>¬#A61214FF¬¬o:#A61214FF¬ SQUAD LIMIT ¬s¬ ||您可以在不超过小队限额的情况下签约球员，这时您将无法再签约球员，直到出售或释放其他球员为止。.此规则的例外是球员</v>
      </c>
    </row>
    <row r="2032" spans="2:15" ht="16" x14ac:dyDescent="0.2">
      <c r="B2032" s="21" t="s">
        <v>3909</v>
      </c>
      <c r="C2032" s="11" t="s">
        <v>3910</v>
      </c>
      <c r="D2032" s="16" t="s">
        <v>14273</v>
      </c>
      <c r="E2032" s="21"/>
      <c r="F2032" s="20"/>
      <c r="G2032" s="21" t="s">
        <v>11440</v>
      </c>
      <c r="H2032" s="22" t="s">
        <v>11439</v>
      </c>
      <c r="M2032" s="21" t="s">
        <v>3909</v>
      </c>
      <c r="N2032" s="7" t="str">
        <f t="shared" si="109"/>
        <v>团队评价</v>
      </c>
      <c r="O2032" s="7" t="str">
        <f t="shared" si="110"/>
        <v>团队评价</v>
      </c>
    </row>
    <row r="2033" spans="2:15" ht="64" x14ac:dyDescent="0.2">
      <c r="B2033" s="21" t="s">
        <v>3911</v>
      </c>
      <c r="C2033" s="11" t="s">
        <v>11787</v>
      </c>
      <c r="D2033" s="16" t="s">
        <v>14274</v>
      </c>
      <c r="E2033" s="21"/>
      <c r="F2033" s="20"/>
      <c r="G2033" s="21" t="s">
        <v>11440</v>
      </c>
      <c r="H2033" s="22" t="s">
        <v>11439</v>
      </c>
      <c r="M2033" s="21" t="s">
        <v>3911</v>
      </c>
      <c r="N2033" s="7" t="str">
        <f t="shared" si="109"/>
        <v>¬#A61214FF¬¬o:#A61214FF¬球队评分¬s¬ ||您的球队排名显示在球队选择的右下角.这是基于开始11时所有球员的平均评分得出的值。.</v>
      </c>
      <c r="O2033" s="7" t="str">
        <f t="shared" si="110"/>
        <v>¬#A61214FF¬¬o:#A61214FF¬球队评分¬s¬ ||您的球队排名显示在球队选择的右下角.这是基于开始11时所有球员的平均评分得出的值。.</v>
      </c>
    </row>
    <row r="2034" spans="2:15" ht="16" x14ac:dyDescent="0.2">
      <c r="B2034" s="21" t="s">
        <v>3912</v>
      </c>
      <c r="C2034" s="11" t="s">
        <v>3913</v>
      </c>
      <c r="D2034" s="16" t="s">
        <v>14275</v>
      </c>
      <c r="E2034" s="21"/>
      <c r="F2034" s="20"/>
      <c r="G2034" s="21" t="s">
        <v>11440</v>
      </c>
      <c r="H2034" s="22" t="s">
        <v>11439</v>
      </c>
      <c r="M2034" s="21" t="s">
        <v>3912</v>
      </c>
      <c r="N2034" s="7" t="str">
        <f t="shared" si="109"/>
        <v>团队幸福感</v>
      </c>
      <c r="O2034" s="7" t="str">
        <f t="shared" si="110"/>
        <v>团队幸福感</v>
      </c>
    </row>
    <row r="2035" spans="2:15" ht="64" x14ac:dyDescent="0.2">
      <c r="B2035" s="21" t="s">
        <v>3914</v>
      </c>
      <c r="C2035" s="11" t="s">
        <v>3915</v>
      </c>
      <c r="D2035" s="16" t="s">
        <v>14276</v>
      </c>
      <c r="E2035" s="21"/>
      <c r="F2035" s="20"/>
      <c r="G2035" s="21" t="s">
        <v>11440</v>
      </c>
      <c r="H2035" s="22" t="s">
        <v>11439</v>
      </c>
      <c r="M2035" s="21" t="s">
        <v>3914</v>
      </c>
      <c r="N2035" s="7" t="str">
        <f t="shared" si="109"/>
        <v>¬#A61214FF¬¬o:#A61214FF¬ TEAM HAPPINESS ¬s¬ ||您的球队幸福感显示在您的球队选择的右下角.这是一个基于开始11岁时所有球员的平均幸福感所得出的值。.</v>
      </c>
      <c r="O2035" s="7" t="str">
        <f t="shared" si="110"/>
        <v>¬#A61214FF¬¬o:#A61214FF¬ TEAM HAPPINESS ¬s¬ ||您的球队幸福感显示在您的球队选择的右下角.这是一个基于开始11岁时所有球员的平均幸福感所得出的值。.</v>
      </c>
    </row>
    <row r="2036" spans="2:15" ht="16" x14ac:dyDescent="0.2">
      <c r="B2036" s="21" t="s">
        <v>3916</v>
      </c>
      <c r="C2036" s="11" t="s">
        <v>3917</v>
      </c>
      <c r="D2036" s="16" t="s">
        <v>14277</v>
      </c>
      <c r="E2036" s="21"/>
      <c r="F2036" s="20"/>
      <c r="G2036" s="21" t="s">
        <v>11440</v>
      </c>
      <c r="H2036" s="22" t="s">
        <v>11439</v>
      </c>
      <c r="M2036" s="21" t="s">
        <v>3916</v>
      </c>
      <c r="N2036" s="7" t="str">
        <f t="shared" si="109"/>
        <v>团队能源</v>
      </c>
      <c r="O2036" s="7" t="str">
        <f t="shared" si="110"/>
        <v>团队能源</v>
      </c>
    </row>
    <row r="2037" spans="2:15" ht="80" x14ac:dyDescent="0.2">
      <c r="B2037" s="21" t="s">
        <v>3918</v>
      </c>
      <c r="C2037" s="11" t="s">
        <v>3919</v>
      </c>
      <c r="D2037" s="16" t="s">
        <v>14278</v>
      </c>
      <c r="E2037" s="21"/>
      <c r="F2037" s="20"/>
      <c r="G2037" s="21" t="s">
        <v>11440</v>
      </c>
      <c r="H2037" s="22" t="s">
        <v>11439</v>
      </c>
      <c r="M2037" s="21" t="s">
        <v>3918</v>
      </c>
      <c r="N2037" s="7" t="str">
        <f t="shared" si="109"/>
        <v>¬#A61214FF¬¬o:#A61214FF¬ TEAM ENERGY ¬s¬ ||您的球队能量显示在球队选择的右下角.这是一个基于开始前所有球员平均能量的值11 .</v>
      </c>
      <c r="O2037" s="7" t="str">
        <f t="shared" si="110"/>
        <v>¬#A61214FF¬¬o:#A61214FF¬ TEAM ENERGY ¬s¬ ||您的球队能量显示在球队选择的右下角.这是一个基于开始前所有球员平均能量的值11 .</v>
      </c>
    </row>
    <row r="2038" spans="2:15" ht="16" x14ac:dyDescent="0.2">
      <c r="B2038" s="21" t="s">
        <v>3920</v>
      </c>
      <c r="C2038" s="11" t="s">
        <v>3921</v>
      </c>
      <c r="D2038" s="16" t="s">
        <v>14279</v>
      </c>
      <c r="E2038" s="21"/>
      <c r="F2038" s="20"/>
      <c r="G2038" s="21" t="s">
        <v>11440</v>
      </c>
      <c r="H2038" s="22" t="s">
        <v>11439</v>
      </c>
      <c r="M2038" s="21" t="s">
        <v>3920</v>
      </c>
      <c r="N2038" s="7" t="str">
        <f t="shared" si="109"/>
        <v>新秀</v>
      </c>
      <c r="O2038" s="7" t="str">
        <f t="shared" si="110"/>
        <v>新秀</v>
      </c>
    </row>
    <row r="2039" spans="2:15" ht="80" x14ac:dyDescent="0.2">
      <c r="B2039" s="21" t="s">
        <v>3922</v>
      </c>
      <c r="C2039" s="11" t="s">
        <v>3923</v>
      </c>
      <c r="D2039" s="16" t="s">
        <v>14280</v>
      </c>
      <c r="E2039" s="21"/>
      <c r="F2039" s="20"/>
      <c r="G2039" s="21" t="s">
        <v>11440</v>
      </c>
      <c r="H2039" s="22" t="s">
        <v>11439</v>
      </c>
      <c r="M2039" s="21" t="s">
        <v>3922</v>
      </c>
      <c r="N2039" s="7" t="str">
        <f t="shared" si="109"/>
        <v>¬#A61214FF¬¬o:#A61214FF¬新秀球员¬s¬ ||未在球队出场很多的年轻球员更容易犯错，并给对手留下机会.在比赛后期引入新秀球员是很明智的。</v>
      </c>
      <c r="O2039" s="7" t="str">
        <f t="shared" si="110"/>
        <v>¬#A61214FF¬¬o:#A61214FF¬新秀球员¬s¬ ||未在球队出场很多的年轻球员更容易犯错，并给对手留下机会.在比赛后期引入新秀球员是很明智的。</v>
      </c>
    </row>
    <row r="2040" spans="2:15" ht="16" x14ac:dyDescent="0.2">
      <c r="B2040" s="21" t="s">
        <v>3924</v>
      </c>
      <c r="C2040" s="11" t="s">
        <v>3925</v>
      </c>
      <c r="D2040" s="16" t="s">
        <v>14281</v>
      </c>
      <c r="E2040" s="21"/>
      <c r="F2040" s="20"/>
      <c r="G2040" s="21" t="s">
        <v>11440</v>
      </c>
      <c r="H2040" s="22" t="s">
        <v>11439</v>
      </c>
      <c r="M2040" s="21" t="s">
        <v>3924</v>
      </c>
      <c r="N2040" s="7" t="str">
        <f t="shared" si="109"/>
        <v>员工招聘</v>
      </c>
      <c r="O2040" s="7" t="str">
        <f t="shared" si="110"/>
        <v>员工招聘</v>
      </c>
    </row>
    <row r="2041" spans="2:15" ht="144" x14ac:dyDescent="0.2">
      <c r="B2041" s="21" t="s">
        <v>3926</v>
      </c>
      <c r="C2041" s="11" t="s">
        <v>3927</v>
      </c>
      <c r="D2041" s="16" t="s">
        <v>14282</v>
      </c>
      <c r="E2041" s="21"/>
      <c r="F2041" s="20"/>
      <c r="G2041" s="21" t="s">
        <v>11440</v>
      </c>
      <c r="H2041" s="22" t="s">
        <v>11439</v>
      </c>
      <c r="M2041" s="21" t="s">
        <v>3926</v>
      </c>
      <c r="N2041" s="7" t="str">
        <f t="shared" si="109"/>
        <v>¬#A61214FF¬¬o:#A61214FF¬雇用&amp;员工编制¬s¬ ||建立设施时，您需要雇用人员才能从该设施开始生成卡.轻按“人员编制”按钮会显示可用教练的列表</v>
      </c>
      <c r="O2041" s="7" t="str">
        <f t="shared" si="110"/>
        <v>¬#A61214FF¬¬o:#A61214FF¬雇用&amp;员工编制¬s¬ ||建立设施时，您需要雇用人员才能从该设施开始生成卡.轻按“人员编制”按钮会显示可用教练的列表</v>
      </c>
    </row>
    <row r="2042" spans="2:15" ht="16" x14ac:dyDescent="0.2">
      <c r="B2042" s="21" t="s">
        <v>3928</v>
      </c>
      <c r="C2042" s="11" t="s">
        <v>3929</v>
      </c>
      <c r="D2042" s="16" t="s">
        <v>14283</v>
      </c>
      <c r="E2042" s="21"/>
      <c r="F2042" s="20"/>
      <c r="G2042" s="21" t="s">
        <v>11440</v>
      </c>
      <c r="H2042" s="22" t="s">
        <v>11439</v>
      </c>
      <c r="M2042" s="21" t="s">
        <v>3928</v>
      </c>
      <c r="N2042" s="7" t="str">
        <f t="shared" si="109"/>
        <v>提升员工</v>
      </c>
      <c r="O2042" s="7" t="str">
        <f t="shared" si="110"/>
        <v>提升员工</v>
      </c>
    </row>
    <row r="2043" spans="2:15" ht="64" x14ac:dyDescent="0.2">
      <c r="B2043" s="21" t="s">
        <v>3930</v>
      </c>
      <c r="C2043" s="11" t="s">
        <v>3931</v>
      </c>
      <c r="D2043" s="16" t="s">
        <v>14284</v>
      </c>
      <c r="E2043" s="21"/>
      <c r="F2043" s="20"/>
      <c r="G2043" s="21" t="s">
        <v>11440</v>
      </c>
      <c r="H2043" s="22" t="s">
        <v>11439</v>
      </c>
      <c r="M2043" s="21" t="s">
        <v>3930</v>
      </c>
      <c r="N2043" s="7" t="str">
        <f t="shared" si="109"/>
        <v>¬#A61214FF¬¬o:#A61214FF¬提高员工水平¬s¬ ||通过在教练上打出质量等于或高于他们的质量的教练卡，可以提高教练的评分.例如，仅获得铜牌或更高水平的教练才能提高铜牌教练的水平</v>
      </c>
      <c r="O2043" s="7" t="str">
        <f t="shared" si="110"/>
        <v>¬#A61214FF¬¬o:#A61214FF¬提高员工水平¬s¬ ||通过在教练上打出质量等于或高于他们的质量的教练卡，可以提高教练的评分.例如，仅获得铜牌或更高水平的教练才能提高铜牌教练的水平</v>
      </c>
    </row>
    <row r="2044" spans="2:15" ht="16" x14ac:dyDescent="0.2">
      <c r="B2044" s="21" t="s">
        <v>3932</v>
      </c>
      <c r="C2044" s="31" t="s">
        <v>3933</v>
      </c>
      <c r="D2044" s="16" t="s">
        <v>14285</v>
      </c>
      <c r="E2044" s="21"/>
      <c r="F2044" s="20"/>
      <c r="G2044" s="21" t="s">
        <v>11440</v>
      </c>
      <c r="H2044" s="22" t="s">
        <v>11439</v>
      </c>
      <c r="M2044" s="21" t="s">
        <v>3932</v>
      </c>
      <c r="N2044" s="7" t="str">
        <f t="shared" si="109"/>
        <v>员工退休</v>
      </c>
      <c r="O2044" s="7" t="str">
        <f t="shared" si="110"/>
        <v>员工退休</v>
      </c>
    </row>
    <row r="2045" spans="2:15" ht="48" x14ac:dyDescent="0.2">
      <c r="B2045" s="21" t="s">
        <v>3934</v>
      </c>
      <c r="C2045" s="11" t="s">
        <v>3935</v>
      </c>
      <c r="D2045" s="16" t="s">
        <v>14286</v>
      </c>
      <c r="E2045" s="21"/>
      <c r="F2045" s="20"/>
      <c r="G2045" s="21" t="s">
        <v>11440</v>
      </c>
      <c r="H2045" s="22" t="s">
        <v>11439</v>
      </c>
      <c r="M2045" s="21" t="s">
        <v>3934</v>
      </c>
      <c r="N2045" s="7" t="str">
        <f t="shared" si="109"/>
        <v xml:space="preserve">¬#A61214FF¬¬o:#A61214FF¬退休人员¬s¬ ||从60岁开始退休的教练.您不能签署或续签本赛季即将退休的教练的合同.教练的退休评分接近退休年龄时开始降低[ </v>
      </c>
      <c r="O2045" s="7" t="str">
        <f t="shared" si="110"/>
        <v xml:space="preserve">¬#A61214FF¬¬o:#A61214FF¬退休人员¬s¬ ||从60岁开始退休的教练.您不能签署或续签本赛季即将退休的教练的合同.教练的退休评分接近退休年龄时开始降低[ </v>
      </c>
    </row>
    <row r="2046" spans="2:15" ht="16" x14ac:dyDescent="0.2">
      <c r="B2046" s="21" t="s">
        <v>3936</v>
      </c>
      <c r="C2046" s="11" t="s">
        <v>3937</v>
      </c>
      <c r="D2046" s="16" t="s">
        <v>14287</v>
      </c>
      <c r="E2046" s="21"/>
      <c r="F2046" s="20"/>
      <c r="G2046" s="21" t="s">
        <v>11440</v>
      </c>
      <c r="H2046" s="22" t="s">
        <v>11439</v>
      </c>
      <c r="M2046" s="21" t="s">
        <v>3936</v>
      </c>
      <c r="N2046" s="7" t="str">
        <f t="shared" si="109"/>
        <v>技能教练</v>
      </c>
      <c r="O2046" s="7" t="str">
        <f t="shared" si="110"/>
        <v>技能教练</v>
      </c>
    </row>
    <row r="2047" spans="2:15" ht="64" x14ac:dyDescent="0.2">
      <c r="B2047" s="21" t="s">
        <v>3938</v>
      </c>
      <c r="C2047" s="11" t="s">
        <v>3939</v>
      </c>
      <c r="D2047" s="16" t="s">
        <v>14288</v>
      </c>
      <c r="E2047" s="21"/>
      <c r="F2047" s="20"/>
      <c r="G2047" s="21" t="s">
        <v>11440</v>
      </c>
      <c r="H2047" s="22" t="s">
        <v>11439</v>
      </c>
      <c r="M2047" s="21" t="s">
        <v>3938</v>
      </c>
      <c r="N2047" s="7" t="str">
        <f t="shared" si="109"/>
        <v>¬#A61214FF¬¬o:#A61214FF¬技能教练¬s¬ ||技能教练在比赛结束后会生成技能卡.，其中包括可提高发球技巧，技巧，盘带，增加边路，处理能力，敏捷性和反应能力的卡.。技能教练的评分越高，</v>
      </c>
      <c r="O2047" s="7" t="str">
        <f t="shared" si="110"/>
        <v>¬#A61214FF¬¬o:#A61214FF¬技能教练¬s¬ ||技能教练在比赛结束后会生成技能卡.，其中包括可提高发球技巧，技巧，盘带，增加边路，处理能力，敏捷性和反应能力的卡.。技能教练的评分越高，</v>
      </c>
    </row>
    <row r="2048" spans="2:15" ht="16" x14ac:dyDescent="0.2">
      <c r="B2048" s="21" t="s">
        <v>3940</v>
      </c>
      <c r="C2048" s="11" t="s">
        <v>3941</v>
      </c>
      <c r="D2048" s="16" t="s">
        <v>14289</v>
      </c>
      <c r="E2048" s="21"/>
      <c r="F2048" s="20"/>
      <c r="G2048" s="21" t="s">
        <v>11440</v>
      </c>
      <c r="H2048" s="22" t="s">
        <v>11439</v>
      </c>
      <c r="M2048" s="21" t="s">
        <v>3940</v>
      </c>
      <c r="N2048" s="7" t="str">
        <f t="shared" si="109"/>
        <v>健身教练</v>
      </c>
      <c r="O2048" s="7" t="str">
        <f t="shared" si="110"/>
        <v>健身教练</v>
      </c>
    </row>
    <row r="2049" spans="2:15" ht="64" x14ac:dyDescent="0.2">
      <c r="B2049" s="21" t="s">
        <v>3942</v>
      </c>
      <c r="C2049" s="11" t="s">
        <v>3943</v>
      </c>
      <c r="D2049" s="16" t="s">
        <v>14290</v>
      </c>
      <c r="E2049" s="21"/>
      <c r="F2049" s="20"/>
      <c r="G2049" s="21" t="s">
        <v>11440</v>
      </c>
      <c r="H2049" s="22" t="s">
        <v>11439</v>
      </c>
      <c r="M2049" s="21" t="s">
        <v>3942</v>
      </c>
      <c r="N2049" s="7" t="str">
        <f t="shared" ref="N2049:N2080" si="111">D2049</f>
        <v>¬#A61214FF¬¬o:#A61214FF¬健身教练¬s¬ ||健身教练在比赛结束后生成健身卡.，其中包括提高力量和步伐的卡.健身教练的评分越高，则生成的卡的质量就越高.</v>
      </c>
      <c r="O2049" s="7" t="str">
        <f t="shared" ref="O2049:O2080" si="112">N2049</f>
        <v>¬#A61214FF¬¬o:#A61214FF¬健身教练¬s¬ ||健身教练在比赛结束后生成健身卡.，其中包括提高力量和步伐的卡.健身教练的评分越高，则生成的卡的质量就越高.</v>
      </c>
    </row>
    <row r="2050" spans="2:15" ht="16" x14ac:dyDescent="0.2">
      <c r="B2050" s="21" t="s">
        <v>3944</v>
      </c>
      <c r="C2050" s="11" t="s">
        <v>3945</v>
      </c>
      <c r="D2050" s="16" t="s">
        <v>14291</v>
      </c>
      <c r="E2050" s="21"/>
      <c r="F2050" s="20"/>
      <c r="G2050" s="21" t="s">
        <v>11440</v>
      </c>
      <c r="H2050" s="22" t="s">
        <v>11439</v>
      </c>
      <c r="M2050" s="21" t="s">
        <v>3944</v>
      </c>
      <c r="N2050" s="7" t="str">
        <f t="shared" si="111"/>
        <v>青年教练</v>
      </c>
      <c r="O2050" s="7" t="str">
        <f t="shared" si="112"/>
        <v>青年教练</v>
      </c>
    </row>
    <row r="2051" spans="2:15" ht="48" x14ac:dyDescent="0.2">
      <c r="B2051" s="21" t="s">
        <v>3946</v>
      </c>
      <c r="C2051" s="11" t="s">
        <v>3947</v>
      </c>
      <c r="D2051" s="16" t="s">
        <v>14292</v>
      </c>
      <c r="E2051" s="21"/>
      <c r="F2051" s="20"/>
      <c r="G2051" s="21" t="s">
        <v>11440</v>
      </c>
      <c r="H2051" s="22" t="s">
        <v>11439</v>
      </c>
      <c r="M2051" s="21" t="s">
        <v>3946</v>
      </c>
      <c r="N2051" s="7" t="str">
        <f t="shared" si="111"/>
        <v>¬#A61214FF¬¬o:#A61214FF¬ YOUTH COACH ¬s¬ ||青年教练在比赛后产生青年球员.您的青年教练的等级越高，产生的青年球员的质量就越高.</v>
      </c>
      <c r="O2051" s="7" t="str">
        <f t="shared" si="112"/>
        <v>¬#A61214FF¬¬o:#A61214FF¬ YOUTH COACH ¬s¬ ||青年教练在比赛后产生青年球员.您的青年教练的等级越高，产生的青年球员的质量就越高.</v>
      </c>
    </row>
    <row r="2052" spans="2:15" ht="16" x14ac:dyDescent="0.2">
      <c r="B2052" s="21" t="s">
        <v>3948</v>
      </c>
      <c r="C2052" s="11" t="s">
        <v>3949</v>
      </c>
      <c r="D2052" s="16" t="s">
        <v>14293</v>
      </c>
      <c r="E2052" s="21"/>
      <c r="F2052" s="20"/>
      <c r="G2052" s="21" t="s">
        <v>11440</v>
      </c>
      <c r="H2052" s="22" t="s">
        <v>11439</v>
      </c>
      <c r="M2052" s="21" t="s">
        <v>3948</v>
      </c>
      <c r="N2052" s="7" t="str">
        <f t="shared" si="111"/>
        <v>侦察</v>
      </c>
      <c r="O2052" s="7" t="str">
        <f t="shared" si="112"/>
        <v>侦察</v>
      </c>
    </row>
    <row r="2053" spans="2:15" ht="80" x14ac:dyDescent="0.2">
      <c r="B2053" s="21" t="s">
        <v>3950</v>
      </c>
      <c r="C2053" s="11" t="s">
        <v>3951</v>
      </c>
      <c r="D2053" s="16" t="s">
        <v>14294</v>
      </c>
      <c r="E2053" s="21"/>
      <c r="F2053" s="20"/>
      <c r="G2053" s="21" t="s">
        <v>11440</v>
      </c>
      <c r="H2053" s="22" t="s">
        <v>11439</v>
      </c>
      <c r="M2053" s="21" t="s">
        <v>3950</v>
      </c>
      <c r="N2053" s="7" t="str">
        <f t="shared" si="111"/>
        <v>¬#A61214FF¬¬o:#A61214FF¬ SCOUT ¬s¬ ||球探生成转播目标.这些已添加到搜索屏幕上的球探球员列表中.球探球员的转会费比其他方式低.</v>
      </c>
      <c r="O2053" s="7" t="str">
        <f t="shared" si="112"/>
        <v>¬#A61214FF¬¬o:#A61214FF¬ SCOUT ¬s¬ ||球探生成转播目标.这些已添加到搜索屏幕上的球探球员列表中.球探球员的转会费比其他方式低.</v>
      </c>
    </row>
    <row r="2054" spans="2:15" ht="16" x14ac:dyDescent="0.2">
      <c r="B2054" s="21" t="s">
        <v>3952</v>
      </c>
      <c r="C2054" s="11" t="s">
        <v>3953</v>
      </c>
      <c r="D2054" s="16" t="s">
        <v>14295</v>
      </c>
      <c r="E2054" s="21"/>
      <c r="F2054" s="20"/>
      <c r="G2054" s="21" t="s">
        <v>11440</v>
      </c>
      <c r="H2054" s="22" t="s">
        <v>11439</v>
      </c>
      <c r="M2054" s="21" t="s">
        <v>3952</v>
      </c>
      <c r="N2054" s="7" t="str">
        <f t="shared" si="111"/>
        <v>物理</v>
      </c>
      <c r="O2054" s="7" t="str">
        <f t="shared" si="112"/>
        <v>物理</v>
      </c>
    </row>
    <row r="2055" spans="2:15" ht="64" x14ac:dyDescent="0.2">
      <c r="B2055" s="21" t="s">
        <v>3954</v>
      </c>
      <c r="C2055" s="11" t="s">
        <v>3955</v>
      </c>
      <c r="D2055" s="16" t="s">
        <v>14296</v>
      </c>
      <c r="E2055" s="21"/>
      <c r="F2055" s="20"/>
      <c r="G2055" s="21" t="s">
        <v>11440</v>
      </c>
      <c r="H2055" s="22" t="s">
        <v>11439</v>
      </c>
      <c r="M2055" s="21" t="s">
        <v>3954</v>
      </c>
      <c r="N2055" s="7" t="str">
        <f t="shared" si="111"/>
        <v>¬#A61214FF¬¬o:#A61214FF¬ PHYSIO ¬s¬ || Physios生成治疗卡.在受伤的玩家上玩治疗卡可减少卡上所述的游戏次数.。您的Physio评分越高，得分越高</v>
      </c>
      <c r="O2055" s="7" t="str">
        <f t="shared" si="112"/>
        <v>¬#A61214FF¬¬o:#A61214FF¬ PHYSIO ¬s¬ || Physios生成治疗卡.在受伤的玩家上玩治疗卡可减少卡上所述的游戏次数.。您的Physio评分越高，得分越高</v>
      </c>
    </row>
    <row r="2056" spans="2:15" ht="16" x14ac:dyDescent="0.2">
      <c r="B2056" s="21" t="s">
        <v>3956</v>
      </c>
      <c r="C2056" s="11" t="s">
        <v>3957</v>
      </c>
      <c r="D2056" s="16" t="s">
        <v>12866</v>
      </c>
      <c r="E2056" s="21"/>
      <c r="F2056" s="20"/>
      <c r="G2056" s="21" t="s">
        <v>11440</v>
      </c>
      <c r="H2056" s="22" t="s">
        <v>11439</v>
      </c>
      <c r="M2056" s="21" t="s">
        <v>3956</v>
      </c>
      <c r="N2056" s="7" t="str">
        <f t="shared" si="111"/>
        <v>董事会</v>
      </c>
      <c r="O2056" s="7" t="str">
        <f t="shared" si="112"/>
        <v>董事会</v>
      </c>
    </row>
    <row r="2057" spans="2:15" ht="96" x14ac:dyDescent="0.2">
      <c r="B2057" s="21" t="s">
        <v>3958</v>
      </c>
      <c r="C2057" s="11" t="s">
        <v>3959</v>
      </c>
      <c r="D2057" s="16" t="s">
        <v>14297</v>
      </c>
      <c r="E2057" s="21"/>
      <c r="F2057" s="20"/>
      <c r="G2057" s="21" t="s">
        <v>11440</v>
      </c>
      <c r="H2057" s="22" t="s">
        <v>11439</v>
      </c>
      <c r="M2057" s="21" t="s">
        <v>3958</v>
      </c>
      <c r="N2057" s="7" t="str">
        <f t="shared" si="111"/>
        <v>¬#A61214FF¬¬o:#A61214FF¬董事会¬s¬ ||您与董事会的关系反映出董事会对您的俱乐部管理层的满意程度.您可以通过点击俱乐部屏幕上的董事会来要求资金，但是如果您这样做，</v>
      </c>
      <c r="O2057" s="7" t="str">
        <f t="shared" si="112"/>
        <v>¬#A61214FF¬¬o:#A61214FF¬董事会¬s¬ ||您与董事会的关系反映出董事会对您的俱乐部管理层的满意程度.您可以通过点击俱乐部屏幕上的董事会来要求资金，但是如果您这样做，</v>
      </c>
    </row>
    <row r="2058" spans="2:15" ht="16" x14ac:dyDescent="0.2">
      <c r="B2058" s="21" t="s">
        <v>3960</v>
      </c>
      <c r="C2058" s="11" t="s">
        <v>3961</v>
      </c>
      <c r="D2058" s="16" t="s">
        <v>14298</v>
      </c>
      <c r="E2058" s="21"/>
      <c r="F2058" s="20"/>
      <c r="G2058" s="21" t="s">
        <v>11440</v>
      </c>
      <c r="H2058" s="22" t="s">
        <v>11439</v>
      </c>
      <c r="M2058" s="21" t="s">
        <v>3960</v>
      </c>
      <c r="N2058" s="7" t="str">
        <f t="shared" si="111"/>
        <v>粉丝</v>
      </c>
      <c r="O2058" s="7" t="str">
        <f t="shared" si="112"/>
        <v>粉丝</v>
      </c>
    </row>
    <row r="2059" spans="2:15" ht="80" x14ac:dyDescent="0.2">
      <c r="B2059" s="21" t="s">
        <v>3962</v>
      </c>
      <c r="C2059" s="11" t="s">
        <v>3963</v>
      </c>
      <c r="D2059" s="16" t="s">
        <v>14299</v>
      </c>
      <c r="E2059" s="21"/>
      <c r="F2059" s="20"/>
      <c r="G2059" s="21" t="s">
        <v>11440</v>
      </c>
      <c r="H2059" s="22" t="s">
        <v>11439</v>
      </c>
      <c r="M2059" s="21" t="s">
        <v>3962</v>
      </c>
      <c r="N2059" s="7" t="str">
        <f t="shared" si="111"/>
        <v>¬#A61214FF¬¬o:#A61214FF¬ FANS ¬s¬ ||您与FANS的关系反映了FANS对俱乐部管理的满意程度.您可以通过点击俱乐部屏幕上的FANS来调整门票和俱乐部商店的价格，但是</v>
      </c>
      <c r="O2059" s="7" t="str">
        <f t="shared" si="112"/>
        <v>¬#A61214FF¬¬o:#A61214FF¬ FANS ¬s¬ ||您与FANS的关系反映了FANS对俱乐部管理的满意程度.您可以通过点击俱乐部屏幕上的FANS来调整门票和俱乐部商店的价格，但是</v>
      </c>
    </row>
    <row r="2060" spans="2:15" ht="16" x14ac:dyDescent="0.2">
      <c r="B2060" s="21" t="s">
        <v>3964</v>
      </c>
      <c r="C2060" s="11" t="s">
        <v>3965</v>
      </c>
      <c r="D2060" s="16" t="s">
        <v>14300</v>
      </c>
      <c r="E2060" s="21"/>
      <c r="F2060" s="20"/>
      <c r="G2060" s="21" t="s">
        <v>11440</v>
      </c>
      <c r="H2060" s="22" t="s">
        <v>11439</v>
      </c>
      <c r="M2060" s="21" t="s">
        <v>3964</v>
      </c>
      <c r="N2060" s="7" t="str">
        <f t="shared" si="111"/>
        <v>新闻</v>
      </c>
      <c r="O2060" s="7" t="str">
        <f t="shared" si="112"/>
        <v>新闻</v>
      </c>
    </row>
    <row r="2061" spans="2:15" ht="64" x14ac:dyDescent="0.2">
      <c r="B2061" s="21" t="s">
        <v>3966</v>
      </c>
      <c r="C2061" s="11" t="s">
        <v>3967</v>
      </c>
      <c r="D2061" s="16" t="s">
        <v>14301</v>
      </c>
      <c r="E2061" s="21"/>
      <c r="F2061" s="20"/>
      <c r="G2061" s="21" t="s">
        <v>11440</v>
      </c>
      <c r="H2061" s="22" t="s">
        <v>11439</v>
      </c>
      <c r="M2061" s="21" t="s">
        <v>3966</v>
      </c>
      <c r="N2061" s="7" t="str">
        <f t="shared" si="111"/>
        <v>¬#A61214FF¬¬o:#A61214FF¬ PRESS ¬s¬ ||您的PRESS关系反映了您在PRESS中受到好评的程度.高PRESS关系可以增加比赛的出席率并增加从广播中获得的收入.</v>
      </c>
      <c r="O2061" s="7" t="str">
        <f t="shared" si="112"/>
        <v>¬#A61214FF¬¬o:#A61214FF¬ PRESS ¬s¬ ||您的PRESS关系反映了您在PRESS中受到好评的程度.高PRESS关系可以增加比赛的出席率并增加从广播中获得的收入.</v>
      </c>
    </row>
    <row r="2062" spans="2:15" ht="16" x14ac:dyDescent="0.2">
      <c r="B2062" s="21" t="s">
        <v>3968</v>
      </c>
      <c r="C2062" s="11" t="s">
        <v>3969</v>
      </c>
      <c r="D2062" s="16" t="s">
        <v>14302</v>
      </c>
      <c r="E2062" s="21"/>
      <c r="F2062" s="20"/>
      <c r="G2062" s="21" t="s">
        <v>11440</v>
      </c>
      <c r="H2062" s="22" t="s">
        <v>11439</v>
      </c>
      <c r="M2062" s="21" t="s">
        <v>3968</v>
      </c>
      <c r="N2062" s="7" t="str">
        <f t="shared" si="111"/>
        <v>赞助者</v>
      </c>
      <c r="O2062" s="7" t="str">
        <f t="shared" si="112"/>
        <v>赞助者</v>
      </c>
    </row>
    <row r="2063" spans="2:15" ht="32" x14ac:dyDescent="0.2">
      <c r="B2063" s="21" t="s">
        <v>3970</v>
      </c>
      <c r="C2063" s="11" t="s">
        <v>3971</v>
      </c>
      <c r="D2063" s="16" t="s">
        <v>14303</v>
      </c>
      <c r="E2063" s="21"/>
      <c r="F2063" s="20"/>
      <c r="G2063" s="21" t="s">
        <v>11440</v>
      </c>
      <c r="H2063" s="22" t="s">
        <v>11439</v>
      </c>
      <c r="M2063" s="21" t="s">
        <v>3970</v>
      </c>
      <c r="N2063" s="7" t="str">
        <f t="shared" si="111"/>
        <v>¬#A61214FF¬¬o:#A61214FF¬赞助者¬s¬ ||您的赞助者关系反映了您的赞助者与俱乐部联系的快乐程度.</v>
      </c>
      <c r="O2063" s="7" t="str">
        <f t="shared" si="112"/>
        <v>¬#A61214FF¬¬o:#A61214FF¬赞助者¬s¬ ||您的赞助者关系反映了您的赞助者与俱乐部联系的快乐程度.</v>
      </c>
    </row>
    <row r="2064" spans="2:15" ht="16" x14ac:dyDescent="0.2">
      <c r="B2064" s="21" t="s">
        <v>3972</v>
      </c>
      <c r="C2064" s="11" t="s">
        <v>3973</v>
      </c>
      <c r="D2064" s="16" t="s">
        <v>14304</v>
      </c>
      <c r="E2064" s="21"/>
      <c r="F2064" s="20"/>
      <c r="G2064" s="21" t="s">
        <v>11440</v>
      </c>
      <c r="H2064" s="22" t="s">
        <v>11439</v>
      </c>
      <c r="M2064" s="21" t="s">
        <v>3972</v>
      </c>
      <c r="N2064" s="7" t="str">
        <f t="shared" si="111"/>
        <v>数据图</v>
      </c>
      <c r="O2064" s="7" t="str">
        <f t="shared" si="112"/>
        <v>数据图</v>
      </c>
    </row>
    <row r="2065" spans="2:15" ht="48" x14ac:dyDescent="0.2">
      <c r="B2065" s="21" t="s">
        <v>3974</v>
      </c>
      <c r="C2065" s="11" t="s">
        <v>3975</v>
      </c>
      <c r="D2065" s="16" t="s">
        <v>14305</v>
      </c>
      <c r="E2065" s="21"/>
      <c r="F2065" s="20"/>
      <c r="G2065" s="21" t="s">
        <v>11440</v>
      </c>
      <c r="H2065" s="22" t="s">
        <v>11439</v>
      </c>
      <c r="M2065" s="21" t="s">
        <v>3974</v>
      </c>
      <c r="N2065" s="7" t="str">
        <f t="shared" si="111"/>
        <v xml:space="preserve">¬#A61214FF¬¬o:#A61214FF¬ DATA GRAPH ¬s¬ ||数据图有助于分析您的选择对球杆的影响.轻击屏幕右侧的任何按钮以打开或关闭数据点. </v>
      </c>
      <c r="O2065" s="7" t="str">
        <f t="shared" si="112"/>
        <v xml:space="preserve">¬#A61214FF¬¬o:#A61214FF¬ DATA GRAPH ¬s¬ ||数据图有助于分析您的选择对球杆的影响.轻击屏幕右侧的任何按钮以打开或关闭数据点. </v>
      </c>
    </row>
    <row r="2066" spans="2:15" ht="16" x14ac:dyDescent="0.2">
      <c r="B2066" s="21" t="s">
        <v>3976</v>
      </c>
      <c r="C2066" s="11" t="s">
        <v>3796</v>
      </c>
      <c r="D2066" s="16" t="s">
        <v>12479</v>
      </c>
      <c r="E2066" s="21"/>
      <c r="F2066" s="20"/>
      <c r="G2066" s="21" t="s">
        <v>11440</v>
      </c>
      <c r="H2066" s="22" t="s">
        <v>11439</v>
      </c>
      <c r="M2066" s="21" t="s">
        <v>3976</v>
      </c>
      <c r="N2066" s="7" t="str">
        <f t="shared" si="111"/>
        <v>重试</v>
      </c>
      <c r="O2066" s="7" t="str">
        <f t="shared" si="112"/>
        <v>重试</v>
      </c>
    </row>
    <row r="2067" spans="2:15" ht="48" x14ac:dyDescent="0.2">
      <c r="B2067" s="21" t="s">
        <v>3977</v>
      </c>
      <c r="C2067" s="11" t="s">
        <v>3978</v>
      </c>
      <c r="D2067" s="16" t="s">
        <v>14306</v>
      </c>
      <c r="E2067" s="21"/>
      <c r="F2067" s="20"/>
      <c r="G2067" s="21" t="s">
        <v>11440</v>
      </c>
      <c r="H2067" s="22" t="s">
        <v>11439</v>
      </c>
      <c r="M2067" s="21" t="s">
        <v>3977</v>
      </c>
      <c r="N2067" s="7" t="str">
        <f t="shared" si="111"/>
        <v>¬#A61214FF¬¬o:#A61214FF¬购买重试¬s¬ ||您总是会在每场比赛中进行一次重试，但如果永远不够，那么购买一包重试是将每场比赛的重试翻倍至两次的好方法.</v>
      </c>
      <c r="O2067" s="7" t="str">
        <f t="shared" si="112"/>
        <v>¬#A61214FF¬¬o:#A61214FF¬购买重试¬s¬ ||您总是会在每场比赛中进行一次重试，但如果永远不够，那么购买一包重试是将每场比赛的重试翻倍至两次的好方法.</v>
      </c>
    </row>
    <row r="2068" spans="2:15" ht="16" x14ac:dyDescent="0.2">
      <c r="B2068" s="21" t="s">
        <v>3979</v>
      </c>
      <c r="C2068" s="11" t="s">
        <v>3980</v>
      </c>
      <c r="D2068" s="16" t="s">
        <v>14307</v>
      </c>
      <c r="E2068" s="21"/>
      <c r="F2068" s="20"/>
      <c r="G2068" s="21" t="s">
        <v>11440</v>
      </c>
      <c r="H2068" s="22" t="s">
        <v>11439</v>
      </c>
      <c r="M2068" s="21" t="s">
        <v>3979</v>
      </c>
      <c r="N2068" s="7" t="str">
        <f t="shared" si="111"/>
        <v>购买按钮</v>
      </c>
      <c r="O2068" s="7" t="str">
        <f t="shared" si="112"/>
        <v>购买按钮</v>
      </c>
    </row>
    <row r="2069" spans="2:15" ht="64" x14ac:dyDescent="0.2">
      <c r="B2069" s="21" t="s">
        <v>3981</v>
      </c>
      <c r="C2069" s="11" t="s">
        <v>3982</v>
      </c>
      <c r="D2069" s="16" t="s">
        <v>14308</v>
      </c>
      <c r="E2069" s="21"/>
      <c r="F2069" s="20"/>
      <c r="G2069" s="21" t="s">
        <v>11440</v>
      </c>
      <c r="H2069" s="22" t="s">
        <v>11439</v>
      </c>
      <c r="M2069" s="21" t="s">
        <v>3981</v>
      </c>
      <c r="N2069" s="7" t="str">
        <f t="shared" si="111"/>
        <v xml:space="preserve">¬#A61214FF¬¬o:#A61214FF¬购买BUX ¬s¬ ||为提高球队实力或升级建筑物而进行的储蓄可能既困难又耗时.购买Bux是增强您的职业生涯并立即促进俱乐部进步的最佳方法! </v>
      </c>
      <c r="O2069" s="7" t="str">
        <f t="shared" si="112"/>
        <v xml:space="preserve">¬#A61214FF¬¬o:#A61214FF¬购买BUX ¬s¬ ||为提高球队实力或升级建筑物而进行的储蓄可能既困难又耗时.购买Bux是增强您的职业生涯并立即促进俱乐部进步的最佳方法! </v>
      </c>
    </row>
    <row r="2070" spans="2:15" ht="16" x14ac:dyDescent="0.2">
      <c r="B2070" s="21" t="s">
        <v>3983</v>
      </c>
      <c r="C2070" s="11" t="s">
        <v>3984</v>
      </c>
      <c r="D2070" s="16" t="s">
        <v>14309</v>
      </c>
      <c r="E2070" s="21"/>
      <c r="F2070" s="20"/>
      <c r="G2070" s="21" t="s">
        <v>11440</v>
      </c>
      <c r="H2070" s="22" t="s">
        <v>11439</v>
      </c>
      <c r="M2070" s="21" t="s">
        <v>3983</v>
      </c>
      <c r="N2070" s="7" t="str">
        <f t="shared" si="111"/>
        <v>采购卡</v>
      </c>
      <c r="O2070" s="7" t="str">
        <f t="shared" si="112"/>
        <v>采购卡</v>
      </c>
    </row>
    <row r="2071" spans="2:15" ht="80" x14ac:dyDescent="0.2">
      <c r="B2071" s="21" t="s">
        <v>3985</v>
      </c>
      <c r="C2071" s="11" t="s">
        <v>3986</v>
      </c>
      <c r="D2071" s="16" t="s">
        <v>14310</v>
      </c>
      <c r="E2071" s="21"/>
      <c r="F2071" s="20"/>
      <c r="G2071" s="21" t="s">
        <v>11440</v>
      </c>
      <c r="H2071" s="22" t="s">
        <v>11439</v>
      </c>
      <c r="M2071" s="21" t="s">
        <v>3985</v>
      </c>
      <c r="N2071" s="7" t="str">
        <f t="shared" si="111"/>
        <v>¬#A61214FF¬¬o:#A61214FF¬购买卡包¬s¬ ||没有比买卡包更好的方法来立即改善您的员工或打球队.购买球员包的额外好处是，即使在球队之外，他们也可以将球员添加到您的球队中</v>
      </c>
      <c r="O2071" s="7" t="str">
        <f t="shared" si="112"/>
        <v>¬#A61214FF¬¬o:#A61214FF¬购买卡包¬s¬ ||没有比买卡包更好的方法来立即改善您的员工或打球队.购买球员包的额外好处是，即使在球队之外，他们也可以将球员添加到您的球队中</v>
      </c>
    </row>
    <row r="2072" spans="2:15" ht="16" x14ac:dyDescent="0.2">
      <c r="B2072" s="21" t="s">
        <v>3987</v>
      </c>
      <c r="C2072" s="11" t="s">
        <v>3988</v>
      </c>
      <c r="D2072" s="16" t="s">
        <v>14311</v>
      </c>
      <c r="E2072" s="21"/>
      <c r="F2072" s="20"/>
      <c r="G2072" s="21" t="s">
        <v>11440</v>
      </c>
      <c r="H2072" s="22" t="s">
        <v>11439</v>
      </c>
      <c r="M2072" s="21" t="s">
        <v>3987</v>
      </c>
      <c r="N2072" s="7" t="str">
        <f t="shared" si="111"/>
        <v>门收据</v>
      </c>
      <c r="O2072" s="7" t="str">
        <f t="shared" si="112"/>
        <v>门收据</v>
      </c>
    </row>
    <row r="2073" spans="2:15" ht="96" x14ac:dyDescent="0.2">
      <c r="B2073" s="21" t="s">
        <v>3989</v>
      </c>
      <c r="C2073" s="11" t="s">
        <v>3990</v>
      </c>
      <c r="D2073" s="16" t="s">
        <v>14312</v>
      </c>
      <c r="E2073" s="21"/>
      <c r="F2073" s="20"/>
      <c r="G2073" s="21" t="s">
        <v>11440</v>
      </c>
      <c r="H2073" s="22" t="s">
        <v>11439</v>
      </c>
      <c r="M2073" s="21" t="s">
        <v>3989</v>
      </c>
      <c r="N2073" s="7" t="str">
        <f t="shared" si="111"/>
        <v>¬#A61214FF¬¬o:#A61214FF¬门票收入¬s¬ ||门票收入是根据比赛人数乘以门票价格得出的.增加展位的容量并提升为更好的部门是增加出席人数的好方法.</v>
      </c>
      <c r="O2073" s="7" t="str">
        <f t="shared" si="112"/>
        <v>¬#A61214FF¬¬o:#A61214FF¬门票收入¬s¬ ||门票收入是根据比赛人数乘以门票价格得出的.增加展位的容量并提升为更好的部门是增加出席人数的好方法.</v>
      </c>
    </row>
    <row r="2074" spans="2:15" ht="16" x14ac:dyDescent="0.2">
      <c r="B2074" s="21" t="s">
        <v>3991</v>
      </c>
      <c r="C2074" s="11" t="s">
        <v>3992</v>
      </c>
      <c r="D2074" s="16" t="s">
        <v>14313</v>
      </c>
      <c r="E2074" s="21"/>
      <c r="F2074" s="20"/>
      <c r="G2074" s="21" t="s">
        <v>11440</v>
      </c>
      <c r="H2074" s="22" t="s">
        <v>11439</v>
      </c>
      <c r="M2074" s="21" t="s">
        <v>3991</v>
      </c>
      <c r="N2074" s="7" t="str">
        <f t="shared" si="111"/>
        <v>广播</v>
      </c>
      <c r="O2074" s="7" t="str">
        <f t="shared" si="112"/>
        <v>广播</v>
      </c>
    </row>
    <row r="2075" spans="2:15" ht="64" x14ac:dyDescent="0.2">
      <c r="B2075" s="21" t="s">
        <v>3993</v>
      </c>
      <c r="C2075" s="11" t="s">
        <v>3994</v>
      </c>
      <c r="D2075" s="16" t="s">
        <v>14314</v>
      </c>
      <c r="E2075" s="21"/>
      <c r="F2075" s="20"/>
      <c r="G2075" s="21" t="s">
        <v>11440</v>
      </c>
      <c r="H2075" s="22" t="s">
        <v>11439</v>
      </c>
      <c r="M2075" s="21" t="s">
        <v>3993</v>
      </c>
      <c r="N2075" s="7" t="str">
        <f t="shared" si="111"/>
        <v>¬#A61214FF¬¬o:#A61214FF¬广播收入¬s¬ ||广播收入取决于您的团队实力和团队水平.晋升到更高的部门并建立良好的PRESS关系是增加广告收入的最佳方法</v>
      </c>
      <c r="O2075" s="7" t="str">
        <f t="shared" si="112"/>
        <v>¬#A61214FF¬¬o:#A61214FF¬广播收入¬s¬ ||广播收入取决于您的团队实力和团队水平.晋升到更高的部门并建立良好的PRESS关系是增加广告收入的最佳方法</v>
      </c>
    </row>
    <row r="2076" spans="2:15" ht="16" x14ac:dyDescent="0.2">
      <c r="B2076" s="21" t="s">
        <v>3995</v>
      </c>
      <c r="C2076" s="11" t="s">
        <v>3996</v>
      </c>
      <c r="D2076" s="16" t="s">
        <v>14315</v>
      </c>
      <c r="E2076" s="21"/>
      <c r="F2076" s="20"/>
      <c r="G2076" s="21" t="s">
        <v>11440</v>
      </c>
      <c r="H2076" s="22" t="s">
        <v>11439</v>
      </c>
      <c r="M2076" s="21" t="s">
        <v>3995</v>
      </c>
      <c r="N2076" s="7" t="str">
        <f t="shared" si="111"/>
        <v>店铺销售</v>
      </c>
      <c r="O2076" s="7" t="str">
        <f t="shared" si="112"/>
        <v>店铺销售</v>
      </c>
    </row>
    <row r="2077" spans="2:15" ht="64" x14ac:dyDescent="0.2">
      <c r="B2077" s="21" t="s">
        <v>3997</v>
      </c>
      <c r="C2077" s="11" t="s">
        <v>3998</v>
      </c>
      <c r="D2077" s="16" t="s">
        <v>14316</v>
      </c>
      <c r="E2077" s="21"/>
      <c r="F2077" s="20"/>
      <c r="G2077" s="21" t="s">
        <v>11440</v>
      </c>
      <c r="H2077" s="22" t="s">
        <v>11439</v>
      </c>
      <c r="M2077" s="21" t="s">
        <v>3997</v>
      </c>
      <c r="N2077" s="7" t="str">
        <f t="shared" si="111"/>
        <v>¬#A61214FF¬¬o:#A61214FF¬俱乐部商店的销售¬s¬ ||俱乐部商店的销售基于商店的升级程度和价格设置的依据.可以在俱乐部屏幕上调整商店的价格.</v>
      </c>
      <c r="O2077" s="7" t="str">
        <f t="shared" si="112"/>
        <v>¬#A61214FF¬¬o:#A61214FF¬俱乐部商店的销售¬s¬ ||俱乐部商店的销售基于商店的升级程度和价格设置的依据.可以在俱乐部屏幕上调整商店的价格.</v>
      </c>
    </row>
    <row r="2078" spans="2:15" ht="16" x14ac:dyDescent="0.2">
      <c r="B2078" s="21" t="s">
        <v>3999</v>
      </c>
      <c r="C2078" s="11" t="s">
        <v>4000</v>
      </c>
      <c r="D2078" s="16" t="s">
        <v>14317</v>
      </c>
      <c r="E2078" s="21"/>
      <c r="F2078" s="20"/>
      <c r="G2078" s="21" t="s">
        <v>11440</v>
      </c>
      <c r="H2078" s="22" t="s">
        <v>11439</v>
      </c>
      <c r="M2078" s="21" t="s">
        <v>3999</v>
      </c>
      <c r="N2078" s="7" t="str">
        <f t="shared" si="111"/>
        <v>赢取奖金</v>
      </c>
      <c r="O2078" s="7" t="str">
        <f t="shared" si="112"/>
        <v>赢取奖金</v>
      </c>
    </row>
    <row r="2079" spans="2:15" ht="64" x14ac:dyDescent="0.2">
      <c r="B2079" s="21" t="s">
        <v>4001</v>
      </c>
      <c r="C2079" s="11" t="s">
        <v>4002</v>
      </c>
      <c r="D2079" s="16" t="s">
        <v>14318</v>
      </c>
      <c r="E2079" s="21"/>
      <c r="F2079" s="20"/>
      <c r="G2079" s="21" t="s">
        <v>11440</v>
      </c>
      <c r="H2079" s="22" t="s">
        <v>11439</v>
      </c>
      <c r="M2079" s="21" t="s">
        <v>4001</v>
      </c>
      <c r="N2079" s="7" t="str">
        <f t="shared" si="111"/>
        <v>¬#A61214FF¬¬o:#A61214FF¬获胜&amp;进球奖励¬s¬ ||您的获胜和进球奖励由您选择与哪个签约赞助商决定.一些赞助商有较高的获胜奖励，而其他赞助商则有较高的目标奖励.</v>
      </c>
      <c r="O2079" s="7" t="str">
        <f t="shared" si="112"/>
        <v>¬#A61214FF¬¬o:#A61214FF¬获胜&amp;进球奖励¬s¬ ||您的获胜和进球奖励由您选择与哪个签约赞助商决定.一些赞助商有较高的获胜奖励，而其他赞助商则有较高的目标奖励.</v>
      </c>
    </row>
    <row r="2080" spans="2:15" ht="16" x14ac:dyDescent="0.2">
      <c r="B2080" s="21" t="s">
        <v>4003</v>
      </c>
      <c r="C2080" s="11" t="s">
        <v>4004</v>
      </c>
      <c r="D2080" s="16" t="s">
        <v>14319</v>
      </c>
      <c r="E2080" s="21"/>
      <c r="F2080" s="20"/>
      <c r="G2080" s="21" t="s">
        <v>11440</v>
      </c>
      <c r="H2080" s="22" t="s">
        <v>11439</v>
      </c>
      <c r="M2080" s="21" t="s">
        <v>4003</v>
      </c>
      <c r="N2080" s="7" t="str">
        <f t="shared" si="111"/>
        <v>股东持股</v>
      </c>
      <c r="O2080" s="7" t="str">
        <f t="shared" si="112"/>
        <v>股东持股</v>
      </c>
    </row>
    <row r="2081" spans="2:15" ht="64" x14ac:dyDescent="0.2">
      <c r="B2081" s="21" t="s">
        <v>4005</v>
      </c>
      <c r="C2081" s="11" t="s">
        <v>4006</v>
      </c>
      <c r="D2081" s="16" t="s">
        <v>14320</v>
      </c>
      <c r="E2081" s="21"/>
      <c r="F2081" s="20"/>
      <c r="G2081" s="21" t="s">
        <v>11440</v>
      </c>
      <c r="H2081" s="22" t="s">
        <v>11439</v>
      </c>
      <c r="M2081" s="21" t="s">
        <v>4005</v>
      </c>
      <c r="N2081" s="7" t="str">
        <f t="shared" ref="N2081:N2112" si="113">D2081</f>
        <v>¬#A61214FF¬¬o:#A61214FF¬ SHAREHOLDER CUT ¬s¬ ||俱乐部股东总是削减赛后收入.您可以在俱乐部屏幕上向董事会要求资金，但如果这样做，董事会将增加股东削减</v>
      </c>
      <c r="O2081" s="7" t="str">
        <f t="shared" ref="O2081:O2095" si="114">N2081</f>
        <v>¬#A61214FF¬¬o:#A61214FF¬ SHAREHOLDER CUT ¬s¬ ||俱乐部股东总是削减赛后收入.您可以在俱乐部屏幕上向董事会要求资金，但如果这样做，董事会将增加股东削减</v>
      </c>
    </row>
    <row r="2082" spans="2:15" ht="16" x14ac:dyDescent="0.2">
      <c r="B2082" s="21" t="s">
        <v>4007</v>
      </c>
      <c r="C2082" s="11" t="s">
        <v>4008</v>
      </c>
      <c r="D2082" s="16" t="s">
        <v>14321</v>
      </c>
      <c r="E2082" s="21"/>
      <c r="F2082" s="20"/>
      <c r="G2082" s="21" t="s">
        <v>11440</v>
      </c>
      <c r="H2082" s="22" t="s">
        <v>11439</v>
      </c>
      <c r="M2082" s="21" t="s">
        <v>4007</v>
      </c>
      <c r="N2082" s="7" t="str">
        <f t="shared" si="113"/>
        <v>市场经理</v>
      </c>
      <c r="O2082" s="7" t="str">
        <f t="shared" si="114"/>
        <v>市场经理</v>
      </c>
    </row>
    <row r="2083" spans="2:15" ht="48" x14ac:dyDescent="0.2">
      <c r="B2083" s="21" t="s">
        <v>4009</v>
      </c>
      <c r="C2083" s="11" t="s">
        <v>4010</v>
      </c>
      <c r="D2083" s="16" t="s">
        <v>14322</v>
      </c>
      <c r="E2083" s="21"/>
      <c r="F2083" s="20"/>
      <c r="G2083" s="21" t="s">
        <v>11440</v>
      </c>
      <c r="H2083" s="22" t="s">
        <v>11439</v>
      </c>
      <c r="M2083" s="21" t="s">
        <v>4009</v>
      </c>
      <c r="N2083" s="7" t="str">
        <f t="shared" si="113"/>
        <v>¬#A61214FF¬¬o:#A61214FF¬营销经理¬s¬ ||您可以从商店购买营销经理.营销经理会从您参加的每场比赛中增加您的收入!</v>
      </c>
      <c r="O2083" s="7" t="str">
        <f t="shared" si="114"/>
        <v>¬#A61214FF¬¬o:#A61214FF¬营销经理¬s¬ ||您可以从商店购买营销经理.营销经理会从您参加的每场比赛中增加您的收入!</v>
      </c>
    </row>
    <row r="2084" spans="2:15" ht="16" x14ac:dyDescent="0.2">
      <c r="B2084" s="21" t="s">
        <v>4011</v>
      </c>
      <c r="C2084" s="11" t="s">
        <v>4012</v>
      </c>
      <c r="D2084" s="16" t="s">
        <v>14323</v>
      </c>
      <c r="E2084" s="21"/>
      <c r="F2084" s="20"/>
      <c r="G2084" s="21" t="s">
        <v>11440</v>
      </c>
      <c r="H2084" s="22" t="s">
        <v>11439</v>
      </c>
      <c r="M2084" s="21" t="s">
        <v>4011</v>
      </c>
      <c r="N2084" s="7" t="str">
        <f t="shared" si="113"/>
        <v>发电卡</v>
      </c>
      <c r="O2084" s="7" t="str">
        <f t="shared" si="114"/>
        <v>发电卡</v>
      </c>
    </row>
    <row r="2085" spans="2:15" ht="48" x14ac:dyDescent="0.2">
      <c r="B2085" s="21" t="s">
        <v>4013</v>
      </c>
      <c r="C2085" s="11" t="s">
        <v>4014</v>
      </c>
      <c r="D2085" s="16" t="s">
        <v>14324</v>
      </c>
      <c r="E2085" s="21"/>
      <c r="F2085" s="20"/>
      <c r="G2085" s="21" t="s">
        <v>11440</v>
      </c>
      <c r="H2085" s="22" t="s">
        <v>11439</v>
      </c>
      <c r="M2085" s="21" t="s">
        <v>4013</v>
      </c>
      <c r="N2085" s="7" t="str">
        <f t="shared" si="113"/>
        <v xml:space="preserve">¬#A61214FF¬¬o:#A61214FF¬生成卡片¬s¬ ||您建立并配备人员的任何设施都可以在比赛结束后生成卡片.设施中职员的评分越高，他们产生的卡片就越好. </v>
      </c>
      <c r="O2085" s="7" t="str">
        <f t="shared" si="114"/>
        <v xml:space="preserve">¬#A61214FF¬¬o:#A61214FF¬生成卡片¬s¬ ||您建立并配备人员的任何设施都可以在比赛结束后生成卡片.设施中职员的评分越高，他们产生的卡片就越好. </v>
      </c>
    </row>
    <row r="2086" spans="2:15" ht="16" x14ac:dyDescent="0.2">
      <c r="B2086" s="21" t="s">
        <v>4015</v>
      </c>
      <c r="C2086" s="11" t="s">
        <v>4016</v>
      </c>
      <c r="D2086" s="16" t="s">
        <v>14325</v>
      </c>
      <c r="E2086" s="21"/>
      <c r="F2086" s="20"/>
      <c r="G2086" s="21" t="s">
        <v>11440</v>
      </c>
      <c r="H2086" s="22" t="s">
        <v>11439</v>
      </c>
      <c r="M2086" s="21" t="s">
        <v>4015</v>
      </c>
      <c r="N2086" s="7" t="str">
        <f t="shared" si="113"/>
        <v>降温</v>
      </c>
      <c r="O2086" s="7" t="str">
        <f t="shared" si="114"/>
        <v>降温</v>
      </c>
    </row>
    <row r="2087" spans="2:15" ht="96" x14ac:dyDescent="0.2">
      <c r="B2087" s="21" t="s">
        <v>4017</v>
      </c>
      <c r="C2087" s="11" t="s">
        <v>4018</v>
      </c>
      <c r="D2087" s="16" t="s">
        <v>14326</v>
      </c>
      <c r="E2087" s="21"/>
      <c r="F2087" s="20"/>
      <c r="G2087" s="21" t="s">
        <v>11440</v>
      </c>
      <c r="H2087" s="22" t="s">
        <v>11439</v>
      </c>
      <c r="M2087" s="21" t="s">
        <v>4017</v>
      </c>
      <c r="N2087" s="7" t="str">
        <f t="shared" si="113"/>
        <v>¬#A61214FF¬¬o:#A61214FF¬冷却机制¬s¬ ||一旦您生成了卡片，该设施就会“冷却”，并且无法用于许多游戏.升级设施和提高设施人员的素质都会降低</v>
      </c>
      <c r="O2087" s="7" t="str">
        <f t="shared" si="114"/>
        <v>¬#A61214FF¬¬o:#A61214FF¬冷却机制¬s¬ ||一旦您生成了卡片，该设施就会“冷却”，并且无法用于许多游戏.升级设施和提高设施人员的素质都会降低</v>
      </c>
    </row>
    <row r="2088" spans="2:15" ht="16" x14ac:dyDescent="0.2">
      <c r="B2088" s="21" t="s">
        <v>4019</v>
      </c>
      <c r="C2088" s="11" t="s">
        <v>4020</v>
      </c>
      <c r="D2088" s="16" t="s">
        <v>14327</v>
      </c>
      <c r="E2088" s="21"/>
      <c r="F2088" s="20"/>
      <c r="G2088" s="21" t="s">
        <v>11440</v>
      </c>
      <c r="H2088" s="22" t="s">
        <v>11439</v>
      </c>
      <c r="M2088" s="21" t="s">
        <v>4019</v>
      </c>
      <c r="N2088" s="7" t="str">
        <f t="shared" si="113"/>
        <v>转移视窗</v>
      </c>
      <c r="O2088" s="7" t="str">
        <f t="shared" si="114"/>
        <v>转移视窗</v>
      </c>
    </row>
    <row r="2089" spans="2:15" ht="96" x14ac:dyDescent="0.2">
      <c r="B2089" s="21" t="s">
        <v>4021</v>
      </c>
      <c r="C2089" s="11" t="s">
        <v>4022</v>
      </c>
      <c r="D2089" s="16" t="s">
        <v>14328</v>
      </c>
      <c r="E2089" s="21"/>
      <c r="F2089" s="20"/>
      <c r="G2089" s="21" t="s">
        <v>11440</v>
      </c>
      <c r="H2089" s="22" t="s">
        <v>11439</v>
      </c>
      <c r="M2089" s="21" t="s">
        <v>4021</v>
      </c>
      <c r="N2089" s="7" t="str">
        <f t="shared" si="113"/>
        <v>¬#A61214FF¬¬o:#A61214FF¬转移窗口¬s¬ ||转移窗口是您可以购买球员的时期.当转移窗口打开或即将关闭时，助手会通知您.</v>
      </c>
      <c r="O2089" s="7" t="str">
        <f t="shared" si="114"/>
        <v>¬#A61214FF¬¬o:#A61214FF¬转移窗口¬s¬ ||转移窗口是您可以购买球员的时期.当转移窗口打开或即将关闭时，助手会通知您.</v>
      </c>
    </row>
    <row r="2090" spans="2:15" ht="16" x14ac:dyDescent="0.2">
      <c r="B2090" s="21" t="s">
        <v>4023</v>
      </c>
      <c r="C2090" s="11" t="s">
        <v>4024</v>
      </c>
      <c r="D2090" s="16" t="s">
        <v>14329</v>
      </c>
      <c r="E2090" s="21"/>
      <c r="F2090" s="20"/>
      <c r="G2090" s="21" t="s">
        <v>11440</v>
      </c>
      <c r="H2090" s="22" t="s">
        <v>11439</v>
      </c>
      <c r="M2090" s="21" t="s">
        <v>4023</v>
      </c>
      <c r="N2090" s="7" t="str">
        <f t="shared" si="113"/>
        <v>玩家搜寻</v>
      </c>
      <c r="O2090" s="7" t="str">
        <f t="shared" si="114"/>
        <v>玩家搜寻</v>
      </c>
    </row>
    <row r="2091" spans="2:15" ht="64" x14ac:dyDescent="0.2">
      <c r="B2091" s="21" t="s">
        <v>4025</v>
      </c>
      <c r="C2091" s="11" t="s">
        <v>4026</v>
      </c>
      <c r="D2091" s="16" t="s">
        <v>14330</v>
      </c>
      <c r="E2091" s="21"/>
      <c r="F2091" s="20"/>
      <c r="G2091" s="21" t="s">
        <v>11440</v>
      </c>
      <c r="H2091" s="22" t="s">
        <v>11439</v>
      </c>
      <c r="M2091" s="21" t="s">
        <v>4025</v>
      </c>
      <c r="N2091" s="7" t="str">
        <f t="shared" si="113"/>
        <v>¬#A61214FF¬¬o:#A61214FF¬寻找球员¬s¬ ||最简单的球员搜索方法是通过搜索屏幕，可通过顶部栏上的放大镜图标访问.。该屏幕可让您按位置，年龄，等级过滤球员</v>
      </c>
      <c r="O2091" s="7" t="str">
        <f t="shared" si="114"/>
        <v>¬#A61214FF¬¬o:#A61214FF¬寻找球员¬s¬ ||最简单的球员搜索方法是通过搜索屏幕，可通过顶部栏上的放大镜图标访问.。该屏幕可让您按位置，年龄，等级过滤球员</v>
      </c>
    </row>
    <row r="2092" spans="2:15" ht="16" x14ac:dyDescent="0.2">
      <c r="B2092" s="21" t="s">
        <v>4027</v>
      </c>
      <c r="C2092" s="11" t="s">
        <v>4028</v>
      </c>
      <c r="D2092" s="16" t="s">
        <v>14331</v>
      </c>
      <c r="E2092" s="21"/>
      <c r="F2092" s="20"/>
      <c r="G2092" s="21" t="s">
        <v>11440</v>
      </c>
      <c r="H2092" s="22" t="s">
        <v>11439</v>
      </c>
      <c r="M2092" s="21" t="s">
        <v>4027</v>
      </c>
      <c r="N2092" s="7" t="str">
        <f t="shared" si="113"/>
        <v>入围</v>
      </c>
      <c r="O2092" s="7" t="str">
        <f t="shared" si="114"/>
        <v>入围</v>
      </c>
    </row>
    <row r="2093" spans="2:15" ht="96" x14ac:dyDescent="0.2">
      <c r="B2093" s="21" t="s">
        <v>4029</v>
      </c>
      <c r="C2093" s="11" t="s">
        <v>4030</v>
      </c>
      <c r="D2093" s="16" t="s">
        <v>14332</v>
      </c>
      <c r="E2093" s="21"/>
      <c r="F2093" s="20"/>
      <c r="G2093" s="21" t="s">
        <v>11440</v>
      </c>
      <c r="H2093" s="22" t="s">
        <v>11439</v>
      </c>
      <c r="M2093" s="21" t="s">
        <v>4029</v>
      </c>
      <c r="N2093" s="7" t="str">
        <f t="shared" si="113"/>
        <v>¬#A61214FF¬¬o:#A61214FF¬列出玩家¬s¬ ||找到感兴趣的玩家并想记住以后再玩时，入围是一项有用的功能.您可以通过点击入围图标来入围玩家</v>
      </c>
      <c r="O2093" s="7" t="str">
        <f t="shared" si="114"/>
        <v>¬#A61214FF¬¬o:#A61214FF¬列出玩家¬s¬ ||找到感兴趣的玩家并想记住以后再玩时，入围是一项有用的功能.您可以通过点击入围图标来入围玩家</v>
      </c>
    </row>
    <row r="2094" spans="2:15" ht="16" x14ac:dyDescent="0.2">
      <c r="B2094" s="21" t="s">
        <v>4031</v>
      </c>
      <c r="C2094" s="11" t="s">
        <v>4032</v>
      </c>
      <c r="D2094" s="16" t="s">
        <v>14333</v>
      </c>
      <c r="E2094" s="21"/>
      <c r="F2094" s="20"/>
      <c r="G2094" s="21" t="s">
        <v>11440</v>
      </c>
      <c r="H2094" s="22" t="s">
        <v>11439</v>
      </c>
      <c r="M2094" s="21" t="s">
        <v>4031</v>
      </c>
      <c r="N2094" s="7" t="str">
        <f t="shared" si="113"/>
        <v>球探球员</v>
      </c>
      <c r="O2094" s="7" t="str">
        <f t="shared" si="114"/>
        <v>球探球员</v>
      </c>
    </row>
    <row r="2095" spans="2:15" ht="48" x14ac:dyDescent="0.2">
      <c r="B2095" s="21" t="s">
        <v>4033</v>
      </c>
      <c r="C2095" s="11" t="s">
        <v>4034</v>
      </c>
      <c r="D2095" s="16" t="s">
        <v>14334</v>
      </c>
      <c r="E2095" s="21"/>
      <c r="F2095" s="20"/>
      <c r="G2095" s="21" t="s">
        <v>11440</v>
      </c>
      <c r="H2095" s="22" t="s">
        <v>11439</v>
      </c>
      <c r="M2095" s="21" t="s">
        <v>4033</v>
      </c>
      <c r="N2095" s="7" t="str">
        <f t="shared" si="113"/>
        <v>¬#A61214FF¬¬o:#A61214FF¬侦查球员¬s¬ ||当侦察员侦查球员时，他会被添加到“搜索”屏幕上的“侦查球员”列表中.可以通过选择“侦查”选项卡在搜索屏幕上查看侦查球员.</v>
      </c>
      <c r="O2095" s="7" t="str">
        <f t="shared" si="114"/>
        <v>¬#A61214FF¬¬o:#A61214FF¬侦查球员¬s¬ ||当侦察员侦查球员时，他会被添加到“搜索”屏幕上的“侦查球员”列表中.可以通过选择“侦查”选项卡在搜索屏幕上查看侦查球员.</v>
      </c>
    </row>
    <row r="2096" spans="2:15" ht="16" x14ac:dyDescent="0.2">
      <c r="B2096" s="21" t="s">
        <v>4035</v>
      </c>
      <c r="C2096" s="11" t="s">
        <v>4036</v>
      </c>
      <c r="D2096" s="16" t="s">
        <v>14335</v>
      </c>
      <c r="E2096" s="21" t="s">
        <v>11404</v>
      </c>
      <c r="F2096" s="2" t="s">
        <v>11416</v>
      </c>
      <c r="G2096" s="31" t="s">
        <v>4036</v>
      </c>
      <c r="H2096" s="30"/>
      <c r="M2096" s="21" t="s">
        <v>4035</v>
      </c>
      <c r="N2096" s="7" t="str">
        <f t="shared" si="113"/>
        <v>经理XP</v>
      </c>
      <c r="O2096" s="7">
        <f>H2096</f>
        <v>0</v>
      </c>
    </row>
    <row r="2097" spans="2:15" ht="224" x14ac:dyDescent="0.2">
      <c r="B2097" s="21" t="s">
        <v>4037</v>
      </c>
      <c r="C2097" s="11" t="s">
        <v>4038</v>
      </c>
      <c r="D2097" s="16" t="s">
        <v>14336</v>
      </c>
      <c r="E2097" s="21" t="s">
        <v>11404</v>
      </c>
      <c r="F2097" s="2" t="s">
        <v>11415</v>
      </c>
      <c r="G2097" s="31" t="s">
        <v>4038</v>
      </c>
      <c r="H2097" s="30"/>
      <c r="M2097" s="21" t="s">
        <v>4037</v>
      </c>
      <c r="N2097" s="7" t="str">
        <f t="shared" si="113"/>
        <v xml:space="preserve">¬#A61214FF¬¬o:#A61214FF¬ MANAGER XP &amp;等级¬s¬ ||通过在屏幕的左上角点击您的经理的剪影可以访问经理屏幕.通过收集Manager XP可以提高经理级别. </v>
      </c>
      <c r="O2097" s="7">
        <f>H2097</f>
        <v>0</v>
      </c>
    </row>
    <row r="2098" spans="2:15" ht="16" x14ac:dyDescent="0.2">
      <c r="B2098" s="21" t="s">
        <v>4039</v>
      </c>
      <c r="C2098" s="11" t="s">
        <v>4040</v>
      </c>
      <c r="D2098" s="16" t="s">
        <v>12413</v>
      </c>
      <c r="E2098" s="21"/>
      <c r="F2098" s="20"/>
      <c r="G2098" s="21" t="s">
        <v>11440</v>
      </c>
      <c r="H2098" s="22" t="s">
        <v>11439</v>
      </c>
      <c r="M2098" s="21" t="s">
        <v>4039</v>
      </c>
      <c r="N2098" s="7" t="str">
        <f t="shared" si="113"/>
        <v>成就成就</v>
      </c>
      <c r="O2098" s="7" t="str">
        <f>N2098</f>
        <v>成就成就</v>
      </c>
    </row>
    <row r="2099" spans="2:15" ht="144" x14ac:dyDescent="0.2">
      <c r="B2099" s="21" t="s">
        <v>4041</v>
      </c>
      <c r="C2099" s="11" t="s">
        <v>4042</v>
      </c>
      <c r="D2099" s="16" t="s">
        <v>14337</v>
      </c>
      <c r="E2099" s="21" t="s">
        <v>11404</v>
      </c>
      <c r="F2099" s="2" t="s">
        <v>11413</v>
      </c>
      <c r="G2099" s="31" t="s">
        <v>4042</v>
      </c>
      <c r="H2099" s="30"/>
      <c r="M2099" s="21" t="s">
        <v>4041</v>
      </c>
      <c r="N2099" s="7" t="str">
        <f t="shared" si="113"/>
        <v>¬#A61214FF¬¬o:#A61214FF¬成就¬s¬ ||成就可以在“经理”屏幕的“成就”选项卡上查看.完成成就可赚到您的经理经验值，可以提升您的经理水平.在获得成就的每个成就上点击CLAIM按钮即可获得经验值</v>
      </c>
      <c r="O2099" s="7">
        <f>H2099</f>
        <v>0</v>
      </c>
    </row>
    <row r="2100" spans="2:15" ht="16" x14ac:dyDescent="0.2">
      <c r="B2100" s="21" t="s">
        <v>4043</v>
      </c>
      <c r="C2100" s="11" t="s">
        <v>4044</v>
      </c>
      <c r="D2100" s="16" t="s">
        <v>14338</v>
      </c>
      <c r="E2100" s="21"/>
      <c r="F2100" s="20"/>
      <c r="G2100" s="21" t="s">
        <v>11440</v>
      </c>
      <c r="H2100" s="22" t="s">
        <v>11439</v>
      </c>
      <c r="M2100" s="21" t="s">
        <v>4043</v>
      </c>
      <c r="N2100" s="7" t="str">
        <f t="shared" si="113"/>
        <v>奖杯</v>
      </c>
      <c r="O2100" s="7" t="str">
        <f>N2100</f>
        <v>奖杯</v>
      </c>
    </row>
    <row r="2101" spans="2:15" ht="96" x14ac:dyDescent="0.2">
      <c r="B2101" s="21" t="s">
        <v>4045</v>
      </c>
      <c r="C2101" s="11" t="s">
        <v>4046</v>
      </c>
      <c r="D2101" s="16" t="s">
        <v>14339</v>
      </c>
      <c r="E2101" s="21" t="s">
        <v>11404</v>
      </c>
      <c r="F2101" s="2" t="s">
        <v>11413</v>
      </c>
      <c r="G2101" s="31" t="s">
        <v>4046</v>
      </c>
      <c r="H2101" s="30"/>
      <c r="M2101" s="21" t="s">
        <v>4045</v>
      </c>
      <c r="N2101" s="7" t="str">
        <f t="shared" si="113"/>
        <v>¬#A61214FF¬¬o:#A61214FF¬奖杯¬s¬ ||您可以在管理器屏幕的“奖杯”选项卡上查看可中奖的奖杯.已赢得的奖杯以彩色显示.</v>
      </c>
      <c r="O2101" s="7">
        <f>H2101</f>
        <v>0</v>
      </c>
    </row>
    <row r="2102" spans="2:15" ht="16" x14ac:dyDescent="0.2">
      <c r="B2102" s="21" t="s">
        <v>4047</v>
      </c>
      <c r="C2102" s="11" t="s">
        <v>4048</v>
      </c>
      <c r="D2102" s="16" t="s">
        <v>14340</v>
      </c>
      <c r="E2102" s="21"/>
      <c r="F2102" s="20"/>
      <c r="G2102" s="21" t="s">
        <v>11440</v>
      </c>
      <c r="H2102" s="22" t="s">
        <v>11439</v>
      </c>
      <c r="M2102" s="21" t="s">
        <v>4047</v>
      </c>
      <c r="N2102" s="7" t="str">
        <f t="shared" si="113"/>
        <v>重播</v>
      </c>
      <c r="O2102" s="7" t="str">
        <f>N2102</f>
        <v>重播</v>
      </c>
    </row>
    <row r="2103" spans="2:15" ht="128" x14ac:dyDescent="0.2">
      <c r="B2103" s="21" t="s">
        <v>4049</v>
      </c>
      <c r="C2103" s="11" t="s">
        <v>4050</v>
      </c>
      <c r="D2103" s="16" t="s">
        <v>14341</v>
      </c>
      <c r="E2103" s="21" t="s">
        <v>11404</v>
      </c>
      <c r="F2103" s="2" t="s">
        <v>11413</v>
      </c>
      <c r="G2103" s="31" t="s">
        <v>4050</v>
      </c>
      <c r="H2103" s="30"/>
      <c r="M2103" s="21" t="s">
        <v>4049</v>
      </c>
      <c r="N2103" s="7" t="str">
        <f t="shared" si="113"/>
        <v>¬#A61214FF¬¬o:#A61214FF¬重放¬s¬ ||如果您保存了任何重放，则可以通过管理器屏幕上的“重放”选项卡进行访问.。您最多可以将10个重放保存到收藏夹中，其中任何一个都可以记录和</v>
      </c>
      <c r="O2103" s="7">
        <f>H2103</f>
        <v>0</v>
      </c>
    </row>
    <row r="2104" spans="2:15" ht="16" x14ac:dyDescent="0.2">
      <c r="B2104" s="21" t="s">
        <v>4051</v>
      </c>
      <c r="C2104" s="11" t="s">
        <v>4052</v>
      </c>
      <c r="D2104" s="16" t="s">
        <v>12867</v>
      </c>
      <c r="E2104" s="21"/>
      <c r="F2104" s="20"/>
      <c r="G2104" s="21" t="s">
        <v>11440</v>
      </c>
      <c r="H2104" s="22" t="s">
        <v>11439</v>
      </c>
      <c r="M2104" s="21" t="s">
        <v>4051</v>
      </c>
      <c r="N2104" s="7" t="str">
        <f t="shared" si="113"/>
        <v>董事会目标</v>
      </c>
      <c r="O2104" s="7" t="str">
        <f>N2104</f>
        <v>董事会目标</v>
      </c>
    </row>
    <row r="2105" spans="2:15" ht="96" x14ac:dyDescent="0.2">
      <c r="B2105" s="21" t="s">
        <v>4053</v>
      </c>
      <c r="C2105" s="11" t="s">
        <v>4054</v>
      </c>
      <c r="D2105" s="16" t="s">
        <v>14342</v>
      </c>
      <c r="E2105" s="21"/>
      <c r="F2105" s="20"/>
      <c r="G2105" s="21" t="s">
        <v>11440</v>
      </c>
      <c r="H2105" s="22" t="s">
        <v>11439</v>
      </c>
      <c r="M2105" s="21" t="s">
        <v>4053</v>
      </c>
      <c r="N2105" s="7" t="str">
        <f t="shared" si="113"/>
        <v>¬#A61214FF¬¬o:#A61214FF¬完成董事会目标¬s¬ ||完成董事会目标有两个很大的好处.第一个是，它可以保持您与董事会之间的良好关系：如果您想申请资金，总是有用的!第二个是，这非常好</v>
      </c>
      <c r="O2105" s="7" t="str">
        <f>N2105</f>
        <v>¬#A61214FF¬¬o:#A61214FF¬完成董事会目标¬s¬ ||完成董事会目标有两个很大的好处.第一个是，它可以保持您与董事会之间的良好关系：如果您想申请资金，总是有用的!第二个是，这非常好</v>
      </c>
    </row>
    <row r="2106" spans="2:15" ht="16" x14ac:dyDescent="0.2">
      <c r="B2106" s="21" t="s">
        <v>4055</v>
      </c>
      <c r="C2106" s="11" t="s">
        <v>4056</v>
      </c>
      <c r="D2106" s="16" t="s">
        <v>14343</v>
      </c>
      <c r="E2106" s="21"/>
      <c r="F2106" s="20"/>
      <c r="G2106" s="21" t="s">
        <v>11440</v>
      </c>
      <c r="H2106" s="22" t="s">
        <v>11439</v>
      </c>
      <c r="M2106" s="21" t="s">
        <v>4055</v>
      </c>
      <c r="N2106" s="7" t="str">
        <f t="shared" si="113"/>
        <v>面试</v>
      </c>
      <c r="O2106" s="7" t="str">
        <f>N2106</f>
        <v>面试</v>
      </c>
    </row>
    <row r="2107" spans="2:15" ht="160" x14ac:dyDescent="0.2">
      <c r="B2107" s="21" t="s">
        <v>4057</v>
      </c>
      <c r="C2107" s="11" t="s">
        <v>4058</v>
      </c>
      <c r="D2107" s="16" t="s">
        <v>14344</v>
      </c>
      <c r="E2107" s="21" t="s">
        <v>11404</v>
      </c>
      <c r="F2107" s="2" t="s">
        <v>11414</v>
      </c>
      <c r="G2107" s="31" t="s">
        <v>4058</v>
      </c>
      <c r="H2107" s="30"/>
      <c r="M2107" s="21" t="s">
        <v>4057</v>
      </c>
      <c r="N2107" s="7" t="str">
        <f t="shared" si="113"/>
        <v>¬#A61214FF¬¬o:#A61214FF¬在面试中取得成功¬s¬ ||作为足球俱乐部的经理，总有人对您要说的东西感兴趣.。您会定期接受采访，新闻界会要求您进行测试</v>
      </c>
      <c r="O2107" s="7">
        <f>H2107</f>
        <v>0</v>
      </c>
    </row>
    <row r="2108" spans="2:15" ht="16" x14ac:dyDescent="0.2">
      <c r="B2108" s="21" t="s">
        <v>4059</v>
      </c>
      <c r="C2108" s="11" t="s">
        <v>4060</v>
      </c>
      <c r="D2108" s="16" t="s">
        <v>14345</v>
      </c>
      <c r="E2108" s="21"/>
      <c r="F2108" s="20"/>
      <c r="G2108" s="21" t="s">
        <v>11440</v>
      </c>
      <c r="H2108" s="22" t="s">
        <v>11439</v>
      </c>
      <c r="M2108" s="21" t="s">
        <v>4059</v>
      </c>
      <c r="N2108" s="7" t="str">
        <f t="shared" si="113"/>
        <v>困境</v>
      </c>
      <c r="O2108" s="7" t="str">
        <f t="shared" ref="O2108:O2123" si="115">N2108</f>
        <v>困境</v>
      </c>
    </row>
    <row r="2109" spans="2:15" ht="48" x14ac:dyDescent="0.2">
      <c r="B2109" s="21" t="s">
        <v>4061</v>
      </c>
      <c r="C2109" s="11" t="s">
        <v>4062</v>
      </c>
      <c r="D2109" s="16" t="s">
        <v>14346</v>
      </c>
      <c r="E2109" s="21"/>
      <c r="F2109" s="20"/>
      <c r="G2109" s="21" t="s">
        <v>11440</v>
      </c>
      <c r="H2109" s="22" t="s">
        <v>11439</v>
      </c>
      <c r="M2109" s="21" t="s">
        <v>4061</v>
      </c>
      <c r="N2109" s="7" t="str">
        <f t="shared" si="113"/>
        <v>¬#A61214FF¬¬o:#A61214FF¬做出艰难的选择¬s¬ ||您偶尔会遇到困境.只需选择那个时候对您最有价值的奖励.</v>
      </c>
      <c r="O2109" s="7" t="str">
        <f t="shared" si="115"/>
        <v>¬#A61214FF¬¬o:#A61214FF¬做出艰难的选择¬s¬ ||您偶尔会遇到困境.只需选择那个时候对您最有价值的奖励.</v>
      </c>
    </row>
    <row r="2110" spans="2:15" ht="16" x14ac:dyDescent="0.2">
      <c r="B2110" s="21" t="s">
        <v>4063</v>
      </c>
      <c r="C2110" s="11" t="s">
        <v>4064</v>
      </c>
      <c r="D2110" s="16" t="s">
        <v>14347</v>
      </c>
      <c r="E2110" s="21"/>
      <c r="F2110" s="20"/>
      <c r="G2110" s="21" t="s">
        <v>11440</v>
      </c>
      <c r="H2110" s="22" t="s">
        <v>11439</v>
      </c>
      <c r="M2110" s="21" t="s">
        <v>4063</v>
      </c>
      <c r="N2110" s="7" t="str">
        <f t="shared" si="113"/>
        <v>突发事件</v>
      </c>
      <c r="O2110" s="7" t="str">
        <f t="shared" si="115"/>
        <v>突发事件</v>
      </c>
    </row>
    <row r="2111" spans="2:15" ht="112" x14ac:dyDescent="0.2">
      <c r="B2111" s="21" t="s">
        <v>4065</v>
      </c>
      <c r="C2111" s="11" t="s">
        <v>4066</v>
      </c>
      <c r="D2111" s="16" t="s">
        <v>14348</v>
      </c>
      <c r="E2111" s="21"/>
      <c r="F2111" s="20"/>
      <c r="G2111" s="21" t="s">
        <v>11440</v>
      </c>
      <c r="H2111" s="22" t="s">
        <v>11439</v>
      </c>
      <c r="M2111" s="21" t="s">
        <v>4065</v>
      </c>
      <c r="N2111" s="7" t="str">
        <f t="shared" si="113"/>
        <v>¬#A61214FF¬¬o:#A61214FF¬处理突发事件¬s¬ ||有时玩家的行为可能会引起问题.当这些事件发生时，系统会询问您要采取什么措施.您可以对玩家进行现金罚款</v>
      </c>
      <c r="O2111" s="7" t="str">
        <f t="shared" si="115"/>
        <v>¬#A61214FF¬¬o:#A61214FF¬处理突发事件¬s¬ ||有时玩家的行为可能会引起问题.当这些事件发生时，系统会询问您要采取什么措施.您可以对玩家进行现金罚款</v>
      </c>
    </row>
    <row r="2112" spans="2:15" ht="16" x14ac:dyDescent="0.2">
      <c r="B2112" s="21" t="s">
        <v>4067</v>
      </c>
      <c r="C2112" s="11" t="s">
        <v>4068</v>
      </c>
      <c r="D2112" s="16" t="s">
        <v>14349</v>
      </c>
      <c r="E2112" s="21"/>
      <c r="F2112" s="20"/>
      <c r="G2112" s="21" t="s">
        <v>11440</v>
      </c>
      <c r="H2112" s="22" t="s">
        <v>11439</v>
      </c>
      <c r="M2112" s="21" t="s">
        <v>4067</v>
      </c>
      <c r="N2112" s="7" t="str">
        <f t="shared" si="113"/>
        <v>脚踝</v>
      </c>
      <c r="O2112" s="7" t="str">
        <f t="shared" si="115"/>
        <v>脚踝</v>
      </c>
    </row>
    <row r="2113" spans="2:15" ht="128" x14ac:dyDescent="0.2">
      <c r="B2113" s="21" t="s">
        <v>4069</v>
      </c>
      <c r="C2113" s="11" t="s">
        <v>4070</v>
      </c>
      <c r="D2113" s="16" t="s">
        <v>14350</v>
      </c>
      <c r="E2113" s="21"/>
      <c r="F2113" s="20"/>
      <c r="G2113" s="21" t="s">
        <v>11440</v>
      </c>
      <c r="H2113" s="22" t="s">
        <v>11439</v>
      </c>
      <c r="M2113" s="21" t="s">
        <v>4069</v>
      </c>
      <c r="N2113" s="7" t="str">
        <f t="shared" ref="N2113:N2123" si="116">D2113</f>
        <v>¬#A61214FF¬¬o:#A61214FF¬处理标枪¬s¬ ||发生丑闻时，您可以对球员进行批评，以减少他们的幸福感和您的董事会&amp;赞助商关系.您可以现金罚款他们，减少他们的幸福感和您的粉丝&amp;</v>
      </c>
      <c r="O2113" s="7" t="str">
        <f t="shared" si="115"/>
        <v>¬#A61214FF¬¬o:#A61214FF¬处理标枪¬s¬ ||发生丑闻时，您可以对球员进行批评，以减少他们的幸福感和您的董事会&amp;赞助商关系.您可以现金罚款他们，减少他们的幸福感和您的粉丝&amp;</v>
      </c>
    </row>
    <row r="2114" spans="2:15" ht="16" x14ac:dyDescent="0.2">
      <c r="B2114" s="21" t="s">
        <v>4071</v>
      </c>
      <c r="C2114" s="11" t="s">
        <v>4072</v>
      </c>
      <c r="D2114" s="16" t="s">
        <v>14351</v>
      </c>
      <c r="E2114" s="21"/>
      <c r="F2114" s="20"/>
      <c r="G2114" s="21" t="s">
        <v>11440</v>
      </c>
      <c r="H2114" s="22" t="s">
        <v>11439</v>
      </c>
      <c r="M2114" s="21" t="s">
        <v>4071</v>
      </c>
      <c r="N2114" s="7" t="str">
        <f t="shared" si="116"/>
        <v>留言内容</v>
      </c>
      <c r="O2114" s="7" t="str">
        <f t="shared" si="115"/>
        <v>留言内容</v>
      </c>
    </row>
    <row r="2115" spans="2:15" ht="96" x14ac:dyDescent="0.2">
      <c r="B2115" s="21" t="s">
        <v>4073</v>
      </c>
      <c r="C2115" s="11" t="s">
        <v>4074</v>
      </c>
      <c r="D2115" s="16" t="s">
        <v>14352</v>
      </c>
      <c r="E2115" s="21"/>
      <c r="F2115" s="20"/>
      <c r="G2115" s="21" t="s">
        <v>11440</v>
      </c>
      <c r="H2115" s="22" t="s">
        <v>11439</v>
      </c>
      <c r="M2115" s="21" t="s">
        <v>4073</v>
      </c>
      <c r="N2115" s="7" t="str">
        <f t="shared" si="116"/>
        <v>¬#A61214FF¬¬o:#A61214FF¬了解消息¬s¬ ||“消息”屏幕会记录您收到的消息.“消息”选项卡中显示需要采取操作的重要消息，而“社交”选项卡中则显示球员和俱乐部的推文.</v>
      </c>
      <c r="O2115" s="7" t="str">
        <f t="shared" si="115"/>
        <v>¬#A61214FF¬¬o:#A61214FF¬了解消息¬s¬ ||“消息”屏幕会记录您收到的消息.“消息”选项卡中显示需要采取操作的重要消息，而“社交”选项卡中则显示球员和俱乐部的推文.</v>
      </c>
    </row>
    <row r="2116" spans="2:15" ht="16" x14ac:dyDescent="0.2">
      <c r="B2116" s="21" t="s">
        <v>4075</v>
      </c>
      <c r="C2116" s="11" t="s">
        <v>4076</v>
      </c>
      <c r="D2116" s="16" t="s">
        <v>14353</v>
      </c>
      <c r="E2116" s="21"/>
      <c r="F2116" s="20"/>
      <c r="G2116" s="21" t="s">
        <v>11440</v>
      </c>
      <c r="H2116" s="22" t="s">
        <v>11439</v>
      </c>
      <c r="M2116" s="21" t="s">
        <v>4075</v>
      </c>
      <c r="N2116" s="7" t="str">
        <f t="shared" si="116"/>
        <v>奖项</v>
      </c>
      <c r="O2116" s="7" t="str">
        <f t="shared" si="115"/>
        <v>奖项</v>
      </c>
    </row>
    <row r="2117" spans="2:15" ht="64" x14ac:dyDescent="0.2">
      <c r="B2117" s="21" t="s">
        <v>4077</v>
      </c>
      <c r="C2117" s="11" t="s">
        <v>4078</v>
      </c>
      <c r="D2117" s="16" t="s">
        <v>14354</v>
      </c>
      <c r="E2117" s="21"/>
      <c r="F2117" s="20"/>
      <c r="G2117" s="21" t="s">
        <v>11440</v>
      </c>
      <c r="H2117" s="22" t="s">
        <v>11439</v>
      </c>
      <c r="M2117" s="21" t="s">
        <v>4077</v>
      </c>
      <c r="N2117" s="7" t="str">
        <f t="shared" si="116"/>
        <v>¬#A61214FF¬¬o:#A61214FF¬联赛&amp;俱乐部奖¬s¬ ||在本赛季结束时，您会看到联盟和您的俱乐部的奖项摘要，包括最佳射手，最佳助攻，年度最佳球员，年轻球员</v>
      </c>
      <c r="O2117" s="7" t="str">
        <f t="shared" si="115"/>
        <v>¬#A61214FF¬¬o:#A61214FF¬联赛&amp;俱乐部奖¬s¬ ||在本赛季结束时，您会看到联盟和您的俱乐部的奖项摘要，包括最佳射手，最佳助攻，年度最佳球员，年轻球员</v>
      </c>
    </row>
    <row r="2118" spans="2:15" ht="16" x14ac:dyDescent="0.2">
      <c r="B2118" s="21" t="s">
        <v>4079</v>
      </c>
      <c r="C2118" s="11" t="s">
        <v>3886</v>
      </c>
      <c r="D2118" s="16" t="s">
        <v>14261</v>
      </c>
      <c r="E2118" s="21"/>
      <c r="F2118" s="20"/>
      <c r="G2118" s="21" t="s">
        <v>11440</v>
      </c>
      <c r="H2118" s="22" t="s">
        <v>11439</v>
      </c>
      <c r="M2118" s="21" t="s">
        <v>4079</v>
      </c>
      <c r="N2118" s="7" t="str">
        <f t="shared" si="116"/>
        <v>合约</v>
      </c>
      <c r="O2118" s="7" t="str">
        <f t="shared" si="115"/>
        <v>合约</v>
      </c>
    </row>
    <row r="2119" spans="2:15" ht="48" x14ac:dyDescent="0.2">
      <c r="B2119" s="21" t="s">
        <v>4080</v>
      </c>
      <c r="C2119" s="11" t="s">
        <v>4081</v>
      </c>
      <c r="D2119" s="16" t="s">
        <v>14355</v>
      </c>
      <c r="E2119" s="21"/>
      <c r="F2119" s="20"/>
      <c r="G2119" s="21" t="s">
        <v>11440</v>
      </c>
      <c r="H2119" s="22" t="s">
        <v>11439</v>
      </c>
      <c r="M2119" s="21" t="s">
        <v>4080</v>
      </c>
      <c r="N2119" s="7" t="str">
        <f t="shared" si="116"/>
        <v>¬#A61214FF¬¬o:#A61214FF¬合同¬s¬ ||在本赛季结束时，您将获得员工和球员合同的概述.您将看到正在退休的人员以及员工和球员剩下的时间最少</v>
      </c>
      <c r="O2119" s="7" t="str">
        <f t="shared" si="115"/>
        <v>¬#A61214FF¬¬o:#A61214FF¬合同¬s¬ ||在本赛季结束时，您将获得员工和球员合同的概述.您将看到正在退休的人员以及员工和球员剩下的时间最少</v>
      </c>
    </row>
    <row r="2120" spans="2:15" ht="16" x14ac:dyDescent="0.2">
      <c r="B2120" s="21" t="s">
        <v>4082</v>
      </c>
      <c r="C2120" s="11" t="s">
        <v>4083</v>
      </c>
      <c r="D2120" s="16" t="s">
        <v>14356</v>
      </c>
      <c r="E2120" s="21"/>
      <c r="F2120" s="20"/>
      <c r="G2120" s="21" t="s">
        <v>11440</v>
      </c>
      <c r="H2120" s="22" t="s">
        <v>11439</v>
      </c>
      <c r="M2120" s="21" t="s">
        <v>4082</v>
      </c>
      <c r="N2120" s="7" t="str">
        <f t="shared" si="116"/>
        <v>财政</v>
      </c>
      <c r="O2120" s="7" t="str">
        <f t="shared" si="115"/>
        <v>财政</v>
      </c>
    </row>
    <row r="2121" spans="2:15" ht="48" x14ac:dyDescent="0.2">
      <c r="B2121" s="21" t="s">
        <v>4084</v>
      </c>
      <c r="C2121" s="11" t="s">
        <v>4085</v>
      </c>
      <c r="D2121" s="16" t="s">
        <v>14357</v>
      </c>
      <c r="E2121" s="21"/>
      <c r="F2121" s="20"/>
      <c r="G2121" s="21" t="s">
        <v>11440</v>
      </c>
      <c r="H2121" s="22" t="s">
        <v>11439</v>
      </c>
      <c r="M2121" s="21" t="s">
        <v>4084</v>
      </c>
      <c r="N2121" s="7" t="str">
        <f t="shared" si="116"/>
        <v xml:space="preserve">¬#A61214FF¬¬o:#A61214FF¬财务¬s¬ ||您将在本赛季结束时获得联赛的财务奖励.奖励的大小取决于您的完成状况：您的团队完成得越高，奖励就越大[ </v>
      </c>
      <c r="O2121" s="7" t="str">
        <f t="shared" si="115"/>
        <v xml:space="preserve">¬#A61214FF¬¬o:#A61214FF¬财务¬s¬ ||您将在本赛季结束时获得联赛的财务奖励.奖励的大小取决于您的完成状况：您的团队完成得越高，奖励就越大[ </v>
      </c>
    </row>
    <row r="2122" spans="2:15" ht="16" x14ac:dyDescent="0.2">
      <c r="B2122" s="21" t="s">
        <v>4086</v>
      </c>
      <c r="C2122" s="11" t="s">
        <v>4087</v>
      </c>
      <c r="D2122" s="16" t="s">
        <v>14358</v>
      </c>
      <c r="E2122" s="21"/>
      <c r="F2122" s="20"/>
      <c r="G2122" s="21" t="s">
        <v>11440</v>
      </c>
      <c r="H2122" s="22" t="s">
        <v>11439</v>
      </c>
      <c r="M2122" s="21" t="s">
        <v>4086</v>
      </c>
      <c r="N2122" s="7" t="str">
        <f t="shared" si="116"/>
        <v>运动联盟!</v>
      </c>
      <c r="O2122" s="7" t="str">
        <f t="shared" si="115"/>
        <v>运动联盟!</v>
      </c>
    </row>
    <row r="2123" spans="2:15" ht="112" x14ac:dyDescent="0.2">
      <c r="B2123" s="21" t="s">
        <v>4088</v>
      </c>
      <c r="C2123" s="11" t="s">
        <v>4089</v>
      </c>
      <c r="D2123" s="16" t="s">
        <v>14359</v>
      </c>
      <c r="E2123" s="21"/>
      <c r="F2123" s="20"/>
      <c r="G2123" s="21" t="s">
        <v>11440</v>
      </c>
      <c r="H2123" s="22" t="s">
        <v>11439</v>
      </c>
      <c r="M2123" s="21" t="s">
        <v>4088</v>
      </c>
      <c r="N2123" s="7" t="str">
        <f t="shared" si="116"/>
        <v>¬#A61214FF¬¬o:#A61214FF¬前进到另一个联盟! ¬s¬ ||也许您已经达到了联赛的顶峰. . .也许没有什么可以赢得的?嗯，那时候您可能会</v>
      </c>
      <c r="O2123" s="7" t="str">
        <f t="shared" si="115"/>
        <v>¬#A61214FF¬¬o:#A61214FF¬前进到另一个联盟! ¬s¬ ||也许您已经达到了联赛的顶峰. . .也许没有什么可以赢得的?嗯，那时候您可能会</v>
      </c>
    </row>
    <row r="2124" spans="2:15" x14ac:dyDescent="0.2">
      <c r="B2124" s="46"/>
      <c r="C2124" s="47"/>
      <c r="D2124" s="46"/>
      <c r="E2124" s="46"/>
      <c r="F2124" s="48"/>
      <c r="G2124" s="46"/>
      <c r="H2124" s="46"/>
      <c r="M2124" s="46"/>
    </row>
    <row r="2125" spans="2:15" x14ac:dyDescent="0.2">
      <c r="B2125" s="46"/>
      <c r="C2125" s="47"/>
      <c r="D2125" s="46"/>
      <c r="E2125" s="46"/>
      <c r="F2125" s="48"/>
      <c r="G2125" s="46"/>
      <c r="H2125" s="46"/>
      <c r="M2125" s="46"/>
    </row>
    <row r="2126" spans="2:15" ht="16" x14ac:dyDescent="0.2">
      <c r="B2126" s="21" t="s">
        <v>4090</v>
      </c>
      <c r="C2126" s="11" t="s">
        <v>4091</v>
      </c>
      <c r="D2126" s="16" t="s">
        <v>14360</v>
      </c>
      <c r="E2126" s="21"/>
      <c r="F2126" s="20"/>
      <c r="G2126" s="21" t="s">
        <v>11440</v>
      </c>
      <c r="H2126" s="22" t="s">
        <v>11439</v>
      </c>
      <c r="M2126" s="21" t="s">
        <v>4090</v>
      </c>
      <c r="N2126" s="7" t="str">
        <f t="shared" ref="N2126:N2146" si="117">D2126</f>
        <v>哥哥</v>
      </c>
      <c r="O2126" s="7" t="str">
        <f t="shared" ref="O2126:O2171" si="118">N2126</f>
        <v>哥哥</v>
      </c>
    </row>
    <row r="2127" spans="2:15" ht="16" x14ac:dyDescent="0.2">
      <c r="B2127" s="21" t="s">
        <v>4092</v>
      </c>
      <c r="C2127" s="11" t="s">
        <v>4093</v>
      </c>
      <c r="D2127" s="16" t="s">
        <v>14361</v>
      </c>
      <c r="E2127" s="21"/>
      <c r="F2127" s="20"/>
      <c r="G2127" s="21" t="s">
        <v>11440</v>
      </c>
      <c r="H2127" s="22" t="s">
        <v>11439</v>
      </c>
      <c r="M2127" s="21" t="s">
        <v>4092</v>
      </c>
      <c r="N2127" s="7" t="str">
        <f t="shared" si="117"/>
        <v>兄弟</v>
      </c>
      <c r="O2127" s="7" t="str">
        <f t="shared" si="118"/>
        <v>兄弟</v>
      </c>
    </row>
    <row r="2128" spans="2:15" ht="16" x14ac:dyDescent="0.2">
      <c r="B2128" s="21" t="s">
        <v>4094</v>
      </c>
      <c r="C2128" s="11" t="s">
        <v>4095</v>
      </c>
      <c r="D2128" s="16" t="s">
        <v>14362</v>
      </c>
      <c r="E2128" s="21"/>
      <c r="F2128" s="20"/>
      <c r="G2128" s="21" t="s">
        <v>11440</v>
      </c>
      <c r="H2128" s="22" t="s">
        <v>11439</v>
      </c>
      <c r="M2128" s="21" t="s">
        <v>4094</v>
      </c>
      <c r="N2128" s="7" t="str">
        <f t="shared" si="117"/>
        <v>友人</v>
      </c>
      <c r="O2128" s="7" t="str">
        <f t="shared" si="118"/>
        <v>友人</v>
      </c>
    </row>
    <row r="2129" spans="2:15" ht="16" x14ac:dyDescent="0.2">
      <c r="B2129" s="21" t="s">
        <v>4096</v>
      </c>
      <c r="C2129" s="11" t="s">
        <v>4097</v>
      </c>
      <c r="D2129" s="16" t="s">
        <v>14363</v>
      </c>
      <c r="E2129" s="21"/>
      <c r="F2129" s="20"/>
      <c r="G2129" s="21" t="s">
        <v>11440</v>
      </c>
      <c r="H2129" s="22" t="s">
        <v>11439</v>
      </c>
      <c r="M2129" s="21" t="s">
        <v>4096</v>
      </c>
      <c r="N2129" s="7" t="str">
        <f t="shared" si="117"/>
        <v>父亲</v>
      </c>
      <c r="O2129" s="7" t="str">
        <f t="shared" si="118"/>
        <v>父亲</v>
      </c>
    </row>
    <row r="2130" spans="2:15" ht="16" x14ac:dyDescent="0.2">
      <c r="B2130" s="21" t="s">
        <v>4098</v>
      </c>
      <c r="C2130" s="11" t="s">
        <v>4099</v>
      </c>
      <c r="D2130" s="16" t="s">
        <v>14364</v>
      </c>
      <c r="E2130" s="21"/>
      <c r="F2130" s="20"/>
      <c r="G2130" s="21" t="s">
        <v>11440</v>
      </c>
      <c r="H2130" s="22" t="s">
        <v>11439</v>
      </c>
      <c r="M2130" s="21" t="s">
        <v>4098</v>
      </c>
      <c r="N2130" s="7" t="str">
        <f t="shared" si="117"/>
        <v>失去了一个兄弟（年龄适中）</v>
      </c>
      <c r="O2130" s="7" t="str">
        <f t="shared" si="118"/>
        <v>失去了一个兄弟（年龄适中）</v>
      </c>
    </row>
    <row r="2131" spans="2:15" ht="16" x14ac:dyDescent="0.2">
      <c r="B2131" s="21" t="s">
        <v>4100</v>
      </c>
      <c r="C2131" s="11" t="s">
        <v>4101</v>
      </c>
      <c r="D2131" s="16" t="s">
        <v>14365</v>
      </c>
      <c r="E2131" s="21"/>
      <c r="F2131" s="20"/>
      <c r="G2131" s="21" t="s">
        <v>11440</v>
      </c>
      <c r="H2131" s="22" t="s">
        <v>11439</v>
      </c>
      <c r="M2131" s="21" t="s">
        <v>4100</v>
      </c>
      <c r="N2131" s="7" t="str">
        <f t="shared" si="117"/>
        <v>$playername岁时父亲去世了</v>
      </c>
      <c r="O2131" s="7" t="str">
        <f t="shared" si="118"/>
        <v>$playername岁时父亲去世了</v>
      </c>
    </row>
    <row r="2132" spans="2:15" ht="16" x14ac:dyDescent="0.2">
      <c r="B2132" s="21" t="s">
        <v>4102</v>
      </c>
      <c r="C2132" s="11" t="s">
        <v>4103</v>
      </c>
      <c r="D2132" s="16" t="s">
        <v>14366</v>
      </c>
      <c r="E2132" s="21"/>
      <c r="F2132" s="20"/>
      <c r="G2132" s="21" t="s">
        <v>11440</v>
      </c>
      <c r="H2132" s="22" t="s">
        <v>11439</v>
      </c>
      <c r="M2132" s="21" t="s">
        <v>4102</v>
      </c>
      <c r="N2132" s="7" t="str">
        <f t="shared" si="117"/>
        <v>$playername岁时母亲去世了</v>
      </c>
      <c r="O2132" s="7" t="str">
        <f t="shared" si="118"/>
        <v>$playername岁时母亲去世了</v>
      </c>
    </row>
    <row r="2133" spans="2:15" ht="16" x14ac:dyDescent="0.2">
      <c r="B2133" s="21" t="s">
        <v>4104</v>
      </c>
      <c r="C2133" s="11" t="s">
        <v>4105</v>
      </c>
      <c r="D2133" s="16" t="s">
        <v>14367</v>
      </c>
      <c r="E2133" s="21"/>
      <c r="F2133" s="20"/>
      <c r="G2133" s="21" t="s">
        <v>11440</v>
      </c>
      <c r="H2133" s="22" t="s">
        <v>11439</v>
      </c>
      <c r="M2133" s="21" t="s">
        <v>4104</v>
      </c>
      <c r="N2133" s="7" t="str">
        <f t="shared" si="117"/>
        <v>$playername岁时，父母去世了</v>
      </c>
      <c r="O2133" s="7" t="str">
        <f t="shared" si="118"/>
        <v>$playername岁时，父母去世了</v>
      </c>
    </row>
    <row r="2134" spans="2:15" ht="16" x14ac:dyDescent="0.2">
      <c r="B2134" s="21" t="s">
        <v>4106</v>
      </c>
      <c r="C2134" s="11" t="s">
        <v>4107</v>
      </c>
      <c r="D2134" s="16" t="s">
        <v>14368</v>
      </c>
      <c r="E2134" s="21"/>
      <c r="F2134" s="20"/>
      <c r="G2134" s="21" t="s">
        <v>11440</v>
      </c>
      <c r="H2134" s="22" t="s">
        <v>11439</v>
      </c>
      <c r="M2134" s="21" t="s">
        <v>4106</v>
      </c>
      <c r="N2134" s="7" t="str">
        <f t="shared" si="117"/>
        <v>失去了一个姐姐（年龄适中）</v>
      </c>
      <c r="O2134" s="7" t="str">
        <f t="shared" si="118"/>
        <v>失去了一个姐姐（年龄适中）</v>
      </c>
    </row>
    <row r="2135" spans="2:15" ht="16" x14ac:dyDescent="0.2">
      <c r="B2135" s="21" t="s">
        <v>4108</v>
      </c>
      <c r="C2135" s="11" t="s">
        <v>4109</v>
      </c>
      <c r="D2135" s="16" t="s">
        <v>14369</v>
      </c>
      <c r="E2135" s="21"/>
      <c r="F2135" s="20"/>
      <c r="G2135" s="21" t="s">
        <v>11440</v>
      </c>
      <c r="H2135" s="22" t="s">
        <v>11439</v>
      </c>
      <c r="M2135" s="21" t="s">
        <v>4108</v>
      </c>
      <c r="N2135" s="7" t="str">
        <f t="shared" si="117"/>
        <v>母亲</v>
      </c>
      <c r="O2135" s="7" t="str">
        <f t="shared" si="118"/>
        <v>母亲</v>
      </c>
    </row>
    <row r="2136" spans="2:15" ht="16" x14ac:dyDescent="0.2">
      <c r="B2136" s="21" t="s">
        <v>4110</v>
      </c>
      <c r="C2136" s="11" t="s">
        <v>4111</v>
      </c>
      <c r="D2136" s="16" t="s">
        <v>14370</v>
      </c>
      <c r="E2136" s="21"/>
      <c r="F2136" s="20"/>
      <c r="G2136" s="21" t="s">
        <v>11440</v>
      </c>
      <c r="H2136" s="22" t="s">
        <v>11439</v>
      </c>
      <c r="M2136" s="21" t="s">
        <v>4110</v>
      </c>
      <c r="N2136" s="7" t="str">
        <f t="shared" si="117"/>
        <v>$playername在$ age岁时成为孤儿</v>
      </c>
      <c r="O2136" s="7" t="str">
        <f t="shared" si="118"/>
        <v>$playername在$ age岁时成为孤儿</v>
      </c>
    </row>
    <row r="2137" spans="2:15" ht="16" x14ac:dyDescent="0.2">
      <c r="B2137" s="21" t="s">
        <v>4112</v>
      </c>
      <c r="C2137" s="11" t="s">
        <v>4113</v>
      </c>
      <c r="D2137" s="16" t="s">
        <v>14371</v>
      </c>
      <c r="E2137" s="21"/>
      <c r="F2137" s="20"/>
      <c r="G2137" s="21" t="s">
        <v>11440</v>
      </c>
      <c r="H2137" s="22" t="s">
        <v>11439</v>
      </c>
      <c r="M2137" s="21" t="s">
        <v>4112</v>
      </c>
      <c r="N2137" s="7" t="str">
        <f t="shared" si="117"/>
        <v>妹妹</v>
      </c>
      <c r="O2137" s="7" t="str">
        <f t="shared" si="118"/>
        <v>妹妹</v>
      </c>
    </row>
    <row r="2138" spans="2:15" ht="16" x14ac:dyDescent="0.2">
      <c r="B2138" s="21" t="s">
        <v>4114</v>
      </c>
      <c r="C2138" s="11" t="s">
        <v>4115</v>
      </c>
      <c r="D2138" s="16" t="s">
        <v>14372</v>
      </c>
      <c r="E2138" s="21"/>
      <c r="F2138" s="20"/>
      <c r="G2138" s="21" t="s">
        <v>11440</v>
      </c>
      <c r="H2138" s="22" t="s">
        <v>11439</v>
      </c>
      <c r="M2138" s="21" t="s">
        <v>4114</v>
      </c>
      <c r="N2138" s="7" t="str">
        <f t="shared" si="117"/>
        <v>姐妹</v>
      </c>
      <c r="O2138" s="7" t="str">
        <f t="shared" si="118"/>
        <v>姐妹</v>
      </c>
    </row>
    <row r="2139" spans="2:15" ht="16" x14ac:dyDescent="0.2">
      <c r="B2139" s="21" t="s">
        <v>4116</v>
      </c>
      <c r="C2139" s="11" t="s">
        <v>4116</v>
      </c>
      <c r="D2139" s="16" t="s">
        <v>14373</v>
      </c>
      <c r="E2139" s="21"/>
      <c r="F2139" s="20"/>
      <c r="G2139" s="21" t="s">
        <v>11440</v>
      </c>
      <c r="H2139" s="22" t="s">
        <v>11439</v>
      </c>
      <c r="M2139" s="21" t="s">
        <v>4116</v>
      </c>
      <c r="N2139" s="7" t="str">
        <f t="shared" si="117"/>
        <v>粉丝们</v>
      </c>
      <c r="O2139" s="7" t="str">
        <f t="shared" si="118"/>
        <v>粉丝们</v>
      </c>
    </row>
    <row r="2140" spans="2:15" ht="16" x14ac:dyDescent="0.2">
      <c r="B2140" s="21" t="s">
        <v>4117</v>
      </c>
      <c r="C2140" s="11" t="s">
        <v>4117</v>
      </c>
      <c r="D2140" s="16" t="s">
        <v>14356</v>
      </c>
      <c r="E2140" s="21"/>
      <c r="F2140" s="20"/>
      <c r="G2140" s="21" t="s">
        <v>11440</v>
      </c>
      <c r="H2140" s="22" t="s">
        <v>11439</v>
      </c>
      <c r="M2140" s="21" t="s">
        <v>4117</v>
      </c>
      <c r="N2140" s="7" t="str">
        <f t="shared" si="117"/>
        <v>财政</v>
      </c>
      <c r="O2140" s="7" t="str">
        <f t="shared" si="118"/>
        <v>财政</v>
      </c>
    </row>
    <row r="2141" spans="2:15" ht="16" x14ac:dyDescent="0.2">
      <c r="B2141" s="21" t="s">
        <v>4118</v>
      </c>
      <c r="C2141" s="11" t="s">
        <v>4119</v>
      </c>
      <c r="D2141" s="16" t="s">
        <v>14374</v>
      </c>
      <c r="E2141" s="21"/>
      <c r="F2141" s="20"/>
      <c r="G2141" s="21" t="s">
        <v>11440</v>
      </c>
      <c r="H2141" s="22" t="s">
        <v>11439</v>
      </c>
      <c r="M2141" s="21" t="s">
        <v>4118</v>
      </c>
      <c r="N2141" s="7" t="str">
        <f t="shared" si="117"/>
        <v>俱乐部商店价格</v>
      </c>
      <c r="O2141" s="7" t="str">
        <f t="shared" si="118"/>
        <v>俱乐部商店价格</v>
      </c>
    </row>
    <row r="2142" spans="2:15" ht="16" x14ac:dyDescent="0.2">
      <c r="B2142" s="21" t="s">
        <v>4120</v>
      </c>
      <c r="C2142" s="11" t="s">
        <v>4121</v>
      </c>
      <c r="D2142" s="16" t="s">
        <v>14375</v>
      </c>
      <c r="E2142" s="21"/>
      <c r="F2142" s="20"/>
      <c r="G2142" s="21" t="s">
        <v>11440</v>
      </c>
      <c r="H2142" s="22" t="s">
        <v>11439</v>
      </c>
      <c r="M2142" s="21" t="s">
        <v>4120</v>
      </c>
      <c r="N2142" s="7" t="str">
        <f t="shared" si="117"/>
        <v>会所销售</v>
      </c>
      <c r="O2142" s="7" t="str">
        <f t="shared" si="118"/>
        <v>会所销售</v>
      </c>
    </row>
    <row r="2143" spans="2:15" ht="16" x14ac:dyDescent="0.2">
      <c r="B2143" s="21" t="s">
        <v>4122</v>
      </c>
      <c r="C2143" s="11" t="s">
        <v>4123</v>
      </c>
      <c r="D2143" s="16" t="s">
        <v>14311</v>
      </c>
      <c r="E2143" s="21"/>
      <c r="F2143" s="20"/>
      <c r="G2143" s="21" t="s">
        <v>11440</v>
      </c>
      <c r="H2143" s="22" t="s">
        <v>11439</v>
      </c>
      <c r="M2143" s="21" t="s">
        <v>4122</v>
      </c>
      <c r="N2143" s="7" t="str">
        <f t="shared" si="117"/>
        <v>门收据</v>
      </c>
      <c r="O2143" s="7" t="str">
        <f t="shared" si="118"/>
        <v>门收据</v>
      </c>
    </row>
    <row r="2144" spans="2:15" ht="16" x14ac:dyDescent="0.2">
      <c r="B2144" s="21" t="s">
        <v>4124</v>
      </c>
      <c r="C2144" s="11" t="s">
        <v>4125</v>
      </c>
      <c r="D2144" s="16" t="s">
        <v>14376</v>
      </c>
      <c r="E2144" s="21"/>
      <c r="F2144" s="20"/>
      <c r="G2144" s="21" t="s">
        <v>11440</v>
      </c>
      <c r="H2144" s="22" t="s">
        <v>11439</v>
      </c>
      <c r="M2144" s="21" t="s">
        <v>4124</v>
      </c>
      <c r="N2144" s="7" t="str">
        <f t="shared" si="117"/>
        <v>票价</v>
      </c>
      <c r="O2144" s="7" t="str">
        <f t="shared" si="118"/>
        <v>票价</v>
      </c>
    </row>
    <row r="2145" spans="2:15" ht="16" x14ac:dyDescent="0.2">
      <c r="B2145" s="21" t="s">
        <v>4126</v>
      </c>
      <c r="C2145" s="11" t="s">
        <v>4126</v>
      </c>
      <c r="D2145" s="16" t="s">
        <v>14377</v>
      </c>
      <c r="E2145" s="21"/>
      <c r="F2145" s="20"/>
      <c r="G2145" s="21" t="s">
        <v>11440</v>
      </c>
      <c r="H2145" s="22" t="s">
        <v>11439</v>
      </c>
      <c r="M2145" s="21" t="s">
        <v>4126</v>
      </c>
      <c r="N2145" s="7" t="str">
        <f t="shared" si="117"/>
        <v>名字</v>
      </c>
      <c r="O2145" s="7" t="str">
        <f t="shared" si="118"/>
        <v>名字</v>
      </c>
    </row>
    <row r="2146" spans="2:15" ht="16" x14ac:dyDescent="0.2">
      <c r="B2146" s="21" t="s">
        <v>4127</v>
      </c>
      <c r="C2146" s="11" t="s">
        <v>4128</v>
      </c>
      <c r="D2146" s="16" t="s">
        <v>14378</v>
      </c>
      <c r="E2146" s="21"/>
      <c r="F2146" s="20"/>
      <c r="G2146" s="21" t="s">
        <v>11440</v>
      </c>
      <c r="H2146" s="22" t="s">
        <v>11439</v>
      </c>
      <c r="M2146" s="21" t="s">
        <v>4127</v>
      </c>
      <c r="N2146" s="7" t="str">
        <f t="shared" si="117"/>
        <v>输入名字. . .</v>
      </c>
      <c r="O2146" s="7" t="str">
        <f t="shared" si="118"/>
        <v>输入名字. . .</v>
      </c>
    </row>
    <row r="2147" spans="2:15" ht="16" x14ac:dyDescent="0.2">
      <c r="B2147" s="21" t="s">
        <v>1186</v>
      </c>
      <c r="C2147" s="11" t="s">
        <v>1186</v>
      </c>
      <c r="D2147" s="22" t="s">
        <v>10569</v>
      </c>
      <c r="E2147" s="22" t="s">
        <v>10569</v>
      </c>
      <c r="F2147" s="20" t="s">
        <v>3081</v>
      </c>
      <c r="G2147" s="21" t="s">
        <v>11440</v>
      </c>
      <c r="H2147" s="22" t="s">
        <v>11439</v>
      </c>
      <c r="M2147" s="21" t="s">
        <v>1186</v>
      </c>
      <c r="N2147" s="7" t="str">
        <f>VLOOKUP(F2147,B:D,3,FALSE)</f>
        <v>适合度</v>
      </c>
      <c r="O2147" s="7" t="str">
        <f t="shared" si="118"/>
        <v>适合度</v>
      </c>
    </row>
    <row r="2148" spans="2:15" ht="16" x14ac:dyDescent="0.2">
      <c r="B2148" s="21" t="s">
        <v>4129</v>
      </c>
      <c r="C2148" s="11" t="s">
        <v>4130</v>
      </c>
      <c r="D2148" s="16" t="s">
        <v>14379</v>
      </c>
      <c r="E2148" s="21"/>
      <c r="F2148" s="20"/>
      <c r="G2148" s="21" t="s">
        <v>11440</v>
      </c>
      <c r="H2148" s="22" t="s">
        <v>11439</v>
      </c>
      <c r="M2148" s="21" t="s">
        <v>4129</v>
      </c>
      <c r="N2148" s="7" t="str">
        <f t="shared" ref="N2148:N2182" si="119">D2148</f>
        <v>一种</v>
      </c>
      <c r="O2148" s="7" t="str">
        <f t="shared" si="118"/>
        <v>一种</v>
      </c>
    </row>
    <row r="2149" spans="2:15" ht="16" x14ac:dyDescent="0.2">
      <c r="B2149" s="21" t="s">
        <v>4131</v>
      </c>
      <c r="C2149" s="11" t="s">
        <v>4132</v>
      </c>
      <c r="D2149" s="16" t="s">
        <v>14380</v>
      </c>
      <c r="E2149" s="21"/>
      <c r="F2149" s="20"/>
      <c r="G2149" s="21" t="s">
        <v>11440</v>
      </c>
      <c r="H2149" s="22" t="s">
        <v>11439</v>
      </c>
      <c r="M2149" s="21" t="s">
        <v>4131</v>
      </c>
      <c r="N2149" s="7" t="str">
        <f t="shared" si="119"/>
        <v>远</v>
      </c>
      <c r="O2149" s="7" t="str">
        <f t="shared" si="118"/>
        <v>远</v>
      </c>
    </row>
    <row r="2150" spans="2:15" ht="16" x14ac:dyDescent="0.2">
      <c r="B2150" s="21" t="s">
        <v>4133</v>
      </c>
      <c r="C2150" s="11" t="s">
        <v>4134</v>
      </c>
      <c r="D2150" s="16" t="s">
        <v>14381</v>
      </c>
      <c r="E2150" s="21"/>
      <c r="F2150" s="20"/>
      <c r="G2150" s="21" t="s">
        <v>11440</v>
      </c>
      <c r="H2150" s="22" t="s">
        <v>11439</v>
      </c>
      <c r="M2150" s="21" t="s">
        <v>4133</v>
      </c>
      <c r="N2150" s="7" t="str">
        <f t="shared" si="119"/>
        <v>再见</v>
      </c>
      <c r="O2150" s="7" t="str">
        <f t="shared" si="118"/>
        <v>再见</v>
      </c>
    </row>
    <row r="2151" spans="2:15" ht="16" x14ac:dyDescent="0.2">
      <c r="B2151" s="21" t="s">
        <v>4135</v>
      </c>
      <c r="C2151" s="11" t="s">
        <v>4136</v>
      </c>
      <c r="D2151" s="16" t="s">
        <v>4136</v>
      </c>
      <c r="E2151" s="21"/>
      <c r="F2151" s="20"/>
      <c r="G2151" s="21" t="s">
        <v>11440</v>
      </c>
      <c r="H2151" s="22" t="s">
        <v>11439</v>
      </c>
      <c r="M2151" s="21" t="s">
        <v>4135</v>
      </c>
      <c r="N2151" s="7" t="str">
        <f t="shared" si="119"/>
        <v>H</v>
      </c>
      <c r="O2151" s="7" t="str">
        <f t="shared" si="118"/>
        <v>H</v>
      </c>
    </row>
    <row r="2152" spans="2:15" ht="16" x14ac:dyDescent="0.2">
      <c r="B2152" s="21" t="s">
        <v>4137</v>
      </c>
      <c r="C2152" s="11" t="s">
        <v>4138</v>
      </c>
      <c r="D2152" s="16" t="s">
        <v>14382</v>
      </c>
      <c r="E2152" s="21"/>
      <c r="F2152" s="20"/>
      <c r="G2152" s="21" t="s">
        <v>11440</v>
      </c>
      <c r="H2152" s="22" t="s">
        <v>11439</v>
      </c>
      <c r="M2152" s="21" t="s">
        <v>4137</v>
      </c>
      <c r="N2152" s="7" t="str">
        <f t="shared" si="119"/>
        <v>家</v>
      </c>
      <c r="O2152" s="7" t="str">
        <f t="shared" si="118"/>
        <v>家</v>
      </c>
    </row>
    <row r="2153" spans="2:15" ht="16" x14ac:dyDescent="0.2">
      <c r="B2153" s="21" t="s">
        <v>4139</v>
      </c>
      <c r="C2153" s="11" t="s">
        <v>4140</v>
      </c>
      <c r="D2153" s="16" t="s">
        <v>14383</v>
      </c>
      <c r="E2153" s="21"/>
      <c r="F2153" s="20"/>
      <c r="G2153" s="21" t="s">
        <v>11440</v>
      </c>
      <c r="H2153" s="22" t="s">
        <v>11439</v>
      </c>
      <c r="M2153" s="21" t="s">
        <v>4139</v>
      </c>
      <c r="N2153" s="7" t="str">
        <f t="shared" si="119"/>
        <v>中性</v>
      </c>
      <c r="O2153" s="7" t="str">
        <f t="shared" si="118"/>
        <v>中性</v>
      </c>
    </row>
    <row r="2154" spans="2:15" ht="16" x14ac:dyDescent="0.2">
      <c r="B2154" s="21" t="s">
        <v>4141</v>
      </c>
      <c r="C2154" s="11" t="s">
        <v>4141</v>
      </c>
      <c r="D2154" s="16" t="s">
        <v>14384</v>
      </c>
      <c r="E2154" s="21"/>
      <c r="F2154" s="20"/>
      <c r="G2154" s="21" t="s">
        <v>11440</v>
      </c>
      <c r="H2154" s="22" t="s">
        <v>11439</v>
      </c>
      <c r="M2154" s="21" t="s">
        <v>4141</v>
      </c>
      <c r="N2154" s="7" t="str">
        <f t="shared" si="119"/>
        <v>治具</v>
      </c>
      <c r="O2154" s="7" t="str">
        <f t="shared" si="118"/>
        <v>治具</v>
      </c>
    </row>
    <row r="2155" spans="2:15" ht="16" x14ac:dyDescent="0.2">
      <c r="B2155" s="21" t="s">
        <v>4142</v>
      </c>
      <c r="C2155" s="11" t="s">
        <v>4142</v>
      </c>
      <c r="D2155" s="16" t="s">
        <v>14385</v>
      </c>
      <c r="E2155" s="21"/>
      <c r="F2155" s="20"/>
      <c r="G2155" s="21" t="s">
        <v>11440</v>
      </c>
      <c r="H2155" s="22" t="s">
        <v>11439</v>
      </c>
      <c r="M2155" s="21" t="s">
        <v>4142</v>
      </c>
      <c r="N2155" s="7" t="str">
        <f t="shared" si="119"/>
        <v>今天的灯具</v>
      </c>
      <c r="O2155" s="7" t="str">
        <f t="shared" si="118"/>
        <v>今天的灯具</v>
      </c>
    </row>
    <row r="2156" spans="2:15" ht="16" x14ac:dyDescent="0.2">
      <c r="B2156" s="21" t="s">
        <v>4143</v>
      </c>
      <c r="C2156" s="11" t="s">
        <v>4143</v>
      </c>
      <c r="D2156" s="16" t="s">
        <v>14249</v>
      </c>
      <c r="E2156" s="21"/>
      <c r="F2156" s="20"/>
      <c r="G2156" s="21" t="s">
        <v>11440</v>
      </c>
      <c r="H2156" s="22" t="s">
        <v>11439</v>
      </c>
      <c r="M2156" s="21" t="s">
        <v>4143</v>
      </c>
      <c r="N2156" s="7" t="str">
        <f t="shared" si="119"/>
        <v>编队</v>
      </c>
      <c r="O2156" s="7" t="str">
        <f t="shared" si="118"/>
        <v>编队</v>
      </c>
    </row>
    <row r="2157" spans="2:15" ht="16" x14ac:dyDescent="0.2">
      <c r="B2157" s="21" t="s">
        <v>4144</v>
      </c>
      <c r="C2157" s="11" t="s">
        <v>4144</v>
      </c>
      <c r="D2157" s="16" t="s">
        <v>14386</v>
      </c>
      <c r="E2157" s="21"/>
      <c r="F2157" s="20"/>
      <c r="G2157" s="21" t="s">
        <v>11440</v>
      </c>
      <c r="H2157" s="22" t="s">
        <v>11439</v>
      </c>
      <c r="M2157" s="21" t="s">
        <v>4144</v>
      </c>
      <c r="N2157" s="7" t="str">
        <f t="shared" si="119"/>
        <v>犯规</v>
      </c>
      <c r="O2157" s="7" t="str">
        <f t="shared" si="118"/>
        <v>犯规</v>
      </c>
    </row>
    <row r="2158" spans="2:15" ht="16" x14ac:dyDescent="0.2">
      <c r="B2158" s="21" t="s">
        <v>4145</v>
      </c>
      <c r="C2158" s="11" t="s">
        <v>4145</v>
      </c>
      <c r="D2158" s="16" t="s">
        <v>14219</v>
      </c>
      <c r="E2158" s="21"/>
      <c r="F2158" s="20"/>
      <c r="G2158" s="21" t="s">
        <v>11440</v>
      </c>
      <c r="H2158" s="22" t="s">
        <v>11439</v>
      </c>
      <c r="M2158" s="21" t="s">
        <v>4145</v>
      </c>
      <c r="N2158" s="7" t="str">
        <f t="shared" si="119"/>
        <v>任意球</v>
      </c>
      <c r="O2158" s="7" t="str">
        <f t="shared" si="118"/>
        <v>任意球</v>
      </c>
    </row>
    <row r="2159" spans="2:15" ht="16" x14ac:dyDescent="0.2">
      <c r="B2159" s="21" t="s">
        <v>4146</v>
      </c>
      <c r="C2159" s="11" t="s">
        <v>4146</v>
      </c>
      <c r="D2159" s="16" t="s">
        <v>14362</v>
      </c>
      <c r="E2159" s="21"/>
      <c r="F2159" s="20"/>
      <c r="G2159" s="21" t="s">
        <v>11440</v>
      </c>
      <c r="H2159" s="22" t="s">
        <v>11439</v>
      </c>
      <c r="M2159" s="21" t="s">
        <v>4146</v>
      </c>
      <c r="N2159" s="7" t="str">
        <f t="shared" si="119"/>
        <v>友人</v>
      </c>
      <c r="O2159" s="7" t="str">
        <f t="shared" si="118"/>
        <v>友人</v>
      </c>
    </row>
    <row r="2160" spans="2:15" ht="16" x14ac:dyDescent="0.2">
      <c r="B2160" s="21" t="s">
        <v>4147</v>
      </c>
      <c r="C2160" s="11" t="s">
        <v>4147</v>
      </c>
      <c r="D2160" s="16" t="s">
        <v>14387</v>
      </c>
      <c r="E2160" s="21"/>
      <c r="F2160" s="20"/>
      <c r="G2160" s="21" t="s">
        <v>11440</v>
      </c>
      <c r="H2160" s="22" t="s">
        <v>11439</v>
      </c>
      <c r="M2160" s="21" t="s">
        <v>4147</v>
      </c>
      <c r="N2160" s="7" t="str">
        <f t="shared" si="119"/>
        <v>赌博</v>
      </c>
      <c r="O2160" s="7" t="str">
        <f t="shared" si="118"/>
        <v>赌博</v>
      </c>
    </row>
    <row r="2161" spans="2:15" ht="16" x14ac:dyDescent="0.2">
      <c r="B2161" s="21" t="s">
        <v>4148</v>
      </c>
      <c r="C2161" s="11" t="s">
        <v>4148</v>
      </c>
      <c r="D2161" s="16" t="s">
        <v>14388</v>
      </c>
      <c r="E2161" s="21"/>
      <c r="F2161" s="20"/>
      <c r="G2161" s="21" t="s">
        <v>11440</v>
      </c>
      <c r="H2161" s="22" t="s">
        <v>11439</v>
      </c>
      <c r="M2161" s="21" t="s">
        <v>4148</v>
      </c>
      <c r="N2161" s="7" t="str">
        <f t="shared" si="119"/>
        <v>赌博成瘾</v>
      </c>
      <c r="O2161" s="7" t="str">
        <f t="shared" si="118"/>
        <v>赌博成瘾</v>
      </c>
    </row>
    <row r="2162" spans="2:15" ht="16" x14ac:dyDescent="0.2">
      <c r="B2162" s="21" t="s">
        <v>4149</v>
      </c>
      <c r="C2162" s="11" t="s">
        <v>4149</v>
      </c>
      <c r="D2162" s="16" t="s">
        <v>14389</v>
      </c>
      <c r="E2162" s="21"/>
      <c r="F2162" s="20"/>
      <c r="G2162" s="21" t="s">
        <v>11440</v>
      </c>
      <c r="H2162" s="22" t="s">
        <v>11439</v>
      </c>
      <c r="M2162" s="21" t="s">
        <v>4149</v>
      </c>
      <c r="N2162" s="7" t="str">
        <f t="shared" si="119"/>
        <v>游戏</v>
      </c>
      <c r="O2162" s="7" t="str">
        <f t="shared" si="118"/>
        <v>游戏</v>
      </c>
    </row>
    <row r="2163" spans="2:15" ht="16" x14ac:dyDescent="0.2">
      <c r="B2163" s="21" t="s">
        <v>4150</v>
      </c>
      <c r="C2163" s="11" t="s">
        <v>4150</v>
      </c>
      <c r="D2163" s="16" t="s">
        <v>14390</v>
      </c>
      <c r="E2163" s="21"/>
      <c r="F2163" s="20"/>
      <c r="G2163" s="21" t="s">
        <v>11440</v>
      </c>
      <c r="H2163" s="22" t="s">
        <v>11439</v>
      </c>
      <c r="M2163" s="21" t="s">
        <v>4150</v>
      </c>
      <c r="N2163" s="7" t="str">
        <f t="shared" si="119"/>
        <v>性别</v>
      </c>
      <c r="O2163" s="7" t="str">
        <f t="shared" si="118"/>
        <v>性别</v>
      </c>
    </row>
    <row r="2164" spans="2:15" ht="16" x14ac:dyDescent="0.2">
      <c r="B2164" s="21" t="s">
        <v>4151</v>
      </c>
      <c r="C2164" s="11" t="s">
        <v>4152</v>
      </c>
      <c r="D2164" s="16" t="s">
        <v>14391</v>
      </c>
      <c r="E2164" s="21"/>
      <c r="F2164" s="20"/>
      <c r="G2164" s="21" t="s">
        <v>11440</v>
      </c>
      <c r="H2164" s="22" t="s">
        <v>11439</v>
      </c>
      <c r="M2164" s="21" t="s">
        <v>4151</v>
      </c>
      <c r="N2164" s="7" t="str">
        <f t="shared" si="119"/>
        <v>女</v>
      </c>
      <c r="O2164" s="7" t="str">
        <f t="shared" si="118"/>
        <v>女</v>
      </c>
    </row>
    <row r="2165" spans="2:15" ht="16" x14ac:dyDescent="0.2">
      <c r="B2165" s="21" t="s">
        <v>4153</v>
      </c>
      <c r="C2165" s="11" t="s">
        <v>4154</v>
      </c>
      <c r="D2165" s="16" t="s">
        <v>14392</v>
      </c>
      <c r="E2165" s="21"/>
      <c r="F2165" s="20"/>
      <c r="G2165" s="21" t="s">
        <v>11440</v>
      </c>
      <c r="H2165" s="22" t="s">
        <v>11439</v>
      </c>
      <c r="M2165" s="21" t="s">
        <v>4153</v>
      </c>
      <c r="N2165" s="7" t="str">
        <f t="shared" si="119"/>
        <v>男</v>
      </c>
      <c r="O2165" s="7" t="str">
        <f t="shared" si="118"/>
        <v>男</v>
      </c>
    </row>
    <row r="2166" spans="2:15" ht="16" x14ac:dyDescent="0.2">
      <c r="B2166" s="21" t="s">
        <v>4155</v>
      </c>
      <c r="C2166" s="11" t="s">
        <v>4155</v>
      </c>
      <c r="D2166" s="16" t="s">
        <v>14393</v>
      </c>
      <c r="E2166" s="21"/>
      <c r="F2166" s="20"/>
      <c r="G2166" s="21" t="s">
        <v>11440</v>
      </c>
      <c r="H2166" s="22" t="s">
        <v>11439</v>
      </c>
      <c r="M2166" s="21" t="s">
        <v>4155</v>
      </c>
      <c r="N2166" s="7" t="str">
        <f t="shared" si="119"/>
        <v>一般</v>
      </c>
      <c r="O2166" s="7" t="str">
        <f t="shared" si="118"/>
        <v>一般</v>
      </c>
    </row>
    <row r="2167" spans="2:15" ht="16" x14ac:dyDescent="0.2">
      <c r="B2167" s="21" t="s">
        <v>4156</v>
      </c>
      <c r="C2167" s="11" t="s">
        <v>4156</v>
      </c>
      <c r="D2167" s="16" t="s">
        <v>14394</v>
      </c>
      <c r="E2167" s="21"/>
      <c r="F2167" s="20"/>
      <c r="G2167" s="21" t="s">
        <v>11440</v>
      </c>
      <c r="H2167" s="22" t="s">
        <v>11439</v>
      </c>
      <c r="M2167" s="21" t="s">
        <v>4156</v>
      </c>
      <c r="N2167" s="7" t="str">
        <f t="shared" si="119"/>
        <v>获得Bux</v>
      </c>
      <c r="O2167" s="7" t="str">
        <f t="shared" si="118"/>
        <v>获得Bux</v>
      </c>
    </row>
    <row r="2168" spans="2:15" ht="16" x14ac:dyDescent="0.2">
      <c r="B2168" s="21" t="s">
        <v>4157</v>
      </c>
      <c r="C2168" s="11" t="s">
        <v>4157</v>
      </c>
      <c r="D2168" s="16" t="s">
        <v>14395</v>
      </c>
      <c r="E2168" s="21"/>
      <c r="F2168" s="20"/>
      <c r="G2168" s="21" t="s">
        <v>11440</v>
      </c>
      <c r="H2168" s="22" t="s">
        <v>11439</v>
      </c>
      <c r="M2168" s="21" t="s">
        <v>4157</v>
      </c>
      <c r="N2168" s="7" t="str">
        <f t="shared" si="119"/>
        <v>前进!</v>
      </c>
      <c r="O2168" s="7" t="str">
        <f t="shared" si="118"/>
        <v>前进!</v>
      </c>
    </row>
    <row r="2169" spans="2:15" ht="16" x14ac:dyDescent="0.2">
      <c r="B2169" s="21" t="s">
        <v>4158</v>
      </c>
      <c r="C2169" s="11" t="s">
        <v>4158</v>
      </c>
      <c r="D2169" s="16" t="s">
        <v>14396</v>
      </c>
      <c r="E2169" s="21"/>
      <c r="F2169" s="20"/>
      <c r="G2169" s="21" t="s">
        <v>11440</v>
      </c>
      <c r="H2169" s="22" t="s">
        <v>11439</v>
      </c>
      <c r="M2169" s="21" t="s">
        <v>4158</v>
      </c>
      <c r="N2169" s="7" t="str">
        <f t="shared" si="119"/>
        <v>目标!</v>
      </c>
      <c r="O2169" s="7" t="str">
        <f t="shared" si="118"/>
        <v>目标!</v>
      </c>
    </row>
    <row r="2170" spans="2:15" ht="16" x14ac:dyDescent="0.2">
      <c r="B2170" s="21" t="s">
        <v>4159</v>
      </c>
      <c r="C2170" s="11" t="s">
        <v>4159</v>
      </c>
      <c r="D2170" s="16" t="s">
        <v>12832</v>
      </c>
      <c r="E2170" s="21"/>
      <c r="F2170" s="20"/>
      <c r="G2170" s="21" t="s">
        <v>11440</v>
      </c>
      <c r="H2170" s="22" t="s">
        <v>11439</v>
      </c>
      <c r="M2170" s="21" t="s">
        <v>4159</v>
      </c>
      <c r="N2170" s="7" t="str">
        <f t="shared" si="119"/>
        <v>目标</v>
      </c>
      <c r="O2170" s="7" t="str">
        <f t="shared" si="118"/>
        <v>目标</v>
      </c>
    </row>
    <row r="2171" spans="2:15" ht="16" x14ac:dyDescent="0.2">
      <c r="B2171" s="21" t="s">
        <v>4160</v>
      </c>
      <c r="C2171" s="11" t="s">
        <v>4160</v>
      </c>
      <c r="D2171" s="16" t="s">
        <v>14397</v>
      </c>
      <c r="E2171" s="21"/>
      <c r="F2171" s="20"/>
      <c r="G2171" s="21" t="s">
        <v>11440</v>
      </c>
      <c r="H2171" s="22" t="s">
        <v>11439</v>
      </c>
      <c r="M2171" s="21" t="s">
        <v>4160</v>
      </c>
      <c r="N2171" s="7" t="str">
        <f t="shared" si="119"/>
        <v>每局进球</v>
      </c>
      <c r="O2171" s="7" t="str">
        <f t="shared" si="118"/>
        <v>每局进球</v>
      </c>
    </row>
    <row r="2172" spans="2:15" ht="32" x14ac:dyDescent="0.2">
      <c r="B2172" s="21" t="s">
        <v>4161</v>
      </c>
      <c r="C2172" s="11" t="s">
        <v>4162</v>
      </c>
      <c r="D2172" s="16" t="s">
        <v>14398</v>
      </c>
      <c r="E2172" s="21" t="s">
        <v>11404</v>
      </c>
      <c r="F2172" s="2" t="s">
        <v>11409</v>
      </c>
      <c r="G2172" s="31" t="s">
        <v>4162</v>
      </c>
      <c r="H2172" s="30"/>
      <c r="M2172" s="21" t="s">
        <v>4161</v>
      </c>
      <c r="N2172" s="7" t="str">
        <f t="shared" si="119"/>
        <v>老板下午好.</v>
      </c>
      <c r="O2172" s="7">
        <f>H2172</f>
        <v>0</v>
      </c>
    </row>
    <row r="2173" spans="2:15" ht="32" x14ac:dyDescent="0.2">
      <c r="B2173" s="21" t="s">
        <v>4163</v>
      </c>
      <c r="C2173" s="11" t="s">
        <v>4164</v>
      </c>
      <c r="D2173" s="16" t="s">
        <v>14399</v>
      </c>
      <c r="E2173" s="21" t="s">
        <v>11404</v>
      </c>
      <c r="F2173" s="2" t="s">
        <v>11409</v>
      </c>
      <c r="G2173" s="31" t="s">
        <v>4164</v>
      </c>
      <c r="H2173" s="30"/>
      <c r="M2173" s="21" t="s">
        <v>4163</v>
      </c>
      <c r="N2173" s="7" t="str">
        <f t="shared" si="119"/>
        <v>晚上好，老板.</v>
      </c>
      <c r="O2173" s="7">
        <f>H2173</f>
        <v>0</v>
      </c>
    </row>
    <row r="2174" spans="2:15" ht="32" x14ac:dyDescent="0.2">
      <c r="B2174" s="21" t="s">
        <v>4165</v>
      </c>
      <c r="C2174" s="11" t="s">
        <v>4166</v>
      </c>
      <c r="D2174" s="16" t="s">
        <v>14400</v>
      </c>
      <c r="E2174" s="21" t="s">
        <v>11404</v>
      </c>
      <c r="F2174" s="2" t="s">
        <v>11409</v>
      </c>
      <c r="G2174" s="31" t="s">
        <v>4166</v>
      </c>
      <c r="H2174" s="30"/>
      <c r="M2174" s="21" t="s">
        <v>4165</v>
      </c>
      <c r="N2174" s="7" t="str">
        <f t="shared" si="119"/>
        <v>老板早上好.</v>
      </c>
      <c r="O2174" s="7">
        <f>H2174</f>
        <v>0</v>
      </c>
    </row>
    <row r="2175" spans="2:15" ht="16" x14ac:dyDescent="0.2">
      <c r="B2175" s="21" t="s">
        <v>4167</v>
      </c>
      <c r="C2175" s="11" t="s">
        <v>4167</v>
      </c>
      <c r="D2175" s="16" t="s">
        <v>14401</v>
      </c>
      <c r="E2175" s="21"/>
      <c r="F2175" s="20"/>
      <c r="G2175" s="21" t="s">
        <v>11440</v>
      </c>
      <c r="H2175" s="22" t="s">
        <v>11439</v>
      </c>
      <c r="M2175" s="21" t="s">
        <v>4167</v>
      </c>
      <c r="N2175" s="7" t="str">
        <f t="shared" si="119"/>
        <v>组</v>
      </c>
      <c r="O2175" s="7" t="str">
        <f t="shared" ref="O2175:O2238" si="120">N2175</f>
        <v>组</v>
      </c>
    </row>
    <row r="2176" spans="2:15" ht="16" x14ac:dyDescent="0.2">
      <c r="B2176" s="21" t="s">
        <v>4168</v>
      </c>
      <c r="C2176" s="11" t="s">
        <v>4168</v>
      </c>
      <c r="D2176" s="16" t="s">
        <v>14402</v>
      </c>
      <c r="E2176" s="21"/>
      <c r="F2176" s="20"/>
      <c r="G2176" s="21" t="s">
        <v>11440</v>
      </c>
      <c r="H2176" s="22" t="s">
        <v>11439</v>
      </c>
      <c r="M2176" s="21" t="s">
        <v>4168</v>
      </c>
      <c r="N2176" s="7" t="str">
        <f t="shared" si="119"/>
        <v>团体</v>
      </c>
      <c r="O2176" s="7" t="str">
        <f t="shared" si="120"/>
        <v>团体</v>
      </c>
    </row>
    <row r="2177" spans="2:15" ht="16" x14ac:dyDescent="0.2">
      <c r="B2177" s="21" t="s">
        <v>4169</v>
      </c>
      <c r="C2177" s="11" t="s">
        <v>4169</v>
      </c>
      <c r="D2177" s="16" t="s">
        <v>14403</v>
      </c>
      <c r="E2177" s="21"/>
      <c r="F2177" s="20"/>
      <c r="G2177" s="21" t="s">
        <v>11440</v>
      </c>
      <c r="H2177" s="22" t="s">
        <v>11439</v>
      </c>
      <c r="M2177" s="21" t="s">
        <v>4169</v>
      </c>
      <c r="N2177" s="7" t="str">
        <f t="shared" si="119"/>
        <v>1-4组</v>
      </c>
      <c r="O2177" s="7" t="str">
        <f t="shared" si="120"/>
        <v>1-4组</v>
      </c>
    </row>
    <row r="2178" spans="2:15" ht="16" x14ac:dyDescent="0.2">
      <c r="B2178" s="21" t="s">
        <v>4170</v>
      </c>
      <c r="C2178" s="11" t="s">
        <v>4170</v>
      </c>
      <c r="D2178" s="16" t="s">
        <v>14404</v>
      </c>
      <c r="E2178" s="21"/>
      <c r="F2178" s="20"/>
      <c r="G2178" s="21" t="s">
        <v>11440</v>
      </c>
      <c r="H2178" s="22" t="s">
        <v>11439</v>
      </c>
      <c r="M2178" s="21" t="s">
        <v>4170</v>
      </c>
      <c r="N2178" s="7" t="str">
        <f t="shared" si="119"/>
        <v>5-8组</v>
      </c>
      <c r="O2178" s="7" t="str">
        <f t="shared" si="120"/>
        <v>5-8组</v>
      </c>
    </row>
    <row r="2179" spans="2:15" ht="16" x14ac:dyDescent="0.2">
      <c r="B2179" s="21" t="s">
        <v>4171</v>
      </c>
      <c r="C2179" s="11" t="s">
        <v>4172</v>
      </c>
      <c r="D2179" s="16" t="s">
        <v>14405</v>
      </c>
      <c r="E2179" s="21"/>
      <c r="F2179" s="20"/>
      <c r="G2179" s="21" t="s">
        <v>11440</v>
      </c>
      <c r="H2179" s="22" t="s">
        <v>11439</v>
      </c>
      <c r="M2179" s="21" t="s">
        <v>4171</v>
      </c>
      <c r="N2179" s="7" t="str">
        <f t="shared" si="119"/>
        <v>H T</v>
      </c>
      <c r="O2179" s="7" t="str">
        <f t="shared" si="120"/>
        <v>H T</v>
      </c>
    </row>
    <row r="2180" spans="2:15" ht="16" x14ac:dyDescent="0.2">
      <c r="B2180" s="21" t="s">
        <v>4173</v>
      </c>
      <c r="C2180" s="11" t="s">
        <v>4173</v>
      </c>
      <c r="D2180" s="16" t="s">
        <v>14406</v>
      </c>
      <c r="E2180" s="21"/>
      <c r="F2180" s="20"/>
      <c r="G2180" s="21" t="s">
        <v>11440</v>
      </c>
      <c r="H2180" s="22" t="s">
        <v>11439</v>
      </c>
      <c r="M2180" s="21" t="s">
        <v>4173</v>
      </c>
      <c r="N2180" s="7" t="str">
        <f t="shared" si="119"/>
        <v>幸福</v>
      </c>
      <c r="O2180" s="7" t="str">
        <f t="shared" si="120"/>
        <v>幸福</v>
      </c>
    </row>
    <row r="2181" spans="2:15" ht="16" x14ac:dyDescent="0.2">
      <c r="B2181" s="21" t="s">
        <v>4174</v>
      </c>
      <c r="C2181" s="11" t="s">
        <v>4175</v>
      </c>
      <c r="D2181" s="16" t="s">
        <v>14407</v>
      </c>
      <c r="E2181" s="21"/>
      <c r="F2181" s="20"/>
      <c r="G2181" s="21" t="s">
        <v>11440</v>
      </c>
      <c r="H2181" s="22" t="s">
        <v>11439</v>
      </c>
      <c r="M2181" s="21" t="s">
        <v>4174</v>
      </c>
      <c r="N2181" s="7" t="str">
        <f t="shared" si="119"/>
        <v>愤怒</v>
      </c>
      <c r="O2181" s="7" t="str">
        <f t="shared" si="120"/>
        <v>愤怒</v>
      </c>
    </row>
    <row r="2182" spans="2:15" ht="16" x14ac:dyDescent="0.2">
      <c r="B2182" s="21" t="s">
        <v>4176</v>
      </c>
      <c r="C2182" s="11" t="s">
        <v>4177</v>
      </c>
      <c r="D2182" s="16" t="s">
        <v>14408</v>
      </c>
      <c r="E2182" s="21"/>
      <c r="F2182" s="20"/>
      <c r="G2182" s="21" t="s">
        <v>11440</v>
      </c>
      <c r="H2182" s="22" t="s">
        <v>11439</v>
      </c>
      <c r="M2182" s="21" t="s">
        <v>4176</v>
      </c>
      <c r="N2182" s="7" t="str">
        <f t="shared" si="119"/>
        <v>快乐</v>
      </c>
      <c r="O2182" s="7" t="str">
        <f t="shared" si="120"/>
        <v>快乐</v>
      </c>
    </row>
    <row r="2183" spans="2:15" ht="16" x14ac:dyDescent="0.2">
      <c r="B2183" s="21" t="s">
        <v>4178</v>
      </c>
      <c r="C2183" s="11" t="s">
        <v>1131</v>
      </c>
      <c r="D2183" s="22" t="s">
        <v>10569</v>
      </c>
      <c r="E2183" s="22" t="s">
        <v>10569</v>
      </c>
      <c r="F2183" s="20" t="s">
        <v>1130</v>
      </c>
      <c r="G2183" s="21" t="s">
        <v>11440</v>
      </c>
      <c r="H2183" s="22" t="s">
        <v>11439</v>
      </c>
      <c r="M2183" s="21" t="s">
        <v>4178</v>
      </c>
      <c r="N2183" s="7" t="str">
        <f>VLOOKUP(F2183,B:D,3,FALSE)</f>
        <v>不开心</v>
      </c>
      <c r="O2183" s="7" t="str">
        <f t="shared" si="120"/>
        <v>不开心</v>
      </c>
    </row>
    <row r="2184" spans="2:15" ht="16" x14ac:dyDescent="0.2">
      <c r="B2184" s="21" t="s">
        <v>4179</v>
      </c>
      <c r="C2184" s="11" t="s">
        <v>4180</v>
      </c>
      <c r="D2184" s="16" t="s">
        <v>14409</v>
      </c>
      <c r="E2184" s="21"/>
      <c r="F2184" s="20"/>
      <c r="G2184" s="21" t="s">
        <v>11440</v>
      </c>
      <c r="H2184" s="22" t="s">
        <v>11439</v>
      </c>
      <c r="M2184" s="21" t="s">
        <v>4179</v>
      </c>
      <c r="N2184" s="7" t="str">
        <f t="shared" ref="N2184:N2190" si="121">D2184</f>
        <v>郁闷</v>
      </c>
      <c r="O2184" s="7" t="str">
        <f t="shared" si="120"/>
        <v>郁闷</v>
      </c>
    </row>
    <row r="2185" spans="2:15" ht="16" x14ac:dyDescent="0.2">
      <c r="B2185" s="21" t="s">
        <v>4181</v>
      </c>
      <c r="C2185" s="11" t="s">
        <v>4182</v>
      </c>
      <c r="D2185" s="16" t="s">
        <v>14410</v>
      </c>
      <c r="E2185" s="21"/>
      <c r="F2185" s="20"/>
      <c r="G2185" s="21" t="s">
        <v>11440</v>
      </c>
      <c r="H2185" s="22" t="s">
        <v>11439</v>
      </c>
      <c r="M2185" s="21" t="s">
        <v>4181</v>
      </c>
      <c r="N2185" s="7" t="str">
        <f t="shared" si="121"/>
        <v>很高兴</v>
      </c>
      <c r="O2185" s="7" t="str">
        <f t="shared" si="120"/>
        <v>很高兴</v>
      </c>
    </row>
    <row r="2186" spans="2:15" ht="16" x14ac:dyDescent="0.2">
      <c r="B2186" s="21" t="s">
        <v>4183</v>
      </c>
      <c r="C2186" s="11" t="s">
        <v>4183</v>
      </c>
      <c r="D2186" s="16" t="s">
        <v>14411</v>
      </c>
      <c r="E2186" s="21"/>
      <c r="F2186" s="20"/>
      <c r="G2186" s="21" t="s">
        <v>11440</v>
      </c>
      <c r="H2186" s="22" t="s">
        <v>11439</v>
      </c>
      <c r="M2186" s="21" t="s">
        <v>4183</v>
      </c>
      <c r="N2186" s="7" t="str">
        <f t="shared" si="121"/>
        <v>帽子戏法</v>
      </c>
      <c r="O2186" s="7" t="str">
        <f t="shared" si="120"/>
        <v>帽子戏法</v>
      </c>
    </row>
    <row r="2187" spans="2:15" ht="16" x14ac:dyDescent="0.2">
      <c r="B2187" s="21" t="s">
        <v>4184</v>
      </c>
      <c r="C2187" s="11" t="s">
        <v>4184</v>
      </c>
      <c r="D2187" s="16" t="s">
        <v>14412</v>
      </c>
      <c r="E2187" s="21"/>
      <c r="F2187" s="20"/>
      <c r="G2187" s="21" t="s">
        <v>11440</v>
      </c>
      <c r="H2187" s="22" t="s">
        <v>11439</v>
      </c>
      <c r="M2187" s="21" t="s">
        <v>4184</v>
      </c>
      <c r="N2187" s="7" t="str">
        <f t="shared" si="121"/>
        <v>标头</v>
      </c>
      <c r="O2187" s="7" t="str">
        <f t="shared" si="120"/>
        <v>标头</v>
      </c>
    </row>
    <row r="2188" spans="2:15" ht="16" x14ac:dyDescent="0.2">
      <c r="B2188" s="21" t="s">
        <v>4185</v>
      </c>
      <c r="C2188" s="11" t="s">
        <v>4185</v>
      </c>
      <c r="D2188" s="16" t="s">
        <v>14412</v>
      </c>
      <c r="E2188" s="21"/>
      <c r="F2188" s="20"/>
      <c r="G2188" s="21" t="s">
        <v>11440</v>
      </c>
      <c r="H2188" s="22" t="s">
        <v>11439</v>
      </c>
      <c r="M2188" s="21" t="s">
        <v>4185</v>
      </c>
      <c r="N2188" s="7" t="str">
        <f t="shared" si="121"/>
        <v>标头</v>
      </c>
      <c r="O2188" s="7" t="str">
        <f t="shared" si="120"/>
        <v>标头</v>
      </c>
    </row>
    <row r="2189" spans="2:15" ht="16" x14ac:dyDescent="0.2">
      <c r="B2189" s="21" t="s">
        <v>4186</v>
      </c>
      <c r="C2189" s="11" t="s">
        <v>4186</v>
      </c>
      <c r="D2189" s="16" t="s">
        <v>14413</v>
      </c>
      <c r="E2189" s="21"/>
      <c r="F2189" s="20"/>
      <c r="G2189" s="21" t="s">
        <v>11440</v>
      </c>
      <c r="H2189" s="22" t="s">
        <v>11439</v>
      </c>
      <c r="M2189" s="21" t="s">
        <v>4186</v>
      </c>
      <c r="N2189" s="7" t="str">
        <f t="shared" si="121"/>
        <v>救命</v>
      </c>
      <c r="O2189" s="7" t="str">
        <f t="shared" si="120"/>
        <v>救命</v>
      </c>
    </row>
    <row r="2190" spans="2:15" ht="16" x14ac:dyDescent="0.2">
      <c r="B2190" s="21" t="s">
        <v>4187</v>
      </c>
      <c r="C2190" s="11" t="s">
        <v>4188</v>
      </c>
      <c r="D2190" s="16" t="s">
        <v>14414</v>
      </c>
      <c r="E2190" s="21"/>
      <c r="F2190" s="20"/>
      <c r="G2190" s="21" t="s">
        <v>11440</v>
      </c>
      <c r="H2190" s="22" t="s">
        <v>11439</v>
      </c>
      <c r="M2190" s="21" t="s">
        <v>4187</v>
      </c>
      <c r="N2190" s="7" t="str">
        <f t="shared" si="121"/>
        <v>小费</v>
      </c>
      <c r="O2190" s="7" t="str">
        <f t="shared" si="120"/>
        <v>小费</v>
      </c>
    </row>
    <row r="2191" spans="2:15" ht="16" x14ac:dyDescent="0.2">
      <c r="B2191" s="21" t="s">
        <v>4189</v>
      </c>
      <c r="C2191" s="11" t="s">
        <v>4189</v>
      </c>
      <c r="D2191" s="22" t="s">
        <v>10566</v>
      </c>
      <c r="E2191" s="22" t="s">
        <v>10566</v>
      </c>
      <c r="F2191" s="20"/>
      <c r="G2191" s="21" t="s">
        <v>11440</v>
      </c>
      <c r="H2191" s="22" t="s">
        <v>11439</v>
      </c>
      <c r="M2191" s="21" t="s">
        <v>4189</v>
      </c>
      <c r="N2191" s="7" t="str">
        <f>"[XXX]"&amp;C2191</f>
        <v>[XXX]Higher</v>
      </c>
      <c r="O2191" s="7" t="str">
        <f t="shared" si="120"/>
        <v>[XXX]Higher</v>
      </c>
    </row>
    <row r="2192" spans="2:15" ht="16" x14ac:dyDescent="0.2">
      <c r="B2192" s="21" t="s">
        <v>4190</v>
      </c>
      <c r="C2192" s="11" t="s">
        <v>4191</v>
      </c>
      <c r="D2192" s="16" t="s">
        <v>14415</v>
      </c>
      <c r="E2192" s="21"/>
      <c r="F2192" s="20"/>
      <c r="G2192" s="21" t="s">
        <v>11440</v>
      </c>
      <c r="H2192" s="22" t="s">
        <v>11439</v>
      </c>
      <c r="M2192" s="21" t="s">
        <v>4190</v>
      </c>
      <c r="N2192" s="7" t="str">
        <f t="shared" ref="N2192:N2223" si="122">D2192</f>
        <v>完成谈判</v>
      </c>
      <c r="O2192" s="7" t="str">
        <f t="shared" si="120"/>
        <v>完成谈判</v>
      </c>
    </row>
    <row r="2193" spans="2:15" ht="16" x14ac:dyDescent="0.2">
      <c r="B2193" s="21" t="s">
        <v>4192</v>
      </c>
      <c r="C2193" s="11" t="s">
        <v>4193</v>
      </c>
      <c r="D2193" s="16" t="s">
        <v>14416</v>
      </c>
      <c r="E2193" s="21"/>
      <c r="F2193" s="20"/>
      <c r="G2193" s="21" t="s">
        <v>11440</v>
      </c>
      <c r="H2193" s="22" t="s">
        <v>11439</v>
      </c>
      <c r="M2193" s="21" t="s">
        <v>4192</v>
      </c>
      <c r="N2193" s="7" t="str">
        <f t="shared" si="122"/>
        <v>猜测更高或更低以提高报价.范围从1到11 .</v>
      </c>
      <c r="O2193" s="7" t="str">
        <f t="shared" si="120"/>
        <v>猜测更高或更低以提高报价.范围从1到11 .</v>
      </c>
    </row>
    <row r="2194" spans="2:15" ht="16" x14ac:dyDescent="0.2">
      <c r="B2194" s="21" t="s">
        <v>4194</v>
      </c>
      <c r="C2194" s="11" t="s">
        <v>4195</v>
      </c>
      <c r="D2194" s="16" t="s">
        <v>14417</v>
      </c>
      <c r="E2194" s="21"/>
      <c r="F2194" s="20"/>
      <c r="G2194" s="21" t="s">
        <v>11440</v>
      </c>
      <c r="H2194" s="22" t="s">
        <v>11439</v>
      </c>
      <c r="M2194" s="21" t="s">
        <v>4194</v>
      </c>
      <c r="N2194" s="7" t="str">
        <f t="shared" si="122"/>
        <v>演戏</v>
      </c>
      <c r="O2194" s="7" t="str">
        <f t="shared" si="120"/>
        <v>演戏</v>
      </c>
    </row>
    <row r="2195" spans="2:15" ht="16" x14ac:dyDescent="0.2">
      <c r="B2195" s="21" t="s">
        <v>4196</v>
      </c>
      <c r="C2195" s="11" t="s">
        <v>4197</v>
      </c>
      <c r="D2195" s="16" t="s">
        <v>14418</v>
      </c>
      <c r="E2195" s="21"/>
      <c r="F2195" s="20"/>
      <c r="G2195" s="21" t="s">
        <v>11440</v>
      </c>
      <c r="H2195" s="22" t="s">
        <v>11439</v>
      </c>
      <c r="M2195" s="21" t="s">
        <v>4196</v>
      </c>
      <c r="N2195" s="7" t="str">
        <f t="shared" si="122"/>
        <v>羽毛球</v>
      </c>
      <c r="O2195" s="7" t="str">
        <f t="shared" si="120"/>
        <v>羽毛球</v>
      </c>
    </row>
    <row r="2196" spans="2:15" ht="16" x14ac:dyDescent="0.2">
      <c r="B2196" s="21" t="s">
        <v>4198</v>
      </c>
      <c r="C2196" s="11" t="s">
        <v>4199</v>
      </c>
      <c r="D2196" s="16" t="s">
        <v>14419</v>
      </c>
      <c r="E2196" s="21"/>
      <c r="F2196" s="20"/>
      <c r="G2196" s="21" t="s">
        <v>11440</v>
      </c>
      <c r="H2196" s="22" t="s">
        <v>11439</v>
      </c>
      <c r="M2196" s="21" t="s">
        <v>4198</v>
      </c>
      <c r="N2196" s="7" t="str">
        <f t="shared" si="122"/>
        <v>蘑菇狩猎</v>
      </c>
      <c r="O2196" s="7" t="str">
        <f t="shared" si="120"/>
        <v>蘑菇狩猎</v>
      </c>
    </row>
    <row r="2197" spans="2:15" ht="16" x14ac:dyDescent="0.2">
      <c r="B2197" s="21" t="s">
        <v>4200</v>
      </c>
      <c r="C2197" s="11" t="s">
        <v>4201</v>
      </c>
      <c r="D2197" s="16" t="s">
        <v>14420</v>
      </c>
      <c r="E2197" s="21"/>
      <c r="F2197" s="20"/>
      <c r="G2197" s="21" t="s">
        <v>11440</v>
      </c>
      <c r="H2197" s="22" t="s">
        <v>11439</v>
      </c>
      <c r="M2197" s="21" t="s">
        <v>4200</v>
      </c>
      <c r="N2197" s="7" t="str">
        <f t="shared" si="122"/>
        <v>乐器</v>
      </c>
      <c r="O2197" s="7" t="str">
        <f t="shared" si="120"/>
        <v>乐器</v>
      </c>
    </row>
    <row r="2198" spans="2:15" ht="16" x14ac:dyDescent="0.2">
      <c r="B2198" s="21" t="s">
        <v>4202</v>
      </c>
      <c r="C2198" s="11" t="s">
        <v>4203</v>
      </c>
      <c r="D2198" s="16" t="s">
        <v>14421</v>
      </c>
      <c r="E2198" s="21"/>
      <c r="F2198" s="20"/>
      <c r="G2198" s="21" t="s">
        <v>11440</v>
      </c>
      <c r="H2198" s="22" t="s">
        <v>11439</v>
      </c>
      <c r="M2198" s="21" t="s">
        <v>4202</v>
      </c>
      <c r="N2198" s="7" t="str">
        <f t="shared" si="122"/>
        <v>折纸</v>
      </c>
      <c r="O2198" s="7" t="str">
        <f t="shared" si="120"/>
        <v>折纸</v>
      </c>
    </row>
    <row r="2199" spans="2:15" ht="16" x14ac:dyDescent="0.2">
      <c r="B2199" s="21" t="s">
        <v>4204</v>
      </c>
      <c r="C2199" s="11" t="s">
        <v>4205</v>
      </c>
      <c r="D2199" s="16" t="s">
        <v>14422</v>
      </c>
      <c r="E2199" s="21"/>
      <c r="F2199" s="20"/>
      <c r="G2199" s="21" t="s">
        <v>11440</v>
      </c>
      <c r="H2199" s="22" t="s">
        <v>11439</v>
      </c>
      <c r="M2199" s="21" t="s">
        <v>4204</v>
      </c>
      <c r="N2199" s="7" t="str">
        <f t="shared" si="122"/>
        <v>彩弹射击</v>
      </c>
      <c r="O2199" s="7" t="str">
        <f t="shared" si="120"/>
        <v>彩弹射击</v>
      </c>
    </row>
    <row r="2200" spans="2:15" ht="16" x14ac:dyDescent="0.2">
      <c r="B2200" s="21" t="s">
        <v>4206</v>
      </c>
      <c r="C2200" s="11" t="s">
        <v>4207</v>
      </c>
      <c r="D2200" s="16" t="s">
        <v>14423</v>
      </c>
      <c r="E2200" s="21"/>
      <c r="F2200" s="20"/>
      <c r="G2200" s="21" t="s">
        <v>11440</v>
      </c>
      <c r="H2200" s="22" t="s">
        <v>11439</v>
      </c>
      <c r="M2200" s="21" t="s">
        <v>4206</v>
      </c>
      <c r="N2200" s="7" t="str">
        <f t="shared" si="122"/>
        <v>绘画</v>
      </c>
      <c r="O2200" s="7" t="str">
        <f t="shared" si="120"/>
        <v>绘画</v>
      </c>
    </row>
    <row r="2201" spans="2:15" ht="16" x14ac:dyDescent="0.2">
      <c r="B2201" s="21" t="s">
        <v>4208</v>
      </c>
      <c r="C2201" s="11" t="s">
        <v>4209</v>
      </c>
      <c r="D2201" s="16" t="s">
        <v>14424</v>
      </c>
      <c r="E2201" s="21"/>
      <c r="F2201" s="20"/>
      <c r="G2201" s="21" t="s">
        <v>11440</v>
      </c>
      <c r="H2201" s="22" t="s">
        <v>11439</v>
      </c>
      <c r="M2201" s="21" t="s">
        <v>4208</v>
      </c>
      <c r="N2201" s="7" t="str">
        <f t="shared" si="122"/>
        <v>跑酷</v>
      </c>
      <c r="O2201" s="7" t="str">
        <f t="shared" si="120"/>
        <v>跑酷</v>
      </c>
    </row>
    <row r="2202" spans="2:15" ht="16" x14ac:dyDescent="0.2">
      <c r="B2202" s="21" t="s">
        <v>4210</v>
      </c>
      <c r="C2202" s="11" t="s">
        <v>4211</v>
      </c>
      <c r="D2202" s="16" t="s">
        <v>14425</v>
      </c>
      <c r="E2202" s="21"/>
      <c r="F2202" s="20"/>
      <c r="G2202" s="21" t="s">
        <v>11440</v>
      </c>
      <c r="H2202" s="22" t="s">
        <v>11439</v>
      </c>
      <c r="M2202" s="21" t="s">
        <v>4210</v>
      </c>
      <c r="N2202" s="7" t="str">
        <f t="shared" si="122"/>
        <v>摄影</v>
      </c>
      <c r="O2202" s="7" t="str">
        <f t="shared" si="120"/>
        <v>摄影</v>
      </c>
    </row>
    <row r="2203" spans="2:15" ht="16" x14ac:dyDescent="0.2">
      <c r="B2203" s="21" t="s">
        <v>4212</v>
      </c>
      <c r="C2203" s="11" t="s">
        <v>4213</v>
      </c>
      <c r="D2203" s="16" t="s">
        <v>14426</v>
      </c>
      <c r="E2203" s="21"/>
      <c r="F2203" s="20"/>
      <c r="G2203" s="21" t="s">
        <v>11440</v>
      </c>
      <c r="H2203" s="22" t="s">
        <v>11439</v>
      </c>
      <c r="M2203" s="21" t="s">
        <v>4212</v>
      </c>
      <c r="N2203" s="7" t="str">
        <f t="shared" si="122"/>
        <v>扑克</v>
      </c>
      <c r="O2203" s="7" t="str">
        <f t="shared" si="120"/>
        <v>扑克</v>
      </c>
    </row>
    <row r="2204" spans="2:15" ht="16" x14ac:dyDescent="0.2">
      <c r="B2204" s="21" t="s">
        <v>4214</v>
      </c>
      <c r="C2204" s="11" t="s">
        <v>4215</v>
      </c>
      <c r="D2204" s="16" t="s">
        <v>14427</v>
      </c>
      <c r="E2204" s="21"/>
      <c r="F2204" s="20"/>
      <c r="G2204" s="21" t="s">
        <v>11440</v>
      </c>
      <c r="H2204" s="22" t="s">
        <v>11439</v>
      </c>
      <c r="M2204" s="21" t="s">
        <v>4214</v>
      </c>
      <c r="N2204" s="7" t="str">
        <f t="shared" si="122"/>
        <v>马球</v>
      </c>
      <c r="O2204" s="7" t="str">
        <f t="shared" si="120"/>
        <v>马球</v>
      </c>
    </row>
    <row r="2205" spans="2:15" ht="16" x14ac:dyDescent="0.2">
      <c r="B2205" s="21" t="s">
        <v>4216</v>
      </c>
      <c r="C2205" s="11" t="s">
        <v>4217</v>
      </c>
      <c r="D2205" s="16" t="s">
        <v>14428</v>
      </c>
      <c r="E2205" s="21"/>
      <c r="F2205" s="20"/>
      <c r="G2205" s="21" t="s">
        <v>11440</v>
      </c>
      <c r="H2205" s="22" t="s">
        <v>11439</v>
      </c>
      <c r="M2205" s="21" t="s">
        <v>4216</v>
      </c>
      <c r="N2205" s="7" t="str">
        <f t="shared" si="122"/>
        <v>明信片收集</v>
      </c>
      <c r="O2205" s="7" t="str">
        <f t="shared" si="120"/>
        <v>明信片收集</v>
      </c>
    </row>
    <row r="2206" spans="2:15" ht="16" x14ac:dyDescent="0.2">
      <c r="B2206" s="21" t="s">
        <v>4218</v>
      </c>
      <c r="C2206" s="11" t="s">
        <v>4219</v>
      </c>
      <c r="D2206" s="16" t="s">
        <v>14429</v>
      </c>
      <c r="E2206" s="21"/>
      <c r="F2206" s="20"/>
      <c r="G2206" s="21" t="s">
        <v>11440</v>
      </c>
      <c r="H2206" s="22" t="s">
        <v>11439</v>
      </c>
      <c r="M2206" s="21" t="s">
        <v>4218</v>
      </c>
      <c r="N2206" s="7" t="str">
        <f t="shared" si="122"/>
        <v>棒球</v>
      </c>
      <c r="O2206" s="7" t="str">
        <f t="shared" si="120"/>
        <v>棒球</v>
      </c>
    </row>
    <row r="2207" spans="2:15" ht="16" x14ac:dyDescent="0.2">
      <c r="B2207" s="21" t="s">
        <v>4220</v>
      </c>
      <c r="C2207" s="11" t="s">
        <v>4221</v>
      </c>
      <c r="D2207" s="16" t="s">
        <v>14430</v>
      </c>
      <c r="E2207" s="21"/>
      <c r="F2207" s="20"/>
      <c r="G2207" s="21" t="s">
        <v>11440</v>
      </c>
      <c r="H2207" s="22" t="s">
        <v>11439</v>
      </c>
      <c r="M2207" s="21" t="s">
        <v>4220</v>
      </c>
      <c r="N2207" s="7" t="str">
        <f t="shared" si="122"/>
        <v>陶器</v>
      </c>
      <c r="O2207" s="7" t="str">
        <f t="shared" si="120"/>
        <v>陶器</v>
      </c>
    </row>
    <row r="2208" spans="2:15" ht="16" x14ac:dyDescent="0.2">
      <c r="B2208" s="21" t="s">
        <v>4222</v>
      </c>
      <c r="C2208" s="11" t="s">
        <v>4223</v>
      </c>
      <c r="D2208" s="16" t="s">
        <v>14431</v>
      </c>
      <c r="E2208" s="21"/>
      <c r="F2208" s="20"/>
      <c r="G2208" s="21" t="s">
        <v>11440</v>
      </c>
      <c r="H2208" s="22" t="s">
        <v>11439</v>
      </c>
      <c r="M2208" s="21" t="s">
        <v>4222</v>
      </c>
      <c r="N2208" s="7" t="str">
        <f t="shared" si="122"/>
        <v>漂流</v>
      </c>
      <c r="O2208" s="7" t="str">
        <f t="shared" si="120"/>
        <v>漂流</v>
      </c>
    </row>
    <row r="2209" spans="2:15" ht="16" x14ac:dyDescent="0.2">
      <c r="B2209" s="21" t="s">
        <v>4224</v>
      </c>
      <c r="C2209" s="11" t="s">
        <v>4225</v>
      </c>
      <c r="D2209" s="16" t="s">
        <v>14432</v>
      </c>
      <c r="E2209" s="21"/>
      <c r="F2209" s="20"/>
      <c r="G2209" s="21" t="s">
        <v>11440</v>
      </c>
      <c r="H2209" s="22" t="s">
        <v>11439</v>
      </c>
      <c r="M2209" s="21" t="s">
        <v>4224</v>
      </c>
      <c r="N2209" s="7" t="str">
        <f t="shared" si="122"/>
        <v>阅读</v>
      </c>
      <c r="O2209" s="7" t="str">
        <f t="shared" si="120"/>
        <v>阅读</v>
      </c>
    </row>
    <row r="2210" spans="2:15" ht="16" x14ac:dyDescent="0.2">
      <c r="B2210" s="21" t="s">
        <v>4226</v>
      </c>
      <c r="C2210" s="11" t="s">
        <v>4227</v>
      </c>
      <c r="D2210" s="16" t="s">
        <v>14433</v>
      </c>
      <c r="E2210" s="21"/>
      <c r="F2210" s="20"/>
      <c r="G2210" s="21" t="s">
        <v>11440</v>
      </c>
      <c r="H2210" s="22" t="s">
        <v>11439</v>
      </c>
      <c r="M2210" s="21" t="s">
        <v>4226</v>
      </c>
      <c r="N2210" s="7" t="str">
        <f t="shared" si="122"/>
        <v>记录收集</v>
      </c>
      <c r="O2210" s="7" t="str">
        <f t="shared" si="120"/>
        <v>记录收集</v>
      </c>
    </row>
    <row r="2211" spans="2:15" ht="16" x14ac:dyDescent="0.2">
      <c r="B2211" s="21" t="s">
        <v>4228</v>
      </c>
      <c r="C2211" s="11" t="s">
        <v>4229</v>
      </c>
      <c r="D2211" s="16" t="s">
        <v>14434</v>
      </c>
      <c r="E2211" s="21"/>
      <c r="F2211" s="20"/>
      <c r="G2211" s="21" t="s">
        <v>11440</v>
      </c>
      <c r="H2211" s="22" t="s">
        <v>11439</v>
      </c>
      <c r="M2211" s="21" t="s">
        <v>4228</v>
      </c>
      <c r="N2211" s="7" t="str">
        <f t="shared" si="122"/>
        <v>复古视频游戏</v>
      </c>
      <c r="O2211" s="7" t="str">
        <f t="shared" si="120"/>
        <v>复古视频游戏</v>
      </c>
    </row>
    <row r="2212" spans="2:15" ht="16" x14ac:dyDescent="0.2">
      <c r="B2212" s="21" t="s">
        <v>4230</v>
      </c>
      <c r="C2212" s="11" t="s">
        <v>4231</v>
      </c>
      <c r="D2212" s="16" t="s">
        <v>14435</v>
      </c>
      <c r="E2212" s="21"/>
      <c r="F2212" s="20"/>
      <c r="G2212" s="21" t="s">
        <v>11440</v>
      </c>
      <c r="H2212" s="22" t="s">
        <v>11439</v>
      </c>
      <c r="M2212" s="21" t="s">
        <v>4230</v>
      </c>
      <c r="N2212" s="7" t="str">
        <f t="shared" si="122"/>
        <v>攀岩</v>
      </c>
      <c r="O2212" s="7" t="str">
        <f t="shared" si="120"/>
        <v>攀岩</v>
      </c>
    </row>
    <row r="2213" spans="2:15" ht="16" x14ac:dyDescent="0.2">
      <c r="B2213" s="21" t="s">
        <v>4232</v>
      </c>
      <c r="C2213" s="11" t="s">
        <v>4233</v>
      </c>
      <c r="D2213" s="16" t="s">
        <v>14436</v>
      </c>
      <c r="E2213" s="21"/>
      <c r="F2213" s="20"/>
      <c r="G2213" s="21" t="s">
        <v>11440</v>
      </c>
      <c r="H2213" s="22" t="s">
        <v>11439</v>
      </c>
      <c r="M2213" s="21" t="s">
        <v>4232</v>
      </c>
      <c r="N2213" s="7" t="str">
        <f t="shared" si="122"/>
        <v>轮滑</v>
      </c>
      <c r="O2213" s="7" t="str">
        <f t="shared" si="120"/>
        <v>轮滑</v>
      </c>
    </row>
    <row r="2214" spans="2:15" ht="16" x14ac:dyDescent="0.2">
      <c r="B2214" s="21" t="s">
        <v>4234</v>
      </c>
      <c r="C2214" s="11" t="s">
        <v>4235</v>
      </c>
      <c r="D2214" s="16" t="s">
        <v>14437</v>
      </c>
      <c r="E2214" s="21"/>
      <c r="F2214" s="20"/>
      <c r="G2214" s="21" t="s">
        <v>11440</v>
      </c>
      <c r="H2214" s="22" t="s">
        <v>11439</v>
      </c>
      <c r="M2214" s="21" t="s">
        <v>4234</v>
      </c>
      <c r="N2214" s="7" t="str">
        <f t="shared" si="122"/>
        <v>划船</v>
      </c>
      <c r="O2214" s="7" t="str">
        <f t="shared" si="120"/>
        <v>划船</v>
      </c>
    </row>
    <row r="2215" spans="2:15" ht="16" x14ac:dyDescent="0.2">
      <c r="B2215" s="21" t="s">
        <v>4236</v>
      </c>
      <c r="C2215" s="11" t="s">
        <v>4237</v>
      </c>
      <c r="D2215" s="16" t="s">
        <v>14438</v>
      </c>
      <c r="E2215" s="21"/>
      <c r="F2215" s="20"/>
      <c r="G2215" s="21" t="s">
        <v>11440</v>
      </c>
      <c r="H2215" s="22" t="s">
        <v>11439</v>
      </c>
      <c r="M2215" s="21" t="s">
        <v>4236</v>
      </c>
      <c r="N2215" s="7" t="str">
        <f t="shared" si="122"/>
        <v>橄榄球</v>
      </c>
      <c r="O2215" s="7" t="str">
        <f t="shared" si="120"/>
        <v>橄榄球</v>
      </c>
    </row>
    <row r="2216" spans="2:15" ht="16" x14ac:dyDescent="0.2">
      <c r="B2216" s="21" t="s">
        <v>4238</v>
      </c>
      <c r="C2216" s="11" t="s">
        <v>4239</v>
      </c>
      <c r="D2216" s="16" t="s">
        <v>14439</v>
      </c>
      <c r="E2216" s="21"/>
      <c r="F2216" s="20"/>
      <c r="G2216" s="21" t="s">
        <v>11440</v>
      </c>
      <c r="H2216" s="22" t="s">
        <v>11439</v>
      </c>
      <c r="M2216" s="21" t="s">
        <v>4238</v>
      </c>
      <c r="N2216" s="7" t="str">
        <f t="shared" si="122"/>
        <v>航行</v>
      </c>
      <c r="O2216" s="7" t="str">
        <f t="shared" si="120"/>
        <v>航行</v>
      </c>
    </row>
    <row r="2217" spans="2:15" ht="16" x14ac:dyDescent="0.2">
      <c r="B2217" s="21" t="s">
        <v>4240</v>
      </c>
      <c r="C2217" s="11" t="s">
        <v>4241</v>
      </c>
      <c r="D2217" s="16" t="s">
        <v>14440</v>
      </c>
      <c r="E2217" s="21"/>
      <c r="F2217" s="20"/>
      <c r="G2217" s="21" t="s">
        <v>11440</v>
      </c>
      <c r="H2217" s="22" t="s">
        <v>11439</v>
      </c>
      <c r="M2217" s="21" t="s">
        <v>4240</v>
      </c>
      <c r="N2217" s="7" t="str">
        <f t="shared" si="122"/>
        <v>篮球</v>
      </c>
      <c r="O2217" s="7" t="str">
        <f t="shared" si="120"/>
        <v>篮球</v>
      </c>
    </row>
    <row r="2218" spans="2:15" ht="16" x14ac:dyDescent="0.2">
      <c r="B2218" s="21" t="s">
        <v>4242</v>
      </c>
      <c r="C2218" s="11" t="s">
        <v>4243</v>
      </c>
      <c r="D2218" s="16" t="s">
        <v>14441</v>
      </c>
      <c r="E2218" s="21"/>
      <c r="F2218" s="20"/>
      <c r="G2218" s="21" t="s">
        <v>11440</v>
      </c>
      <c r="H2218" s="22" t="s">
        <v>11439</v>
      </c>
      <c r="M2218" s="21" t="s">
        <v>4242</v>
      </c>
      <c r="N2218" s="7" t="str">
        <f t="shared" si="122"/>
        <v>瑜珈</v>
      </c>
      <c r="O2218" s="7" t="str">
        <f t="shared" si="120"/>
        <v>瑜珈</v>
      </c>
    </row>
    <row r="2219" spans="2:15" ht="16" x14ac:dyDescent="0.2">
      <c r="B2219" s="21" t="s">
        <v>4244</v>
      </c>
      <c r="C2219" s="11" t="s">
        <v>4245</v>
      </c>
      <c r="D2219" s="16" t="s">
        <v>14442</v>
      </c>
      <c r="E2219" s="21"/>
      <c r="F2219" s="20"/>
      <c r="G2219" s="21" t="s">
        <v>11440</v>
      </c>
      <c r="H2219" s="22" t="s">
        <v>11439</v>
      </c>
      <c r="M2219" s="21" t="s">
        <v>4244</v>
      </c>
      <c r="N2219" s="7" t="str">
        <f t="shared" si="122"/>
        <v>水肺潜水</v>
      </c>
      <c r="O2219" s="7" t="str">
        <f t="shared" si="120"/>
        <v>水肺潜水</v>
      </c>
    </row>
    <row r="2220" spans="2:15" ht="16" x14ac:dyDescent="0.2">
      <c r="B2220" s="21" t="s">
        <v>4246</v>
      </c>
      <c r="C2220" s="11" t="s">
        <v>4247</v>
      </c>
      <c r="D2220" s="16" t="s">
        <v>14443</v>
      </c>
      <c r="E2220" s="21"/>
      <c r="F2220" s="20"/>
      <c r="G2220" s="21" t="s">
        <v>11440</v>
      </c>
      <c r="H2220" s="22" t="s">
        <v>11439</v>
      </c>
      <c r="M2220" s="21" t="s">
        <v>4246</v>
      </c>
      <c r="N2220" s="7" t="str">
        <f t="shared" si="122"/>
        <v>雕刻</v>
      </c>
      <c r="O2220" s="7" t="str">
        <f t="shared" si="120"/>
        <v>雕刻</v>
      </c>
    </row>
    <row r="2221" spans="2:15" ht="16" x14ac:dyDescent="0.2">
      <c r="B2221" s="21" t="s">
        <v>4248</v>
      </c>
      <c r="C2221" s="11" t="s">
        <v>4249</v>
      </c>
      <c r="D2221" s="16" t="s">
        <v>14444</v>
      </c>
      <c r="E2221" s="21"/>
      <c r="F2221" s="20"/>
      <c r="G2221" s="21" t="s">
        <v>11440</v>
      </c>
      <c r="H2221" s="22" t="s">
        <v>11439</v>
      </c>
      <c r="M2221" s="21" t="s">
        <v>4248</v>
      </c>
      <c r="N2221" s="7" t="str">
        <f t="shared" si="122"/>
        <v>收集贝壳</v>
      </c>
      <c r="O2221" s="7" t="str">
        <f t="shared" si="120"/>
        <v>收集贝壳</v>
      </c>
    </row>
    <row r="2222" spans="2:15" ht="16" x14ac:dyDescent="0.2">
      <c r="B2222" s="21" t="s">
        <v>4250</v>
      </c>
      <c r="C2222" s="11" t="s">
        <v>4251</v>
      </c>
      <c r="D2222" s="16" t="s">
        <v>14445</v>
      </c>
      <c r="E2222" s="21"/>
      <c r="F2222" s="20"/>
      <c r="G2222" s="21" t="s">
        <v>11440</v>
      </c>
      <c r="H2222" s="22" t="s">
        <v>11439</v>
      </c>
      <c r="M2222" s="21" t="s">
        <v>4250</v>
      </c>
      <c r="N2222" s="7" t="str">
        <f t="shared" si="122"/>
        <v>缝制</v>
      </c>
      <c r="O2222" s="7" t="str">
        <f t="shared" si="120"/>
        <v>缝制</v>
      </c>
    </row>
    <row r="2223" spans="2:15" ht="16" x14ac:dyDescent="0.2">
      <c r="B2223" s="21" t="s">
        <v>4252</v>
      </c>
      <c r="C2223" s="11" t="s">
        <v>4253</v>
      </c>
      <c r="D2223" s="16" t="s">
        <v>14211</v>
      </c>
      <c r="E2223" s="21"/>
      <c r="F2223" s="20"/>
      <c r="G2223" s="21" t="s">
        <v>11440</v>
      </c>
      <c r="H2223" s="22" t="s">
        <v>11439</v>
      </c>
      <c r="M2223" s="21" t="s">
        <v>4252</v>
      </c>
      <c r="N2223" s="7" t="str">
        <f t="shared" si="122"/>
        <v>射击</v>
      </c>
      <c r="O2223" s="7" t="str">
        <f t="shared" si="120"/>
        <v>射击</v>
      </c>
    </row>
    <row r="2224" spans="2:15" ht="16" x14ac:dyDescent="0.2">
      <c r="B2224" s="21" t="s">
        <v>4254</v>
      </c>
      <c r="C2224" s="11" t="s">
        <v>4255</v>
      </c>
      <c r="D2224" s="16" t="s">
        <v>14446</v>
      </c>
      <c r="E2224" s="21"/>
      <c r="F2224" s="20"/>
      <c r="G2224" s="21" t="s">
        <v>11440</v>
      </c>
      <c r="H2224" s="22" t="s">
        <v>11439</v>
      </c>
      <c r="M2224" s="21" t="s">
        <v>4254</v>
      </c>
      <c r="N2224" s="7" t="str">
        <f t="shared" ref="N2224:N2255" si="123">D2224</f>
        <v>唱歌</v>
      </c>
      <c r="O2224" s="7" t="str">
        <f t="shared" si="120"/>
        <v>唱歌</v>
      </c>
    </row>
    <row r="2225" spans="2:15" ht="16" x14ac:dyDescent="0.2">
      <c r="B2225" s="21" t="s">
        <v>4256</v>
      </c>
      <c r="C2225" s="11" t="s">
        <v>4257</v>
      </c>
      <c r="D2225" s="16" t="s">
        <v>14447</v>
      </c>
      <c r="E2225" s="21"/>
      <c r="F2225" s="20"/>
      <c r="G2225" s="21" t="s">
        <v>11440</v>
      </c>
      <c r="H2225" s="22" t="s">
        <v>11439</v>
      </c>
      <c r="M2225" s="21" t="s">
        <v>4256</v>
      </c>
      <c r="N2225" s="7" t="str">
        <f t="shared" si="123"/>
        <v>滑板运动</v>
      </c>
      <c r="O2225" s="7" t="str">
        <f t="shared" si="120"/>
        <v>滑板运动</v>
      </c>
    </row>
    <row r="2226" spans="2:15" ht="16" x14ac:dyDescent="0.2">
      <c r="B2226" s="21" t="s">
        <v>4258</v>
      </c>
      <c r="C2226" s="11" t="s">
        <v>4259</v>
      </c>
      <c r="D2226" s="16" t="s">
        <v>14448</v>
      </c>
      <c r="E2226" s="21"/>
      <c r="F2226" s="20"/>
      <c r="G2226" s="21" t="s">
        <v>11440</v>
      </c>
      <c r="H2226" s="22" t="s">
        <v>11439</v>
      </c>
      <c r="M2226" s="21" t="s">
        <v>4258</v>
      </c>
      <c r="N2226" s="7" t="str">
        <f t="shared" si="123"/>
        <v>素描</v>
      </c>
      <c r="O2226" s="7" t="str">
        <f t="shared" si="120"/>
        <v>素描</v>
      </c>
    </row>
    <row r="2227" spans="2:15" ht="16" x14ac:dyDescent="0.2">
      <c r="B2227" s="21" t="s">
        <v>4260</v>
      </c>
      <c r="C2227" s="11" t="s">
        <v>4261</v>
      </c>
      <c r="D2227" s="16" t="s">
        <v>14449</v>
      </c>
      <c r="E2227" s="21"/>
      <c r="F2227" s="20"/>
      <c r="G2227" s="21" t="s">
        <v>11440</v>
      </c>
      <c r="H2227" s="22" t="s">
        <v>11439</v>
      </c>
      <c r="M2227" s="21" t="s">
        <v>4260</v>
      </c>
      <c r="N2227" s="7" t="str">
        <f t="shared" si="123"/>
        <v>跳伞</v>
      </c>
      <c r="O2227" s="7" t="str">
        <f t="shared" si="120"/>
        <v>跳伞</v>
      </c>
    </row>
    <row r="2228" spans="2:15" ht="16" x14ac:dyDescent="0.2">
      <c r="B2228" s="21" t="s">
        <v>4262</v>
      </c>
      <c r="C2228" s="11" t="s">
        <v>4263</v>
      </c>
      <c r="D2228" s="16" t="s">
        <v>14450</v>
      </c>
      <c r="E2228" s="21"/>
      <c r="F2228" s="20"/>
      <c r="G2228" s="21" t="s">
        <v>11440</v>
      </c>
      <c r="H2228" s="22" t="s">
        <v>11439</v>
      </c>
      <c r="M2228" s="21" t="s">
        <v>4262</v>
      </c>
      <c r="N2228" s="7" t="str">
        <f t="shared" si="123"/>
        <v>沙滩排球</v>
      </c>
      <c r="O2228" s="7" t="str">
        <f t="shared" si="120"/>
        <v>沙滩排球</v>
      </c>
    </row>
    <row r="2229" spans="2:15" ht="16" x14ac:dyDescent="0.2">
      <c r="B2229" s="21" t="s">
        <v>4264</v>
      </c>
      <c r="C2229" s="11" t="s">
        <v>4265</v>
      </c>
      <c r="D2229" s="16" t="s">
        <v>14451</v>
      </c>
      <c r="E2229" s="21"/>
      <c r="F2229" s="20"/>
      <c r="G2229" s="21" t="s">
        <v>11440</v>
      </c>
      <c r="H2229" s="22" t="s">
        <v>11439</v>
      </c>
      <c r="M2229" s="21" t="s">
        <v>4264</v>
      </c>
      <c r="N2229" s="7" t="str">
        <f t="shared" si="123"/>
        <v>斯诺克台球</v>
      </c>
      <c r="O2229" s="7" t="str">
        <f t="shared" si="120"/>
        <v>斯诺克台球</v>
      </c>
    </row>
    <row r="2230" spans="2:15" ht="16" x14ac:dyDescent="0.2">
      <c r="B2230" s="21" t="s">
        <v>4266</v>
      </c>
      <c r="C2230" s="11" t="s">
        <v>4267</v>
      </c>
      <c r="D2230" s="16" t="s">
        <v>14452</v>
      </c>
      <c r="E2230" s="21"/>
      <c r="F2230" s="20"/>
      <c r="G2230" s="21" t="s">
        <v>11440</v>
      </c>
      <c r="H2230" s="22" t="s">
        <v>11439</v>
      </c>
      <c r="M2230" s="21" t="s">
        <v>4266</v>
      </c>
      <c r="N2230" s="7" t="str">
        <f t="shared" si="123"/>
        <v>制皂</v>
      </c>
      <c r="O2230" s="7" t="str">
        <f t="shared" si="120"/>
        <v>制皂</v>
      </c>
    </row>
    <row r="2231" spans="2:15" ht="16" x14ac:dyDescent="0.2">
      <c r="B2231" s="21" t="s">
        <v>4268</v>
      </c>
      <c r="C2231" s="11" t="s">
        <v>4269</v>
      </c>
      <c r="D2231" s="16" t="s">
        <v>14453</v>
      </c>
      <c r="E2231" s="21"/>
      <c r="F2231" s="20"/>
      <c r="G2231" s="21" t="s">
        <v>11440</v>
      </c>
      <c r="H2231" s="22" t="s">
        <v>11439</v>
      </c>
      <c r="M2231" s="21" t="s">
        <v>4268</v>
      </c>
      <c r="N2231" s="7" t="str">
        <f t="shared" si="123"/>
        <v>壁球</v>
      </c>
      <c r="O2231" s="7" t="str">
        <f t="shared" si="120"/>
        <v>壁球</v>
      </c>
    </row>
    <row r="2232" spans="2:15" ht="16" x14ac:dyDescent="0.2">
      <c r="B2232" s="21" t="s">
        <v>4270</v>
      </c>
      <c r="C2232" s="11" t="s">
        <v>4271</v>
      </c>
      <c r="D2232" s="16" t="s">
        <v>14454</v>
      </c>
      <c r="E2232" s="21"/>
      <c r="F2232" s="20"/>
      <c r="G2232" s="21" t="s">
        <v>11440</v>
      </c>
      <c r="H2232" s="22" t="s">
        <v>11439</v>
      </c>
      <c r="M2232" s="21" t="s">
        <v>4270</v>
      </c>
      <c r="N2232" s="7" t="str">
        <f t="shared" si="123"/>
        <v>集邮</v>
      </c>
      <c r="O2232" s="7" t="str">
        <f t="shared" si="120"/>
        <v>集邮</v>
      </c>
    </row>
    <row r="2233" spans="2:15" ht="16" x14ac:dyDescent="0.2">
      <c r="B2233" s="21" t="s">
        <v>4272</v>
      </c>
      <c r="C2233" s="11" t="s">
        <v>4273</v>
      </c>
      <c r="D2233" s="16" t="s">
        <v>14455</v>
      </c>
      <c r="E2233" s="21"/>
      <c r="F2233" s="20"/>
      <c r="G2233" s="21" t="s">
        <v>11440</v>
      </c>
      <c r="H2233" s="22" t="s">
        <v>11439</v>
      </c>
      <c r="M2233" s="21" t="s">
        <v>4272</v>
      </c>
      <c r="N2233" s="7" t="str">
        <f t="shared" si="123"/>
        <v>单口喜剧</v>
      </c>
      <c r="O2233" s="7" t="str">
        <f t="shared" si="120"/>
        <v>单口喜剧</v>
      </c>
    </row>
    <row r="2234" spans="2:15" ht="16" x14ac:dyDescent="0.2">
      <c r="B2234" s="21" t="s">
        <v>4274</v>
      </c>
      <c r="C2234" s="11" t="s">
        <v>4275</v>
      </c>
      <c r="D2234" s="16" t="s">
        <v>14456</v>
      </c>
      <c r="E2234" s="21"/>
      <c r="F2234" s="20"/>
      <c r="G2234" s="21" t="s">
        <v>11440</v>
      </c>
      <c r="H2234" s="22" t="s">
        <v>11439</v>
      </c>
      <c r="M2234" s="21" t="s">
        <v>4274</v>
      </c>
      <c r="N2234" s="7" t="str">
        <f t="shared" si="123"/>
        <v>冲浪</v>
      </c>
      <c r="O2234" s="7" t="str">
        <f t="shared" si="120"/>
        <v>冲浪</v>
      </c>
    </row>
    <row r="2235" spans="2:15" ht="16" x14ac:dyDescent="0.2">
      <c r="B2235" s="21" t="s">
        <v>4276</v>
      </c>
      <c r="C2235" s="11" t="s">
        <v>4277</v>
      </c>
      <c r="D2235" s="16" t="s">
        <v>14457</v>
      </c>
      <c r="E2235" s="21"/>
      <c r="F2235" s="20"/>
      <c r="G2235" s="21" t="s">
        <v>11440</v>
      </c>
      <c r="H2235" s="22" t="s">
        <v>11439</v>
      </c>
      <c r="M2235" s="21" t="s">
        <v>4276</v>
      </c>
      <c r="N2235" s="7" t="str">
        <f t="shared" si="123"/>
        <v>游泳的</v>
      </c>
      <c r="O2235" s="7" t="str">
        <f t="shared" si="120"/>
        <v>游泳的</v>
      </c>
    </row>
    <row r="2236" spans="2:15" ht="16" x14ac:dyDescent="0.2">
      <c r="B2236" s="21" t="s">
        <v>4278</v>
      </c>
      <c r="C2236" s="11" t="s">
        <v>4279</v>
      </c>
      <c r="D2236" s="16" t="s">
        <v>14458</v>
      </c>
      <c r="E2236" s="21"/>
      <c r="F2236" s="20"/>
      <c r="G2236" s="21" t="s">
        <v>11440</v>
      </c>
      <c r="H2236" s="22" t="s">
        <v>11439</v>
      </c>
      <c r="M2236" s="21" t="s">
        <v>4278</v>
      </c>
      <c r="N2236" s="7" t="str">
        <f t="shared" si="123"/>
        <v>桌上足球</v>
      </c>
      <c r="O2236" s="7" t="str">
        <f t="shared" si="120"/>
        <v>桌上足球</v>
      </c>
    </row>
    <row r="2237" spans="2:15" ht="16" x14ac:dyDescent="0.2">
      <c r="B2237" s="21" t="s">
        <v>4280</v>
      </c>
      <c r="C2237" s="11" t="s">
        <v>4281</v>
      </c>
      <c r="D2237" s="16" t="s">
        <v>14459</v>
      </c>
      <c r="E2237" s="21"/>
      <c r="F2237" s="20"/>
      <c r="G2237" s="21" t="s">
        <v>11440</v>
      </c>
      <c r="H2237" s="22" t="s">
        <v>11439</v>
      </c>
      <c r="M2237" s="21" t="s">
        <v>4280</v>
      </c>
      <c r="N2237" s="7" t="str">
        <f t="shared" si="123"/>
        <v>乒乓球</v>
      </c>
      <c r="O2237" s="7" t="str">
        <f t="shared" si="120"/>
        <v>乒乓球</v>
      </c>
    </row>
    <row r="2238" spans="2:15" ht="16" x14ac:dyDescent="0.2">
      <c r="B2238" s="21" t="s">
        <v>4282</v>
      </c>
      <c r="C2238" s="11" t="s">
        <v>4283</v>
      </c>
      <c r="D2238" s="16" t="s">
        <v>14460</v>
      </c>
      <c r="E2238" s="21"/>
      <c r="F2238" s="20"/>
      <c r="G2238" s="21" t="s">
        <v>11440</v>
      </c>
      <c r="H2238" s="22" t="s">
        <v>11439</v>
      </c>
      <c r="M2238" s="21" t="s">
        <v>4282</v>
      </c>
      <c r="N2238" s="7" t="str">
        <f t="shared" si="123"/>
        <v>桌上游戏</v>
      </c>
      <c r="O2238" s="7" t="str">
        <f t="shared" si="120"/>
        <v>桌上游戏</v>
      </c>
    </row>
    <row r="2239" spans="2:15" ht="16" x14ac:dyDescent="0.2">
      <c r="B2239" s="21" t="s">
        <v>4284</v>
      </c>
      <c r="C2239" s="11" t="s">
        <v>4285</v>
      </c>
      <c r="D2239" s="16" t="s">
        <v>14461</v>
      </c>
      <c r="E2239" s="21"/>
      <c r="F2239" s="20"/>
      <c r="G2239" s="21" t="s">
        <v>11440</v>
      </c>
      <c r="H2239" s="22" t="s">
        <v>11439</v>
      </c>
      <c r="M2239" s="21" t="s">
        <v>4284</v>
      </c>
      <c r="N2239" s="7" t="str">
        <f t="shared" si="123"/>
        <v>养蜂业</v>
      </c>
      <c r="O2239" s="7" t="str">
        <f t="shared" ref="O2239:O2302" si="124">N2239</f>
        <v>养蜂业</v>
      </c>
    </row>
    <row r="2240" spans="2:15" ht="16" x14ac:dyDescent="0.2">
      <c r="B2240" s="21" t="s">
        <v>4286</v>
      </c>
      <c r="C2240" s="11" t="s">
        <v>4287</v>
      </c>
      <c r="D2240" s="16" t="s">
        <v>14462</v>
      </c>
      <c r="E2240" s="21"/>
      <c r="F2240" s="20"/>
      <c r="G2240" s="21" t="s">
        <v>11440</v>
      </c>
      <c r="H2240" s="22" t="s">
        <v>11439</v>
      </c>
      <c r="M2240" s="21" t="s">
        <v>4286</v>
      </c>
      <c r="N2240" s="7" t="str">
        <f t="shared" si="123"/>
        <v>跆拳道</v>
      </c>
      <c r="O2240" s="7" t="str">
        <f t="shared" si="124"/>
        <v>跆拳道</v>
      </c>
    </row>
    <row r="2241" spans="2:15" ht="16" x14ac:dyDescent="0.2">
      <c r="B2241" s="21" t="s">
        <v>4288</v>
      </c>
      <c r="C2241" s="11" t="s">
        <v>4289</v>
      </c>
      <c r="D2241" s="16" t="s">
        <v>14463</v>
      </c>
      <c r="E2241" s="21"/>
      <c r="F2241" s="20"/>
      <c r="G2241" s="21" t="s">
        <v>11440</v>
      </c>
      <c r="H2241" s="22" t="s">
        <v>11439</v>
      </c>
      <c r="M2241" s="21" t="s">
        <v>4288</v>
      </c>
      <c r="N2241" s="7" t="str">
        <f t="shared" si="123"/>
        <v>太极拳</v>
      </c>
      <c r="O2241" s="7" t="str">
        <f t="shared" si="124"/>
        <v>太极拳</v>
      </c>
    </row>
    <row r="2242" spans="2:15" ht="16" x14ac:dyDescent="0.2">
      <c r="B2242" s="21" t="s">
        <v>4290</v>
      </c>
      <c r="C2242" s="11" t="s">
        <v>4291</v>
      </c>
      <c r="D2242" s="16" t="s">
        <v>14464</v>
      </c>
      <c r="E2242" s="21"/>
      <c r="F2242" s="20"/>
      <c r="G2242" s="21" t="s">
        <v>11440</v>
      </c>
      <c r="H2242" s="22" t="s">
        <v>11439</v>
      </c>
      <c r="M2242" s="21" t="s">
        <v>4290</v>
      </c>
      <c r="N2242" s="7" t="str">
        <f t="shared" si="123"/>
        <v>动物标本</v>
      </c>
      <c r="O2242" s="7" t="str">
        <f t="shared" si="124"/>
        <v>动物标本</v>
      </c>
    </row>
    <row r="2243" spans="2:15" ht="16" x14ac:dyDescent="0.2">
      <c r="B2243" s="21" t="s">
        <v>4292</v>
      </c>
      <c r="C2243" s="11" t="s">
        <v>4293</v>
      </c>
      <c r="D2243" s="16" t="s">
        <v>14465</v>
      </c>
      <c r="E2243" s="21"/>
      <c r="F2243" s="20"/>
      <c r="G2243" s="21" t="s">
        <v>11440</v>
      </c>
      <c r="H2243" s="22" t="s">
        <v>11439</v>
      </c>
      <c r="M2243" s="21" t="s">
        <v>4292</v>
      </c>
      <c r="N2243" s="7" t="str">
        <f t="shared" si="123"/>
        <v>电视盒</v>
      </c>
      <c r="O2243" s="7" t="str">
        <f t="shared" si="124"/>
        <v>电视盒</v>
      </c>
    </row>
    <row r="2244" spans="2:15" ht="16" x14ac:dyDescent="0.2">
      <c r="B2244" s="21" t="s">
        <v>4294</v>
      </c>
      <c r="C2244" s="11" t="s">
        <v>4295</v>
      </c>
      <c r="D2244" s="16" t="s">
        <v>14466</v>
      </c>
      <c r="E2244" s="21"/>
      <c r="F2244" s="20"/>
      <c r="G2244" s="21" t="s">
        <v>11440</v>
      </c>
      <c r="H2244" s="22" t="s">
        <v>11439</v>
      </c>
      <c r="M2244" s="21" t="s">
        <v>4294</v>
      </c>
      <c r="N2244" s="7" t="str">
        <f t="shared" si="123"/>
        <v>十针保龄球</v>
      </c>
      <c r="O2244" s="7" t="str">
        <f t="shared" si="124"/>
        <v>十针保龄球</v>
      </c>
    </row>
    <row r="2245" spans="2:15" ht="16" x14ac:dyDescent="0.2">
      <c r="B2245" s="21" t="s">
        <v>4296</v>
      </c>
      <c r="C2245" s="11" t="s">
        <v>4297</v>
      </c>
      <c r="D2245" s="16" t="s">
        <v>14467</v>
      </c>
      <c r="E2245" s="21"/>
      <c r="F2245" s="20"/>
      <c r="G2245" s="21" t="s">
        <v>11440</v>
      </c>
      <c r="H2245" s="22" t="s">
        <v>11439</v>
      </c>
      <c r="M2245" s="21" t="s">
        <v>4296</v>
      </c>
      <c r="N2245" s="7" t="str">
        <f t="shared" si="123"/>
        <v>网球</v>
      </c>
      <c r="O2245" s="7" t="str">
        <f t="shared" si="124"/>
        <v>网球</v>
      </c>
    </row>
    <row r="2246" spans="2:15" ht="16" x14ac:dyDescent="0.2">
      <c r="B2246" s="21" t="s">
        <v>4298</v>
      </c>
      <c r="C2246" s="11" t="s">
        <v>4299</v>
      </c>
      <c r="D2246" s="16" t="s">
        <v>14468</v>
      </c>
      <c r="E2246" s="21"/>
      <c r="F2246" s="20"/>
      <c r="G2246" s="21" t="s">
        <v>11440</v>
      </c>
      <c r="H2246" s="22" t="s">
        <v>11439</v>
      </c>
      <c r="M2246" s="21" t="s">
        <v>4298</v>
      </c>
      <c r="N2246" s="7" t="str">
        <f t="shared" si="123"/>
        <v>修剪</v>
      </c>
      <c r="O2246" s="7" t="str">
        <f t="shared" si="124"/>
        <v>修剪</v>
      </c>
    </row>
    <row r="2247" spans="2:15" ht="16" x14ac:dyDescent="0.2">
      <c r="B2247" s="21" t="s">
        <v>4300</v>
      </c>
      <c r="C2247" s="11" t="s">
        <v>4301</v>
      </c>
      <c r="D2247" s="16" t="s">
        <v>14469</v>
      </c>
      <c r="E2247" s="21"/>
      <c r="F2247" s="20"/>
      <c r="G2247" s="21" t="s">
        <v>11440</v>
      </c>
      <c r="H2247" s="22" t="s">
        <v>11439</v>
      </c>
      <c r="M2247" s="21" t="s">
        <v>4300</v>
      </c>
      <c r="N2247" s="7" t="str">
        <f t="shared" si="123"/>
        <v>玩具收集</v>
      </c>
      <c r="O2247" s="7" t="str">
        <f t="shared" si="124"/>
        <v>玩具收集</v>
      </c>
    </row>
    <row r="2248" spans="2:15" ht="16" x14ac:dyDescent="0.2">
      <c r="B2248" s="21" t="s">
        <v>4302</v>
      </c>
      <c r="C2248" s="11" t="s">
        <v>4303</v>
      </c>
      <c r="D2248" s="16" t="s">
        <v>14470</v>
      </c>
      <c r="E2248" s="21"/>
      <c r="F2248" s="20"/>
      <c r="G2248" s="21" t="s">
        <v>11440</v>
      </c>
      <c r="H2248" s="22" t="s">
        <v>11439</v>
      </c>
      <c r="M2248" s="21" t="s">
        <v>4302</v>
      </c>
      <c r="N2248" s="7" t="str">
        <f t="shared" si="123"/>
        <v>火车发现</v>
      </c>
      <c r="O2248" s="7" t="str">
        <f t="shared" si="124"/>
        <v>火车发现</v>
      </c>
    </row>
    <row r="2249" spans="2:15" ht="16" x14ac:dyDescent="0.2">
      <c r="B2249" s="21" t="s">
        <v>4304</v>
      </c>
      <c r="C2249" s="11" t="s">
        <v>4305</v>
      </c>
      <c r="D2249" s="16" t="s">
        <v>14471</v>
      </c>
      <c r="E2249" s="21"/>
      <c r="F2249" s="20"/>
      <c r="G2249" s="21" t="s">
        <v>11440</v>
      </c>
      <c r="H2249" s="22" t="s">
        <v>11439</v>
      </c>
      <c r="M2249" s="21" t="s">
        <v>4304</v>
      </c>
      <c r="N2249" s="7" t="str">
        <f t="shared" si="123"/>
        <v>视频游戏</v>
      </c>
      <c r="O2249" s="7" t="str">
        <f t="shared" si="124"/>
        <v>视频游戏</v>
      </c>
    </row>
    <row r="2250" spans="2:15" ht="16" x14ac:dyDescent="0.2">
      <c r="B2250" s="21" t="s">
        <v>4306</v>
      </c>
      <c r="C2250" s="11" t="s">
        <v>4307</v>
      </c>
      <c r="D2250" s="16" t="s">
        <v>14472</v>
      </c>
      <c r="E2250" s="21"/>
      <c r="F2250" s="20"/>
      <c r="G2250" s="21" t="s">
        <v>11440</v>
      </c>
      <c r="H2250" s="22" t="s">
        <v>11439</v>
      </c>
      <c r="M2250" s="21" t="s">
        <v>4306</v>
      </c>
      <c r="N2250" s="7" t="str">
        <f t="shared" si="123"/>
        <v>台球</v>
      </c>
      <c r="O2250" s="7" t="str">
        <f t="shared" si="124"/>
        <v>台球</v>
      </c>
    </row>
    <row r="2251" spans="2:15" ht="16" x14ac:dyDescent="0.2">
      <c r="B2251" s="21" t="s">
        <v>4308</v>
      </c>
      <c r="C2251" s="11" t="s">
        <v>4309</v>
      </c>
      <c r="D2251" s="16" t="s">
        <v>14473</v>
      </c>
      <c r="E2251" s="21"/>
      <c r="F2251" s="20"/>
      <c r="G2251" s="21" t="s">
        <v>11440</v>
      </c>
      <c r="H2251" s="22" t="s">
        <v>11439</v>
      </c>
      <c r="M2251" s="21" t="s">
        <v>4308</v>
      </c>
      <c r="N2251" s="7" t="str">
        <f t="shared" si="123"/>
        <v>老爷车</v>
      </c>
      <c r="O2251" s="7" t="str">
        <f t="shared" si="124"/>
        <v>老爷车</v>
      </c>
    </row>
    <row r="2252" spans="2:15" ht="16" x14ac:dyDescent="0.2">
      <c r="B2252" s="21" t="s">
        <v>4310</v>
      </c>
      <c r="C2252" s="11" t="s">
        <v>4311</v>
      </c>
      <c r="D2252" s="16" t="s">
        <v>14474</v>
      </c>
      <c r="E2252" s="21"/>
      <c r="F2252" s="20"/>
      <c r="G2252" s="21" t="s">
        <v>11440</v>
      </c>
      <c r="H2252" s="22" t="s">
        <v>11439</v>
      </c>
      <c r="M2252" s="21" t="s">
        <v>4310</v>
      </c>
      <c r="N2252" s="7" t="str">
        <f t="shared" si="123"/>
        <v>排球</v>
      </c>
      <c r="O2252" s="7" t="str">
        <f t="shared" si="124"/>
        <v>排球</v>
      </c>
    </row>
    <row r="2253" spans="2:15" ht="16" x14ac:dyDescent="0.2">
      <c r="B2253" s="21" t="s">
        <v>4312</v>
      </c>
      <c r="C2253" s="11" t="s">
        <v>4313</v>
      </c>
      <c r="D2253" s="16" t="s">
        <v>14475</v>
      </c>
      <c r="E2253" s="21"/>
      <c r="F2253" s="20"/>
      <c r="G2253" s="21" t="s">
        <v>11440</v>
      </c>
      <c r="H2253" s="22" t="s">
        <v>11439</v>
      </c>
      <c r="M2253" s="21" t="s">
        <v>4312</v>
      </c>
      <c r="N2253" s="7" t="str">
        <f t="shared" si="123"/>
        <v>水上运动</v>
      </c>
      <c r="O2253" s="7" t="str">
        <f t="shared" si="124"/>
        <v>水上运动</v>
      </c>
    </row>
    <row r="2254" spans="2:15" ht="16" x14ac:dyDescent="0.2">
      <c r="B2254" s="21" t="s">
        <v>4314</v>
      </c>
      <c r="C2254" s="11" t="s">
        <v>4315</v>
      </c>
      <c r="D2254" s="16" t="s">
        <v>14476</v>
      </c>
      <c r="E2254" s="21"/>
      <c r="F2254" s="20"/>
      <c r="G2254" s="21" t="s">
        <v>11440</v>
      </c>
      <c r="H2254" s="22" t="s">
        <v>11439</v>
      </c>
      <c r="M2254" s="21" t="s">
        <v>4314</v>
      </c>
      <c r="N2254" s="7" t="str">
        <f t="shared" si="123"/>
        <v>itt</v>
      </c>
      <c r="O2254" s="7" t="str">
        <f t="shared" si="124"/>
        <v>itt</v>
      </c>
    </row>
    <row r="2255" spans="2:15" ht="16" x14ac:dyDescent="0.2">
      <c r="B2255" s="21" t="s">
        <v>4316</v>
      </c>
      <c r="C2255" s="11" t="s">
        <v>4317</v>
      </c>
      <c r="D2255" s="16" t="s">
        <v>14477</v>
      </c>
      <c r="E2255" s="21"/>
      <c r="F2255" s="20"/>
      <c r="G2255" s="21" t="s">
        <v>11440</v>
      </c>
      <c r="H2255" s="22" t="s">
        <v>11439</v>
      </c>
      <c r="M2255" s="21" t="s">
        <v>4316</v>
      </c>
      <c r="N2255" s="7" t="str">
        <f t="shared" si="123"/>
        <v>木雕</v>
      </c>
      <c r="O2255" s="7" t="str">
        <f t="shared" si="124"/>
        <v>木雕</v>
      </c>
    </row>
    <row r="2256" spans="2:15" ht="16" x14ac:dyDescent="0.2">
      <c r="B2256" s="21" t="s">
        <v>4318</v>
      </c>
      <c r="C2256" s="11" t="s">
        <v>4319</v>
      </c>
      <c r="D2256" s="16" t="s">
        <v>14478</v>
      </c>
      <c r="E2256" s="21"/>
      <c r="F2256" s="20"/>
      <c r="G2256" s="21" t="s">
        <v>11440</v>
      </c>
      <c r="H2256" s="22" t="s">
        <v>11439</v>
      </c>
      <c r="M2256" s="21" t="s">
        <v>4318</v>
      </c>
      <c r="N2256" s="7" t="str">
        <f t="shared" ref="N2256:N2287" si="125">D2256</f>
        <v>观鸟</v>
      </c>
      <c r="O2256" s="7" t="str">
        <f t="shared" si="124"/>
        <v>观鸟</v>
      </c>
    </row>
    <row r="2257" spans="2:15" ht="16" x14ac:dyDescent="0.2">
      <c r="B2257" s="21" t="s">
        <v>4320</v>
      </c>
      <c r="C2257" s="11" t="s">
        <v>4321</v>
      </c>
      <c r="D2257" s="16" t="s">
        <v>14479</v>
      </c>
      <c r="E2257" s="21"/>
      <c r="F2257" s="20"/>
      <c r="G2257" s="21" t="s">
        <v>11440</v>
      </c>
      <c r="H2257" s="22" t="s">
        <v>11439</v>
      </c>
      <c r="M2257" s="21" t="s">
        <v>4320</v>
      </c>
      <c r="N2257" s="7" t="str">
        <f t="shared" si="125"/>
        <v>铁匠</v>
      </c>
      <c r="O2257" s="7" t="str">
        <f t="shared" si="124"/>
        <v>铁匠</v>
      </c>
    </row>
    <row r="2258" spans="2:15" ht="16" x14ac:dyDescent="0.2">
      <c r="B2258" s="21" t="s">
        <v>4322</v>
      </c>
      <c r="C2258" s="11" t="s">
        <v>4323</v>
      </c>
      <c r="D2258" s="16" t="s">
        <v>14480</v>
      </c>
      <c r="E2258" s="21"/>
      <c r="F2258" s="20"/>
      <c r="G2258" s="21" t="s">
        <v>11440</v>
      </c>
      <c r="H2258" s="22" t="s">
        <v>11439</v>
      </c>
      <c r="M2258" s="21" t="s">
        <v>4322</v>
      </c>
      <c r="N2258" s="7" t="str">
        <f t="shared" si="125"/>
        <v>藏书</v>
      </c>
      <c r="O2258" s="7" t="str">
        <f t="shared" si="124"/>
        <v>藏书</v>
      </c>
    </row>
    <row r="2259" spans="2:15" ht="16" x14ac:dyDescent="0.2">
      <c r="B2259" s="21" t="s">
        <v>4324</v>
      </c>
      <c r="C2259" s="11" t="s">
        <v>4325</v>
      </c>
      <c r="D2259" s="16" t="s">
        <v>14481</v>
      </c>
      <c r="E2259" s="21"/>
      <c r="F2259" s="20"/>
      <c r="G2259" s="21" t="s">
        <v>11440</v>
      </c>
      <c r="H2259" s="22" t="s">
        <v>11439</v>
      </c>
      <c r="M2259" s="21" t="s">
        <v>4324</v>
      </c>
      <c r="N2259" s="7" t="str">
        <f t="shared" si="125"/>
        <v>拳击</v>
      </c>
      <c r="O2259" s="7" t="str">
        <f t="shared" si="124"/>
        <v>拳击</v>
      </c>
    </row>
    <row r="2260" spans="2:15" ht="16" x14ac:dyDescent="0.2">
      <c r="B2260" s="21" t="s">
        <v>4326</v>
      </c>
      <c r="C2260" s="11" t="s">
        <v>4327</v>
      </c>
      <c r="D2260" s="16" t="s">
        <v>14482</v>
      </c>
      <c r="E2260" s="21"/>
      <c r="F2260" s="20"/>
      <c r="G2260" s="21" t="s">
        <v>11440</v>
      </c>
      <c r="H2260" s="22" t="s">
        <v>11439</v>
      </c>
      <c r="M2260" s="21" t="s">
        <v>4326</v>
      </c>
      <c r="N2260" s="7" t="str">
        <f t="shared" si="125"/>
        <v>动作人物收集</v>
      </c>
      <c r="O2260" s="7" t="str">
        <f t="shared" si="124"/>
        <v>动作人物收集</v>
      </c>
    </row>
    <row r="2261" spans="2:15" ht="16" x14ac:dyDescent="0.2">
      <c r="B2261" s="21" t="s">
        <v>4328</v>
      </c>
      <c r="C2261" s="11" t="s">
        <v>4329</v>
      </c>
      <c r="D2261" s="16" t="s">
        <v>14483</v>
      </c>
      <c r="E2261" s="21"/>
      <c r="F2261" s="20"/>
      <c r="G2261" s="21" t="s">
        <v>11440</v>
      </c>
      <c r="H2261" s="22" t="s">
        <v>11439</v>
      </c>
      <c r="M2261" s="21" t="s">
        <v>4328</v>
      </c>
      <c r="N2261" s="7" t="str">
        <f t="shared" si="125"/>
        <v>Brazilian就-级调速</v>
      </c>
      <c r="O2261" s="7" t="str">
        <f t="shared" si="124"/>
        <v>Brazilian就-级调速</v>
      </c>
    </row>
    <row r="2262" spans="2:15" ht="16" x14ac:dyDescent="0.2">
      <c r="B2262" s="21" t="s">
        <v>4330</v>
      </c>
      <c r="C2262" s="11" t="s">
        <v>4331</v>
      </c>
      <c r="D2262" s="16" t="s">
        <v>14484</v>
      </c>
      <c r="E2262" s="21"/>
      <c r="F2262" s="20"/>
      <c r="G2262" s="21" t="s">
        <v>11440</v>
      </c>
      <c r="H2262" s="22" t="s">
        <v>11439</v>
      </c>
      <c r="M2262" s="21" t="s">
        <v>4330</v>
      </c>
      <c r="N2262" s="7" t="str">
        <f t="shared" si="125"/>
        <v>霹雳舞</v>
      </c>
      <c r="O2262" s="7" t="str">
        <f t="shared" si="124"/>
        <v>霹雳舞</v>
      </c>
    </row>
    <row r="2263" spans="2:15" ht="16" x14ac:dyDescent="0.2">
      <c r="B2263" s="21" t="s">
        <v>4332</v>
      </c>
      <c r="C2263" s="11" t="s">
        <v>4333</v>
      </c>
      <c r="D2263" s="16" t="s">
        <v>14485</v>
      </c>
      <c r="E2263" s="21"/>
      <c r="F2263" s="20"/>
      <c r="G2263" s="21" t="s">
        <v>11440</v>
      </c>
      <c r="H2263" s="22" t="s">
        <v>11439</v>
      </c>
      <c r="M2263" s="21" t="s">
        <v>4332</v>
      </c>
      <c r="N2263" s="7" t="str">
        <f t="shared" si="125"/>
        <v>桥</v>
      </c>
      <c r="O2263" s="7" t="str">
        <f t="shared" si="124"/>
        <v>桥</v>
      </c>
    </row>
    <row r="2264" spans="2:15" ht="16" x14ac:dyDescent="0.2">
      <c r="B2264" s="21" t="s">
        <v>4334</v>
      </c>
      <c r="C2264" s="11" t="s">
        <v>4335</v>
      </c>
      <c r="D2264" s="16" t="s">
        <v>14486</v>
      </c>
      <c r="E2264" s="21"/>
      <c r="F2264" s="20"/>
      <c r="G2264" s="21" t="s">
        <v>11440</v>
      </c>
      <c r="H2264" s="22" t="s">
        <v>11439</v>
      </c>
      <c r="M2264" s="21" t="s">
        <v>4334</v>
      </c>
      <c r="N2264" s="7" t="str">
        <f t="shared" si="125"/>
        <v>巴士发现</v>
      </c>
      <c r="O2264" s="7" t="str">
        <f t="shared" si="124"/>
        <v>巴士发现</v>
      </c>
    </row>
    <row r="2265" spans="2:15" ht="16" x14ac:dyDescent="0.2">
      <c r="B2265" s="21" t="s">
        <v>4336</v>
      </c>
      <c r="C2265" s="11" t="s">
        <v>4337</v>
      </c>
      <c r="D2265" s="16" t="s">
        <v>14487</v>
      </c>
      <c r="E2265" s="21"/>
      <c r="F2265" s="20"/>
      <c r="G2265" s="21" t="s">
        <v>11440</v>
      </c>
      <c r="H2265" s="22" t="s">
        <v>11439</v>
      </c>
      <c r="M2265" s="21" t="s">
        <v>4336</v>
      </c>
      <c r="N2265" s="7" t="str">
        <f t="shared" si="125"/>
        <v>歌舞表演</v>
      </c>
      <c r="O2265" s="7" t="str">
        <f t="shared" si="124"/>
        <v>歌舞表演</v>
      </c>
    </row>
    <row r="2266" spans="2:15" ht="16" x14ac:dyDescent="0.2">
      <c r="B2266" s="21" t="s">
        <v>4338</v>
      </c>
      <c r="C2266" s="11" t="s">
        <v>4339</v>
      </c>
      <c r="D2266" s="16" t="s">
        <v>14488</v>
      </c>
      <c r="E2266" s="21"/>
      <c r="F2266" s="20"/>
      <c r="G2266" s="21" t="s">
        <v>11440</v>
      </c>
      <c r="H2266" s="22" t="s">
        <v>11439</v>
      </c>
      <c r="M2266" s="21" t="s">
        <v>4338</v>
      </c>
      <c r="N2266" s="7" t="str">
        <f t="shared" si="125"/>
        <v>书法</v>
      </c>
      <c r="O2266" s="7" t="str">
        <f t="shared" si="124"/>
        <v>书法</v>
      </c>
    </row>
    <row r="2267" spans="2:15" ht="16" x14ac:dyDescent="0.2">
      <c r="B2267" s="21" t="s">
        <v>4340</v>
      </c>
      <c r="C2267" s="11" t="s">
        <v>4341</v>
      </c>
      <c r="D2267" s="16" t="s">
        <v>14489</v>
      </c>
      <c r="E2267" s="21"/>
      <c r="F2267" s="20"/>
      <c r="G2267" s="21" t="s">
        <v>11440</v>
      </c>
      <c r="H2267" s="22" t="s">
        <v>11439</v>
      </c>
      <c r="M2267" s="21" t="s">
        <v>4340</v>
      </c>
      <c r="N2267" s="7" t="str">
        <f t="shared" si="125"/>
        <v>露营</v>
      </c>
      <c r="O2267" s="7" t="str">
        <f t="shared" si="124"/>
        <v>露营</v>
      </c>
    </row>
    <row r="2268" spans="2:15" ht="16" x14ac:dyDescent="0.2">
      <c r="B2268" s="21" t="s">
        <v>4342</v>
      </c>
      <c r="C2268" s="11" t="s">
        <v>4343</v>
      </c>
      <c r="D2268" s="16" t="s">
        <v>14490</v>
      </c>
      <c r="E2268" s="21"/>
      <c r="F2268" s="20"/>
      <c r="G2268" s="21" t="s">
        <v>11440</v>
      </c>
      <c r="H2268" s="22" t="s">
        <v>11439</v>
      </c>
      <c r="M2268" s="21" t="s">
        <v>4342</v>
      </c>
      <c r="N2268" s="7" t="str">
        <f t="shared" si="125"/>
        <v>蜡烛制作</v>
      </c>
      <c r="O2268" s="7" t="str">
        <f t="shared" si="124"/>
        <v>蜡烛制作</v>
      </c>
    </row>
    <row r="2269" spans="2:15" ht="16" x14ac:dyDescent="0.2">
      <c r="B2269" s="21" t="s">
        <v>4344</v>
      </c>
      <c r="C2269" s="11" t="s">
        <v>4345</v>
      </c>
      <c r="D2269" s="16" t="s">
        <v>14491</v>
      </c>
      <c r="E2269" s="21"/>
      <c r="F2269" s="20"/>
      <c r="G2269" s="21" t="s">
        <v>11440</v>
      </c>
      <c r="H2269" s="22" t="s">
        <v>11439</v>
      </c>
      <c r="M2269" s="21" t="s">
        <v>4344</v>
      </c>
      <c r="N2269" s="7" t="str">
        <f t="shared" si="125"/>
        <v>木工</v>
      </c>
      <c r="O2269" s="7" t="str">
        <f t="shared" si="124"/>
        <v>木工</v>
      </c>
    </row>
    <row r="2270" spans="2:15" ht="16" x14ac:dyDescent="0.2">
      <c r="B2270" s="21" t="s">
        <v>4346</v>
      </c>
      <c r="C2270" s="11" t="s">
        <v>4347</v>
      </c>
      <c r="D2270" s="16" t="s">
        <v>14492</v>
      </c>
      <c r="E2270" s="21"/>
      <c r="F2270" s="20"/>
      <c r="G2270" s="21" t="s">
        <v>11440</v>
      </c>
      <c r="H2270" s="22" t="s">
        <v>11439</v>
      </c>
      <c r="M2270" s="21" t="s">
        <v>4346</v>
      </c>
      <c r="N2270" s="7" t="str">
        <f t="shared" si="125"/>
        <v>棋</v>
      </c>
      <c r="O2270" s="7" t="str">
        <f t="shared" si="124"/>
        <v>棋</v>
      </c>
    </row>
    <row r="2271" spans="2:15" ht="16" x14ac:dyDescent="0.2">
      <c r="B2271" s="21" t="s">
        <v>4348</v>
      </c>
      <c r="C2271" s="11" t="s">
        <v>4349</v>
      </c>
      <c r="D2271" s="16" t="s">
        <v>14493</v>
      </c>
      <c r="E2271" s="21"/>
      <c r="F2271" s="20"/>
      <c r="G2271" s="21" t="s">
        <v>11440</v>
      </c>
      <c r="H2271" s="22" t="s">
        <v>11439</v>
      </c>
      <c r="M2271" s="21" t="s">
        <v>4348</v>
      </c>
      <c r="N2271" s="7" t="str">
        <f t="shared" si="125"/>
        <v>飞机发现</v>
      </c>
      <c r="O2271" s="7" t="str">
        <f t="shared" si="124"/>
        <v>飞机发现</v>
      </c>
    </row>
    <row r="2272" spans="2:15" ht="16" x14ac:dyDescent="0.2">
      <c r="B2272" s="21" t="s">
        <v>4350</v>
      </c>
      <c r="C2272" s="11" t="s">
        <v>4351</v>
      </c>
      <c r="D2272" s="16" t="s">
        <v>14494</v>
      </c>
      <c r="E2272" s="21"/>
      <c r="F2272" s="20"/>
      <c r="G2272" s="21" t="s">
        <v>11440</v>
      </c>
      <c r="H2272" s="22" t="s">
        <v>11439</v>
      </c>
      <c r="M2272" s="21" t="s">
        <v>4350</v>
      </c>
      <c r="N2272" s="7" t="str">
        <f t="shared" si="125"/>
        <v>攀登</v>
      </c>
      <c r="O2272" s="7" t="str">
        <f t="shared" si="124"/>
        <v>攀登</v>
      </c>
    </row>
    <row r="2273" spans="2:15" ht="16" x14ac:dyDescent="0.2">
      <c r="B2273" s="21" t="s">
        <v>4352</v>
      </c>
      <c r="C2273" s="11" t="s">
        <v>4353</v>
      </c>
      <c r="D2273" s="16" t="s">
        <v>14495</v>
      </c>
      <c r="E2273" s="21"/>
      <c r="F2273" s="20"/>
      <c r="G2273" s="21" t="s">
        <v>11440</v>
      </c>
      <c r="H2273" s="22" t="s">
        <v>11439</v>
      </c>
      <c r="M2273" s="21" t="s">
        <v>4352</v>
      </c>
      <c r="N2273" s="7" t="str">
        <f t="shared" si="125"/>
        <v>咖啡烘焙</v>
      </c>
      <c r="O2273" s="7" t="str">
        <f t="shared" si="124"/>
        <v>咖啡烘焙</v>
      </c>
    </row>
    <row r="2274" spans="2:15" ht="16" x14ac:dyDescent="0.2">
      <c r="B2274" s="21" t="s">
        <v>4354</v>
      </c>
      <c r="C2274" s="11" t="s">
        <v>4355</v>
      </c>
      <c r="D2274" s="16" t="s">
        <v>14496</v>
      </c>
      <c r="E2274" s="21"/>
      <c r="F2274" s="20"/>
      <c r="G2274" s="21" t="s">
        <v>11440</v>
      </c>
      <c r="H2274" s="22" t="s">
        <v>11439</v>
      </c>
      <c r="M2274" s="21" t="s">
        <v>4354</v>
      </c>
      <c r="N2274" s="7" t="str">
        <f t="shared" si="125"/>
        <v>硬币收集</v>
      </c>
      <c r="O2274" s="7" t="str">
        <f t="shared" si="124"/>
        <v>硬币收集</v>
      </c>
    </row>
    <row r="2275" spans="2:15" ht="16" x14ac:dyDescent="0.2">
      <c r="B2275" s="21" t="s">
        <v>4356</v>
      </c>
      <c r="C2275" s="11" t="s">
        <v>4357</v>
      </c>
      <c r="D2275" s="16" t="s">
        <v>14497</v>
      </c>
      <c r="E2275" s="21"/>
      <c r="F2275" s="20"/>
      <c r="G2275" s="21" t="s">
        <v>11440</v>
      </c>
      <c r="H2275" s="22" t="s">
        <v>11439</v>
      </c>
      <c r="M2275" s="21" t="s">
        <v>4356</v>
      </c>
      <c r="N2275" s="7" t="str">
        <f t="shared" si="125"/>
        <v>漫画书</v>
      </c>
      <c r="O2275" s="7" t="str">
        <f t="shared" si="124"/>
        <v>漫画书</v>
      </c>
    </row>
    <row r="2276" spans="2:15" ht="16" x14ac:dyDescent="0.2">
      <c r="B2276" s="21" t="s">
        <v>4358</v>
      </c>
      <c r="C2276" s="11" t="s">
        <v>4359</v>
      </c>
      <c r="D2276" s="16" t="s">
        <v>14498</v>
      </c>
      <c r="E2276" s="21"/>
      <c r="F2276" s="20"/>
      <c r="G2276" s="21" t="s">
        <v>11440</v>
      </c>
      <c r="H2276" s="22" t="s">
        <v>11439</v>
      </c>
      <c r="M2276" s="21" t="s">
        <v>4358</v>
      </c>
      <c r="N2276" s="7" t="str">
        <f t="shared" si="125"/>
        <v>电脑编程</v>
      </c>
      <c r="O2276" s="7" t="str">
        <f t="shared" si="124"/>
        <v>电脑编程</v>
      </c>
    </row>
    <row r="2277" spans="2:15" ht="16" x14ac:dyDescent="0.2">
      <c r="B2277" s="21" t="s">
        <v>4360</v>
      </c>
      <c r="C2277" s="11" t="s">
        <v>4361</v>
      </c>
      <c r="D2277" s="16" t="s">
        <v>14499</v>
      </c>
      <c r="E2277" s="21"/>
      <c r="F2277" s="20"/>
      <c r="G2277" s="21" t="s">
        <v>11440</v>
      </c>
      <c r="H2277" s="22" t="s">
        <v>11439</v>
      </c>
      <c r="M2277" s="21" t="s">
        <v>4360</v>
      </c>
      <c r="N2277" s="7" t="str">
        <f t="shared" si="125"/>
        <v>烹饪</v>
      </c>
      <c r="O2277" s="7" t="str">
        <f t="shared" si="124"/>
        <v>烹饪</v>
      </c>
    </row>
    <row r="2278" spans="2:15" ht="16" x14ac:dyDescent="0.2">
      <c r="B2278" s="21" t="s">
        <v>4362</v>
      </c>
      <c r="C2278" s="11" t="s">
        <v>4363</v>
      </c>
      <c r="D2278" s="16" t="s">
        <v>14500</v>
      </c>
      <c r="E2278" s="21"/>
      <c r="F2278" s="20"/>
      <c r="G2278" s="21" t="s">
        <v>11440</v>
      </c>
      <c r="H2278" s="22" t="s">
        <v>11439</v>
      </c>
      <c r="M2278" s="21" t="s">
        <v>4362</v>
      </c>
      <c r="N2278" s="7" t="str">
        <f t="shared" si="125"/>
        <v>角色扮演</v>
      </c>
      <c r="O2278" s="7" t="str">
        <f t="shared" si="124"/>
        <v>角色扮演</v>
      </c>
    </row>
    <row r="2279" spans="2:15" ht="16" x14ac:dyDescent="0.2">
      <c r="B2279" s="21" t="s">
        <v>4364</v>
      </c>
      <c r="C2279" s="31" t="s">
        <v>4365</v>
      </c>
      <c r="D2279" s="16" t="s">
        <v>14501</v>
      </c>
      <c r="E2279" s="21"/>
      <c r="F2279" s="20"/>
      <c r="G2279" s="21" t="s">
        <v>11440</v>
      </c>
      <c r="H2279" s="22" t="s">
        <v>11439</v>
      </c>
      <c r="M2279" s="21" t="s">
        <v>4364</v>
      </c>
      <c r="N2279" s="7" t="str">
        <f t="shared" si="125"/>
        <v>创意写作</v>
      </c>
      <c r="O2279" s="7" t="str">
        <f t="shared" si="124"/>
        <v>创意写作</v>
      </c>
    </row>
    <row r="2280" spans="2:15" ht="16" x14ac:dyDescent="0.2">
      <c r="B2280" s="21" t="s">
        <v>4366</v>
      </c>
      <c r="C2280" s="11" t="s">
        <v>4367</v>
      </c>
      <c r="D2280" s="16" t="s">
        <v>14502</v>
      </c>
      <c r="E2280" s="21"/>
      <c r="F2280" s="20"/>
      <c r="G2280" s="21" t="s">
        <v>11440</v>
      </c>
      <c r="H2280" s="22" t="s">
        <v>11439</v>
      </c>
      <c r="M2280" s="21" t="s">
        <v>4366</v>
      </c>
      <c r="N2280" s="7" t="str">
        <f t="shared" si="125"/>
        <v>蟋蟀</v>
      </c>
      <c r="O2280" s="7" t="str">
        <f t="shared" si="124"/>
        <v>蟋蟀</v>
      </c>
    </row>
    <row r="2281" spans="2:15" ht="16" x14ac:dyDescent="0.2">
      <c r="B2281" s="21" t="s">
        <v>4368</v>
      </c>
      <c r="C2281" s="11" t="s">
        <v>4369</v>
      </c>
      <c r="D2281" s="16" t="s">
        <v>14503</v>
      </c>
      <c r="E2281" s="21"/>
      <c r="F2281" s="20"/>
      <c r="G2281" s="21" t="s">
        <v>11440</v>
      </c>
      <c r="H2281" s="22" t="s">
        <v>11439</v>
      </c>
      <c r="M2281" s="21" t="s">
        <v>4368</v>
      </c>
      <c r="N2281" s="7" t="str">
        <f t="shared" si="125"/>
        <v>填字游戏</v>
      </c>
      <c r="O2281" s="7" t="str">
        <f t="shared" si="124"/>
        <v>填字游戏</v>
      </c>
    </row>
    <row r="2282" spans="2:15" ht="16" x14ac:dyDescent="0.2">
      <c r="B2282" s="21" t="s">
        <v>4370</v>
      </c>
      <c r="C2282" s="11" t="s">
        <v>4371</v>
      </c>
      <c r="D2282" s="16" t="s">
        <v>14504</v>
      </c>
      <c r="E2282" s="21"/>
      <c r="F2282" s="20"/>
      <c r="G2282" s="21" t="s">
        <v>11440</v>
      </c>
      <c r="H2282" s="22" t="s">
        <v>11439</v>
      </c>
      <c r="M2282" s="21" t="s">
        <v>4370</v>
      </c>
      <c r="N2282" s="7" t="str">
        <f t="shared" si="125"/>
        <v>业余戏剧</v>
      </c>
      <c r="O2282" s="7" t="str">
        <f t="shared" si="124"/>
        <v>业余戏剧</v>
      </c>
    </row>
    <row r="2283" spans="2:15" ht="16" x14ac:dyDescent="0.2">
      <c r="B2283" s="21" t="s">
        <v>4372</v>
      </c>
      <c r="C2283" s="11" t="s">
        <v>4373</v>
      </c>
      <c r="D2283" s="16" t="s">
        <v>14505</v>
      </c>
      <c r="E2283" s="21"/>
      <c r="F2283" s="20"/>
      <c r="G2283" s="21" t="s">
        <v>11440</v>
      </c>
      <c r="H2283" s="22" t="s">
        <v>11439</v>
      </c>
      <c r="M2283" s="21" t="s">
        <v>4372</v>
      </c>
      <c r="N2283" s="7" t="str">
        <f t="shared" si="125"/>
        <v>密码学</v>
      </c>
      <c r="O2283" s="7" t="str">
        <f t="shared" si="124"/>
        <v>密码学</v>
      </c>
    </row>
    <row r="2284" spans="2:15" ht="16" x14ac:dyDescent="0.2">
      <c r="B2284" s="21" t="s">
        <v>4374</v>
      </c>
      <c r="C2284" s="11" t="s">
        <v>4375</v>
      </c>
      <c r="D2284" s="16" t="s">
        <v>14506</v>
      </c>
      <c r="E2284" s="21"/>
      <c r="F2284" s="20"/>
      <c r="G2284" s="21" t="s">
        <v>11440</v>
      </c>
      <c r="H2284" s="22" t="s">
        <v>11439</v>
      </c>
      <c r="M2284" s="21" t="s">
        <v>4374</v>
      </c>
      <c r="N2284" s="7" t="str">
        <f t="shared" si="125"/>
        <v>冰壶</v>
      </c>
      <c r="O2284" s="7" t="str">
        <f t="shared" si="124"/>
        <v>冰壶</v>
      </c>
    </row>
    <row r="2285" spans="2:15" ht="16" x14ac:dyDescent="0.2">
      <c r="B2285" s="21" t="s">
        <v>4376</v>
      </c>
      <c r="C2285" s="11" t="s">
        <v>4377</v>
      </c>
      <c r="D2285" s="16" t="s">
        <v>14507</v>
      </c>
      <c r="E2285" s="21"/>
      <c r="F2285" s="20"/>
      <c r="G2285" s="21" t="s">
        <v>11440</v>
      </c>
      <c r="H2285" s="22" t="s">
        <v>11439</v>
      </c>
      <c r="M2285" s="21" t="s">
        <v>4376</v>
      </c>
      <c r="N2285" s="7" t="str">
        <f t="shared" si="125"/>
        <v>循环</v>
      </c>
      <c r="O2285" s="7" t="str">
        <f t="shared" si="124"/>
        <v>循环</v>
      </c>
    </row>
    <row r="2286" spans="2:15" ht="16" x14ac:dyDescent="0.2">
      <c r="B2286" s="21" t="s">
        <v>4378</v>
      </c>
      <c r="C2286" s="11" t="s">
        <v>4379</v>
      </c>
      <c r="D2286" s="16" t="s">
        <v>14508</v>
      </c>
      <c r="E2286" s="21"/>
      <c r="F2286" s="20"/>
      <c r="G2286" s="21" t="s">
        <v>11440</v>
      </c>
      <c r="H2286" s="22" t="s">
        <v>11439</v>
      </c>
      <c r="M2286" s="21" t="s">
        <v>4378</v>
      </c>
      <c r="N2286" s="7" t="str">
        <f t="shared" si="125"/>
        <v>跳舞</v>
      </c>
      <c r="O2286" s="7" t="str">
        <f t="shared" si="124"/>
        <v>跳舞</v>
      </c>
    </row>
    <row r="2287" spans="2:15" ht="16" x14ac:dyDescent="0.2">
      <c r="B2287" s="21" t="s">
        <v>4380</v>
      </c>
      <c r="C2287" s="11" t="s">
        <v>4381</v>
      </c>
      <c r="D2287" s="16" t="s">
        <v>14509</v>
      </c>
      <c r="E2287" s="21"/>
      <c r="F2287" s="20"/>
      <c r="G2287" s="21" t="s">
        <v>11440</v>
      </c>
      <c r="H2287" s="22" t="s">
        <v>11439</v>
      </c>
      <c r="M2287" s="21" t="s">
        <v>4380</v>
      </c>
      <c r="N2287" s="7" t="str">
        <f t="shared" si="125"/>
        <v>飞镖</v>
      </c>
      <c r="O2287" s="7" t="str">
        <f t="shared" si="124"/>
        <v>飞镖</v>
      </c>
    </row>
    <row r="2288" spans="2:15" ht="16" x14ac:dyDescent="0.2">
      <c r="B2288" s="21" t="s">
        <v>4382</v>
      </c>
      <c r="C2288" s="11" t="s">
        <v>4383</v>
      </c>
      <c r="D2288" s="16" t="s">
        <v>14510</v>
      </c>
      <c r="E2288" s="21"/>
      <c r="F2288" s="20"/>
      <c r="G2288" s="21" t="s">
        <v>11440</v>
      </c>
      <c r="H2288" s="22" t="s">
        <v>11439</v>
      </c>
      <c r="M2288" s="21" t="s">
        <v>4382</v>
      </c>
      <c r="N2288" s="7" t="str">
        <f t="shared" ref="N2288:N2319" si="126">D2288</f>
        <v>占卜</v>
      </c>
      <c r="O2288" s="7" t="str">
        <f t="shared" si="124"/>
        <v>占卜</v>
      </c>
    </row>
    <row r="2289" spans="2:15" ht="16" x14ac:dyDescent="0.2">
      <c r="B2289" s="21" t="s">
        <v>4384</v>
      </c>
      <c r="C2289" s="11" t="s">
        <v>4385</v>
      </c>
      <c r="D2289" s="16" t="s">
        <v>14511</v>
      </c>
      <c r="E2289" s="21"/>
      <c r="F2289" s="20"/>
      <c r="G2289" s="21" t="s">
        <v>11440</v>
      </c>
      <c r="H2289" s="22" t="s">
        <v>11439</v>
      </c>
      <c r="M2289" s="21" t="s">
        <v>4384</v>
      </c>
      <c r="N2289" s="7" t="str">
        <f t="shared" si="126"/>
        <v>驾驶</v>
      </c>
      <c r="O2289" s="7" t="str">
        <f t="shared" si="124"/>
        <v>驾驶</v>
      </c>
    </row>
    <row r="2290" spans="2:15" ht="16" x14ac:dyDescent="0.2">
      <c r="B2290" s="21" t="s">
        <v>4386</v>
      </c>
      <c r="C2290" s="11" t="s">
        <v>4387</v>
      </c>
      <c r="D2290" s="16" t="s">
        <v>14512</v>
      </c>
      <c r="E2290" s="21"/>
      <c r="F2290" s="20"/>
      <c r="G2290" s="21" t="s">
        <v>11440</v>
      </c>
      <c r="H2290" s="22" t="s">
        <v>11439</v>
      </c>
      <c r="M2290" s="21" t="s">
        <v>4386</v>
      </c>
      <c r="N2290" s="7" t="str">
        <f t="shared" si="126"/>
        <v>无人机飞</v>
      </c>
      <c r="O2290" s="7" t="str">
        <f t="shared" si="124"/>
        <v>无人机飞</v>
      </c>
    </row>
    <row r="2291" spans="2:15" ht="16" x14ac:dyDescent="0.2">
      <c r="B2291" s="21" t="s">
        <v>4388</v>
      </c>
      <c r="C2291" s="11" t="s">
        <v>4389</v>
      </c>
      <c r="D2291" s="16" t="s">
        <v>14513</v>
      </c>
      <c r="E2291" s="21"/>
      <c r="F2291" s="20"/>
      <c r="G2291" s="21" t="s">
        <v>11440</v>
      </c>
      <c r="H2291" s="22" t="s">
        <v>11439</v>
      </c>
      <c r="M2291" s="21" t="s">
        <v>4388</v>
      </c>
      <c r="N2291" s="7" t="str">
        <f t="shared" si="126"/>
        <v>电子产品</v>
      </c>
      <c r="O2291" s="7" t="str">
        <f t="shared" si="124"/>
        <v>电子产品</v>
      </c>
    </row>
    <row r="2292" spans="2:15" ht="16" x14ac:dyDescent="0.2">
      <c r="B2292" s="21" t="s">
        <v>4390</v>
      </c>
      <c r="C2292" s="11" t="s">
        <v>4391</v>
      </c>
      <c r="D2292" s="16" t="s">
        <v>14514</v>
      </c>
      <c r="E2292" s="21"/>
      <c r="F2292" s="20"/>
      <c r="G2292" s="21" t="s">
        <v>11440</v>
      </c>
      <c r="H2292" s="22" t="s">
        <v>11439</v>
      </c>
      <c r="M2292" s="21" t="s">
        <v>4390</v>
      </c>
      <c r="N2292" s="7" t="str">
        <f t="shared" si="126"/>
        <v>刺绣</v>
      </c>
      <c r="O2292" s="7" t="str">
        <f t="shared" si="124"/>
        <v>刺绣</v>
      </c>
    </row>
    <row r="2293" spans="2:15" ht="16" x14ac:dyDescent="0.2">
      <c r="B2293" s="21" t="s">
        <v>4392</v>
      </c>
      <c r="C2293" s="11" t="s">
        <v>4393</v>
      </c>
      <c r="D2293" s="16" t="s">
        <v>14515</v>
      </c>
      <c r="E2293" s="21"/>
      <c r="F2293" s="20"/>
      <c r="G2293" s="21" t="s">
        <v>11440</v>
      </c>
      <c r="H2293" s="22" t="s">
        <v>11439</v>
      </c>
      <c r="M2293" s="21" t="s">
        <v>4392</v>
      </c>
      <c r="N2293" s="7" t="str">
        <f t="shared" si="126"/>
        <v>古玩</v>
      </c>
      <c r="O2293" s="7" t="str">
        <f t="shared" si="124"/>
        <v>古玩</v>
      </c>
    </row>
    <row r="2294" spans="2:15" ht="16" x14ac:dyDescent="0.2">
      <c r="B2294" s="21" t="s">
        <v>4394</v>
      </c>
      <c r="C2294" s="11" t="s">
        <v>4395</v>
      </c>
      <c r="D2294" s="16" t="s">
        <v>14516</v>
      </c>
      <c r="E2294" s="21"/>
      <c r="F2294" s="20"/>
      <c r="G2294" s="21" t="s">
        <v>11440</v>
      </c>
      <c r="H2294" s="22" t="s">
        <v>11439</v>
      </c>
      <c r="M2294" s="21" t="s">
        <v>4394</v>
      </c>
      <c r="N2294" s="7" t="str">
        <f t="shared" si="126"/>
        <v>电子竞技</v>
      </c>
      <c r="O2294" s="7" t="str">
        <f t="shared" si="124"/>
        <v>电子竞技</v>
      </c>
    </row>
    <row r="2295" spans="2:15" ht="16" x14ac:dyDescent="0.2">
      <c r="B2295" s="21" t="s">
        <v>4396</v>
      </c>
      <c r="C2295" s="11" t="s">
        <v>4397</v>
      </c>
      <c r="D2295" s="16" t="s">
        <v>14517</v>
      </c>
      <c r="E2295" s="21"/>
      <c r="F2295" s="20"/>
      <c r="G2295" s="21" t="s">
        <v>11440</v>
      </c>
      <c r="H2295" s="22" t="s">
        <v>11439</v>
      </c>
      <c r="M2295" s="21" t="s">
        <v>4396</v>
      </c>
      <c r="N2295" s="7" t="str">
        <f t="shared" si="126"/>
        <v>时尚</v>
      </c>
      <c r="O2295" s="7" t="str">
        <f t="shared" si="124"/>
        <v>时尚</v>
      </c>
    </row>
    <row r="2296" spans="2:15" ht="16" x14ac:dyDescent="0.2">
      <c r="B2296" s="21" t="s">
        <v>4398</v>
      </c>
      <c r="C2296" s="11" t="s">
        <v>4399</v>
      </c>
      <c r="D2296" s="16" t="s">
        <v>14518</v>
      </c>
      <c r="E2296" s="21"/>
      <c r="F2296" s="20"/>
      <c r="G2296" s="21" t="s">
        <v>11440</v>
      </c>
      <c r="H2296" s="22" t="s">
        <v>11439</v>
      </c>
      <c r="M2296" s="21" t="s">
        <v>4398</v>
      </c>
      <c r="N2296" s="7" t="str">
        <f t="shared" si="126"/>
        <v>击剑</v>
      </c>
      <c r="O2296" s="7" t="str">
        <f t="shared" si="124"/>
        <v>击剑</v>
      </c>
    </row>
    <row r="2297" spans="2:15" ht="16" x14ac:dyDescent="0.2">
      <c r="B2297" s="21" t="s">
        <v>4400</v>
      </c>
      <c r="C2297" s="11" t="s">
        <v>4401</v>
      </c>
      <c r="D2297" s="16" t="s">
        <v>14519</v>
      </c>
      <c r="E2297" s="21"/>
      <c r="F2297" s="20"/>
      <c r="G2297" s="21" t="s">
        <v>11440</v>
      </c>
      <c r="H2297" s="22" t="s">
        <v>11439</v>
      </c>
      <c r="M2297" s="21" t="s">
        <v>4400</v>
      </c>
      <c r="N2297" s="7" t="str">
        <f t="shared" si="126"/>
        <v>花样滑冰</v>
      </c>
      <c r="O2297" s="7" t="str">
        <f t="shared" si="124"/>
        <v>花样滑冰</v>
      </c>
    </row>
    <row r="2298" spans="2:15" ht="16" x14ac:dyDescent="0.2">
      <c r="B2298" s="21" t="s">
        <v>4402</v>
      </c>
      <c r="C2298" s="11" t="s">
        <v>4403</v>
      </c>
      <c r="D2298" s="16" t="s">
        <v>14520</v>
      </c>
      <c r="E2298" s="21"/>
      <c r="F2298" s="20"/>
      <c r="G2298" s="21" t="s">
        <v>11440</v>
      </c>
      <c r="H2298" s="22" t="s">
        <v>11439</v>
      </c>
      <c r="M2298" s="21" t="s">
        <v>4402</v>
      </c>
      <c r="N2298" s="7" t="str">
        <f t="shared" si="126"/>
        <v>钓鱼</v>
      </c>
      <c r="O2298" s="7" t="str">
        <f t="shared" si="124"/>
        <v>钓鱼</v>
      </c>
    </row>
    <row r="2299" spans="2:15" ht="16" x14ac:dyDescent="0.2">
      <c r="B2299" s="21" t="s">
        <v>4404</v>
      </c>
      <c r="C2299" s="11" t="s">
        <v>4405</v>
      </c>
      <c r="D2299" s="16" t="s">
        <v>14521</v>
      </c>
      <c r="E2299" s="21"/>
      <c r="F2299" s="20"/>
      <c r="G2299" s="21" t="s">
        <v>11440</v>
      </c>
      <c r="H2299" s="22" t="s">
        <v>11439</v>
      </c>
      <c r="M2299" s="21" t="s">
        <v>4404</v>
      </c>
      <c r="N2299" s="7" t="str">
        <f t="shared" si="126"/>
        <v>养鱼</v>
      </c>
      <c r="O2299" s="7" t="str">
        <f t="shared" si="124"/>
        <v>养鱼</v>
      </c>
    </row>
    <row r="2300" spans="2:15" ht="16" x14ac:dyDescent="0.2">
      <c r="B2300" s="21" t="s">
        <v>4406</v>
      </c>
      <c r="C2300" s="11" t="s">
        <v>4407</v>
      </c>
      <c r="D2300" s="16" t="s">
        <v>14522</v>
      </c>
      <c r="E2300" s="21"/>
      <c r="F2300" s="20"/>
      <c r="G2300" s="21" t="s">
        <v>11440</v>
      </c>
      <c r="H2300" s="22" t="s">
        <v>11439</v>
      </c>
      <c r="M2300" s="21" t="s">
        <v>4406</v>
      </c>
      <c r="N2300" s="7" t="str">
        <f t="shared" si="126"/>
        <v>插花</v>
      </c>
      <c r="O2300" s="7" t="str">
        <f t="shared" si="124"/>
        <v>插花</v>
      </c>
    </row>
    <row r="2301" spans="2:15" ht="16" x14ac:dyDescent="0.2">
      <c r="B2301" s="21" t="s">
        <v>4408</v>
      </c>
      <c r="C2301" s="11" t="s">
        <v>4409</v>
      </c>
      <c r="D2301" s="16" t="s">
        <v>14523</v>
      </c>
      <c r="E2301" s="21"/>
      <c r="F2301" s="20"/>
      <c r="G2301" s="21" t="s">
        <v>11440</v>
      </c>
      <c r="H2301" s="22" t="s">
        <v>11439</v>
      </c>
      <c r="M2301" s="21" t="s">
        <v>4408</v>
      </c>
      <c r="N2301" s="7" t="str">
        <f t="shared" si="126"/>
        <v>飞行</v>
      </c>
      <c r="O2301" s="7" t="str">
        <f t="shared" si="124"/>
        <v>飞行</v>
      </c>
    </row>
    <row r="2302" spans="2:15" ht="16" x14ac:dyDescent="0.2">
      <c r="B2302" s="21" t="s">
        <v>4410</v>
      </c>
      <c r="C2302" s="11" t="s">
        <v>4411</v>
      </c>
      <c r="D2302" s="16" t="s">
        <v>14524</v>
      </c>
      <c r="E2302" s="21"/>
      <c r="F2302" s="20"/>
      <c r="G2302" s="21" t="s">
        <v>11440</v>
      </c>
      <c r="H2302" s="22" t="s">
        <v>11439</v>
      </c>
      <c r="M2302" s="21" t="s">
        <v>4410</v>
      </c>
      <c r="N2302" s="7" t="str">
        <f t="shared" si="126"/>
        <v>觅食</v>
      </c>
      <c r="O2302" s="7" t="str">
        <f t="shared" si="124"/>
        <v>觅食</v>
      </c>
    </row>
    <row r="2303" spans="2:15" ht="16" x14ac:dyDescent="0.2">
      <c r="B2303" s="21" t="s">
        <v>4412</v>
      </c>
      <c r="C2303" s="11" t="s">
        <v>4413</v>
      </c>
      <c r="D2303" s="16" t="s">
        <v>14525</v>
      </c>
      <c r="E2303" s="21"/>
      <c r="F2303" s="20"/>
      <c r="G2303" s="21" t="s">
        <v>11440</v>
      </c>
      <c r="H2303" s="22" t="s">
        <v>11439</v>
      </c>
      <c r="M2303" s="21" t="s">
        <v>4412</v>
      </c>
      <c r="N2303" s="7" t="str">
        <f t="shared" si="126"/>
        <v>化石狩猎</v>
      </c>
      <c r="O2303" s="7" t="str">
        <f t="shared" ref="O2303:O2366" si="127">N2303</f>
        <v>化石狩猎</v>
      </c>
    </row>
    <row r="2304" spans="2:15" ht="16" x14ac:dyDescent="0.2">
      <c r="B2304" s="21" t="s">
        <v>4414</v>
      </c>
      <c r="C2304" s="11" t="s">
        <v>4415</v>
      </c>
      <c r="D2304" s="16" t="s">
        <v>14526</v>
      </c>
      <c r="E2304" s="21"/>
      <c r="F2304" s="20"/>
      <c r="G2304" s="21" t="s">
        <v>11440</v>
      </c>
      <c r="H2304" s="22" t="s">
        <v>11439</v>
      </c>
      <c r="M2304" s="21" t="s">
        <v>4414</v>
      </c>
      <c r="N2304" s="7" t="str">
        <f t="shared" si="126"/>
        <v>射箭</v>
      </c>
      <c r="O2304" s="7" t="str">
        <f t="shared" si="127"/>
        <v>射箭</v>
      </c>
    </row>
    <row r="2305" spans="2:15" ht="16" x14ac:dyDescent="0.2">
      <c r="B2305" s="21" t="s">
        <v>4416</v>
      </c>
      <c r="C2305" s="11" t="s">
        <v>4417</v>
      </c>
      <c r="D2305" s="16" t="s">
        <v>14527</v>
      </c>
      <c r="E2305" s="21"/>
      <c r="F2305" s="20"/>
      <c r="G2305" s="21" t="s">
        <v>11440</v>
      </c>
      <c r="H2305" s="22" t="s">
        <v>11439</v>
      </c>
      <c r="M2305" s="21" t="s">
        <v>4416</v>
      </c>
      <c r="N2305" s="7" t="str">
        <f t="shared" si="126"/>
        <v>自由式足球</v>
      </c>
      <c r="O2305" s="7" t="str">
        <f t="shared" si="127"/>
        <v>自由式足球</v>
      </c>
    </row>
    <row r="2306" spans="2:15" ht="16" x14ac:dyDescent="0.2">
      <c r="B2306" s="21" t="s">
        <v>4418</v>
      </c>
      <c r="C2306" s="11" t="s">
        <v>4419</v>
      </c>
      <c r="D2306" s="16" t="s">
        <v>14528</v>
      </c>
      <c r="E2306" s="21"/>
      <c r="F2306" s="20"/>
      <c r="G2306" s="21" t="s">
        <v>11440</v>
      </c>
      <c r="H2306" s="22" t="s">
        <v>11439</v>
      </c>
      <c r="M2306" s="21" t="s">
        <v>4418</v>
      </c>
      <c r="N2306" s="7" t="str">
        <f t="shared" si="126"/>
        <v>园艺</v>
      </c>
      <c r="O2306" s="7" t="str">
        <f t="shared" si="127"/>
        <v>园艺</v>
      </c>
    </row>
    <row r="2307" spans="2:15" ht="16" x14ac:dyDescent="0.2">
      <c r="B2307" s="21" t="s">
        <v>4420</v>
      </c>
      <c r="C2307" s="11" t="s">
        <v>4421</v>
      </c>
      <c r="D2307" s="16" t="s">
        <v>14529</v>
      </c>
      <c r="E2307" s="21"/>
      <c r="F2307" s="20"/>
      <c r="G2307" s="21" t="s">
        <v>11440</v>
      </c>
      <c r="H2307" s="22" t="s">
        <v>11439</v>
      </c>
      <c r="M2307" s="21" t="s">
        <v>4420</v>
      </c>
      <c r="N2307" s="7" t="str">
        <f t="shared" si="126"/>
        <v>家谱</v>
      </c>
      <c r="O2307" s="7" t="str">
        <f t="shared" si="127"/>
        <v>家谱</v>
      </c>
    </row>
    <row r="2308" spans="2:15" ht="16" x14ac:dyDescent="0.2">
      <c r="B2308" s="21" t="s">
        <v>4422</v>
      </c>
      <c r="C2308" s="11" t="s">
        <v>4423</v>
      </c>
      <c r="D2308" s="16" t="s">
        <v>14530</v>
      </c>
      <c r="E2308" s="21"/>
      <c r="F2308" s="20"/>
      <c r="G2308" s="21" t="s">
        <v>11440</v>
      </c>
      <c r="H2308" s="22" t="s">
        <v>11439</v>
      </c>
      <c r="M2308" s="21" t="s">
        <v>4422</v>
      </c>
      <c r="N2308" s="7" t="str">
        <f t="shared" si="126"/>
        <v>基本知识</v>
      </c>
      <c r="O2308" s="7" t="str">
        <f t="shared" si="127"/>
        <v>基本知识</v>
      </c>
    </row>
    <row r="2309" spans="2:15" ht="16" x14ac:dyDescent="0.2">
      <c r="B2309" s="21" t="s">
        <v>4424</v>
      </c>
      <c r="C2309" s="11" t="s">
        <v>4425</v>
      </c>
      <c r="D2309" s="16" t="s">
        <v>14531</v>
      </c>
      <c r="E2309" s="21"/>
      <c r="F2309" s="20"/>
      <c r="G2309" s="21" t="s">
        <v>11440</v>
      </c>
      <c r="H2309" s="22" t="s">
        <v>11439</v>
      </c>
      <c r="M2309" s="21" t="s">
        <v>4424</v>
      </c>
      <c r="N2309" s="7" t="str">
        <f t="shared" si="126"/>
        <v>幽灵狩猎</v>
      </c>
      <c r="O2309" s="7" t="str">
        <f t="shared" si="127"/>
        <v>幽灵狩猎</v>
      </c>
    </row>
    <row r="2310" spans="2:15" ht="16" x14ac:dyDescent="0.2">
      <c r="B2310" s="21" t="s">
        <v>4426</v>
      </c>
      <c r="C2310" s="11" t="s">
        <v>4427</v>
      </c>
      <c r="D2310" s="16" t="s">
        <v>14532</v>
      </c>
      <c r="E2310" s="21"/>
      <c r="F2310" s="20"/>
      <c r="G2310" s="21" t="s">
        <v>11440</v>
      </c>
      <c r="H2310" s="22" t="s">
        <v>11439</v>
      </c>
      <c r="M2310" s="21" t="s">
        <v>4426</v>
      </c>
      <c r="N2310" s="7" t="str">
        <f t="shared" si="126"/>
        <v>吹玻璃</v>
      </c>
      <c r="O2310" s="7" t="str">
        <f t="shared" si="127"/>
        <v>吹玻璃</v>
      </c>
    </row>
    <row r="2311" spans="2:15" ht="16" x14ac:dyDescent="0.2">
      <c r="B2311" s="21" t="s">
        <v>4428</v>
      </c>
      <c r="C2311" s="11" t="s">
        <v>4429</v>
      </c>
      <c r="D2311" s="16" t="s">
        <v>14533</v>
      </c>
      <c r="E2311" s="21"/>
      <c r="F2311" s="20"/>
      <c r="G2311" s="21" t="s">
        <v>11440</v>
      </c>
      <c r="H2311" s="22" t="s">
        <v>11439</v>
      </c>
      <c r="M2311" s="21" t="s">
        <v>4428</v>
      </c>
      <c r="N2311" s="7" t="str">
        <f t="shared" si="126"/>
        <v>打高尔夫球</v>
      </c>
      <c r="O2311" s="7" t="str">
        <f t="shared" si="127"/>
        <v>打高尔夫球</v>
      </c>
    </row>
    <row r="2312" spans="2:15" ht="16" x14ac:dyDescent="0.2">
      <c r="B2312" s="21" t="s">
        <v>4430</v>
      </c>
      <c r="C2312" s="11" t="s">
        <v>4431</v>
      </c>
      <c r="D2312" s="16" t="s">
        <v>14534</v>
      </c>
      <c r="E2312" s="21"/>
      <c r="F2312" s="20"/>
      <c r="G2312" s="21" t="s">
        <v>11440</v>
      </c>
      <c r="H2312" s="22" t="s">
        <v>11439</v>
      </c>
      <c r="M2312" s="21" t="s">
        <v>4430</v>
      </c>
      <c r="N2312" s="7" t="str">
        <f t="shared" si="126"/>
        <v>涂鸦</v>
      </c>
      <c r="O2312" s="7" t="str">
        <f t="shared" si="127"/>
        <v>涂鸦</v>
      </c>
    </row>
    <row r="2313" spans="2:15" ht="16" x14ac:dyDescent="0.2">
      <c r="B2313" s="21" t="s">
        <v>4432</v>
      </c>
      <c r="C2313" s="11" t="s">
        <v>4433</v>
      </c>
      <c r="D2313" s="16" t="s">
        <v>14535</v>
      </c>
      <c r="E2313" s="21"/>
      <c r="F2313" s="20"/>
      <c r="G2313" s="21" t="s">
        <v>11440</v>
      </c>
      <c r="H2313" s="22" t="s">
        <v>11439</v>
      </c>
      <c r="M2313" s="21" t="s">
        <v>4432</v>
      </c>
      <c r="N2313" s="7" t="str">
        <f t="shared" si="126"/>
        <v>体操</v>
      </c>
      <c r="O2313" s="7" t="str">
        <f t="shared" si="127"/>
        <v>体操</v>
      </c>
    </row>
    <row r="2314" spans="2:15" ht="16" x14ac:dyDescent="0.2">
      <c r="B2314" s="21" t="s">
        <v>4434</v>
      </c>
      <c r="C2314" s="11" t="s">
        <v>4435</v>
      </c>
      <c r="D2314" s="16" t="s">
        <v>14536</v>
      </c>
      <c r="E2314" s="21"/>
      <c r="F2314" s="20"/>
      <c r="G2314" s="21" t="s">
        <v>11440</v>
      </c>
      <c r="H2314" s="22" t="s">
        <v>11439</v>
      </c>
      <c r="M2314" s="21" t="s">
        <v>4434</v>
      </c>
      <c r="N2314" s="7" t="str">
        <f t="shared" si="126"/>
        <v>手球</v>
      </c>
      <c r="O2314" s="7" t="str">
        <f t="shared" si="127"/>
        <v>手球</v>
      </c>
    </row>
    <row r="2315" spans="2:15" ht="16" x14ac:dyDescent="0.2">
      <c r="B2315" s="21" t="s">
        <v>4436</v>
      </c>
      <c r="C2315" s="11" t="s">
        <v>4437</v>
      </c>
      <c r="D2315" s="16" t="s">
        <v>14537</v>
      </c>
      <c r="E2315" s="21"/>
      <c r="F2315" s="20"/>
      <c r="G2315" s="21" t="s">
        <v>11440</v>
      </c>
      <c r="H2315" s="22" t="s">
        <v>11439</v>
      </c>
      <c r="M2315" s="21" t="s">
        <v>4436</v>
      </c>
      <c r="N2315" s="7" t="str">
        <f t="shared" si="126"/>
        <v>艺术收藏</v>
      </c>
      <c r="O2315" s="7" t="str">
        <f t="shared" si="127"/>
        <v>艺术收藏</v>
      </c>
    </row>
    <row r="2316" spans="2:15" ht="16" x14ac:dyDescent="0.2">
      <c r="B2316" s="21" t="s">
        <v>4438</v>
      </c>
      <c r="C2316" s="11" t="s">
        <v>4439</v>
      </c>
      <c r="D2316" s="16" t="s">
        <v>14538</v>
      </c>
      <c r="E2316" s="21"/>
      <c r="F2316" s="20"/>
      <c r="G2316" s="21" t="s">
        <v>11440</v>
      </c>
      <c r="H2316" s="22" t="s">
        <v>11439</v>
      </c>
      <c r="M2316" s="21" t="s">
        <v>4438</v>
      </c>
      <c r="N2316" s="7" t="str">
        <f t="shared" si="126"/>
        <v>远足</v>
      </c>
      <c r="O2316" s="7" t="str">
        <f t="shared" si="127"/>
        <v>远足</v>
      </c>
    </row>
    <row r="2317" spans="2:15" ht="16" x14ac:dyDescent="0.2">
      <c r="B2317" s="21" t="s">
        <v>4440</v>
      </c>
      <c r="C2317" s="11" t="s">
        <v>4441</v>
      </c>
      <c r="D2317" s="16" t="s">
        <v>14539</v>
      </c>
      <c r="E2317" s="21"/>
      <c r="F2317" s="20"/>
      <c r="G2317" s="21" t="s">
        <v>11440</v>
      </c>
      <c r="H2317" s="22" t="s">
        <v>11439</v>
      </c>
      <c r="M2317" s="21" t="s">
        <v>4440</v>
      </c>
      <c r="N2317" s="7" t="str">
        <f t="shared" si="126"/>
        <v>曲棍球</v>
      </c>
      <c r="O2317" s="7" t="str">
        <f t="shared" si="127"/>
        <v>曲棍球</v>
      </c>
    </row>
    <row r="2318" spans="2:15" ht="16" x14ac:dyDescent="0.2">
      <c r="B2318" s="21" t="s">
        <v>4442</v>
      </c>
      <c r="C2318" s="11" t="s">
        <v>4443</v>
      </c>
      <c r="D2318" s="16" t="s">
        <v>14540</v>
      </c>
      <c r="E2318" s="21"/>
      <c r="F2318" s="20"/>
      <c r="G2318" s="21" t="s">
        <v>11440</v>
      </c>
      <c r="H2318" s="22" t="s">
        <v>11439</v>
      </c>
      <c r="M2318" s="21" t="s">
        <v>4442</v>
      </c>
      <c r="N2318" s="7" t="str">
        <f t="shared" si="126"/>
        <v>自酿</v>
      </c>
      <c r="O2318" s="7" t="str">
        <f t="shared" si="127"/>
        <v>自酿</v>
      </c>
    </row>
    <row r="2319" spans="2:15" ht="16" x14ac:dyDescent="0.2">
      <c r="B2319" s="21" t="s">
        <v>4444</v>
      </c>
      <c r="C2319" s="11" t="s">
        <v>4445</v>
      </c>
      <c r="D2319" s="16" t="s">
        <v>14541</v>
      </c>
      <c r="E2319" s="21"/>
      <c r="F2319" s="20"/>
      <c r="G2319" s="21" t="s">
        <v>11440</v>
      </c>
      <c r="H2319" s="22" t="s">
        <v>11439</v>
      </c>
      <c r="M2319" s="21" t="s">
        <v>4444</v>
      </c>
      <c r="N2319" s="7" t="str">
        <f t="shared" si="126"/>
        <v>骑马</v>
      </c>
      <c r="O2319" s="7" t="str">
        <f t="shared" si="127"/>
        <v>骑马</v>
      </c>
    </row>
    <row r="2320" spans="2:15" ht="16" x14ac:dyDescent="0.2">
      <c r="B2320" s="21" t="s">
        <v>4446</v>
      </c>
      <c r="C2320" s="11" t="s">
        <v>4447</v>
      </c>
      <c r="D2320" s="16" t="s">
        <v>14542</v>
      </c>
      <c r="E2320" s="21"/>
      <c r="F2320" s="20"/>
      <c r="G2320" s="21" t="s">
        <v>11440</v>
      </c>
      <c r="H2320" s="22" t="s">
        <v>11439</v>
      </c>
      <c r="M2320" s="21" t="s">
        <v>4446</v>
      </c>
      <c r="N2320" s="7" t="str">
        <f t="shared" ref="N2320:N2351" si="128">D2320</f>
        <v>狩猎</v>
      </c>
      <c r="O2320" s="7" t="str">
        <f t="shared" si="127"/>
        <v>狩猎</v>
      </c>
    </row>
    <row r="2321" spans="2:15" ht="16" x14ac:dyDescent="0.2">
      <c r="B2321" s="21" t="s">
        <v>4448</v>
      </c>
      <c r="C2321" s="11" t="s">
        <v>4449</v>
      </c>
      <c r="D2321" s="16" t="s">
        <v>14543</v>
      </c>
      <c r="E2321" s="21"/>
      <c r="F2321" s="20"/>
      <c r="G2321" s="21" t="s">
        <v>11440</v>
      </c>
      <c r="H2321" s="22" t="s">
        <v>11439</v>
      </c>
      <c r="M2321" s="21" t="s">
        <v>4448</v>
      </c>
      <c r="N2321" s="7" t="str">
        <f t="shared" si="128"/>
        <v>水培法</v>
      </c>
      <c r="O2321" s="7" t="str">
        <f t="shared" si="127"/>
        <v>水培法</v>
      </c>
    </row>
    <row r="2322" spans="2:15" ht="16" x14ac:dyDescent="0.2">
      <c r="B2322" s="21" t="s">
        <v>4450</v>
      </c>
      <c r="C2322" s="11" t="s">
        <v>4451</v>
      </c>
      <c r="D2322" s="16" t="s">
        <v>14544</v>
      </c>
      <c r="E2322" s="21"/>
      <c r="F2322" s="20"/>
      <c r="G2322" s="21" t="s">
        <v>11440</v>
      </c>
      <c r="H2322" s="22" t="s">
        <v>11439</v>
      </c>
      <c r="M2322" s="21" t="s">
        <v>4450</v>
      </c>
      <c r="N2322" s="7" t="str">
        <f t="shared" si="128"/>
        <v>冰球</v>
      </c>
      <c r="O2322" s="7" t="str">
        <f t="shared" si="127"/>
        <v>冰球</v>
      </c>
    </row>
    <row r="2323" spans="2:15" ht="16" x14ac:dyDescent="0.2">
      <c r="B2323" s="21" t="s">
        <v>4452</v>
      </c>
      <c r="C2323" s="11" t="s">
        <v>4453</v>
      </c>
      <c r="D2323" s="16" t="s">
        <v>14545</v>
      </c>
      <c r="E2323" s="21"/>
      <c r="F2323" s="20"/>
      <c r="G2323" s="21" t="s">
        <v>11440</v>
      </c>
      <c r="H2323" s="22" t="s">
        <v>11439</v>
      </c>
      <c r="M2323" s="21" t="s">
        <v>4452</v>
      </c>
      <c r="N2323" s="7" t="str">
        <f t="shared" si="128"/>
        <v>溜冰</v>
      </c>
      <c r="O2323" s="7" t="str">
        <f t="shared" si="127"/>
        <v>溜冰</v>
      </c>
    </row>
    <row r="2324" spans="2:15" ht="16" x14ac:dyDescent="0.2">
      <c r="B2324" s="21" t="s">
        <v>4454</v>
      </c>
      <c r="C2324" s="11" t="s">
        <v>4455</v>
      </c>
      <c r="D2324" s="16" t="s">
        <v>14546</v>
      </c>
      <c r="E2324" s="21"/>
      <c r="F2324" s="20"/>
      <c r="G2324" s="21" t="s">
        <v>11440</v>
      </c>
      <c r="H2324" s="22" t="s">
        <v>11439</v>
      </c>
      <c r="M2324" s="21" t="s">
        <v>4454</v>
      </c>
      <c r="N2324" s="7" t="str">
        <f t="shared" si="128"/>
        <v>昆虫采集</v>
      </c>
      <c r="O2324" s="7" t="str">
        <f t="shared" si="127"/>
        <v>昆虫采集</v>
      </c>
    </row>
    <row r="2325" spans="2:15" ht="16" x14ac:dyDescent="0.2">
      <c r="B2325" s="21" t="s">
        <v>4456</v>
      </c>
      <c r="C2325" s="11" t="s">
        <v>4457</v>
      </c>
      <c r="D2325" s="16" t="s">
        <v>14547</v>
      </c>
      <c r="E2325" s="21"/>
      <c r="F2325" s="20"/>
      <c r="G2325" s="21" t="s">
        <v>11440</v>
      </c>
      <c r="H2325" s="22" t="s">
        <v>11439</v>
      </c>
      <c r="M2325" s="21" t="s">
        <v>4456</v>
      </c>
      <c r="N2325" s="7" t="str">
        <f t="shared" si="128"/>
        <v>珠宝制作</v>
      </c>
      <c r="O2325" s="7" t="str">
        <f t="shared" si="127"/>
        <v>珠宝制作</v>
      </c>
    </row>
    <row r="2326" spans="2:15" ht="16" x14ac:dyDescent="0.2">
      <c r="B2326" s="21" t="s">
        <v>4458</v>
      </c>
      <c r="C2326" s="11" t="s">
        <v>4459</v>
      </c>
      <c r="D2326" s="16" t="s">
        <v>14548</v>
      </c>
      <c r="E2326" s="21"/>
      <c r="F2326" s="20"/>
      <c r="G2326" s="21" t="s">
        <v>11440</v>
      </c>
      <c r="H2326" s="22" t="s">
        <v>11439</v>
      </c>
      <c r="M2326" s="21" t="s">
        <v>4458</v>
      </c>
      <c r="N2326" s="7" t="str">
        <f t="shared" si="128"/>
        <v>占星术</v>
      </c>
      <c r="O2326" s="7" t="str">
        <f t="shared" si="127"/>
        <v>占星术</v>
      </c>
    </row>
    <row r="2327" spans="2:15" ht="16" x14ac:dyDescent="0.2">
      <c r="B2327" s="21" t="s">
        <v>4460</v>
      </c>
      <c r="C2327" s="11" t="s">
        <v>4461</v>
      </c>
      <c r="D2327" s="16" t="s">
        <v>14549</v>
      </c>
      <c r="E2327" s="21"/>
      <c r="F2327" s="20"/>
      <c r="G2327" s="21" t="s">
        <v>11440</v>
      </c>
      <c r="H2327" s="22" t="s">
        <v>11439</v>
      </c>
      <c r="M2327" s="21" t="s">
        <v>4460</v>
      </c>
      <c r="N2327" s="7" t="str">
        <f t="shared" si="128"/>
        <v>拼图</v>
      </c>
      <c r="O2327" s="7" t="str">
        <f t="shared" si="127"/>
        <v>拼图</v>
      </c>
    </row>
    <row r="2328" spans="2:15" ht="16" x14ac:dyDescent="0.2">
      <c r="B2328" s="21" t="s">
        <v>4462</v>
      </c>
      <c r="C2328" s="11" t="s">
        <v>4463</v>
      </c>
      <c r="D2328" s="16" t="s">
        <v>14550</v>
      </c>
      <c r="E2328" s="21"/>
      <c r="F2328" s="20"/>
      <c r="G2328" s="21" t="s">
        <v>11440</v>
      </c>
      <c r="H2328" s="22" t="s">
        <v>11439</v>
      </c>
      <c r="M2328" s="21" t="s">
        <v>4462</v>
      </c>
      <c r="N2328" s="7" t="str">
        <f t="shared" si="128"/>
        <v>柔道</v>
      </c>
      <c r="O2328" s="7" t="str">
        <f t="shared" si="127"/>
        <v>柔道</v>
      </c>
    </row>
    <row r="2329" spans="2:15" ht="16" x14ac:dyDescent="0.2">
      <c r="B2329" s="21" t="s">
        <v>4464</v>
      </c>
      <c r="C2329" s="11" t="s">
        <v>4465</v>
      </c>
      <c r="D2329" s="16" t="s">
        <v>14551</v>
      </c>
      <c r="E2329" s="21"/>
      <c r="F2329" s="20"/>
      <c r="G2329" s="21" t="s">
        <v>11440</v>
      </c>
      <c r="H2329" s="22" t="s">
        <v>11439</v>
      </c>
      <c r="M2329" s="21" t="s">
        <v>4464</v>
      </c>
      <c r="N2329" s="7" t="str">
        <f t="shared" si="128"/>
        <v>戏法</v>
      </c>
      <c r="O2329" s="7" t="str">
        <f t="shared" si="127"/>
        <v>戏法</v>
      </c>
    </row>
    <row r="2330" spans="2:15" ht="16" x14ac:dyDescent="0.2">
      <c r="B2330" s="21" t="s">
        <v>4466</v>
      </c>
      <c r="C2330" s="11" t="s">
        <v>4467</v>
      </c>
      <c r="D2330" s="16" t="s">
        <v>14552</v>
      </c>
      <c r="E2330" s="21"/>
      <c r="F2330" s="20"/>
      <c r="G2330" s="21" t="s">
        <v>11440</v>
      </c>
      <c r="H2330" s="22" t="s">
        <v>11439</v>
      </c>
      <c r="M2330" s="21" t="s">
        <v>4466</v>
      </c>
      <c r="N2330" s="7" t="str">
        <f t="shared" si="128"/>
        <v>卡巴迪</v>
      </c>
      <c r="O2330" s="7" t="str">
        <f t="shared" si="127"/>
        <v>卡巴迪</v>
      </c>
    </row>
    <row r="2331" spans="2:15" ht="16" x14ac:dyDescent="0.2">
      <c r="B2331" s="21" t="s">
        <v>4468</v>
      </c>
      <c r="C2331" s="11" t="s">
        <v>4469</v>
      </c>
      <c r="D2331" s="16" t="s">
        <v>14553</v>
      </c>
      <c r="E2331" s="21"/>
      <c r="F2331" s="20"/>
      <c r="G2331" s="21" t="s">
        <v>11440</v>
      </c>
      <c r="H2331" s="22" t="s">
        <v>11439</v>
      </c>
      <c r="M2331" s="21" t="s">
        <v>4468</v>
      </c>
      <c r="N2331" s="7" t="str">
        <f t="shared" si="128"/>
        <v>卡丁车赛车</v>
      </c>
      <c r="O2331" s="7" t="str">
        <f t="shared" si="127"/>
        <v>卡丁车赛车</v>
      </c>
    </row>
    <row r="2332" spans="2:15" ht="16" x14ac:dyDescent="0.2">
      <c r="B2332" s="21" t="s">
        <v>4470</v>
      </c>
      <c r="C2332" s="11" t="s">
        <v>4471</v>
      </c>
      <c r="D2332" s="16" t="s">
        <v>14554</v>
      </c>
      <c r="E2332" s="21"/>
      <c r="F2332" s="20"/>
      <c r="G2332" s="21" t="s">
        <v>11440</v>
      </c>
      <c r="H2332" s="22" t="s">
        <v>11439</v>
      </c>
      <c r="M2332" s="21" t="s">
        <v>4470</v>
      </c>
      <c r="N2332" s="7" t="str">
        <f t="shared" si="128"/>
        <v>皮划艇</v>
      </c>
      <c r="O2332" s="7" t="str">
        <f t="shared" si="127"/>
        <v>皮划艇</v>
      </c>
    </row>
    <row r="2333" spans="2:15" ht="16" x14ac:dyDescent="0.2">
      <c r="B2333" s="21" t="s">
        <v>4472</v>
      </c>
      <c r="C2333" s="11" t="s">
        <v>4473</v>
      </c>
      <c r="D2333" s="16" t="s">
        <v>14555</v>
      </c>
      <c r="E2333" s="21"/>
      <c r="F2333" s="20"/>
      <c r="G2333" s="21" t="s">
        <v>11440</v>
      </c>
      <c r="H2333" s="22" t="s">
        <v>11439</v>
      </c>
      <c r="M2333" s="21" t="s">
        <v>4472</v>
      </c>
      <c r="N2333" s="7" t="str">
        <f t="shared" si="128"/>
        <v>放风筝</v>
      </c>
      <c r="O2333" s="7" t="str">
        <f t="shared" si="127"/>
        <v>放风筝</v>
      </c>
    </row>
    <row r="2334" spans="2:15" ht="16" x14ac:dyDescent="0.2">
      <c r="B2334" s="21" t="s">
        <v>4474</v>
      </c>
      <c r="C2334" s="11" t="s">
        <v>4475</v>
      </c>
      <c r="D2334" s="16" t="s">
        <v>14556</v>
      </c>
      <c r="E2334" s="21"/>
      <c r="F2334" s="20"/>
      <c r="G2334" s="21" t="s">
        <v>11440</v>
      </c>
      <c r="H2334" s="22" t="s">
        <v>11439</v>
      </c>
      <c r="M2334" s="21" t="s">
        <v>4474</v>
      </c>
      <c r="N2334" s="7" t="str">
        <f t="shared" si="128"/>
        <v>风筝冲浪</v>
      </c>
      <c r="O2334" s="7" t="str">
        <f t="shared" si="127"/>
        <v>风筝冲浪</v>
      </c>
    </row>
    <row r="2335" spans="2:15" ht="16" x14ac:dyDescent="0.2">
      <c r="B2335" s="21" t="s">
        <v>4476</v>
      </c>
      <c r="C2335" s="11" t="s">
        <v>4477</v>
      </c>
      <c r="D2335" s="16" t="s">
        <v>14557</v>
      </c>
      <c r="E2335" s="21"/>
      <c r="F2335" s="20"/>
      <c r="G2335" s="21" t="s">
        <v>11440</v>
      </c>
      <c r="H2335" s="22" t="s">
        <v>11439</v>
      </c>
      <c r="M2335" s="21" t="s">
        <v>4476</v>
      </c>
      <c r="N2335" s="7" t="str">
        <f t="shared" si="128"/>
        <v>刀投掷</v>
      </c>
      <c r="O2335" s="7" t="str">
        <f t="shared" si="127"/>
        <v>刀投掷</v>
      </c>
    </row>
    <row r="2336" spans="2:15" ht="16" x14ac:dyDescent="0.2">
      <c r="B2336" s="21" t="s">
        <v>4478</v>
      </c>
      <c r="C2336" s="11" t="s">
        <v>4479</v>
      </c>
      <c r="D2336" s="16" t="s">
        <v>14558</v>
      </c>
      <c r="E2336" s="21"/>
      <c r="F2336" s="20"/>
      <c r="G2336" s="21" t="s">
        <v>11440</v>
      </c>
      <c r="H2336" s="22" t="s">
        <v>11439</v>
      </c>
      <c r="M2336" s="21" t="s">
        <v>4478</v>
      </c>
      <c r="N2336" s="7" t="str">
        <f t="shared" si="128"/>
        <v>针织</v>
      </c>
      <c r="O2336" s="7" t="str">
        <f t="shared" si="127"/>
        <v>针织</v>
      </c>
    </row>
    <row r="2337" spans="2:15" ht="16" x14ac:dyDescent="0.2">
      <c r="B2337" s="21" t="s">
        <v>4480</v>
      </c>
      <c r="C2337" s="11" t="s">
        <v>4481</v>
      </c>
      <c r="D2337" s="16" t="s">
        <v>14559</v>
      </c>
      <c r="E2337" s="21"/>
      <c r="F2337" s="20"/>
      <c r="G2337" s="21" t="s">
        <v>11440</v>
      </c>
      <c r="H2337" s="22" t="s">
        <v>11439</v>
      </c>
      <c r="M2337" s="21" t="s">
        <v>4480</v>
      </c>
      <c r="N2337" s="7" t="str">
        <f t="shared" si="128"/>
        <v>天文学</v>
      </c>
      <c r="O2337" s="7" t="str">
        <f t="shared" si="127"/>
        <v>天文学</v>
      </c>
    </row>
    <row r="2338" spans="2:15" ht="16" x14ac:dyDescent="0.2">
      <c r="B2338" s="21" t="s">
        <v>4482</v>
      </c>
      <c r="C2338" s="11" t="s">
        <v>4483</v>
      </c>
      <c r="D2338" s="16" t="s">
        <v>14560</v>
      </c>
      <c r="E2338" s="21"/>
      <c r="F2338" s="20"/>
      <c r="G2338" s="21" t="s">
        <v>11440</v>
      </c>
      <c r="H2338" s="22" t="s">
        <v>11439</v>
      </c>
      <c r="M2338" s="21" t="s">
        <v>4482</v>
      </c>
      <c r="N2338" s="7" t="str">
        <f t="shared" si="128"/>
        <v>长曲棍球</v>
      </c>
      <c r="O2338" s="7" t="str">
        <f t="shared" si="127"/>
        <v>长曲棍球</v>
      </c>
    </row>
    <row r="2339" spans="2:15" ht="16" x14ac:dyDescent="0.2">
      <c r="B2339" s="21" t="s">
        <v>4484</v>
      </c>
      <c r="C2339" s="11" t="s">
        <v>4485</v>
      </c>
      <c r="D2339" s="16" t="s">
        <v>14561</v>
      </c>
      <c r="E2339" s="21"/>
      <c r="F2339" s="20"/>
      <c r="G2339" s="21" t="s">
        <v>11440</v>
      </c>
      <c r="H2339" s="22" t="s">
        <v>11439</v>
      </c>
      <c r="M2339" s="21" t="s">
        <v>4484</v>
      </c>
      <c r="N2339" s="7" t="str">
        <f t="shared" si="128"/>
        <v>激光标签</v>
      </c>
      <c r="O2339" s="7" t="str">
        <f t="shared" si="127"/>
        <v>激光标签</v>
      </c>
    </row>
    <row r="2340" spans="2:15" ht="16" x14ac:dyDescent="0.2">
      <c r="B2340" s="21" t="s">
        <v>4486</v>
      </c>
      <c r="C2340" s="11" t="s">
        <v>4487</v>
      </c>
      <c r="D2340" s="16" t="s">
        <v>14562</v>
      </c>
      <c r="E2340" s="21"/>
      <c r="F2340" s="20"/>
      <c r="G2340" s="21" t="s">
        <v>11440</v>
      </c>
      <c r="H2340" s="22" t="s">
        <v>11439</v>
      </c>
      <c r="M2340" s="21" t="s">
        <v>4486</v>
      </c>
      <c r="N2340" s="7" t="str">
        <f t="shared" si="128"/>
        <v>草坪碗</v>
      </c>
      <c r="O2340" s="7" t="str">
        <f t="shared" si="127"/>
        <v>草坪碗</v>
      </c>
    </row>
    <row r="2341" spans="2:15" ht="16" x14ac:dyDescent="0.2">
      <c r="B2341" s="21" t="s">
        <v>4488</v>
      </c>
      <c r="C2341" s="11" t="s">
        <v>4489</v>
      </c>
      <c r="D2341" s="16" t="s">
        <v>14563</v>
      </c>
      <c r="E2341" s="21"/>
      <c r="F2341" s="20"/>
      <c r="G2341" s="21" t="s">
        <v>11440</v>
      </c>
      <c r="H2341" s="22" t="s">
        <v>11439</v>
      </c>
      <c r="M2341" s="21" t="s">
        <v>4488</v>
      </c>
      <c r="N2341" s="7" t="str">
        <f t="shared" si="128"/>
        <v>积木玩具</v>
      </c>
      <c r="O2341" s="7" t="str">
        <f t="shared" si="127"/>
        <v>积木玩具</v>
      </c>
    </row>
    <row r="2342" spans="2:15" ht="16" x14ac:dyDescent="0.2">
      <c r="B2342" s="21" t="s">
        <v>4490</v>
      </c>
      <c r="C2342" s="11" t="s">
        <v>4491</v>
      </c>
      <c r="D2342" s="16" t="s">
        <v>14564</v>
      </c>
      <c r="E2342" s="21"/>
      <c r="F2342" s="20"/>
      <c r="G2342" s="21" t="s">
        <v>11440</v>
      </c>
      <c r="H2342" s="22" t="s">
        <v>11439</v>
      </c>
      <c r="M2342" s="21" t="s">
        <v>4490</v>
      </c>
      <c r="N2342" s="7" t="str">
        <f t="shared" si="128"/>
        <v>魔法</v>
      </c>
      <c r="O2342" s="7" t="str">
        <f t="shared" si="127"/>
        <v>魔法</v>
      </c>
    </row>
    <row r="2343" spans="2:15" ht="16" x14ac:dyDescent="0.2">
      <c r="B2343" s="21" t="s">
        <v>4492</v>
      </c>
      <c r="C2343" s="11" t="s">
        <v>4493</v>
      </c>
      <c r="D2343" s="16" t="s">
        <v>14565</v>
      </c>
      <c r="E2343" s="21"/>
      <c r="F2343" s="20"/>
      <c r="G2343" s="21" t="s">
        <v>11440</v>
      </c>
      <c r="H2343" s="22" t="s">
        <v>11439</v>
      </c>
      <c r="M2343" s="21" t="s">
        <v>4492</v>
      </c>
      <c r="N2343" s="7" t="str">
        <f t="shared" si="128"/>
        <v>金属探测</v>
      </c>
      <c r="O2343" s="7" t="str">
        <f t="shared" si="127"/>
        <v>金属探测</v>
      </c>
    </row>
    <row r="2344" spans="2:15" ht="16" x14ac:dyDescent="0.2">
      <c r="B2344" s="21" t="s">
        <v>4494</v>
      </c>
      <c r="C2344" s="11" t="s">
        <v>4495</v>
      </c>
      <c r="D2344" s="16" t="s">
        <v>14566</v>
      </c>
      <c r="E2344" s="21"/>
      <c r="F2344" s="20"/>
      <c r="G2344" s="21" t="s">
        <v>11440</v>
      </c>
      <c r="H2344" s="22" t="s">
        <v>11439</v>
      </c>
      <c r="M2344" s="21" t="s">
        <v>4494</v>
      </c>
      <c r="N2344" s="7" t="str">
        <f t="shared" si="128"/>
        <v>赛车运动</v>
      </c>
      <c r="O2344" s="7" t="str">
        <f t="shared" si="127"/>
        <v>赛车运动</v>
      </c>
    </row>
    <row r="2345" spans="2:15" ht="16" x14ac:dyDescent="0.2">
      <c r="B2345" s="21" t="s">
        <v>4496</v>
      </c>
      <c r="C2345" s="11" t="s">
        <v>4497</v>
      </c>
      <c r="D2345" s="16" t="s">
        <v>14567</v>
      </c>
      <c r="E2345" s="21"/>
      <c r="F2345" s="20"/>
      <c r="G2345" s="21" t="s">
        <v>11440</v>
      </c>
      <c r="H2345" s="22" t="s">
        <v>11439</v>
      </c>
      <c r="M2345" s="21" t="s">
        <v>4496</v>
      </c>
      <c r="N2345" s="7" t="str">
        <f t="shared" si="128"/>
        <v>山地骑行</v>
      </c>
      <c r="O2345" s="7" t="str">
        <f t="shared" si="127"/>
        <v>山地骑行</v>
      </c>
    </row>
    <row r="2346" spans="2:15" ht="16" x14ac:dyDescent="0.2">
      <c r="B2346" s="21" t="s">
        <v>4498</v>
      </c>
      <c r="C2346" s="11" t="s">
        <v>4499</v>
      </c>
      <c r="D2346" s="16" t="s">
        <v>14568</v>
      </c>
      <c r="E2346" s="21"/>
      <c r="F2346" s="20"/>
      <c r="G2346" s="21" t="s">
        <v>11440</v>
      </c>
      <c r="H2346" s="22" t="s">
        <v>11439</v>
      </c>
      <c r="M2346" s="21" t="s">
        <v>4498</v>
      </c>
      <c r="N2346" s="7" t="str">
        <f t="shared" si="128"/>
        <v>登山运动</v>
      </c>
      <c r="O2346" s="7" t="str">
        <f t="shared" si="127"/>
        <v>登山运动</v>
      </c>
    </row>
    <row r="2347" spans="2:15" ht="16" x14ac:dyDescent="0.2">
      <c r="B2347" s="21" t="s">
        <v>4500</v>
      </c>
      <c r="C2347" s="11" t="s">
        <v>4501</v>
      </c>
      <c r="D2347" s="16" t="s">
        <v>14569</v>
      </c>
      <c r="E2347" s="21"/>
      <c r="F2347" s="20"/>
      <c r="G2347" s="21" t="s">
        <v>11440</v>
      </c>
      <c r="H2347" s="22" t="s">
        <v>11439</v>
      </c>
      <c r="M2347" s="21" t="s">
        <v>4500</v>
      </c>
      <c r="N2347" s="7" t="str">
        <f t="shared" si="128"/>
        <v>电影</v>
      </c>
      <c r="O2347" s="7" t="str">
        <f t="shared" si="127"/>
        <v>电影</v>
      </c>
    </row>
    <row r="2348" spans="2:15" ht="16" x14ac:dyDescent="0.2">
      <c r="B2348" s="21" t="s">
        <v>4138</v>
      </c>
      <c r="C2348" s="11" t="s">
        <v>4138</v>
      </c>
      <c r="D2348" s="16" t="s">
        <v>14382</v>
      </c>
      <c r="E2348" s="21"/>
      <c r="F2348" s="20"/>
      <c r="G2348" s="21" t="s">
        <v>11440</v>
      </c>
      <c r="H2348" s="22" t="s">
        <v>11439</v>
      </c>
      <c r="M2348" s="21" t="s">
        <v>4138</v>
      </c>
      <c r="N2348" s="7" t="str">
        <f t="shared" si="128"/>
        <v>家</v>
      </c>
      <c r="O2348" s="7" t="str">
        <f t="shared" si="127"/>
        <v>家</v>
      </c>
    </row>
    <row r="2349" spans="2:15" ht="16" x14ac:dyDescent="0.2">
      <c r="B2349" s="21" t="s">
        <v>4502</v>
      </c>
      <c r="C2349" s="11" t="s">
        <v>4502</v>
      </c>
      <c r="D2349" s="16" t="s">
        <v>14570</v>
      </c>
      <c r="E2349" s="21"/>
      <c r="F2349" s="20"/>
      <c r="G2349" s="21" t="s">
        <v>11440</v>
      </c>
      <c r="H2349" s="22" t="s">
        <v>11439</v>
      </c>
      <c r="M2349" s="21" t="s">
        <v>4502</v>
      </c>
      <c r="N2349" s="7" t="str">
        <f t="shared" si="128"/>
        <v>家用套件</v>
      </c>
      <c r="O2349" s="7" t="str">
        <f t="shared" si="127"/>
        <v>家用套件</v>
      </c>
    </row>
    <row r="2350" spans="2:15" ht="16" x14ac:dyDescent="0.2">
      <c r="B2350" s="21" t="s">
        <v>4503</v>
      </c>
      <c r="C2350" s="11" t="s">
        <v>4503</v>
      </c>
      <c r="D2350" s="16" t="s">
        <v>14571</v>
      </c>
      <c r="E2350" s="21"/>
      <c r="F2350" s="20"/>
      <c r="G2350" s="21" t="s">
        <v>11440</v>
      </c>
      <c r="H2350" s="22" t="s">
        <v>11439</v>
      </c>
      <c r="M2350" s="21" t="s">
        <v>4503</v>
      </c>
      <c r="N2350" s="7" t="str">
        <f t="shared" si="128"/>
        <v>客套</v>
      </c>
      <c r="O2350" s="7" t="str">
        <f t="shared" si="127"/>
        <v>客套</v>
      </c>
    </row>
    <row r="2351" spans="2:15" ht="16" x14ac:dyDescent="0.2">
      <c r="B2351" s="21" t="s">
        <v>4504</v>
      </c>
      <c r="C2351" s="11" t="s">
        <v>4504</v>
      </c>
      <c r="D2351" s="16" t="s">
        <v>14572</v>
      </c>
      <c r="E2351" s="21"/>
      <c r="F2351" s="20"/>
      <c r="G2351" s="21" t="s">
        <v>11440</v>
      </c>
      <c r="H2351" s="22" t="s">
        <v>11439</v>
      </c>
      <c r="M2351" s="21" t="s">
        <v>4504</v>
      </c>
      <c r="N2351" s="7" t="str">
        <f t="shared" si="128"/>
        <v>主队</v>
      </c>
      <c r="O2351" s="7" t="str">
        <f t="shared" si="127"/>
        <v>主队</v>
      </c>
    </row>
    <row r="2352" spans="2:15" ht="16" x14ac:dyDescent="0.2">
      <c r="B2352" s="21" t="s">
        <v>4505</v>
      </c>
      <c r="C2352" s="11" t="s">
        <v>4505</v>
      </c>
      <c r="D2352" s="16" t="s">
        <v>14573</v>
      </c>
      <c r="E2352" s="21"/>
      <c r="F2352" s="20"/>
      <c r="G2352" s="21" t="s">
        <v>11440</v>
      </c>
      <c r="H2352" s="22" t="s">
        <v>11439</v>
      </c>
      <c r="M2352" s="21" t="s">
        <v>4505</v>
      </c>
      <c r="N2352" s="7" t="str">
        <f t="shared" ref="N2352:N2379" si="129">D2352</f>
        <v>小时</v>
      </c>
      <c r="O2352" s="7" t="str">
        <f t="shared" si="127"/>
        <v>小时</v>
      </c>
    </row>
    <row r="2353" spans="2:15" ht="16" x14ac:dyDescent="0.2">
      <c r="B2353" s="21" t="s">
        <v>4506</v>
      </c>
      <c r="C2353" s="11" t="s">
        <v>4507</v>
      </c>
      <c r="D2353" s="16" t="s">
        <v>14574</v>
      </c>
      <c r="E2353" s="21"/>
      <c r="F2353" s="20"/>
      <c r="G2353" s="21" t="s">
        <v>11440</v>
      </c>
      <c r="H2353" s="22" t="s">
        <v>11439</v>
      </c>
      <c r="M2353" s="21" t="s">
        <v>4506</v>
      </c>
      <c r="N2353" s="7" t="str">
        <f t="shared" si="129"/>
        <v>移除广告</v>
      </c>
      <c r="O2353" s="7" t="str">
        <f t="shared" si="127"/>
        <v>移除广告</v>
      </c>
    </row>
    <row r="2354" spans="2:15" ht="16" x14ac:dyDescent="0.2">
      <c r="B2354" s="21" t="s">
        <v>4508</v>
      </c>
      <c r="C2354" s="11" t="s">
        <v>4509</v>
      </c>
      <c r="D2354" s="16" t="s">
        <v>14575</v>
      </c>
      <c r="E2354" s="21"/>
      <c r="F2354" s="20"/>
      <c r="G2354" s="21" t="s">
        <v>11440</v>
      </c>
      <c r="H2354" s="22" t="s">
        <v>11439</v>
      </c>
      <c r="M2354" s="21" t="s">
        <v>4508</v>
      </c>
      <c r="N2354" s="7" t="str">
        <f t="shared" si="129"/>
        <v>玩游戏没有任何广告</v>
      </c>
      <c r="O2354" s="7" t="str">
        <f t="shared" si="127"/>
        <v>玩游戏没有任何广告</v>
      </c>
    </row>
    <row r="2355" spans="2:15" ht="16" x14ac:dyDescent="0.2">
      <c r="B2355" s="21" t="s">
        <v>4510</v>
      </c>
      <c r="C2355" s="11" t="s">
        <v>4511</v>
      </c>
      <c r="D2355" s="16" t="s">
        <v>14576</v>
      </c>
      <c r="E2355" s="21"/>
      <c r="F2355" s="20"/>
      <c r="G2355" s="21" t="s">
        <v>11440</v>
      </c>
      <c r="H2355" s="22" t="s">
        <v>11439</v>
      </c>
      <c r="M2355" s="21" t="s">
        <v>4510</v>
      </c>
      <c r="N2355" s="7" t="str">
        <f t="shared" si="129"/>
        <v>$ num星巴克</v>
      </c>
      <c r="O2355" s="7" t="str">
        <f t="shared" si="127"/>
        <v>$ num星巴克</v>
      </c>
    </row>
    <row r="2356" spans="2:15" ht="16" x14ac:dyDescent="0.2">
      <c r="B2356" s="21" t="s">
        <v>4512</v>
      </c>
      <c r="C2356" s="11" t="s">
        <v>4513</v>
      </c>
      <c r="D2356" s="16" t="s">
        <v>14577</v>
      </c>
      <c r="E2356" s="21"/>
      <c r="F2356" s="20"/>
      <c r="G2356" s="21" t="s">
        <v>11440</v>
      </c>
      <c r="H2356" s="22" t="s">
        <v>11439</v>
      </c>
      <c r="M2356" s="21" t="s">
        <v>4512</v>
      </c>
      <c r="N2356" s="7" t="str">
        <f t="shared" si="129"/>
        <v>25星Bux</v>
      </c>
      <c r="O2356" s="7" t="str">
        <f t="shared" si="127"/>
        <v>25星Bux</v>
      </c>
    </row>
    <row r="2357" spans="2:15" ht="16" x14ac:dyDescent="0.2">
      <c r="B2357" s="21" t="s">
        <v>4514</v>
      </c>
      <c r="C2357" s="11" t="s">
        <v>4515</v>
      </c>
      <c r="D2357" s="16" t="s">
        <v>14578</v>
      </c>
      <c r="E2357" s="21"/>
      <c r="F2357" s="20"/>
      <c r="G2357" s="21" t="s">
        <v>11440</v>
      </c>
      <c r="H2357" s="22" t="s">
        <v>11439</v>
      </c>
      <c r="M2357" s="21" t="s">
        <v>4514</v>
      </c>
      <c r="N2357" s="7" t="str">
        <f t="shared" si="129"/>
        <v>50星Bux</v>
      </c>
      <c r="O2357" s="7" t="str">
        <f t="shared" si="127"/>
        <v>50星Bux</v>
      </c>
    </row>
    <row r="2358" spans="2:15" ht="16" x14ac:dyDescent="0.2">
      <c r="B2358" s="21" t="s">
        <v>4516</v>
      </c>
      <c r="C2358" s="11" t="s">
        <v>4517</v>
      </c>
      <c r="D2358" s="16" t="s">
        <v>14579</v>
      </c>
      <c r="E2358" s="21"/>
      <c r="F2358" s="20"/>
      <c r="G2358" s="21" t="s">
        <v>11440</v>
      </c>
      <c r="H2358" s="22" t="s">
        <v>11439</v>
      </c>
      <c r="M2358" s="21" t="s">
        <v>4516</v>
      </c>
      <c r="N2358" s="7" t="str">
        <f t="shared" si="129"/>
        <v>100星Bux</v>
      </c>
      <c r="O2358" s="7" t="str">
        <f t="shared" si="127"/>
        <v>100星Bux</v>
      </c>
    </row>
    <row r="2359" spans="2:15" ht="16" x14ac:dyDescent="0.2">
      <c r="B2359" s="21" t="s">
        <v>4518</v>
      </c>
      <c r="C2359" s="11" t="s">
        <v>4519</v>
      </c>
      <c r="D2359" s="16" t="s">
        <v>14580</v>
      </c>
      <c r="E2359" s="21"/>
      <c r="F2359" s="20"/>
      <c r="G2359" s="21" t="s">
        <v>11440</v>
      </c>
      <c r="H2359" s="22" t="s">
        <v>11439</v>
      </c>
      <c r="M2359" s="21" t="s">
        <v>4518</v>
      </c>
      <c r="N2359" s="7" t="str">
        <f t="shared" si="129"/>
        <v>250星Bux</v>
      </c>
      <c r="O2359" s="7" t="str">
        <f t="shared" si="127"/>
        <v>250星Bux</v>
      </c>
    </row>
    <row r="2360" spans="2:15" ht="16" x14ac:dyDescent="0.2">
      <c r="B2360" s="21" t="s">
        <v>4520</v>
      </c>
      <c r="C2360" s="11" t="s">
        <v>4521</v>
      </c>
      <c r="D2360" s="16" t="s">
        <v>14581</v>
      </c>
      <c r="E2360" s="21"/>
      <c r="F2360" s="20"/>
      <c r="G2360" s="21" t="s">
        <v>11440</v>
      </c>
      <c r="H2360" s="22" t="s">
        <v>11439</v>
      </c>
      <c r="M2360" s="21" t="s">
        <v>4520</v>
      </c>
      <c r="N2360" s="7" t="str">
        <f t="shared" si="129"/>
        <v>500星Bux</v>
      </c>
      <c r="O2360" s="7" t="str">
        <f t="shared" si="127"/>
        <v>500星Bux</v>
      </c>
    </row>
    <row r="2361" spans="2:15" ht="16" x14ac:dyDescent="0.2">
      <c r="B2361" s="21" t="s">
        <v>4522</v>
      </c>
      <c r="C2361" s="11" t="s">
        <v>4523</v>
      </c>
      <c r="D2361" s="16" t="s">
        <v>14582</v>
      </c>
      <c r="E2361" s="21"/>
      <c r="F2361" s="20"/>
      <c r="G2361" s="21" t="s">
        <v>11440</v>
      </c>
      <c r="H2361" s="22" t="s">
        <v>11439</v>
      </c>
      <c r="M2361" s="21" t="s">
        <v>4522</v>
      </c>
      <c r="N2361" s="7" t="str">
        <f t="shared" si="129"/>
        <v>1,000星巴克</v>
      </c>
      <c r="O2361" s="7" t="str">
        <f t="shared" si="127"/>
        <v>1,000星巴克</v>
      </c>
    </row>
    <row r="2362" spans="2:15" ht="16" x14ac:dyDescent="0.2">
      <c r="B2362" s="21" t="s">
        <v>4524</v>
      </c>
      <c r="C2362" s="11" t="s">
        <v>4525</v>
      </c>
      <c r="D2362" s="16" t="s">
        <v>14583</v>
      </c>
      <c r="E2362" s="21"/>
      <c r="F2362" s="20"/>
      <c r="G2362" s="21" t="s">
        <v>11440</v>
      </c>
      <c r="H2362" s="22" t="s">
        <v>11439</v>
      </c>
      <c r="M2362" s="21" t="s">
        <v>4524</v>
      </c>
      <c r="N2362" s="7" t="str">
        <f t="shared" si="129"/>
        <v>2,500星巴克</v>
      </c>
      <c r="O2362" s="7" t="str">
        <f t="shared" si="127"/>
        <v>2,500星巴克</v>
      </c>
    </row>
    <row r="2363" spans="2:15" ht="16" x14ac:dyDescent="0.2">
      <c r="B2363" s="21" t="s">
        <v>4526</v>
      </c>
      <c r="C2363" s="11" t="s">
        <v>4527</v>
      </c>
      <c r="D2363" s="16" t="s">
        <v>14584</v>
      </c>
      <c r="E2363" s="21"/>
      <c r="F2363" s="20"/>
      <c r="G2363" s="21" t="s">
        <v>11440</v>
      </c>
      <c r="H2363" s="22" t="s">
        <v>11439</v>
      </c>
      <c r="M2363" s="21" t="s">
        <v>4526</v>
      </c>
      <c r="N2363" s="7" t="str">
        <f t="shared" si="129"/>
        <v>5,000星巴克</v>
      </c>
      <c r="O2363" s="7" t="str">
        <f t="shared" si="127"/>
        <v>5,000星巴克</v>
      </c>
    </row>
    <row r="2364" spans="2:15" ht="16" x14ac:dyDescent="0.2">
      <c r="B2364" s="21" t="s">
        <v>4528</v>
      </c>
      <c r="C2364" s="11" t="s">
        <v>4528</v>
      </c>
      <c r="D2364" s="16" t="s">
        <v>14585</v>
      </c>
      <c r="E2364" s="21"/>
      <c r="F2364" s="20"/>
      <c r="G2364" s="21" t="s">
        <v>11440</v>
      </c>
      <c r="H2364" s="22" t="s">
        <v>11439</v>
      </c>
      <c r="M2364" s="21" t="s">
        <v>4528</v>
      </c>
      <c r="N2364" s="7" t="str">
        <f t="shared" si="129"/>
        <v>忽视</v>
      </c>
      <c r="O2364" s="7" t="str">
        <f t="shared" si="127"/>
        <v>忽视</v>
      </c>
    </row>
    <row r="2365" spans="2:15" ht="16" x14ac:dyDescent="0.2">
      <c r="B2365" s="21" t="s">
        <v>4529</v>
      </c>
      <c r="C2365" s="11" t="s">
        <v>4530</v>
      </c>
      <c r="D2365" s="16" t="s">
        <v>14586</v>
      </c>
      <c r="E2365" s="21"/>
      <c r="F2365" s="20"/>
      <c r="G2365" s="21" t="s">
        <v>11440</v>
      </c>
      <c r="H2365" s="22" t="s">
        <v>11439</v>
      </c>
      <c r="M2365" s="21" t="s">
        <v>4529</v>
      </c>
      <c r="N2365" s="7" t="str">
        <f t="shared" si="129"/>
        <v>您已签署新的$ type赞助商.</v>
      </c>
      <c r="O2365" s="7" t="str">
        <f t="shared" si="127"/>
        <v>您已签署新的$ type赞助商.</v>
      </c>
    </row>
    <row r="2366" spans="2:15" ht="16" x14ac:dyDescent="0.2">
      <c r="B2366" s="21" t="s">
        <v>4531</v>
      </c>
      <c r="C2366" s="11" t="s">
        <v>4532</v>
      </c>
      <c r="D2366" s="16" t="s">
        <v>14587</v>
      </c>
      <c r="E2366" s="21"/>
      <c r="F2366" s="20"/>
      <c r="G2366" s="21" t="s">
        <v>11440</v>
      </c>
      <c r="H2366" s="22" t="s">
        <v>11439</v>
      </c>
      <c r="M2366" s="21" t="s">
        <v>4531</v>
      </c>
      <c r="N2366" s="7" t="str">
        <f t="shared" si="129"/>
        <v>这是您获得$ num奖金的奖金</v>
      </c>
      <c r="O2366" s="7" t="str">
        <f t="shared" si="127"/>
        <v>这是您获得$ num奖金的奖金</v>
      </c>
    </row>
    <row r="2367" spans="2:15" ht="16" x14ac:dyDescent="0.2">
      <c r="B2367" s="21" t="s">
        <v>1201</v>
      </c>
      <c r="C2367" s="11" t="s">
        <v>1201</v>
      </c>
      <c r="D2367" s="16" t="s">
        <v>14267</v>
      </c>
      <c r="E2367" s="21"/>
      <c r="F2367" s="20"/>
      <c r="G2367" s="21" t="s">
        <v>11440</v>
      </c>
      <c r="H2367" s="22" t="s">
        <v>11439</v>
      </c>
      <c r="M2367" s="21" t="s">
        <v>1201</v>
      </c>
      <c r="N2367" s="7" t="str">
        <f t="shared" si="129"/>
        <v>受伤</v>
      </c>
      <c r="O2367" s="7" t="str">
        <f t="shared" ref="O2367:O2393" si="130">N2367</f>
        <v>受伤</v>
      </c>
    </row>
    <row r="2368" spans="2:15" ht="16" x14ac:dyDescent="0.2">
      <c r="B2368" s="21" t="s">
        <v>4533</v>
      </c>
      <c r="C2368" s="11" t="s">
        <v>4533</v>
      </c>
      <c r="D2368" s="16" t="s">
        <v>14267</v>
      </c>
      <c r="E2368" s="21"/>
      <c r="F2368" s="20"/>
      <c r="G2368" s="21" t="s">
        <v>11440</v>
      </c>
      <c r="H2368" s="22" t="s">
        <v>11439</v>
      </c>
      <c r="M2368" s="21" t="s">
        <v>4533</v>
      </c>
      <c r="N2368" s="7" t="str">
        <f t="shared" si="129"/>
        <v>受伤</v>
      </c>
      <c r="O2368" s="7" t="str">
        <f t="shared" si="130"/>
        <v>受伤</v>
      </c>
    </row>
    <row r="2369" spans="2:15" ht="16" x14ac:dyDescent="0.2">
      <c r="B2369" s="21" t="s">
        <v>4534</v>
      </c>
      <c r="C2369" s="11" t="s">
        <v>4535</v>
      </c>
      <c r="D2369" s="16" t="s">
        <v>14588</v>
      </c>
      <c r="E2369" s="21"/>
      <c r="F2369" s="20"/>
      <c r="G2369" s="21" t="s">
        <v>11440</v>
      </c>
      <c r="H2369" s="22" t="s">
        <v>11439</v>
      </c>
      <c r="M2369" s="21" t="s">
        <v>4534</v>
      </c>
      <c r="N2369" s="7" t="str">
        <f t="shared" si="129"/>
        <v>膝盖</v>
      </c>
      <c r="O2369" s="7" t="str">
        <f t="shared" si="130"/>
        <v>膝盖</v>
      </c>
    </row>
    <row r="2370" spans="2:15" ht="16" x14ac:dyDescent="0.2">
      <c r="B2370" s="21" t="s">
        <v>4536</v>
      </c>
      <c r="C2370" s="11" t="s">
        <v>4537</v>
      </c>
      <c r="D2370" s="16" t="s">
        <v>14589</v>
      </c>
      <c r="E2370" s="21"/>
      <c r="F2370" s="20"/>
      <c r="G2370" s="21" t="s">
        <v>11440</v>
      </c>
      <c r="H2370" s="22" t="s">
        <v>11439</v>
      </c>
      <c r="M2370" s="21" t="s">
        <v>4536</v>
      </c>
      <c r="N2370" s="7" t="str">
        <f t="shared" si="129"/>
        <v>肩</v>
      </c>
      <c r="O2370" s="7" t="str">
        <f t="shared" si="130"/>
        <v>肩</v>
      </c>
    </row>
    <row r="2371" spans="2:15" ht="16" x14ac:dyDescent="0.2">
      <c r="B2371" s="21" t="s">
        <v>4538</v>
      </c>
      <c r="C2371" s="11" t="s">
        <v>4539</v>
      </c>
      <c r="D2371" s="16" t="s">
        <v>14590</v>
      </c>
      <c r="E2371" s="21"/>
      <c r="F2371" s="20"/>
      <c r="G2371" s="21" t="s">
        <v>11440</v>
      </c>
      <c r="H2371" s="22" t="s">
        <v>11439</v>
      </c>
      <c r="M2371" s="21" t="s">
        <v>4538</v>
      </c>
      <c r="N2371" s="7" t="str">
        <f t="shared" si="129"/>
        <v>臂</v>
      </c>
      <c r="O2371" s="7" t="str">
        <f t="shared" si="130"/>
        <v>臂</v>
      </c>
    </row>
    <row r="2372" spans="2:15" ht="16" x14ac:dyDescent="0.2">
      <c r="B2372" s="21" t="s">
        <v>4540</v>
      </c>
      <c r="C2372" s="11" t="s">
        <v>4541</v>
      </c>
      <c r="D2372" s="16" t="s">
        <v>14591</v>
      </c>
      <c r="E2372" s="21"/>
      <c r="F2372" s="20"/>
      <c r="G2372" s="21" t="s">
        <v>11440</v>
      </c>
      <c r="H2372" s="22" t="s">
        <v>11439</v>
      </c>
      <c r="M2372" s="21" t="s">
        <v>4540</v>
      </c>
      <c r="N2372" s="7" t="str">
        <f t="shared" si="129"/>
        <v>踝</v>
      </c>
      <c r="O2372" s="7" t="str">
        <f t="shared" si="130"/>
        <v>踝</v>
      </c>
    </row>
    <row r="2373" spans="2:15" ht="16" x14ac:dyDescent="0.2">
      <c r="B2373" s="21" t="s">
        <v>4542</v>
      </c>
      <c r="C2373" s="11" t="s">
        <v>4543</v>
      </c>
      <c r="D2373" s="16" t="s">
        <v>14592</v>
      </c>
      <c r="E2373" s="21"/>
      <c r="F2373" s="20"/>
      <c r="G2373" s="21" t="s">
        <v>11440</v>
      </c>
      <c r="H2373" s="22" t="s">
        <v>11439</v>
      </c>
      <c r="M2373" s="21" t="s">
        <v>4542</v>
      </c>
      <c r="N2373" s="7" t="str">
        <f t="shared" si="129"/>
        <v>腹股沟</v>
      </c>
      <c r="O2373" s="7" t="str">
        <f t="shared" si="130"/>
        <v>腹股沟</v>
      </c>
    </row>
    <row r="2374" spans="2:15" ht="16" x14ac:dyDescent="0.2">
      <c r="B2374" s="21" t="s">
        <v>4544</v>
      </c>
      <c r="C2374" s="11" t="s">
        <v>4545</v>
      </c>
      <c r="D2374" s="16" t="s">
        <v>14593</v>
      </c>
      <c r="E2374" s="21"/>
      <c r="F2374" s="20"/>
      <c r="G2374" s="21" t="s">
        <v>11440</v>
      </c>
      <c r="H2374" s="22" t="s">
        <v>11439</v>
      </c>
      <c r="M2374" s="21" t="s">
        <v>4544</v>
      </c>
      <c r="N2374" s="7" t="str">
        <f t="shared" si="129"/>
        <v>背部</v>
      </c>
      <c r="O2374" s="7" t="str">
        <f t="shared" si="130"/>
        <v>背部</v>
      </c>
    </row>
    <row r="2375" spans="2:15" ht="16" x14ac:dyDescent="0.2">
      <c r="B2375" s="21" t="s">
        <v>4546</v>
      </c>
      <c r="C2375" s="11" t="s">
        <v>4547</v>
      </c>
      <c r="D2375" s="16" t="s">
        <v>14594</v>
      </c>
      <c r="E2375" s="21"/>
      <c r="F2375" s="20"/>
      <c r="G2375" s="21" t="s">
        <v>11440</v>
      </c>
      <c r="H2375" s="22" t="s">
        <v>11439</v>
      </c>
      <c r="M2375" s="21" t="s">
        <v>4546</v>
      </c>
      <c r="N2375" s="7" t="str">
        <f t="shared" si="129"/>
        <v>头</v>
      </c>
      <c r="O2375" s="7" t="str">
        <f t="shared" si="130"/>
        <v>头</v>
      </c>
    </row>
    <row r="2376" spans="2:15" ht="16" x14ac:dyDescent="0.2">
      <c r="B2376" s="21" t="s">
        <v>4548</v>
      </c>
      <c r="C2376" s="11" t="s">
        <v>4549</v>
      </c>
      <c r="D2376" s="16" t="s">
        <v>14595</v>
      </c>
      <c r="E2376" s="21"/>
      <c r="F2376" s="20"/>
      <c r="G2376" s="21" t="s">
        <v>11440</v>
      </c>
      <c r="H2376" s="22" t="s">
        <v>11439</v>
      </c>
      <c r="M2376" s="21" t="s">
        <v>4548</v>
      </c>
      <c r="N2376" s="7" t="str">
        <f t="shared" si="129"/>
        <v>颈部</v>
      </c>
      <c r="O2376" s="7" t="str">
        <f t="shared" si="130"/>
        <v>颈部</v>
      </c>
    </row>
    <row r="2377" spans="2:15" ht="16" x14ac:dyDescent="0.2">
      <c r="B2377" s="21" t="s">
        <v>4550</v>
      </c>
      <c r="C2377" s="11" t="s">
        <v>4551</v>
      </c>
      <c r="D2377" s="16" t="s">
        <v>14596</v>
      </c>
      <c r="E2377" s="21"/>
      <c r="F2377" s="20"/>
      <c r="G2377" s="21" t="s">
        <v>11440</v>
      </c>
      <c r="H2377" s="22" t="s">
        <v>11439</v>
      </c>
      <c r="M2377" s="21" t="s">
        <v>4550</v>
      </c>
      <c r="N2377" s="7" t="str">
        <f t="shared" si="129"/>
        <v>脚丫子</v>
      </c>
      <c r="O2377" s="7" t="str">
        <f t="shared" si="130"/>
        <v>脚丫子</v>
      </c>
    </row>
    <row r="2378" spans="2:15" ht="16" x14ac:dyDescent="0.2">
      <c r="B2378" s="21" t="s">
        <v>4552</v>
      </c>
      <c r="C2378" s="11" t="s">
        <v>4553</v>
      </c>
      <c r="D2378" s="16" t="s">
        <v>14597</v>
      </c>
      <c r="E2378" s="21"/>
      <c r="F2378" s="20"/>
      <c r="G2378" s="21" t="s">
        <v>11440</v>
      </c>
      <c r="H2378" s="22" t="s">
        <v>11439</v>
      </c>
      <c r="M2378" s="21" t="s">
        <v>4552</v>
      </c>
      <c r="N2378" s="7" t="str">
        <f t="shared" si="129"/>
        <v>手</v>
      </c>
      <c r="O2378" s="7" t="str">
        <f t="shared" si="130"/>
        <v>手</v>
      </c>
    </row>
    <row r="2379" spans="2:15" ht="16" x14ac:dyDescent="0.2">
      <c r="B2379" s="21" t="s">
        <v>4554</v>
      </c>
      <c r="C2379" s="11" t="s">
        <v>4555</v>
      </c>
      <c r="D2379" s="16" t="s">
        <v>14598</v>
      </c>
      <c r="E2379" s="21"/>
      <c r="F2379" s="20"/>
      <c r="G2379" s="21" t="s">
        <v>11440</v>
      </c>
      <c r="H2379" s="22" t="s">
        <v>11439</v>
      </c>
      <c r="M2379" s="21" t="s">
        <v>4554</v>
      </c>
      <c r="N2379" s="7" t="str">
        <f t="shared" si="129"/>
        <v>胸部</v>
      </c>
      <c r="O2379" s="7" t="str">
        <f t="shared" si="130"/>
        <v>胸部</v>
      </c>
    </row>
    <row r="2380" spans="2:15" ht="16" x14ac:dyDescent="0.2">
      <c r="B2380" s="21" t="s">
        <v>4556</v>
      </c>
      <c r="C2380" s="11" t="s">
        <v>4556</v>
      </c>
      <c r="D2380" s="22" t="s">
        <v>10566</v>
      </c>
      <c r="E2380" s="22" t="s">
        <v>10566</v>
      </c>
      <c r="F2380" s="20"/>
      <c r="G2380" s="21" t="s">
        <v>11440</v>
      </c>
      <c r="H2380" s="22" t="s">
        <v>11439</v>
      </c>
      <c r="M2380" s="21" t="s">
        <v>4556</v>
      </c>
      <c r="N2380" s="7" t="str">
        <f>"[XXX]"&amp;C2380</f>
        <v>[XXX]Intercept</v>
      </c>
      <c r="O2380" s="7" t="str">
        <f t="shared" si="130"/>
        <v>[XXX]Intercept</v>
      </c>
    </row>
    <row r="2381" spans="2:15" ht="16" x14ac:dyDescent="0.2">
      <c r="B2381" s="21" t="s">
        <v>4557</v>
      </c>
      <c r="C2381" s="11" t="s">
        <v>4557</v>
      </c>
      <c r="D2381" s="16" t="s">
        <v>14599</v>
      </c>
      <c r="E2381" s="21"/>
      <c r="F2381" s="20"/>
      <c r="G2381" s="21" t="s">
        <v>11440</v>
      </c>
      <c r="H2381" s="22" t="s">
        <v>11439</v>
      </c>
      <c r="M2381" s="21" t="s">
        <v>4557</v>
      </c>
      <c r="N2381" s="7" t="str">
        <f>D2381</f>
        <v>国际化</v>
      </c>
      <c r="O2381" s="7" t="str">
        <f t="shared" si="130"/>
        <v>国际化</v>
      </c>
    </row>
    <row r="2382" spans="2:15" ht="16" x14ac:dyDescent="0.2">
      <c r="B2382" s="21" t="s">
        <v>4558</v>
      </c>
      <c r="C2382" s="11" t="s">
        <v>4558</v>
      </c>
      <c r="D2382" s="16" t="s">
        <v>14600</v>
      </c>
      <c r="E2382" s="21"/>
      <c r="F2382" s="20"/>
      <c r="G2382" s="21" t="s">
        <v>11440</v>
      </c>
      <c r="H2382" s="22" t="s">
        <v>11439</v>
      </c>
      <c r="M2382" s="21" t="s">
        <v>4558</v>
      </c>
      <c r="N2382" s="7" t="str">
        <f>D2382</f>
        <v>国际统计</v>
      </c>
      <c r="O2382" s="7" t="str">
        <f t="shared" si="130"/>
        <v>国际统计</v>
      </c>
    </row>
    <row r="2383" spans="2:15" ht="16" x14ac:dyDescent="0.2">
      <c r="B2383" s="21" t="s">
        <v>4559</v>
      </c>
      <c r="C2383" s="11" t="s">
        <v>4560</v>
      </c>
      <c r="D2383" s="16" t="s">
        <v>14601</v>
      </c>
      <c r="E2383" s="21"/>
      <c r="F2383" s="20"/>
      <c r="G2383" s="21" t="s">
        <v>11440</v>
      </c>
      <c r="H2383" s="22" t="s">
        <v>11439</v>
      </c>
      <c r="M2383" s="21" t="s">
        <v>4559</v>
      </c>
      <c r="N2383" s="7" t="str">
        <f>D2383</f>
        <v>记住绿色序列!</v>
      </c>
      <c r="O2383" s="7" t="str">
        <f t="shared" si="130"/>
        <v>记住绿色序列!</v>
      </c>
    </row>
    <row r="2384" spans="2:15" ht="16" x14ac:dyDescent="0.2">
      <c r="B2384" s="21" t="s">
        <v>4561</v>
      </c>
      <c r="C2384" s="11" t="s">
        <v>4561</v>
      </c>
      <c r="D2384" s="16" t="s">
        <v>14602</v>
      </c>
      <c r="E2384" s="21"/>
      <c r="F2384" s="20"/>
      <c r="G2384" s="21" t="s">
        <v>11440</v>
      </c>
      <c r="H2384" s="22" t="s">
        <v>11439</v>
      </c>
      <c r="M2384" s="21" t="s">
        <v>4561</v>
      </c>
      <c r="N2384" s="7" t="str">
        <f>D2384</f>
        <v>面试!</v>
      </c>
      <c r="O2384" s="7" t="str">
        <f t="shared" si="130"/>
        <v>面试!</v>
      </c>
    </row>
    <row r="2385" spans="2:15" ht="16" x14ac:dyDescent="0.2">
      <c r="B2385" s="21" t="s">
        <v>4562</v>
      </c>
      <c r="C2385" s="11" t="s">
        <v>4563</v>
      </c>
      <c r="D2385" s="16" t="s">
        <v>14603</v>
      </c>
      <c r="E2385" s="21"/>
      <c r="F2385" s="20"/>
      <c r="G2385" s="21" t="s">
        <v>11440</v>
      </c>
      <c r="H2385" s="22" t="s">
        <v>11439</v>
      </c>
      <c r="M2385" s="21" t="s">
        <v>4562</v>
      </c>
      <c r="N2385" s="7" t="str">
        <f>D2385</f>
        <v>酒类</v>
      </c>
      <c r="O2385" s="7" t="str">
        <f t="shared" si="130"/>
        <v>酒类</v>
      </c>
    </row>
    <row r="2386" spans="2:15" ht="16" x14ac:dyDescent="0.2">
      <c r="B2386" s="21" t="s">
        <v>4564</v>
      </c>
      <c r="C2386" s="11" t="s">
        <v>4180</v>
      </c>
      <c r="D2386" s="22" t="s">
        <v>10569</v>
      </c>
      <c r="E2386" s="22" t="s">
        <v>10569</v>
      </c>
      <c r="F2386" s="20" t="s">
        <v>4179</v>
      </c>
      <c r="G2386" s="21" t="s">
        <v>11440</v>
      </c>
      <c r="H2386" s="22" t="s">
        <v>11439</v>
      </c>
      <c r="M2386" s="21" t="s">
        <v>4564</v>
      </c>
      <c r="N2386" s="7" t="str">
        <f>VLOOKUP(F2386,B:D,3,FALSE)</f>
        <v>郁闷</v>
      </c>
      <c r="O2386" s="7" t="str">
        <f t="shared" si="130"/>
        <v>郁闷</v>
      </c>
    </row>
    <row r="2387" spans="2:15" ht="16" x14ac:dyDescent="0.2">
      <c r="B2387" s="21" t="s">
        <v>4565</v>
      </c>
      <c r="C2387" s="11" t="s">
        <v>4566</v>
      </c>
      <c r="D2387" s="16" t="s">
        <v>14604</v>
      </c>
      <c r="E2387" s="21"/>
      <c r="F2387" s="20"/>
      <c r="G2387" s="21" t="s">
        <v>11440</v>
      </c>
      <c r="H2387" s="22" t="s">
        <v>11439</v>
      </c>
      <c r="M2387" s="21" t="s">
        <v>4565</v>
      </c>
      <c r="N2387" s="7" t="str">
        <f t="shared" ref="N2387:N2392" si="131">D2387</f>
        <v>兴奋剂</v>
      </c>
      <c r="O2387" s="7" t="str">
        <f t="shared" si="130"/>
        <v>兴奋剂</v>
      </c>
    </row>
    <row r="2388" spans="2:15" ht="16" x14ac:dyDescent="0.2">
      <c r="B2388" s="21" t="s">
        <v>4567</v>
      </c>
      <c r="C2388" s="11" t="s">
        <v>4568</v>
      </c>
      <c r="D2388" s="16" t="s">
        <v>14605</v>
      </c>
      <c r="E2388" s="21"/>
      <c r="F2388" s="20"/>
      <c r="G2388" s="21" t="s">
        <v>11440</v>
      </c>
      <c r="H2388" s="22" t="s">
        <v>11439</v>
      </c>
      <c r="M2388" s="21" t="s">
        <v>4567</v>
      </c>
      <c r="N2388" s="7" t="str">
        <f t="shared" si="131"/>
        <v>吸毒者</v>
      </c>
      <c r="O2388" s="7" t="str">
        <f t="shared" si="130"/>
        <v>吸毒者</v>
      </c>
    </row>
    <row r="2389" spans="2:15" ht="16" x14ac:dyDescent="0.2">
      <c r="B2389" s="21" t="s">
        <v>4569</v>
      </c>
      <c r="C2389" s="11" t="s">
        <v>4570</v>
      </c>
      <c r="D2389" s="16" t="s">
        <v>14606</v>
      </c>
      <c r="E2389" s="21"/>
      <c r="F2389" s="20"/>
      <c r="G2389" s="21" t="s">
        <v>11440</v>
      </c>
      <c r="H2389" s="22" t="s">
        <v>11439</v>
      </c>
      <c r="M2389" s="21" t="s">
        <v>4569</v>
      </c>
      <c r="N2389" s="7" t="str">
        <f t="shared" si="131"/>
        <v>赌徒</v>
      </c>
      <c r="O2389" s="7" t="str">
        <f t="shared" si="130"/>
        <v>赌徒</v>
      </c>
    </row>
    <row r="2390" spans="2:15" ht="16" x14ac:dyDescent="0.2">
      <c r="B2390" s="21" t="s">
        <v>4571</v>
      </c>
      <c r="C2390" s="11" t="s">
        <v>4572</v>
      </c>
      <c r="D2390" s="16" t="s">
        <v>12482</v>
      </c>
      <c r="E2390" s="21"/>
      <c r="F2390" s="20"/>
      <c r="G2390" s="21" t="s">
        <v>11440</v>
      </c>
      <c r="H2390" s="22" t="s">
        <v>11439</v>
      </c>
      <c r="M2390" s="21" t="s">
        <v>4571</v>
      </c>
      <c r="N2390" s="7" t="str">
        <f t="shared" si="131"/>
        <v>没有</v>
      </c>
      <c r="O2390" s="7" t="str">
        <f t="shared" si="130"/>
        <v>没有</v>
      </c>
    </row>
    <row r="2391" spans="2:15" ht="16" x14ac:dyDescent="0.2">
      <c r="B2391" s="21" t="s">
        <v>4573</v>
      </c>
      <c r="C2391" s="11" t="s">
        <v>4574</v>
      </c>
      <c r="D2391" s="16" t="s">
        <v>14607</v>
      </c>
      <c r="E2391" s="21"/>
      <c r="F2391" s="20"/>
      <c r="G2391" s="21" t="s">
        <v>11440</v>
      </c>
      <c r="H2391" s="22" t="s">
        <v>11439</v>
      </c>
      <c r="M2391" s="21" t="s">
        <v>4573</v>
      </c>
      <c r="N2391" s="7" t="str">
        <f t="shared" si="131"/>
        <v>性瘾者</v>
      </c>
      <c r="O2391" s="7" t="str">
        <f t="shared" si="130"/>
        <v>性瘾者</v>
      </c>
    </row>
    <row r="2392" spans="2:15" ht="16" x14ac:dyDescent="0.2">
      <c r="B2392" s="21" t="s">
        <v>4575</v>
      </c>
      <c r="C2392" s="11" t="s">
        <v>4576</v>
      </c>
      <c r="D2392" s="16" t="s">
        <v>14608</v>
      </c>
      <c r="E2392" s="21"/>
      <c r="F2392" s="20"/>
      <c r="G2392" s="21" t="s">
        <v>11440</v>
      </c>
      <c r="H2392" s="22" t="s">
        <v>11439</v>
      </c>
      <c r="M2392" s="21" t="s">
        <v>4575</v>
      </c>
      <c r="N2392" s="7" t="str">
        <f t="shared" si="131"/>
        <v>暴力</v>
      </c>
      <c r="O2392" s="7" t="str">
        <f t="shared" si="130"/>
        <v>暴力</v>
      </c>
    </row>
    <row r="2393" spans="2:15" ht="16" x14ac:dyDescent="0.2">
      <c r="B2393" s="21" t="s">
        <v>4577</v>
      </c>
      <c r="C2393" s="11" t="s">
        <v>4577</v>
      </c>
      <c r="D2393" s="22" t="s">
        <v>10566</v>
      </c>
      <c r="E2393" s="22" t="s">
        <v>10566</v>
      </c>
      <c r="F2393" s="20"/>
      <c r="G2393" s="21" t="s">
        <v>11440</v>
      </c>
      <c r="H2393" s="22" t="s">
        <v>11439</v>
      </c>
      <c r="M2393" s="21" t="s">
        <v>4577</v>
      </c>
      <c r="N2393" s="7" t="str">
        <f>"[XXX]"&amp;C2393</f>
        <v>[XXX]Kickers</v>
      </c>
      <c r="O2393" s="7" t="str">
        <f t="shared" si="130"/>
        <v>[XXX]Kickers</v>
      </c>
    </row>
    <row r="2394" spans="2:15" x14ac:dyDescent="0.2">
      <c r="B2394" s="46"/>
      <c r="C2394" s="47"/>
      <c r="D2394" s="46"/>
      <c r="E2394" s="46"/>
      <c r="F2394" s="48"/>
      <c r="G2394" s="46"/>
      <c r="H2394" s="46"/>
      <c r="M2394" s="46"/>
    </row>
    <row r="2395" spans="2:15" ht="16" x14ac:dyDescent="0.2">
      <c r="B2395" s="21" t="s">
        <v>4578</v>
      </c>
      <c r="C2395" s="11" t="s">
        <v>4579</v>
      </c>
      <c r="D2395" s="16" t="s">
        <v>14609</v>
      </c>
      <c r="E2395" s="21"/>
      <c r="F2395" s="20"/>
      <c r="G2395" s="21" t="s">
        <v>11440</v>
      </c>
      <c r="H2395" s="22" t="s">
        <v>11439</v>
      </c>
      <c r="M2395" s="21" t="s">
        <v>4578</v>
      </c>
      <c r="N2395" s="7" t="str">
        <f>D2395</f>
        <v>自定义您的工具包</v>
      </c>
      <c r="O2395" s="7" t="str">
        <f>N2395</f>
        <v>自定义您的工具包</v>
      </c>
    </row>
    <row r="2396" spans="2:15" ht="16" x14ac:dyDescent="0.2">
      <c r="B2396" s="21" t="s">
        <v>4580</v>
      </c>
      <c r="C2396" s="11" t="s">
        <v>4581</v>
      </c>
      <c r="D2396" s="16" t="s">
        <v>14610</v>
      </c>
      <c r="E2396" s="21"/>
      <c r="F2396" s="20"/>
      <c r="G2396" s="21" t="s">
        <v>11440</v>
      </c>
      <c r="H2396" s="22" t="s">
        <v>11439</v>
      </c>
      <c r="M2396" s="21" t="s">
        <v>4580</v>
      </c>
      <c r="N2396" s="7" t="str">
        <f>D2396</f>
        <v>超凡</v>
      </c>
      <c r="O2396" s="7" t="str">
        <f>N2396</f>
        <v>超凡</v>
      </c>
    </row>
    <row r="2397" spans="2:15" ht="16" x14ac:dyDescent="0.2">
      <c r="B2397" s="21" t="s">
        <v>4582</v>
      </c>
      <c r="C2397" s="11" t="s">
        <v>4583</v>
      </c>
      <c r="D2397" s="16" t="s">
        <v>14611</v>
      </c>
      <c r="E2397" s="21"/>
      <c r="F2397" s="20"/>
      <c r="G2397" s="21" t="s">
        <v>11440</v>
      </c>
      <c r="H2397" s="22" t="s">
        <v>11439</v>
      </c>
      <c r="M2397" s="21" t="s">
        <v>4582</v>
      </c>
      <c r="N2397" s="7" t="str">
        <f>D2397</f>
        <v>颜色</v>
      </c>
      <c r="O2397" s="7" t="str">
        <f>N2397</f>
        <v>颜色</v>
      </c>
    </row>
    <row r="2398" spans="2:15" ht="16" x14ac:dyDescent="0.2">
      <c r="B2398" s="21" t="s">
        <v>4584</v>
      </c>
      <c r="C2398" s="11" t="s">
        <v>4585</v>
      </c>
      <c r="D2398" s="16" t="s">
        <v>14612</v>
      </c>
      <c r="E2398" s="21"/>
      <c r="F2398" s="20"/>
      <c r="G2398" s="21" t="s">
        <v>11440</v>
      </c>
      <c r="H2398" s="22" t="s">
        <v>11439</v>
      </c>
      <c r="M2398" s="21" t="s">
        <v>4584</v>
      </c>
      <c r="N2398" s="7" t="str">
        <f>D2398</f>
        <v>守门员</v>
      </c>
      <c r="O2398" s="7" t="str">
        <f>N2398</f>
        <v>守门员</v>
      </c>
    </row>
    <row r="2399" spans="2:15" x14ac:dyDescent="0.2">
      <c r="B2399" s="46"/>
      <c r="C2399" s="47"/>
      <c r="D2399" s="46"/>
      <c r="E2399" s="46"/>
      <c r="F2399" s="48"/>
      <c r="G2399" s="46"/>
      <c r="H2399" s="46"/>
      <c r="M2399" s="46"/>
    </row>
    <row r="2400" spans="2:15" x14ac:dyDescent="0.2">
      <c r="B2400" s="46"/>
      <c r="C2400" s="47"/>
      <c r="D2400" s="46"/>
      <c r="E2400" s="46"/>
      <c r="F2400" s="48"/>
      <c r="G2400" s="46"/>
      <c r="H2400" s="46"/>
      <c r="M2400" s="46"/>
    </row>
    <row r="2401" spans="2:15" x14ac:dyDescent="0.2">
      <c r="B2401" s="46"/>
      <c r="C2401" s="47"/>
      <c r="D2401" s="46"/>
      <c r="E2401" s="46"/>
      <c r="F2401" s="48"/>
      <c r="G2401" s="46"/>
      <c r="H2401" s="46"/>
      <c r="M2401" s="46"/>
    </row>
    <row r="2402" spans="2:15" ht="16" x14ac:dyDescent="0.2">
      <c r="B2402" s="21" t="s">
        <v>4586</v>
      </c>
      <c r="C2402" s="11" t="s">
        <v>4587</v>
      </c>
      <c r="D2402" s="16" t="s">
        <v>14613</v>
      </c>
      <c r="E2402" s="21"/>
      <c r="F2402" s="20"/>
      <c r="G2402" s="21" t="s">
        <v>11440</v>
      </c>
      <c r="H2402" s="22" t="s">
        <v>11439</v>
      </c>
      <c r="M2402" s="21" t="s">
        <v>4586</v>
      </c>
      <c r="N2402" s="7" t="str">
        <f t="shared" ref="N2402:N2411" si="132">D2402</f>
        <v>短裤</v>
      </c>
      <c r="O2402" s="7" t="str">
        <f t="shared" ref="O2402:O2411" si="133">N2402</f>
        <v>短裤</v>
      </c>
    </row>
    <row r="2403" spans="2:15" ht="16" x14ac:dyDescent="0.2">
      <c r="B2403" s="21" t="s">
        <v>4588</v>
      </c>
      <c r="C2403" s="11" t="s">
        <v>4589</v>
      </c>
      <c r="D2403" s="16" t="s">
        <v>14614</v>
      </c>
      <c r="E2403" s="21"/>
      <c r="F2403" s="20"/>
      <c r="G2403" s="21" t="s">
        <v>11440</v>
      </c>
      <c r="H2403" s="22" t="s">
        <v>11439</v>
      </c>
      <c r="M2403" s="21" t="s">
        <v>4588</v>
      </c>
      <c r="N2403" s="7" t="str">
        <f t="shared" si="132"/>
        <v>袖子</v>
      </c>
      <c r="O2403" s="7" t="str">
        <f t="shared" si="133"/>
        <v>袖子</v>
      </c>
    </row>
    <row r="2404" spans="2:15" ht="16" x14ac:dyDescent="0.2">
      <c r="B2404" s="21" t="s">
        <v>4590</v>
      </c>
      <c r="C2404" s="11" t="s">
        <v>908</v>
      </c>
      <c r="D2404" s="16" t="s">
        <v>12802</v>
      </c>
      <c r="E2404" s="21"/>
      <c r="F2404" s="20"/>
      <c r="G2404" s="21" t="s">
        <v>11440</v>
      </c>
      <c r="H2404" s="22" t="s">
        <v>11439</v>
      </c>
      <c r="M2404" s="21" t="s">
        <v>4590</v>
      </c>
      <c r="N2404" s="7" t="str">
        <f t="shared" si="132"/>
        <v>条带</v>
      </c>
      <c r="O2404" s="7" t="str">
        <f t="shared" si="133"/>
        <v>条带</v>
      </c>
    </row>
    <row r="2405" spans="2:15" ht="16" x14ac:dyDescent="0.2">
      <c r="B2405" s="21" t="s">
        <v>4591</v>
      </c>
      <c r="C2405" s="11" t="s">
        <v>4592</v>
      </c>
      <c r="D2405" s="16" t="s">
        <v>14615</v>
      </c>
      <c r="E2405" s="21"/>
      <c r="F2405" s="20"/>
      <c r="G2405" s="21" t="s">
        <v>11440</v>
      </c>
      <c r="H2405" s="22" t="s">
        <v>11439</v>
      </c>
      <c r="M2405" s="21" t="s">
        <v>4591</v>
      </c>
      <c r="N2405" s="7" t="str">
        <f t="shared" si="132"/>
        <v>篮筐</v>
      </c>
      <c r="O2405" s="7" t="str">
        <f t="shared" si="133"/>
        <v>篮筐</v>
      </c>
    </row>
    <row r="2406" spans="2:15" ht="16" x14ac:dyDescent="0.2">
      <c r="B2406" s="21" t="s">
        <v>4593</v>
      </c>
      <c r="C2406" s="11" t="s">
        <v>4594</v>
      </c>
      <c r="D2406" s="16" t="s">
        <v>14616</v>
      </c>
      <c r="E2406" s="21"/>
      <c r="F2406" s="20"/>
      <c r="G2406" s="21" t="s">
        <v>11440</v>
      </c>
      <c r="H2406" s="22" t="s">
        <v>11439</v>
      </c>
      <c r="M2406" s="21" t="s">
        <v>4593</v>
      </c>
      <c r="N2406" s="7" t="str">
        <f t="shared" si="132"/>
        <v>普通</v>
      </c>
      <c r="O2406" s="7" t="str">
        <f t="shared" si="133"/>
        <v>普通</v>
      </c>
    </row>
    <row r="2407" spans="2:15" ht="16" x14ac:dyDescent="0.2">
      <c r="B2407" s="21" t="s">
        <v>4595</v>
      </c>
      <c r="C2407" s="11" t="s">
        <v>4596</v>
      </c>
      <c r="D2407" s="16" t="s">
        <v>14617</v>
      </c>
      <c r="E2407" s="21"/>
      <c r="F2407" s="20"/>
      <c r="G2407" s="21" t="s">
        <v>11440</v>
      </c>
      <c r="H2407" s="22" t="s">
        <v>11439</v>
      </c>
      <c r="M2407" s="21" t="s">
        <v>4595</v>
      </c>
      <c r="N2407" s="7" t="str">
        <f t="shared" si="132"/>
        <v>主</v>
      </c>
      <c r="O2407" s="7" t="str">
        <f t="shared" si="133"/>
        <v>主</v>
      </c>
    </row>
    <row r="2408" spans="2:15" ht="16" x14ac:dyDescent="0.2">
      <c r="B2408" s="21" t="s">
        <v>4597</v>
      </c>
      <c r="C2408" s="11" t="s">
        <v>4598</v>
      </c>
      <c r="D2408" s="16" t="s">
        <v>14618</v>
      </c>
      <c r="E2408" s="21"/>
      <c r="F2408" s="20"/>
      <c r="G2408" s="21" t="s">
        <v>11440</v>
      </c>
      <c r="H2408" s="22" t="s">
        <v>11439</v>
      </c>
      <c r="M2408" s="21" t="s">
        <v>4597</v>
      </c>
      <c r="N2408" s="7" t="str">
        <f t="shared" si="132"/>
        <v>中学</v>
      </c>
      <c r="O2408" s="7" t="str">
        <f t="shared" si="133"/>
        <v>中学</v>
      </c>
    </row>
    <row r="2409" spans="2:15" ht="16" x14ac:dyDescent="0.2">
      <c r="B2409" s="21" t="s">
        <v>4599</v>
      </c>
      <c r="C2409" s="11" t="s">
        <v>4600</v>
      </c>
      <c r="D2409" s="16" t="s">
        <v>14619</v>
      </c>
      <c r="E2409" s="21"/>
      <c r="F2409" s="20"/>
      <c r="G2409" s="21" t="s">
        <v>11440</v>
      </c>
      <c r="H2409" s="22" t="s">
        <v>11439</v>
      </c>
      <c r="M2409" s="21" t="s">
        <v>4599</v>
      </c>
      <c r="N2409" s="7" t="str">
        <f t="shared" si="132"/>
        <v>保存工具包更改</v>
      </c>
      <c r="O2409" s="7" t="str">
        <f t="shared" si="133"/>
        <v>保存工具包更改</v>
      </c>
    </row>
    <row r="2410" spans="2:15" ht="16" x14ac:dyDescent="0.2">
      <c r="B2410" s="21" t="s">
        <v>4601</v>
      </c>
      <c r="C2410" s="11" t="s">
        <v>4602</v>
      </c>
      <c r="D2410" s="16" t="s">
        <v>14620</v>
      </c>
      <c r="E2410" s="21"/>
      <c r="F2410" s="20"/>
      <c r="G2410" s="21" t="s">
        <v>11440</v>
      </c>
      <c r="H2410" s="22" t="s">
        <v>11439</v>
      </c>
      <c r="M2410" s="21" t="s">
        <v>4601</v>
      </c>
      <c r="N2410" s="7" t="str">
        <f t="shared" si="132"/>
        <v>设为主要</v>
      </c>
      <c r="O2410" s="7" t="str">
        <f t="shared" si="133"/>
        <v>设为主要</v>
      </c>
    </row>
    <row r="2411" spans="2:15" ht="16" x14ac:dyDescent="0.2">
      <c r="B2411" s="21" t="s">
        <v>4603</v>
      </c>
      <c r="C2411" s="11" t="s">
        <v>4604</v>
      </c>
      <c r="D2411" s="16" t="s">
        <v>14621</v>
      </c>
      <c r="E2411" s="21"/>
      <c r="F2411" s="20"/>
      <c r="G2411" s="21" t="s">
        <v>11440</v>
      </c>
      <c r="H2411" s="22" t="s">
        <v>11439</v>
      </c>
      <c r="M2411" s="21" t="s">
        <v>4603</v>
      </c>
      <c r="N2411" s="7" t="str">
        <f t="shared" si="132"/>
        <v>设置为中学</v>
      </c>
      <c r="O2411" s="7" t="str">
        <f t="shared" si="133"/>
        <v>设置为中学</v>
      </c>
    </row>
    <row r="2412" spans="2:15" x14ac:dyDescent="0.2">
      <c r="B2412" s="46"/>
      <c r="C2412" s="47"/>
      <c r="D2412" s="46"/>
      <c r="E2412" s="46"/>
      <c r="F2412" s="48"/>
      <c r="G2412" s="46"/>
      <c r="H2412" s="46"/>
      <c r="M2412" s="46"/>
    </row>
    <row r="2413" spans="2:15" ht="16" x14ac:dyDescent="0.2">
      <c r="B2413" s="21" t="s">
        <v>4605</v>
      </c>
      <c r="C2413" s="11" t="s">
        <v>4605</v>
      </c>
      <c r="D2413" s="16" t="s">
        <v>14622</v>
      </c>
      <c r="E2413" s="21"/>
      <c r="F2413" s="20"/>
      <c r="G2413" s="21" t="s">
        <v>11440</v>
      </c>
      <c r="H2413" s="22" t="s">
        <v>11439</v>
      </c>
      <c r="M2413" s="21" t="s">
        <v>4605</v>
      </c>
      <c r="N2413" s="7" t="str">
        <f>D2413</f>
        <v>姓</v>
      </c>
      <c r="O2413" s="7" t="str">
        <f>N2413</f>
        <v>姓</v>
      </c>
    </row>
    <row r="2414" spans="2:15" ht="16" x14ac:dyDescent="0.2">
      <c r="B2414" s="21" t="s">
        <v>4606</v>
      </c>
      <c r="C2414" s="11" t="s">
        <v>4607</v>
      </c>
      <c r="D2414" s="16" t="s">
        <v>14623</v>
      </c>
      <c r="E2414" s="21"/>
      <c r="F2414" s="20"/>
      <c r="G2414" s="21" t="s">
        <v>11440</v>
      </c>
      <c r="H2414" s="22" t="s">
        <v>11439</v>
      </c>
      <c r="M2414" s="21" t="s">
        <v>4606</v>
      </c>
      <c r="N2414" s="7" t="str">
        <f>D2414</f>
        <v>输入姓氏. . .</v>
      </c>
      <c r="O2414" s="7" t="str">
        <f>N2414</f>
        <v>输入姓氏. . .</v>
      </c>
    </row>
    <row r="2415" spans="2:15" ht="16" x14ac:dyDescent="0.2">
      <c r="B2415" s="21" t="s">
        <v>4608</v>
      </c>
      <c r="C2415" s="11" t="s">
        <v>4609</v>
      </c>
      <c r="D2415" s="16" t="s">
        <v>14624</v>
      </c>
      <c r="E2415" s="21"/>
      <c r="F2415" s="20"/>
      <c r="G2415" s="21" t="s">
        <v>11440</v>
      </c>
      <c r="H2415" s="22" t="s">
        <v>11439</v>
      </c>
      <c r="M2415" s="21" t="s">
        <v>4608</v>
      </c>
      <c r="N2415" s="7" t="str">
        <f>D2415</f>
        <v>变更检视</v>
      </c>
      <c r="O2415" s="7" t="str">
        <f>N2415</f>
        <v>变更检视</v>
      </c>
    </row>
    <row r="2416" spans="2:15" ht="16" x14ac:dyDescent="0.2">
      <c r="B2416" s="21" t="s">
        <v>3146</v>
      </c>
      <c r="C2416" s="11" t="s">
        <v>3146</v>
      </c>
      <c r="D2416" s="22" t="s">
        <v>10569</v>
      </c>
      <c r="E2416" s="22" t="s">
        <v>10569</v>
      </c>
      <c r="F2416" s="20" t="s">
        <v>3145</v>
      </c>
      <c r="G2416" s="21" t="s">
        <v>11440</v>
      </c>
      <c r="H2416" s="22" t="s">
        <v>11439</v>
      </c>
      <c r="M2416" s="21" t="s">
        <v>3146</v>
      </c>
      <c r="N2416" s="7" t="str">
        <f>VLOOKUP(F2416,B:D,3,FALSE)</f>
        <v>联盟</v>
      </c>
      <c r="O2416" s="7" t="str">
        <f>N2416</f>
        <v>联盟</v>
      </c>
    </row>
    <row r="2417" spans="2:15" ht="16" x14ac:dyDescent="0.2">
      <c r="B2417" s="21" t="s">
        <v>1203</v>
      </c>
      <c r="C2417" s="11" t="s">
        <v>1203</v>
      </c>
      <c r="D2417" s="22" t="s">
        <v>10569</v>
      </c>
      <c r="E2417" s="22" t="s">
        <v>10569</v>
      </c>
      <c r="F2417" s="20" t="s">
        <v>1202</v>
      </c>
      <c r="G2417" s="21" t="s">
        <v>11440</v>
      </c>
      <c r="H2417" s="22" t="s">
        <v>11439</v>
      </c>
      <c r="M2417" s="21" t="s">
        <v>1203</v>
      </c>
      <c r="N2417" s="7" t="str">
        <f>VLOOKUP(F2417,B:D,3,FALSE)</f>
        <v>联赛排名</v>
      </c>
      <c r="O2417" s="7" t="str">
        <f>N2417</f>
        <v>联赛排名</v>
      </c>
    </row>
    <row r="2418" spans="2:15" ht="16" x14ac:dyDescent="0.2">
      <c r="B2418" s="21" t="s">
        <v>4610</v>
      </c>
      <c r="C2418" s="11" t="s">
        <v>4611</v>
      </c>
      <c r="D2418" s="16" t="s">
        <v>14625</v>
      </c>
      <c r="E2418" s="21" t="s">
        <v>11404</v>
      </c>
      <c r="F2418" s="2" t="s">
        <v>11405</v>
      </c>
      <c r="G2418" s="11" t="s">
        <v>4611</v>
      </c>
      <c r="H2418" s="23"/>
      <c r="M2418" s="21" t="s">
        <v>4610</v>
      </c>
      <c r="N2418" s="7" t="str">
        <f>D2418</f>
        <v>经理级增加</v>
      </c>
      <c r="O2418" s="7">
        <f>H2418</f>
        <v>0</v>
      </c>
    </row>
    <row r="2419" spans="2:15" ht="16" x14ac:dyDescent="0.2">
      <c r="B2419" s="21" t="s">
        <v>4612</v>
      </c>
      <c r="C2419" s="11" t="s">
        <v>4612</v>
      </c>
      <c r="D2419" s="16" t="s">
        <v>14626</v>
      </c>
      <c r="E2419" s="21"/>
      <c r="F2419" s="20"/>
      <c r="G2419" s="21" t="s">
        <v>11440</v>
      </c>
      <c r="H2419" s="22" t="s">
        <v>11439</v>
      </c>
      <c r="M2419" s="21" t="s">
        <v>4612</v>
      </c>
      <c r="N2419" s="7" t="str">
        <f>D2419</f>
        <v>腿</v>
      </c>
      <c r="O2419" s="7" t="str">
        <f t="shared" ref="O2419:O2435" si="134">N2419</f>
        <v>腿</v>
      </c>
    </row>
    <row r="2420" spans="2:15" ht="16" x14ac:dyDescent="0.2">
      <c r="B2420" s="21" t="s">
        <v>4613</v>
      </c>
      <c r="C2420" s="11" t="s">
        <v>4614</v>
      </c>
      <c r="D2420" s="16" t="s">
        <v>14627</v>
      </c>
      <c r="E2420" s="21"/>
      <c r="F2420" s="20"/>
      <c r="G2420" s="21" t="s">
        <v>11440</v>
      </c>
      <c r="H2420" s="22" t="s">
        <v>11439</v>
      </c>
      <c r="M2420" s="21" t="s">
        <v>4613</v>
      </c>
      <c r="N2420" s="7" t="str">
        <f>D2420</f>
        <v>腿麻木</v>
      </c>
      <c r="O2420" s="7" t="str">
        <f t="shared" si="134"/>
        <v>腿麻木</v>
      </c>
    </row>
    <row r="2421" spans="2:15" ht="16" x14ac:dyDescent="0.2">
      <c r="B2421" s="21" t="s">
        <v>4615</v>
      </c>
      <c r="C2421" s="11" t="s">
        <v>4615</v>
      </c>
      <c r="D2421" s="22" t="s">
        <v>10566</v>
      </c>
      <c r="E2421" s="22" t="s">
        <v>10566</v>
      </c>
      <c r="F2421" s="20"/>
      <c r="G2421" s="21" t="s">
        <v>11440</v>
      </c>
      <c r="H2421" s="22" t="s">
        <v>11439</v>
      </c>
      <c r="M2421" s="21" t="s">
        <v>4615</v>
      </c>
      <c r="N2421" s="7" t="str">
        <f>"[XXX]"&amp;C2421</f>
        <v>[XXX]Lives</v>
      </c>
      <c r="O2421" s="7" t="str">
        <f t="shared" si="134"/>
        <v>[XXX]Lives</v>
      </c>
    </row>
    <row r="2422" spans="2:15" ht="16" x14ac:dyDescent="0.2">
      <c r="B2422" s="21" t="s">
        <v>4616</v>
      </c>
      <c r="C2422" s="11" t="s">
        <v>4616</v>
      </c>
      <c r="D2422" s="16" t="s">
        <v>14628</v>
      </c>
      <c r="E2422" s="21"/>
      <c r="F2422" s="20"/>
      <c r="G2422" s="21" t="s">
        <v>11440</v>
      </c>
      <c r="H2422" s="22" t="s">
        <v>11439</v>
      </c>
      <c r="M2422" s="21" t="s">
        <v>4616</v>
      </c>
      <c r="N2422" s="7" t="str">
        <f t="shared" ref="N2422:N2457" si="135">D2422</f>
        <v>职业生涯</v>
      </c>
      <c r="O2422" s="7" t="str">
        <f t="shared" si="134"/>
        <v>职业生涯</v>
      </c>
    </row>
    <row r="2423" spans="2:15" ht="16" x14ac:dyDescent="0.2">
      <c r="B2423" s="21" t="s">
        <v>4617</v>
      </c>
      <c r="C2423" s="11" t="s">
        <v>4617</v>
      </c>
      <c r="D2423" s="16" t="s">
        <v>14629</v>
      </c>
      <c r="E2423" s="21"/>
      <c r="F2423" s="20"/>
      <c r="G2423" s="21" t="s">
        <v>11440</v>
      </c>
      <c r="H2423" s="22" t="s">
        <v>11439</v>
      </c>
      <c r="M2423" s="21" t="s">
        <v>4617</v>
      </c>
      <c r="N2423" s="7" t="str">
        <f t="shared" si="135"/>
        <v>载入重播</v>
      </c>
      <c r="O2423" s="7" t="str">
        <f t="shared" si="134"/>
        <v>载入重播</v>
      </c>
    </row>
    <row r="2424" spans="2:15" ht="16" x14ac:dyDescent="0.2">
      <c r="B2424" s="21" t="s">
        <v>4618</v>
      </c>
      <c r="C2424" s="11" t="s">
        <v>4619</v>
      </c>
      <c r="D2424" s="16" t="s">
        <v>14630</v>
      </c>
      <c r="E2424" s="21"/>
      <c r="F2424" s="20"/>
      <c r="G2424" s="21" t="s">
        <v>11440</v>
      </c>
      <c r="H2424" s="22" t="s">
        <v>11439</v>
      </c>
      <c r="M2424" s="21" t="s">
        <v>4618</v>
      </c>
      <c r="N2424" s="7" t="str">
        <f t="shared" si="135"/>
        <v>玩家组合中包含优秀的玩家，可立即帮助您的球队.</v>
      </c>
      <c r="O2424" s="7" t="str">
        <f t="shared" si="134"/>
        <v>玩家组合中包含优秀的玩家，可立即帮助您的球队.</v>
      </c>
    </row>
    <row r="2425" spans="2:15" ht="32" x14ac:dyDescent="0.2">
      <c r="B2425" s="21" t="s">
        <v>4620</v>
      </c>
      <c r="C2425" s="11" t="s">
        <v>4621</v>
      </c>
      <c r="D2425" s="16" t="s">
        <v>14631</v>
      </c>
      <c r="E2425" s="21"/>
      <c r="F2425" s="20"/>
      <c r="G2425" s="21" t="s">
        <v>11440</v>
      </c>
      <c r="H2425" s="22" t="s">
        <v>11439</v>
      </c>
      <c r="M2425" s="21" t="s">
        <v>4620</v>
      </c>
      <c r="N2425" s="7" t="str">
        <f t="shared" si="135"/>
        <v>守门员包中包含出色的球员，可立即为您的防守力量提供帮助.</v>
      </c>
      <c r="O2425" s="7" t="str">
        <f t="shared" si="134"/>
        <v>守门员包中包含出色的球员，可立即为您的防守力量提供帮助.</v>
      </c>
    </row>
    <row r="2426" spans="2:15" ht="32" x14ac:dyDescent="0.2">
      <c r="B2426" s="21" t="s">
        <v>4622</v>
      </c>
      <c r="C2426" s="11" t="s">
        <v>4623</v>
      </c>
      <c r="D2426" s="16" t="s">
        <v>14632</v>
      </c>
      <c r="E2426" s="21"/>
      <c r="F2426" s="20"/>
      <c r="G2426" s="21" t="s">
        <v>11440</v>
      </c>
      <c r="H2426" s="22" t="s">
        <v>11439</v>
      </c>
      <c r="M2426" s="21" t="s">
        <v>4622</v>
      </c>
      <c r="N2426" s="7" t="str">
        <f t="shared" si="135"/>
        <v>防御包包含出色的球员，可以立即为您的防御力量提供帮助.</v>
      </c>
      <c r="O2426" s="7" t="str">
        <f t="shared" si="134"/>
        <v>防御包包含出色的球员，可以立即为您的防御力量提供帮助.</v>
      </c>
    </row>
    <row r="2427" spans="2:15" ht="32" x14ac:dyDescent="0.2">
      <c r="B2427" s="21" t="s">
        <v>4624</v>
      </c>
      <c r="C2427" s="11" t="s">
        <v>4625</v>
      </c>
      <c r="D2427" s="16" t="s">
        <v>14633</v>
      </c>
      <c r="E2427" s="21"/>
      <c r="F2427" s="20"/>
      <c r="G2427" s="21" t="s">
        <v>11440</v>
      </c>
      <c r="H2427" s="22" t="s">
        <v>11439</v>
      </c>
      <c r="M2427" s="21" t="s">
        <v>4624</v>
      </c>
      <c r="N2427" s="7" t="str">
        <f t="shared" si="135"/>
        <v>中场组合包含出色的球员，可立即增强您的中场实力.</v>
      </c>
      <c r="O2427" s="7" t="str">
        <f t="shared" si="134"/>
        <v>中场组合包含出色的球员，可立即增强您的中场实力.</v>
      </c>
    </row>
    <row r="2428" spans="2:15" ht="32" x14ac:dyDescent="0.2">
      <c r="B2428" s="21" t="s">
        <v>4626</v>
      </c>
      <c r="C2428" s="11" t="s">
        <v>4627</v>
      </c>
      <c r="D2428" s="16" t="s">
        <v>14634</v>
      </c>
      <c r="E2428" s="21"/>
      <c r="F2428" s="20"/>
      <c r="G2428" s="21" t="s">
        <v>11440</v>
      </c>
      <c r="H2428" s="22" t="s">
        <v>11439</v>
      </c>
      <c r="M2428" s="21" t="s">
        <v>4626</v>
      </c>
      <c r="N2428" s="7" t="str">
        <f t="shared" si="135"/>
        <v>攻击包中包含优秀的球员，可立即为您的攻击强度提供助益.</v>
      </c>
      <c r="O2428" s="7" t="str">
        <f t="shared" si="134"/>
        <v>攻击包中包含优秀的球员，可立即为您的攻击强度提供助益.</v>
      </c>
    </row>
    <row r="2429" spans="2:15" ht="16" x14ac:dyDescent="0.2">
      <c r="B2429" s="21" t="s">
        <v>4628</v>
      </c>
      <c r="C2429" s="11" t="s">
        <v>4629</v>
      </c>
      <c r="D2429" s="16" t="s">
        <v>14635</v>
      </c>
      <c r="E2429" s="21"/>
      <c r="F2429" s="20"/>
      <c r="G2429" s="21" t="s">
        <v>11440</v>
      </c>
      <c r="H2429" s="22" t="s">
        <v>11439</v>
      </c>
      <c r="M2429" s="21" t="s">
        <v>4628</v>
      </c>
      <c r="N2429" s="7" t="str">
        <f t="shared" si="135"/>
        <v>经理包中包含用于解决球员和员工问题的好卡片.</v>
      </c>
      <c r="O2429" s="7" t="str">
        <f t="shared" si="134"/>
        <v>经理包中包含用于解决球员和员工问题的好卡片.</v>
      </c>
    </row>
    <row r="2430" spans="2:15" ht="32" x14ac:dyDescent="0.2">
      <c r="B2430" s="21" t="s">
        <v>4630</v>
      </c>
      <c r="C2430" s="11" t="s">
        <v>4631</v>
      </c>
      <c r="D2430" s="16" t="s">
        <v>14636</v>
      </c>
      <c r="E2430" s="21"/>
      <c r="F2430" s="20"/>
      <c r="G2430" s="21" t="s">
        <v>11440</v>
      </c>
      <c r="H2430" s="22" t="s">
        <v>11439</v>
      </c>
      <c r="M2430" s="21" t="s">
        <v>4630</v>
      </c>
      <c r="N2430" s="7" t="str">
        <f t="shared" si="135"/>
        <v>教练包中包含出色的技能和健身卡，可提高球员的能力.</v>
      </c>
      <c r="O2430" s="7" t="str">
        <f t="shared" si="134"/>
        <v>教练包中包含出色的技能和健身卡，可提高球员的能力.</v>
      </c>
    </row>
    <row r="2431" spans="2:15" ht="16" x14ac:dyDescent="0.2">
      <c r="B2431" s="21" t="s">
        <v>4632</v>
      </c>
      <c r="C2431" s="11" t="s">
        <v>4633</v>
      </c>
      <c r="D2431" s="16" t="s">
        <v>14637</v>
      </c>
      <c r="E2431" s="21"/>
      <c r="F2431" s="20"/>
      <c r="G2431" s="21" t="s">
        <v>11440</v>
      </c>
      <c r="H2431" s="22" t="s">
        <v>11439</v>
      </c>
      <c r="M2431" s="21" t="s">
        <v>4632</v>
      </c>
      <c r="N2431" s="7" t="str">
        <f t="shared" si="135"/>
        <v>从商店获得更多重试，以重试比赛中错过的机会.</v>
      </c>
      <c r="O2431" s="7" t="str">
        <f t="shared" si="134"/>
        <v>从商店获得更多重试，以重试比赛中错过的机会.</v>
      </c>
    </row>
    <row r="2432" spans="2:15" ht="16" x14ac:dyDescent="0.2">
      <c r="B2432" s="21" t="s">
        <v>4634</v>
      </c>
      <c r="C2432" s="11" t="s">
        <v>4635</v>
      </c>
      <c r="D2432" s="16" t="s">
        <v>14638</v>
      </c>
      <c r="E2432" s="21"/>
      <c r="F2432" s="20"/>
      <c r="G2432" s="21" t="s">
        <v>11440</v>
      </c>
      <c r="H2432" s="22" t="s">
        <v>11439</v>
      </c>
      <c r="M2432" s="21" t="s">
        <v>4634</v>
      </c>
      <c r="N2432" s="7" t="str">
        <f t="shared" si="135"/>
        <v>从商店获得收入增长，以增加每场比赛的收入.</v>
      </c>
      <c r="O2432" s="7" t="str">
        <f t="shared" si="134"/>
        <v>从商店获得收入增长，以增加每场比赛的收入.</v>
      </c>
    </row>
    <row r="2433" spans="2:15" ht="16" x14ac:dyDescent="0.2">
      <c r="B2433" s="21" t="s">
        <v>4636</v>
      </c>
      <c r="C2433" s="11" t="s">
        <v>4637</v>
      </c>
      <c r="D2433" s="16" t="s">
        <v>14639</v>
      </c>
      <c r="E2433" s="21"/>
      <c r="F2433" s="20"/>
      <c r="G2433" s="21" t="s">
        <v>11440</v>
      </c>
      <c r="H2433" s="22" t="s">
        <v>11439</v>
      </c>
      <c r="M2433" s="21" t="s">
        <v>4636</v>
      </c>
      <c r="N2433" s="7" t="str">
        <f t="shared" si="135"/>
        <v>从商店获得投资包，以增加俱乐部的财务状况.</v>
      </c>
      <c r="O2433" s="7" t="str">
        <f t="shared" si="134"/>
        <v>从商店获得投资包，以增加俱乐部的财务状况.</v>
      </c>
    </row>
    <row r="2434" spans="2:15" ht="16" x14ac:dyDescent="0.2">
      <c r="B2434" s="21" t="s">
        <v>4638</v>
      </c>
      <c r="C2434" s="11" t="s">
        <v>4639</v>
      </c>
      <c r="D2434" s="16" t="s">
        <v>14640</v>
      </c>
      <c r="E2434" s="21"/>
      <c r="F2434" s="20"/>
      <c r="G2434" s="21" t="s">
        <v>11440</v>
      </c>
      <c r="H2434" s="22" t="s">
        <v>11439</v>
      </c>
      <c r="M2434" s="21" t="s">
        <v>4638</v>
      </c>
      <c r="N2434" s="7" t="str">
        <f t="shared" si="135"/>
        <v>在比赛中使用TEAM TALK卡来提高球队的能量水平.</v>
      </c>
      <c r="O2434" s="7" t="str">
        <f t="shared" si="134"/>
        <v>在比赛中使用TEAM TALK卡来提高球队的能量水平.</v>
      </c>
    </row>
    <row r="2435" spans="2:15" ht="32" x14ac:dyDescent="0.2">
      <c r="B2435" s="21" t="s">
        <v>4640</v>
      </c>
      <c r="C2435" s="11" t="s">
        <v>4641</v>
      </c>
      <c r="D2435" s="16" t="s">
        <v>14641</v>
      </c>
      <c r="E2435" s="21"/>
      <c r="F2435" s="20"/>
      <c r="G2435" s="21" t="s">
        <v>11440</v>
      </c>
      <c r="H2435" s="22" t="s">
        <v>11439</v>
      </c>
      <c r="M2435" s="21" t="s">
        <v>4640</v>
      </c>
      <c r="N2435" s="7" t="str">
        <f t="shared" si="135"/>
        <v>在小队屏幕或球员资料上使用NRG卡，以使您的球队保持最佳状态.</v>
      </c>
      <c r="O2435" s="7" t="str">
        <f t="shared" si="134"/>
        <v>在小队屏幕或球员资料上使用NRG卡，以使您的球队保持最佳状态.</v>
      </c>
    </row>
    <row r="2436" spans="2:15" ht="64" x14ac:dyDescent="0.2">
      <c r="B2436" s="21" t="s">
        <v>4642</v>
      </c>
      <c r="C2436" s="11" t="s">
        <v>4643</v>
      </c>
      <c r="D2436" s="16" t="s">
        <v>14642</v>
      </c>
      <c r="E2436" s="21" t="s">
        <v>11404</v>
      </c>
      <c r="F2436" s="2" t="s">
        <v>11409</v>
      </c>
      <c r="G2436" s="31" t="s">
        <v>4643</v>
      </c>
      <c r="H2436" s="30"/>
      <c r="M2436" s="21" t="s">
        <v>4642</v>
      </c>
      <c r="N2436" s="7" t="str">
        <f t="shared" si="135"/>
        <v>$ initial $ userlastname的消息：嗨，老板，下次与董事会会面之前只剩下1场比赛.让我们确保达到目标!</v>
      </c>
      <c r="O2436" s="7">
        <f>H2436</f>
        <v>0</v>
      </c>
    </row>
    <row r="2437" spans="2:15" ht="80" x14ac:dyDescent="0.2">
      <c r="B2437" s="21" t="s">
        <v>4644</v>
      </c>
      <c r="C2437" s="11" t="s">
        <v>4645</v>
      </c>
      <c r="D2437" s="16" t="s">
        <v>14643</v>
      </c>
      <c r="E2437" s="21" t="s">
        <v>11404</v>
      </c>
      <c r="F2437" s="2" t="s">
        <v>11409</v>
      </c>
      <c r="G2437" s="31" t="s">
        <v>4645</v>
      </c>
      <c r="H2437" s="30"/>
      <c r="M2437" s="21" t="s">
        <v>4644</v>
      </c>
      <c r="N2437" s="7" t="str">
        <f t="shared" si="135"/>
        <v>$ initial $ userlastname的消息：老板，下一次与董事会会面之前，只有$ num的比赛.让我们确保达到目标!</v>
      </c>
      <c r="O2437" s="7">
        <f>H2437</f>
        <v>0</v>
      </c>
    </row>
    <row r="2438" spans="2:15" ht="32" x14ac:dyDescent="0.2">
      <c r="B2438" s="21" t="s">
        <v>4646</v>
      </c>
      <c r="C2438" s="11" t="s">
        <v>4647</v>
      </c>
      <c r="D2438" s="16" t="s">
        <v>14644</v>
      </c>
      <c r="E2438" s="21"/>
      <c r="F2438" s="20"/>
      <c r="G2438" s="21" t="s">
        <v>11440</v>
      </c>
      <c r="H2438" s="22" t="s">
        <v>11439</v>
      </c>
      <c r="M2438" s="21" t="s">
        <v>4646</v>
      </c>
      <c r="N2438" s="7" t="str">
        <f t="shared" si="135"/>
        <v>$ initial $ user姓氏的消息：$ player lastname出了点问题.我想您需要在$ nextopponent游戏之前安排与他的会面.</v>
      </c>
      <c r="O2438" s="7" t="str">
        <f>N2438</f>
        <v>$ initial $ user姓氏的消息：$ player lastname出了点问题.我想您需要在$ nextopponent游戏之前安排与他的会面.</v>
      </c>
    </row>
    <row r="2439" spans="2:15" ht="32" x14ac:dyDescent="0.2">
      <c r="B2439" s="21" t="s">
        <v>4648</v>
      </c>
      <c r="C2439" s="11" t="s">
        <v>4649</v>
      </c>
      <c r="D2439" s="16" t="s">
        <v>14645</v>
      </c>
      <c r="E2439" s="21"/>
      <c r="F2439" s="20"/>
      <c r="G2439" s="21" t="s">
        <v>11440</v>
      </c>
      <c r="H2439" s="22" t="s">
        <v>11439</v>
      </c>
      <c r="M2439" s="21" t="s">
        <v>4648</v>
      </c>
      <c r="N2439" s="7" t="str">
        <f t="shared" si="135"/>
        <v>$ initial $ userlastname的消息：让我们进行下一场比赛!到我们完成时，新的$ facility将准备进行检查.</v>
      </c>
      <c r="O2439" s="7" t="str">
        <f>N2439</f>
        <v>$ initial $ userlastname的消息：让我们进行下一场比赛!到我们完成时，新的$ facility将准备进行检查.</v>
      </c>
    </row>
    <row r="2440" spans="2:15" ht="64" x14ac:dyDescent="0.2">
      <c r="B2440" s="21" t="s">
        <v>4650</v>
      </c>
      <c r="C2440" s="11" t="s">
        <v>4651</v>
      </c>
      <c r="D2440" s="16" t="s">
        <v>14646</v>
      </c>
      <c r="E2440" s="21" t="s">
        <v>11404</v>
      </c>
      <c r="F2440" s="2" t="s">
        <v>11409</v>
      </c>
      <c r="G2440" s="31" t="s">
        <v>4651</v>
      </c>
      <c r="H2440" s="30"/>
      <c r="M2440" s="21" t="s">
        <v>4650</v>
      </c>
      <c r="N2440" s="7" t="str">
        <f t="shared" si="135"/>
        <v>给$ initial $ userlastname的消息：嘿老板，下一场比赛是$ competition .让我们确保我们打赢了!</v>
      </c>
      <c r="O2440" s="7">
        <f>H2440</f>
        <v>0</v>
      </c>
    </row>
    <row r="2441" spans="2:15" ht="48" x14ac:dyDescent="0.2">
      <c r="B2441" s="21" t="s">
        <v>4652</v>
      </c>
      <c r="C2441" s="11" t="s">
        <v>4653</v>
      </c>
      <c r="D2441" s="16" t="s">
        <v>14647</v>
      </c>
      <c r="E2441" s="21" t="s">
        <v>11404</v>
      </c>
      <c r="F2441" s="2" t="s">
        <v>11409</v>
      </c>
      <c r="G2441" s="31" t="s">
        <v>4653</v>
      </c>
      <c r="H2441" s="30"/>
      <c r="M2441" s="21" t="s">
        <v>4652</v>
      </c>
      <c r="N2441" s="7" t="str">
        <f t="shared" si="135"/>
        <v>$ initial $ userlastname的消息：老板，每天都有奖励在等着您.回来找回它!</v>
      </c>
      <c r="O2441" s="7">
        <f>H2441</f>
        <v>0</v>
      </c>
    </row>
    <row r="2442" spans="2:15" ht="64" x14ac:dyDescent="0.2">
      <c r="B2442" s="21" t="s">
        <v>4654</v>
      </c>
      <c r="C2442" s="11" t="s">
        <v>4655</v>
      </c>
      <c r="D2442" s="16" t="s">
        <v>14648</v>
      </c>
      <c r="E2442" s="21" t="s">
        <v>11404</v>
      </c>
      <c r="F2442" s="2" t="s">
        <v>11409</v>
      </c>
      <c r="G2442" s="31" t="s">
        <v>4655</v>
      </c>
      <c r="H2442" s="30"/>
      <c r="M2442" s="21" t="s">
        <v>4654</v>
      </c>
      <c r="N2442" s="7" t="str">
        <f t="shared" si="135"/>
        <v>$ initial $ userlastname的消息：嗨，老板，我们无法使用$ facility，因为没有人可以运行它.让我们看看谁有空!</v>
      </c>
      <c r="O2442" s="7">
        <f>H2442</f>
        <v>0</v>
      </c>
    </row>
    <row r="2443" spans="2:15" ht="64" x14ac:dyDescent="0.2">
      <c r="B2443" s="21" t="s">
        <v>4656</v>
      </c>
      <c r="C2443" s="11" t="s">
        <v>4657</v>
      </c>
      <c r="D2443" s="16" t="s">
        <v>14649</v>
      </c>
      <c r="E2443" s="21" t="s">
        <v>11404</v>
      </c>
      <c r="F2443" s="2" t="s">
        <v>11409</v>
      </c>
      <c r="G2443" s="31" t="s">
        <v>4657</v>
      </c>
      <c r="H2443" s="30"/>
      <c r="M2443" s="21" t="s">
        <v>4656</v>
      </c>
      <c r="N2443" s="7" t="str">
        <f t="shared" si="135"/>
        <v>$ initial $ userlastname的消息：老板，我们已经排队了一些新的赞助商，我们只需要您做出决定!</v>
      </c>
      <c r="O2443" s="7">
        <f>H2443</f>
        <v>0</v>
      </c>
    </row>
    <row r="2444" spans="2:15" ht="32" x14ac:dyDescent="0.2">
      <c r="B2444" s="21" t="s">
        <v>4658</v>
      </c>
      <c r="C2444" s="11" t="s">
        <v>4659</v>
      </c>
      <c r="D2444" s="16" t="s">
        <v>14650</v>
      </c>
      <c r="E2444" s="21"/>
      <c r="F2444" s="20"/>
      <c r="G2444" s="21" t="s">
        <v>11440</v>
      </c>
      <c r="H2444" s="22" t="s">
        <v>11439</v>
      </c>
      <c r="M2444" s="21" t="s">
        <v>4658</v>
      </c>
      <c r="N2444" s="7" t="str">
        <f t="shared" si="135"/>
        <v>给$ initial $ user姓氏的消息：$ player lastname认为他可以成为对抗$ nextopponent的人.我们应该扮演他吗?</v>
      </c>
      <c r="O2444" s="7" t="str">
        <f>N2444</f>
        <v>给$ initial $ user姓氏的消息：$ player lastname认为他可以成为对抗$ nextopponent的人.我们应该扮演他吗?</v>
      </c>
    </row>
    <row r="2445" spans="2:15" ht="32" x14ac:dyDescent="0.2">
      <c r="B2445" s="21" t="s">
        <v>4660</v>
      </c>
      <c r="C2445" s="11" t="s">
        <v>4661</v>
      </c>
      <c r="D2445" s="16" t="s">
        <v>14651</v>
      </c>
      <c r="E2445" s="21"/>
      <c r="F2445" s="20"/>
      <c r="G2445" s="21" t="s">
        <v>11440</v>
      </c>
      <c r="H2445" s="22" t="s">
        <v>11439</v>
      </c>
      <c r="M2445" s="21" t="s">
        <v>4660</v>
      </c>
      <c r="N2445" s="7" t="str">
        <f t="shared" si="135"/>
        <v>$ initial $ userlastname的消息：$ playerlastname仍在与$ nextopponent进行比赛.，您想替换谁？?</v>
      </c>
      <c r="O2445" s="7" t="str">
        <f>N2445</f>
        <v>$ initial $ userlastname的消息：$ playerlastname仍在与$ nextopponent进行比赛.，您想替换谁？?</v>
      </c>
    </row>
    <row r="2446" spans="2:15" ht="64" x14ac:dyDescent="0.2">
      <c r="B2446" s="21" t="s">
        <v>4662</v>
      </c>
      <c r="C2446" s="11" t="s">
        <v>4663</v>
      </c>
      <c r="D2446" s="16" t="s">
        <v>14652</v>
      </c>
      <c r="E2446" s="21" t="s">
        <v>11404</v>
      </c>
      <c r="F2446" s="2" t="s">
        <v>11409</v>
      </c>
      <c r="G2446" s="31" t="s">
        <v>4663</v>
      </c>
      <c r="H2446" s="30"/>
      <c r="M2446" s="21" t="s">
        <v>4662</v>
      </c>
      <c r="N2446" s="7" t="str">
        <f t="shared" si="135"/>
        <v>$ initial $ userlastname的消息：嗨，老板，您想在与$ nextopponent的比赛中使用哪些战术?</v>
      </c>
      <c r="O2446" s="7">
        <f>H2446</f>
        <v>0</v>
      </c>
    </row>
    <row r="2447" spans="2:15" ht="64" x14ac:dyDescent="0.2">
      <c r="B2447" s="21" t="s">
        <v>4664</v>
      </c>
      <c r="C2447" s="11" t="s">
        <v>4665</v>
      </c>
      <c r="D2447" s="16" t="s">
        <v>14653</v>
      </c>
      <c r="E2447" s="21" t="s">
        <v>11404</v>
      </c>
      <c r="F2447" s="2" t="s">
        <v>11409</v>
      </c>
      <c r="G2447" s="31" t="s">
        <v>4665</v>
      </c>
      <c r="H2447" s="30"/>
      <c r="M2447" s="21" t="s">
        <v>4664</v>
      </c>
      <c r="N2447" s="7" t="str">
        <f t="shared" si="135"/>
        <v>给$ initial $ userlastname的消息：嘿老板，小队看起来很累.让我们在玩$ nextopponent之前先改变一下东西!</v>
      </c>
      <c r="O2447" s="7">
        <f>H2447</f>
        <v>0</v>
      </c>
    </row>
    <row r="2448" spans="2:15" ht="64" x14ac:dyDescent="0.2">
      <c r="B2448" s="21" t="s">
        <v>4666</v>
      </c>
      <c r="C2448" s="11" t="s">
        <v>4667</v>
      </c>
      <c r="D2448" s="16" t="s">
        <v>14654</v>
      </c>
      <c r="E2448" s="21" t="s">
        <v>11404</v>
      </c>
      <c r="F2448" s="2" t="s">
        <v>11409</v>
      </c>
      <c r="G2448" s="31" t="s">
        <v>4667</v>
      </c>
      <c r="H2448" s="30"/>
      <c r="M2448" s="21" t="s">
        <v>4666</v>
      </c>
      <c r="N2448" s="7" t="str">
        <f t="shared" si="135"/>
        <v>$ initial $ userlastname的消息：嗨，老板，在转会窗口打开之前仅剩1场比赛.您是否关注任何球员?</v>
      </c>
      <c r="O2448" s="7">
        <f>H2448</f>
        <v>0</v>
      </c>
    </row>
    <row r="2449" spans="2:15" ht="64" x14ac:dyDescent="0.2">
      <c r="B2449" s="21" t="s">
        <v>4668</v>
      </c>
      <c r="C2449" s="11" t="s">
        <v>4669</v>
      </c>
      <c r="D2449" s="16" t="s">
        <v>14655</v>
      </c>
      <c r="E2449" s="21" t="s">
        <v>11404</v>
      </c>
      <c r="F2449" s="2" t="s">
        <v>11409</v>
      </c>
      <c r="G2449" s="31" t="s">
        <v>4669</v>
      </c>
      <c r="H2449" s="30"/>
      <c r="M2449" s="21" t="s">
        <v>4668</v>
      </c>
      <c r="N2449" s="7" t="str">
        <f t="shared" si="135"/>
        <v>$ initial $ userlastname的消息：嗨，老板，在转移窗口打开之前，只有$ num比赛了.您是否关注任何球员?</v>
      </c>
      <c r="O2449" s="7">
        <f>H2449</f>
        <v>0</v>
      </c>
    </row>
    <row r="2450" spans="2:15" ht="16" x14ac:dyDescent="0.2">
      <c r="B2450" s="21" t="s">
        <v>4670</v>
      </c>
      <c r="C2450" s="11" t="s">
        <v>4671</v>
      </c>
      <c r="D2450" s="16" t="s">
        <v>14656</v>
      </c>
      <c r="E2450" s="21"/>
      <c r="F2450" s="20"/>
      <c r="G2450" s="21" t="s">
        <v>11440</v>
      </c>
      <c r="H2450" s="22" t="s">
        <v>11439</v>
      </c>
      <c r="M2450" s="21" t="s">
        <v>4670</v>
      </c>
      <c r="N2450" s="7" t="str">
        <f t="shared" si="135"/>
        <v>提供医疗级别</v>
      </c>
      <c r="O2450" s="7" t="str">
        <f t="shared" ref="O2450:O2462" si="136">N2450</f>
        <v>提供医疗级别</v>
      </c>
    </row>
    <row r="2451" spans="2:15" ht="16" x14ac:dyDescent="0.2">
      <c r="B2451" s="21" t="s">
        <v>4672</v>
      </c>
      <c r="C2451" s="11" t="s">
        <v>4673</v>
      </c>
      <c r="D2451" s="16" t="s">
        <v>14657</v>
      </c>
      <c r="E2451" s="21"/>
      <c r="F2451" s="20"/>
      <c r="G2451" s="21" t="s">
        <v>11440</v>
      </c>
      <c r="H2451" s="22" t="s">
        <v>11439</v>
      </c>
      <c r="M2451" s="21" t="s">
        <v>4672</v>
      </c>
      <c r="N2451" s="7" t="str">
        <f t="shared" si="135"/>
        <v>可用于SCOUT OFFICE级别</v>
      </c>
      <c r="O2451" s="7" t="str">
        <f t="shared" si="136"/>
        <v>可用于SCOUT OFFICE级别</v>
      </c>
    </row>
    <row r="2452" spans="2:15" ht="16" x14ac:dyDescent="0.2">
      <c r="B2452" s="21" t="s">
        <v>4674</v>
      </c>
      <c r="C2452" s="11" t="s">
        <v>4675</v>
      </c>
      <c r="D2452" s="16" t="s">
        <v>14658</v>
      </c>
      <c r="E2452" s="21"/>
      <c r="F2452" s="20"/>
      <c r="G2452" s="21" t="s">
        <v>11440</v>
      </c>
      <c r="H2452" s="22" t="s">
        <v>11439</v>
      </c>
      <c r="M2452" s="21" t="s">
        <v>4674</v>
      </c>
      <c r="N2452" s="7" t="str">
        <f t="shared" si="135"/>
        <v>可提供训练地面水平</v>
      </c>
      <c r="O2452" s="7" t="str">
        <f t="shared" si="136"/>
        <v>可提供训练地面水平</v>
      </c>
    </row>
    <row r="2453" spans="2:15" ht="16" x14ac:dyDescent="0.2">
      <c r="B2453" s="21" t="s">
        <v>4676</v>
      </c>
      <c r="C2453" s="11" t="s">
        <v>4677</v>
      </c>
      <c r="D2453" s="16" t="s">
        <v>14659</v>
      </c>
      <c r="E2453" s="21"/>
      <c r="F2453" s="20"/>
      <c r="G2453" s="21" t="s">
        <v>11440</v>
      </c>
      <c r="H2453" s="22" t="s">
        <v>11439</v>
      </c>
      <c r="M2453" s="21" t="s">
        <v>4676</v>
      </c>
      <c r="N2453" s="7" t="str">
        <f t="shared" si="135"/>
        <v>需要健身中心</v>
      </c>
      <c r="O2453" s="7" t="str">
        <f t="shared" si="136"/>
        <v>需要健身中心</v>
      </c>
    </row>
    <row r="2454" spans="2:15" ht="16" x14ac:dyDescent="0.2">
      <c r="B2454" s="21" t="s">
        <v>4678</v>
      </c>
      <c r="C2454" s="11" t="s">
        <v>4679</v>
      </c>
      <c r="D2454" s="16" t="s">
        <v>14660</v>
      </c>
      <c r="E2454" s="21"/>
      <c r="F2454" s="20"/>
      <c r="G2454" s="21" t="s">
        <v>11440</v>
      </c>
      <c r="H2454" s="22" t="s">
        <v>11439</v>
      </c>
      <c r="M2454" s="21" t="s">
        <v>4678</v>
      </c>
      <c r="N2454" s="7" t="str">
        <f t="shared" si="135"/>
        <v>锁定到$ level级</v>
      </c>
      <c r="O2454" s="7" t="str">
        <f t="shared" si="136"/>
        <v>锁定到$ level级</v>
      </c>
    </row>
    <row r="2455" spans="2:15" ht="16" x14ac:dyDescent="0.2">
      <c r="B2455" s="21" t="s">
        <v>4680</v>
      </c>
      <c r="C2455" s="11" t="s">
        <v>4681</v>
      </c>
      <c r="D2455" s="16" t="s">
        <v>14661</v>
      </c>
      <c r="E2455" s="21"/>
      <c r="F2455" s="20"/>
      <c r="G2455" s="21" t="s">
        <v>11440</v>
      </c>
      <c r="H2455" s="22" t="s">
        <v>11439</v>
      </c>
      <c r="M2455" s="21" t="s">
        <v>4680</v>
      </c>
      <c r="N2455" s="7" t="str">
        <f t="shared" si="135"/>
        <v>需要医疗设施</v>
      </c>
      <c r="O2455" s="7" t="str">
        <f t="shared" si="136"/>
        <v>需要医疗设施</v>
      </c>
    </row>
    <row r="2456" spans="2:15" ht="16" x14ac:dyDescent="0.2">
      <c r="B2456" s="21" t="s">
        <v>4682</v>
      </c>
      <c r="C2456" s="11" t="s">
        <v>4683</v>
      </c>
      <c r="D2456" s="16" t="s">
        <v>14662</v>
      </c>
      <c r="E2456" s="21"/>
      <c r="F2456" s="20"/>
      <c r="G2456" s="21" t="s">
        <v>11440</v>
      </c>
      <c r="H2456" s="22" t="s">
        <v>11439</v>
      </c>
      <c r="M2456" s="21" t="s">
        <v>4682</v>
      </c>
      <c r="N2456" s="7" t="str">
        <f t="shared" si="135"/>
        <v>需要侦察兵办公室</v>
      </c>
      <c r="O2456" s="7" t="str">
        <f t="shared" si="136"/>
        <v>需要侦察兵办公室</v>
      </c>
    </row>
    <row r="2457" spans="2:15" ht="16" x14ac:dyDescent="0.2">
      <c r="B2457" s="21" t="s">
        <v>4684</v>
      </c>
      <c r="C2457" s="11" t="s">
        <v>4685</v>
      </c>
      <c r="D2457" s="16" t="s">
        <v>14663</v>
      </c>
      <c r="E2457" s="21"/>
      <c r="F2457" s="20"/>
      <c r="G2457" s="21" t="s">
        <v>11440</v>
      </c>
      <c r="H2457" s="22" t="s">
        <v>11439</v>
      </c>
      <c r="M2457" s="21" t="s">
        <v>4684</v>
      </c>
      <c r="N2457" s="7" t="str">
        <f t="shared" si="135"/>
        <v>需要青年学院</v>
      </c>
      <c r="O2457" s="7" t="str">
        <f t="shared" si="136"/>
        <v>需要青年学院</v>
      </c>
    </row>
    <row r="2458" spans="2:15" ht="16" x14ac:dyDescent="0.2">
      <c r="B2458" s="21" t="s">
        <v>4686</v>
      </c>
      <c r="C2458" s="11" t="s">
        <v>4686</v>
      </c>
      <c r="D2458" s="22" t="s">
        <v>10566</v>
      </c>
      <c r="E2458" s="22" t="s">
        <v>10566</v>
      </c>
      <c r="F2458" s="20"/>
      <c r="G2458" s="21" t="s">
        <v>11440</v>
      </c>
      <c r="H2458" s="22" t="s">
        <v>11439</v>
      </c>
      <c r="M2458" s="21" t="s">
        <v>4686</v>
      </c>
      <c r="N2458" s="7" t="str">
        <f>"[XXX]"&amp;C2458</f>
        <v>[XXX]Lower</v>
      </c>
      <c r="O2458" s="7" t="str">
        <f t="shared" si="136"/>
        <v>[XXX]Lower</v>
      </c>
    </row>
    <row r="2459" spans="2:15" ht="16" x14ac:dyDescent="0.2">
      <c r="B2459" s="21" t="s">
        <v>4687</v>
      </c>
      <c r="C2459" s="11" t="s">
        <v>4688</v>
      </c>
      <c r="D2459" s="16" t="s">
        <v>14664</v>
      </c>
      <c r="E2459" s="21"/>
      <c r="F2459" s="20"/>
      <c r="G2459" s="21" t="s">
        <v>11440</v>
      </c>
      <c r="H2459" s="22" t="s">
        <v>11439</v>
      </c>
      <c r="M2459" s="21" t="s">
        <v>4687</v>
      </c>
      <c r="N2459" s="7" t="str">
        <f>D2459</f>
        <v>低能耗!</v>
      </c>
      <c r="O2459" s="7" t="str">
        <f t="shared" si="136"/>
        <v>低能耗!</v>
      </c>
    </row>
    <row r="2460" spans="2:15" ht="16" x14ac:dyDescent="0.2">
      <c r="B2460" s="21" t="s">
        <v>4689</v>
      </c>
      <c r="C2460" s="11" t="s">
        <v>4689</v>
      </c>
      <c r="D2460" s="22" t="s">
        <v>10566</v>
      </c>
      <c r="E2460" s="22" t="s">
        <v>10566</v>
      </c>
      <c r="F2460" s="20"/>
      <c r="G2460" s="21" t="s">
        <v>11440</v>
      </c>
      <c r="H2460" s="22" t="s">
        <v>11439</v>
      </c>
      <c r="M2460" s="21" t="s">
        <v>4689</v>
      </c>
      <c r="N2460" s="7" t="str">
        <f>"[XXX]"&amp;C2460</f>
        <v>[XXX]Manage</v>
      </c>
      <c r="O2460" s="7" t="str">
        <f t="shared" si="136"/>
        <v>[XXX]Manage</v>
      </c>
    </row>
    <row r="2461" spans="2:15" ht="16" x14ac:dyDescent="0.2">
      <c r="B2461" s="21" t="s">
        <v>4690</v>
      </c>
      <c r="C2461" s="11" t="s">
        <v>1190</v>
      </c>
      <c r="D2461" s="22" t="s">
        <v>10569</v>
      </c>
      <c r="E2461" s="22" t="s">
        <v>10569</v>
      </c>
      <c r="F2461" s="20" t="s">
        <v>1189</v>
      </c>
      <c r="G2461" s="21" t="s">
        <v>11440</v>
      </c>
      <c r="H2461" s="22" t="s">
        <v>11439</v>
      </c>
      <c r="M2461" s="21" t="s">
        <v>4690</v>
      </c>
      <c r="N2461" s="7" t="str">
        <f>VLOOKUP(F2461,B:D,3,FALSE)</f>
        <v>治疗</v>
      </c>
      <c r="O2461" s="7" t="str">
        <f t="shared" si="136"/>
        <v>治疗</v>
      </c>
    </row>
    <row r="2462" spans="2:15" ht="16" x14ac:dyDescent="0.2">
      <c r="B2462" s="21" t="s">
        <v>4691</v>
      </c>
      <c r="C2462" s="11" t="s">
        <v>4691</v>
      </c>
      <c r="D2462" s="16" t="s">
        <v>14665</v>
      </c>
      <c r="E2462" s="21"/>
      <c r="F2462" s="20"/>
      <c r="G2462" s="21" t="s">
        <v>11440</v>
      </c>
      <c r="H2462" s="22" t="s">
        <v>11439</v>
      </c>
      <c r="M2462" s="21" t="s">
        <v>4691</v>
      </c>
      <c r="N2462" s="7" t="str">
        <f t="shared" ref="N2462:N2469" si="137">D2462</f>
        <v>经理统计</v>
      </c>
      <c r="O2462" s="7" t="str">
        <f t="shared" si="136"/>
        <v>经理统计</v>
      </c>
    </row>
    <row r="2463" spans="2:15" ht="16" x14ac:dyDescent="0.2">
      <c r="B2463" s="21" t="s">
        <v>4692</v>
      </c>
      <c r="C2463" s="11" t="s">
        <v>4693</v>
      </c>
      <c r="D2463" s="16" t="s">
        <v>14666</v>
      </c>
      <c r="E2463" s="21" t="s">
        <v>11404</v>
      </c>
      <c r="F2463" s="2" t="s">
        <v>11405</v>
      </c>
      <c r="G2463" s="31" t="s">
        <v>4693</v>
      </c>
      <c r="H2463" s="30"/>
      <c r="M2463" s="21" t="s">
        <v>4692</v>
      </c>
      <c r="N2463" s="7" t="str">
        <f t="shared" si="137"/>
        <v>月经理</v>
      </c>
      <c r="O2463" s="7">
        <f>H2463</f>
        <v>0</v>
      </c>
    </row>
    <row r="2464" spans="2:15" ht="16" x14ac:dyDescent="0.2">
      <c r="B2464" s="21" t="s">
        <v>4694</v>
      </c>
      <c r="C2464" s="11" t="s">
        <v>4695</v>
      </c>
      <c r="D2464" s="16" t="s">
        <v>14667</v>
      </c>
      <c r="E2464" s="21" t="s">
        <v>11404</v>
      </c>
      <c r="F2464" s="2" t="s">
        <v>11405</v>
      </c>
      <c r="G2464" s="31" t="s">
        <v>4695</v>
      </c>
      <c r="H2464" s="30"/>
      <c r="M2464" s="21" t="s">
        <v>4694</v>
      </c>
      <c r="N2464" s="7" t="str">
        <f t="shared" si="137"/>
        <v>明星经理</v>
      </c>
      <c r="O2464" s="7">
        <f>H2464</f>
        <v>0</v>
      </c>
    </row>
    <row r="2465" spans="2:15" ht="16" x14ac:dyDescent="0.2">
      <c r="B2465" s="21" t="s">
        <v>4696</v>
      </c>
      <c r="C2465" s="11" t="s">
        <v>4697</v>
      </c>
      <c r="D2465" s="16" t="s">
        <v>14668</v>
      </c>
      <c r="E2465" s="21"/>
      <c r="F2465" s="20"/>
      <c r="G2465" s="21" t="s">
        <v>11440</v>
      </c>
      <c r="H2465" s="22" t="s">
        <v>11439</v>
      </c>
      <c r="M2465" s="21" t="s">
        <v>4696</v>
      </c>
      <c r="N2465" s="7" t="str">
        <f t="shared" si="137"/>
        <v>比赛的人</v>
      </c>
      <c r="O2465" s="7" t="str">
        <f t="shared" ref="O2465:O2509" si="138">N2465</f>
        <v>比赛的人</v>
      </c>
    </row>
    <row r="2466" spans="2:15" ht="16" x14ac:dyDescent="0.2">
      <c r="B2466" s="21" t="s">
        <v>4698</v>
      </c>
      <c r="C2466" s="11" t="s">
        <v>4699</v>
      </c>
      <c r="D2466" s="16" t="s">
        <v>14669</v>
      </c>
      <c r="E2466" s="21"/>
      <c r="F2466" s="20"/>
      <c r="G2466" s="21" t="s">
        <v>11440</v>
      </c>
      <c r="H2466" s="22" t="s">
        <v>11439</v>
      </c>
      <c r="M2466" s="21" t="s">
        <v>4698</v>
      </c>
      <c r="N2466" s="7" t="str">
        <f t="shared" si="137"/>
        <v>交通运输部</v>
      </c>
      <c r="O2466" s="7" t="str">
        <f t="shared" si="138"/>
        <v>交通运输部</v>
      </c>
    </row>
    <row r="2467" spans="2:15" ht="16" x14ac:dyDescent="0.2">
      <c r="B2467" s="21" t="s">
        <v>4700</v>
      </c>
      <c r="C2467" s="11" t="s">
        <v>4701</v>
      </c>
      <c r="D2467" s="16" t="s">
        <v>14670</v>
      </c>
      <c r="E2467" s="21"/>
      <c r="F2467" s="20"/>
      <c r="G2467" s="21" t="s">
        <v>11440</v>
      </c>
      <c r="H2467" s="22" t="s">
        <v>11439</v>
      </c>
      <c r="M2467" s="21" t="s">
        <v>4700</v>
      </c>
      <c r="N2467" s="7" t="str">
        <f t="shared" si="137"/>
        <v>比赛</v>
      </c>
      <c r="O2467" s="7" t="str">
        <f t="shared" si="138"/>
        <v>比赛</v>
      </c>
    </row>
    <row r="2468" spans="2:15" ht="16" x14ac:dyDescent="0.2">
      <c r="B2468" s="21" t="s">
        <v>4702</v>
      </c>
      <c r="C2468" s="11" t="s">
        <v>4702</v>
      </c>
      <c r="D2468" s="16" t="s">
        <v>14670</v>
      </c>
      <c r="E2468" s="21"/>
      <c r="F2468" s="20"/>
      <c r="G2468" s="21" t="s">
        <v>11440</v>
      </c>
      <c r="H2468" s="22" t="s">
        <v>11439</v>
      </c>
      <c r="M2468" s="21" t="s">
        <v>4702</v>
      </c>
      <c r="N2468" s="7" t="str">
        <f t="shared" si="137"/>
        <v>比赛</v>
      </c>
      <c r="O2468" s="7" t="str">
        <f t="shared" si="138"/>
        <v>比赛</v>
      </c>
    </row>
    <row r="2469" spans="2:15" ht="16" x14ac:dyDescent="0.2">
      <c r="B2469" s="21" t="s">
        <v>4703</v>
      </c>
      <c r="C2469" s="11" t="s">
        <v>4703</v>
      </c>
      <c r="D2469" s="16" t="s">
        <v>14671</v>
      </c>
      <c r="E2469" s="21"/>
      <c r="F2469" s="20"/>
      <c r="G2469" s="21" t="s">
        <v>11440</v>
      </c>
      <c r="H2469" s="22" t="s">
        <v>11439</v>
      </c>
      <c r="M2469" s="21" t="s">
        <v>4703</v>
      </c>
      <c r="N2469" s="7" t="str">
        <f t="shared" si="137"/>
        <v>比赛套件</v>
      </c>
      <c r="O2469" s="7" t="str">
        <f t="shared" si="138"/>
        <v>比赛套件</v>
      </c>
    </row>
    <row r="2470" spans="2:15" ht="16" x14ac:dyDescent="0.2">
      <c r="B2470" s="21" t="s">
        <v>4704</v>
      </c>
      <c r="C2470" s="11" t="s">
        <v>4704</v>
      </c>
      <c r="D2470" s="22" t="s">
        <v>10566</v>
      </c>
      <c r="E2470" s="22" t="s">
        <v>10566</v>
      </c>
      <c r="F2470" s="20"/>
      <c r="G2470" s="21" t="s">
        <v>11440</v>
      </c>
      <c r="H2470" s="22" t="s">
        <v>11439</v>
      </c>
      <c r="M2470" s="21" t="s">
        <v>4704</v>
      </c>
      <c r="N2470" s="7" t="str">
        <f>"[XXX]"&amp;C2470</f>
        <v>[XXX]Match Rating</v>
      </c>
      <c r="O2470" s="7" t="str">
        <f t="shared" si="138"/>
        <v>[XXX]Match Rating</v>
      </c>
    </row>
    <row r="2471" spans="2:15" ht="16" x14ac:dyDescent="0.2">
      <c r="B2471" s="21" t="s">
        <v>4705</v>
      </c>
      <c r="C2471" s="11" t="s">
        <v>4705</v>
      </c>
      <c r="D2471" s="16" t="s">
        <v>14672</v>
      </c>
      <c r="E2471" s="21"/>
      <c r="F2471" s="20"/>
      <c r="G2471" s="21" t="s">
        <v>11440</v>
      </c>
      <c r="H2471" s="22" t="s">
        <v>11439</v>
      </c>
      <c r="M2471" s="21" t="s">
        <v>4705</v>
      </c>
      <c r="N2471" s="7" t="str">
        <f>D2471</f>
        <v>比赛统计</v>
      </c>
      <c r="O2471" s="7" t="str">
        <f t="shared" si="138"/>
        <v>比赛统计</v>
      </c>
    </row>
    <row r="2472" spans="2:15" ht="16" x14ac:dyDescent="0.2">
      <c r="B2472" s="21" t="s">
        <v>4706</v>
      </c>
      <c r="C2472" s="11" t="s">
        <v>4706</v>
      </c>
      <c r="D2472" s="16" t="s">
        <v>14673</v>
      </c>
      <c r="E2472" s="21"/>
      <c r="F2472" s="20"/>
      <c r="G2472" s="21" t="s">
        <v>11440</v>
      </c>
      <c r="H2472" s="22" t="s">
        <v>11439</v>
      </c>
      <c r="M2472" s="21" t="s">
        <v>4706</v>
      </c>
      <c r="N2472" s="7" t="str">
        <f>D2472</f>
        <v>比赛类型</v>
      </c>
      <c r="O2472" s="7" t="str">
        <f t="shared" si="138"/>
        <v>比赛类型</v>
      </c>
    </row>
    <row r="2473" spans="2:15" ht="16" x14ac:dyDescent="0.2">
      <c r="B2473" s="21" t="s">
        <v>4707</v>
      </c>
      <c r="C2473" s="11" t="s">
        <v>4708</v>
      </c>
      <c r="D2473" s="16" t="s">
        <v>14674</v>
      </c>
      <c r="E2473" s="21"/>
      <c r="F2473" s="20"/>
      <c r="G2473" s="21" t="s">
        <v>11440</v>
      </c>
      <c r="H2473" s="22" t="s">
        <v>11439</v>
      </c>
      <c r="M2473" s="21" t="s">
        <v>4707</v>
      </c>
      <c r="N2473" s="7" t="str">
        <f>D2473</f>
        <v>角</v>
      </c>
      <c r="O2473" s="7" t="str">
        <f t="shared" si="138"/>
        <v>角</v>
      </c>
    </row>
    <row r="2474" spans="2:15" ht="16" x14ac:dyDescent="0.2">
      <c r="B2474" s="21" t="s">
        <v>4709</v>
      </c>
      <c r="C2474" s="11" t="s">
        <v>4710</v>
      </c>
      <c r="D2474" s="16" t="s">
        <v>14675</v>
      </c>
      <c r="E2474" s="21"/>
      <c r="F2474" s="20"/>
      <c r="G2474" s="21" t="s">
        <v>11440</v>
      </c>
      <c r="H2474" s="22" t="s">
        <v>11439</v>
      </c>
      <c r="M2474" s="21" t="s">
        <v>4709</v>
      </c>
      <c r="N2474" s="7" t="str">
        <f>D2474</f>
        <v>额外的时间</v>
      </c>
      <c r="O2474" s="7" t="str">
        <f t="shared" si="138"/>
        <v>额外的时间</v>
      </c>
    </row>
    <row r="2475" spans="2:15" ht="16" x14ac:dyDescent="0.2">
      <c r="B2475" s="21" t="s">
        <v>4711</v>
      </c>
      <c r="C2475" s="11" t="s">
        <v>3182</v>
      </c>
      <c r="D2475" s="22" t="s">
        <v>10569</v>
      </c>
      <c r="E2475" s="22" t="s">
        <v>10569</v>
      </c>
      <c r="F2475" s="20" t="s">
        <v>3181</v>
      </c>
      <c r="G2475" s="21" t="s">
        <v>11440</v>
      </c>
      <c r="H2475" s="22" t="s">
        <v>11439</v>
      </c>
      <c r="M2475" s="21" t="s">
        <v>4711</v>
      </c>
      <c r="N2475" s="7" t="str">
        <f>VLOOKUP(F2475,B:D,3,FALSE)</f>
        <v>形成</v>
      </c>
      <c r="O2475" s="7" t="str">
        <f t="shared" si="138"/>
        <v>形成</v>
      </c>
    </row>
    <row r="2476" spans="2:15" ht="16" x14ac:dyDescent="0.2">
      <c r="B2476" s="21" t="s">
        <v>4712</v>
      </c>
      <c r="C2476" s="11" t="s">
        <v>4144</v>
      </c>
      <c r="D2476" s="22" t="s">
        <v>10569</v>
      </c>
      <c r="E2476" s="22" t="s">
        <v>10569</v>
      </c>
      <c r="F2476" s="20" t="s">
        <v>4144</v>
      </c>
      <c r="G2476" s="21" t="s">
        <v>11440</v>
      </c>
      <c r="H2476" s="22" t="s">
        <v>11439</v>
      </c>
      <c r="M2476" s="21" t="s">
        <v>4712</v>
      </c>
      <c r="N2476" s="7" t="str">
        <f>VLOOKUP(F2476,B:D,3,FALSE)</f>
        <v>犯规</v>
      </c>
      <c r="O2476" s="7" t="str">
        <f t="shared" si="138"/>
        <v>犯规</v>
      </c>
    </row>
    <row r="2477" spans="2:15" ht="16" x14ac:dyDescent="0.2">
      <c r="B2477" s="21" t="s">
        <v>4713</v>
      </c>
      <c r="C2477" s="11" t="s">
        <v>4714</v>
      </c>
      <c r="D2477" s="16" t="s">
        <v>14219</v>
      </c>
      <c r="E2477" s="21"/>
      <c r="F2477" s="20"/>
      <c r="G2477" s="21" t="s">
        <v>11440</v>
      </c>
      <c r="H2477" s="22" t="s">
        <v>11439</v>
      </c>
      <c r="M2477" s="21" t="s">
        <v>4713</v>
      </c>
      <c r="N2477" s="7" t="str">
        <f>D2477</f>
        <v>任意球</v>
      </c>
      <c r="O2477" s="7" t="str">
        <f t="shared" si="138"/>
        <v>任意球</v>
      </c>
    </row>
    <row r="2478" spans="2:15" ht="16" x14ac:dyDescent="0.2">
      <c r="B2478" s="21" t="s">
        <v>4715</v>
      </c>
      <c r="C2478" s="11" t="s">
        <v>4716</v>
      </c>
      <c r="D2478" s="16" t="s">
        <v>14676</v>
      </c>
      <c r="E2478" s="21"/>
      <c r="F2478" s="20"/>
      <c r="G2478" s="21" t="s">
        <v>11440</v>
      </c>
      <c r="H2478" s="22" t="s">
        <v>11439</v>
      </c>
      <c r="M2478" s="21" t="s">
        <v>4715</v>
      </c>
      <c r="N2478" s="7" t="str">
        <f>D2478</f>
        <v>全职</v>
      </c>
      <c r="O2478" s="7" t="str">
        <f t="shared" si="138"/>
        <v>全职</v>
      </c>
    </row>
    <row r="2479" spans="2:15" ht="16" x14ac:dyDescent="0.2">
      <c r="B2479" s="21" t="s">
        <v>4717</v>
      </c>
      <c r="C2479" s="11" t="s">
        <v>4158</v>
      </c>
      <c r="D2479" s="22" t="s">
        <v>10569</v>
      </c>
      <c r="E2479" s="22" t="s">
        <v>10569</v>
      </c>
      <c r="F2479" s="20" t="s">
        <v>4158</v>
      </c>
      <c r="G2479" s="21" t="s">
        <v>11440</v>
      </c>
      <c r="H2479" s="22" t="s">
        <v>11439</v>
      </c>
      <c r="M2479" s="21" t="s">
        <v>4717</v>
      </c>
      <c r="N2479" s="7" t="str">
        <f>VLOOKUP(F2479,B:D,3,FALSE)</f>
        <v>目标!</v>
      </c>
      <c r="O2479" s="7" t="str">
        <f t="shared" si="138"/>
        <v>目标!</v>
      </c>
    </row>
    <row r="2480" spans="2:15" ht="16" x14ac:dyDescent="0.2">
      <c r="B2480" s="21" t="s">
        <v>4718</v>
      </c>
      <c r="C2480" s="11" t="s">
        <v>4719</v>
      </c>
      <c r="D2480" s="16" t="s">
        <v>14677</v>
      </c>
      <c r="E2480" s="21"/>
      <c r="F2480" s="20"/>
      <c r="G2480" s="21" t="s">
        <v>11440</v>
      </c>
      <c r="H2480" s="22" t="s">
        <v>11439</v>
      </c>
      <c r="M2480" s="21" t="s">
        <v>4718</v>
      </c>
      <c r="N2480" s="7" t="str">
        <f>D2480</f>
        <v>半场</v>
      </c>
      <c r="O2480" s="7" t="str">
        <f t="shared" si="138"/>
        <v>半场</v>
      </c>
    </row>
    <row r="2481" spans="2:15" ht="16" x14ac:dyDescent="0.2">
      <c r="B2481" s="21" t="s">
        <v>4720</v>
      </c>
      <c r="C2481" s="11" t="s">
        <v>4533</v>
      </c>
      <c r="D2481" s="22" t="s">
        <v>10569</v>
      </c>
      <c r="E2481" s="22" t="s">
        <v>10569</v>
      </c>
      <c r="F2481" s="20" t="s">
        <v>4533</v>
      </c>
      <c r="G2481" s="21" t="s">
        <v>11440</v>
      </c>
      <c r="H2481" s="22" t="s">
        <v>11439</v>
      </c>
      <c r="M2481" s="21" t="s">
        <v>4720</v>
      </c>
      <c r="N2481" s="7" t="str">
        <f>VLOOKUP(F2481,B:D,3,FALSE)</f>
        <v>受伤</v>
      </c>
      <c r="O2481" s="7" t="str">
        <f t="shared" si="138"/>
        <v>受伤</v>
      </c>
    </row>
    <row r="2482" spans="2:15" ht="16" x14ac:dyDescent="0.2">
      <c r="B2482" s="21" t="s">
        <v>4721</v>
      </c>
      <c r="C2482" s="11" t="s">
        <v>4722</v>
      </c>
      <c r="D2482" s="16" t="s">
        <v>14678</v>
      </c>
      <c r="E2482" s="21"/>
      <c r="F2482" s="20"/>
      <c r="G2482" s="21" t="s">
        <v>11440</v>
      </c>
      <c r="H2482" s="22" t="s">
        <v>11439</v>
      </c>
      <c r="M2482" s="21" t="s">
        <v>4721</v>
      </c>
      <c r="N2482" s="7" t="str">
        <f t="shared" ref="N2482:N2492" si="139">D2482</f>
        <v>进行中</v>
      </c>
      <c r="O2482" s="7" t="str">
        <f t="shared" si="138"/>
        <v>进行中</v>
      </c>
    </row>
    <row r="2483" spans="2:15" ht="16" x14ac:dyDescent="0.2">
      <c r="B2483" s="21" t="s">
        <v>4723</v>
      </c>
      <c r="C2483" s="11" t="s">
        <v>4724</v>
      </c>
      <c r="D2483" s="16" t="s">
        <v>14679</v>
      </c>
      <c r="E2483" s="21"/>
      <c r="F2483" s="20"/>
      <c r="G2483" s="21" t="s">
        <v>11440</v>
      </c>
      <c r="H2483" s="22" t="s">
        <v>11439</v>
      </c>
      <c r="M2483" s="21" t="s">
        <v>4723</v>
      </c>
      <c r="N2483" s="7" t="str">
        <f t="shared" si="139"/>
        <v>开始</v>
      </c>
      <c r="O2483" s="7" t="str">
        <f t="shared" si="138"/>
        <v>开始</v>
      </c>
    </row>
    <row r="2484" spans="2:15" ht="16" x14ac:dyDescent="0.2">
      <c r="B2484" s="21" t="s">
        <v>4725</v>
      </c>
      <c r="C2484" s="11" t="s">
        <v>4726</v>
      </c>
      <c r="D2484" s="16" t="s">
        <v>14680</v>
      </c>
      <c r="E2484" s="21"/>
      <c r="F2484" s="20"/>
      <c r="G2484" s="21" t="s">
        <v>11440</v>
      </c>
      <c r="H2484" s="22" t="s">
        <v>11439</v>
      </c>
      <c r="M2484" s="21" t="s">
        <v>4725</v>
      </c>
      <c r="N2484" s="7" t="str">
        <f t="shared" si="139"/>
        <v>越位</v>
      </c>
      <c r="O2484" s="7" t="str">
        <f t="shared" si="138"/>
        <v>越位</v>
      </c>
    </row>
    <row r="2485" spans="2:15" ht="16" x14ac:dyDescent="0.2">
      <c r="B2485" s="21" t="s">
        <v>4727</v>
      </c>
      <c r="C2485" s="11" t="s">
        <v>4728</v>
      </c>
      <c r="D2485" s="16" t="s">
        <v>14681</v>
      </c>
      <c r="E2485" s="21"/>
      <c r="F2485" s="20"/>
      <c r="G2485" s="21" t="s">
        <v>11440</v>
      </c>
      <c r="H2485" s="22" t="s">
        <v>11439</v>
      </c>
      <c r="M2485" s="21" t="s">
        <v>4727</v>
      </c>
      <c r="N2485" s="7" t="str">
        <f t="shared" si="139"/>
        <v>罚则</v>
      </c>
      <c r="O2485" s="7" t="str">
        <f t="shared" si="138"/>
        <v>罚则</v>
      </c>
    </row>
    <row r="2486" spans="2:15" ht="16" x14ac:dyDescent="0.2">
      <c r="B2486" s="21" t="s">
        <v>4729</v>
      </c>
      <c r="C2486" s="11" t="s">
        <v>4730</v>
      </c>
      <c r="D2486" s="16" t="s">
        <v>14682</v>
      </c>
      <c r="E2486" s="21"/>
      <c r="F2486" s="20"/>
      <c r="G2486" s="21" t="s">
        <v>11440</v>
      </c>
      <c r="H2486" s="22" t="s">
        <v>11439</v>
      </c>
      <c r="M2486" s="21" t="s">
        <v>4729</v>
      </c>
      <c r="N2486" s="7" t="str">
        <f t="shared" si="139"/>
        <v>罚款</v>
      </c>
      <c r="O2486" s="7" t="str">
        <f t="shared" si="138"/>
        <v>罚款</v>
      </c>
    </row>
    <row r="2487" spans="2:15" ht="16" x14ac:dyDescent="0.2">
      <c r="B2487" s="21" t="s">
        <v>4731</v>
      </c>
      <c r="C2487" s="11" t="s">
        <v>4732</v>
      </c>
      <c r="D2487" s="16" t="s">
        <v>14683</v>
      </c>
      <c r="E2487" s="21"/>
      <c r="F2487" s="20"/>
      <c r="G2487" s="21" t="s">
        <v>11440</v>
      </c>
      <c r="H2487" s="22" t="s">
        <v>11439</v>
      </c>
      <c r="M2487" s="21" t="s">
        <v>4731</v>
      </c>
      <c r="N2487" s="7" t="str">
        <f t="shared" si="139"/>
        <v>红牌</v>
      </c>
      <c r="O2487" s="7" t="str">
        <f t="shared" si="138"/>
        <v>红牌</v>
      </c>
    </row>
    <row r="2488" spans="2:15" ht="16" x14ac:dyDescent="0.2">
      <c r="B2488" s="21" t="s">
        <v>4733</v>
      </c>
      <c r="C2488" s="11" t="s">
        <v>4734</v>
      </c>
      <c r="D2488" s="16" t="s">
        <v>14684</v>
      </c>
      <c r="E2488" s="21"/>
      <c r="F2488" s="20"/>
      <c r="G2488" s="21" t="s">
        <v>11440</v>
      </c>
      <c r="H2488" s="22" t="s">
        <v>11439</v>
      </c>
      <c r="M2488" s="21" t="s">
        <v>4733</v>
      </c>
      <c r="N2488" s="7" t="str">
        <f t="shared" si="139"/>
        <v>已保存</v>
      </c>
      <c r="O2488" s="7" t="str">
        <f t="shared" si="138"/>
        <v>已保存</v>
      </c>
    </row>
    <row r="2489" spans="2:15" ht="16" x14ac:dyDescent="0.2">
      <c r="B2489" s="21" t="s">
        <v>4735</v>
      </c>
      <c r="C2489" s="11" t="s">
        <v>4736</v>
      </c>
      <c r="D2489" s="16" t="s">
        <v>14685</v>
      </c>
      <c r="E2489" s="21"/>
      <c r="F2489" s="20"/>
      <c r="G2489" s="21" t="s">
        <v>11440</v>
      </c>
      <c r="H2489" s="22" t="s">
        <v>11439</v>
      </c>
      <c r="M2489" s="21" t="s">
        <v>4735</v>
      </c>
      <c r="N2489" s="7" t="str">
        <f t="shared" si="139"/>
        <v>代换</v>
      </c>
      <c r="O2489" s="7" t="str">
        <f t="shared" si="138"/>
        <v>代换</v>
      </c>
    </row>
    <row r="2490" spans="2:15" ht="16" x14ac:dyDescent="0.2">
      <c r="B2490" s="21" t="s">
        <v>4737</v>
      </c>
      <c r="C2490" s="11" t="s">
        <v>4738</v>
      </c>
      <c r="D2490" s="16" t="s">
        <v>14686</v>
      </c>
      <c r="E2490" s="21"/>
      <c r="F2490" s="20"/>
      <c r="G2490" s="21" t="s">
        <v>11440</v>
      </c>
      <c r="H2490" s="22" t="s">
        <v>11439</v>
      </c>
      <c r="M2490" s="21" t="s">
        <v>4737</v>
      </c>
      <c r="N2490" s="7" t="str">
        <f t="shared" si="139"/>
        <v>黄牌</v>
      </c>
      <c r="O2490" s="7" t="str">
        <f t="shared" si="138"/>
        <v>黄牌</v>
      </c>
    </row>
    <row r="2491" spans="2:15" ht="16" x14ac:dyDescent="0.2">
      <c r="B2491" s="21" t="s">
        <v>4739</v>
      </c>
      <c r="C2491" s="11" t="s">
        <v>4739</v>
      </c>
      <c r="D2491" s="16" t="s">
        <v>14687</v>
      </c>
      <c r="E2491" s="21"/>
      <c r="F2491" s="20"/>
      <c r="G2491" s="21" t="s">
        <v>11440</v>
      </c>
      <c r="H2491" s="22" t="s">
        <v>11439</v>
      </c>
      <c r="M2491" s="21" t="s">
        <v>4739</v>
      </c>
      <c r="N2491" s="7" t="str">
        <f t="shared" si="139"/>
        <v>火柴</v>
      </c>
      <c r="O2491" s="7" t="str">
        <f t="shared" si="138"/>
        <v>火柴</v>
      </c>
    </row>
    <row r="2492" spans="2:15" ht="16" x14ac:dyDescent="0.2">
      <c r="B2492" s="21" t="s">
        <v>4740</v>
      </c>
      <c r="C2492" s="11" t="s">
        <v>4741</v>
      </c>
      <c r="D2492" s="16" t="s">
        <v>14687</v>
      </c>
      <c r="E2492" s="21"/>
      <c r="F2492" s="20"/>
      <c r="G2492" s="21" t="s">
        <v>11440</v>
      </c>
      <c r="H2492" s="22" t="s">
        <v>11439</v>
      </c>
      <c r="M2492" s="21" t="s">
        <v>4740</v>
      </c>
      <c r="N2492" s="7" t="str">
        <f t="shared" si="139"/>
        <v>火柴</v>
      </c>
      <c r="O2492" s="7" t="str">
        <f t="shared" si="138"/>
        <v>火柴</v>
      </c>
    </row>
    <row r="2493" spans="2:15" ht="16" x14ac:dyDescent="0.2">
      <c r="B2493" s="21" t="s">
        <v>4742</v>
      </c>
      <c r="C2493" s="11" t="s">
        <v>4742</v>
      </c>
      <c r="D2493" s="22" t="s">
        <v>10566</v>
      </c>
      <c r="E2493" s="22" t="s">
        <v>10566</v>
      </c>
      <c r="F2493" s="20"/>
      <c r="G2493" s="21" t="s">
        <v>11440</v>
      </c>
      <c r="H2493" s="22" t="s">
        <v>11439</v>
      </c>
      <c r="M2493" s="21" t="s">
        <v>4742</v>
      </c>
      <c r="N2493" s="7" t="str">
        <f>"[XXX]"&amp;C2493</f>
        <v>[XXX]Matches Remaining</v>
      </c>
      <c r="O2493" s="7" t="str">
        <f t="shared" si="138"/>
        <v>[XXX]Matches Remaining</v>
      </c>
    </row>
    <row r="2494" spans="2:15" ht="16" x14ac:dyDescent="0.2">
      <c r="B2494" s="21" t="s">
        <v>4743</v>
      </c>
      <c r="C2494" s="11" t="s">
        <v>4743</v>
      </c>
      <c r="D2494" s="22" t="s">
        <v>10566</v>
      </c>
      <c r="E2494" s="22" t="s">
        <v>10566</v>
      </c>
      <c r="F2494" s="20"/>
      <c r="G2494" s="21" t="s">
        <v>11440</v>
      </c>
      <c r="H2494" s="22" t="s">
        <v>11439</v>
      </c>
      <c r="M2494" s="21" t="s">
        <v>4743</v>
      </c>
      <c r="N2494" s="7" t="str">
        <f>"[XXX]"&amp;C2494</f>
        <v>[XXX]Match Remaining</v>
      </c>
      <c r="O2494" s="7" t="str">
        <f t="shared" si="138"/>
        <v>[XXX]Match Remaining</v>
      </c>
    </row>
    <row r="2495" spans="2:15" ht="16" x14ac:dyDescent="0.2">
      <c r="B2495" s="21" t="s">
        <v>4744</v>
      </c>
      <c r="C2495" s="11" t="s">
        <v>4745</v>
      </c>
      <c r="D2495" s="16" t="s">
        <v>14688</v>
      </c>
      <c r="E2495" s="21"/>
      <c r="F2495" s="20"/>
      <c r="G2495" s="21" t="s">
        <v>11440</v>
      </c>
      <c r="H2495" s="22" t="s">
        <v>11439</v>
      </c>
      <c r="M2495" s="21" t="s">
        <v>4744</v>
      </c>
      <c r="N2495" s="7" t="str">
        <f>D2495</f>
        <v>米</v>
      </c>
      <c r="O2495" s="7" t="str">
        <f t="shared" si="138"/>
        <v>米</v>
      </c>
    </row>
    <row r="2496" spans="2:15" ht="16" x14ac:dyDescent="0.2">
      <c r="B2496" s="21" t="s">
        <v>4746</v>
      </c>
      <c r="C2496" s="11" t="s">
        <v>4747</v>
      </c>
      <c r="D2496" s="16" t="s">
        <v>14689</v>
      </c>
      <c r="E2496" s="21"/>
      <c r="F2496" s="20"/>
      <c r="G2496" s="21" t="s">
        <v>11440</v>
      </c>
      <c r="H2496" s="22" t="s">
        <v>11439</v>
      </c>
      <c r="M2496" s="21" t="s">
        <v>4746</v>
      </c>
      <c r="N2496" s="7" t="str">
        <f>D2496</f>
        <v>选择您要讨论的问题</v>
      </c>
      <c r="O2496" s="7" t="str">
        <f t="shared" si="138"/>
        <v>选择您要讨论的问题</v>
      </c>
    </row>
    <row r="2497" spans="2:15" ht="16" x14ac:dyDescent="0.2">
      <c r="B2497" s="21" t="s">
        <v>4748</v>
      </c>
      <c r="C2497" s="11" t="s">
        <v>4749</v>
      </c>
      <c r="D2497" s="22" t="s">
        <v>10566</v>
      </c>
      <c r="E2497" s="22" t="s">
        <v>10566</v>
      </c>
      <c r="F2497" s="20"/>
      <c r="G2497" s="21" t="s">
        <v>11440</v>
      </c>
      <c r="H2497" s="22" t="s">
        <v>11439</v>
      </c>
      <c r="M2497" s="21" t="s">
        <v>4748</v>
      </c>
      <c r="N2497" s="7" t="str">
        <f>"[XXX]"&amp;C2497</f>
        <v>[XXX]Swipe matching faces together</v>
      </c>
      <c r="O2497" s="7" t="str">
        <f t="shared" si="138"/>
        <v>[XXX]Swipe matching faces together</v>
      </c>
    </row>
    <row r="2498" spans="2:15" ht="16" x14ac:dyDescent="0.2">
      <c r="B2498" s="21" t="s">
        <v>4750</v>
      </c>
      <c r="C2498" s="11" t="s">
        <v>4751</v>
      </c>
      <c r="D2498" s="16" t="s">
        <v>14690</v>
      </c>
      <c r="E2498" s="21"/>
      <c r="F2498" s="20"/>
      <c r="G2498" s="21" t="s">
        <v>11440</v>
      </c>
      <c r="H2498" s="22" t="s">
        <v>11439</v>
      </c>
      <c r="M2498" s="21" t="s">
        <v>4750</v>
      </c>
      <c r="N2498" s="7" t="str">
        <f t="shared" ref="N2498:N2561" si="140">D2498</f>
        <v>玩家资料已更新</v>
      </c>
      <c r="O2498" s="7" t="str">
        <f t="shared" si="138"/>
        <v>玩家资料已更新</v>
      </c>
    </row>
    <row r="2499" spans="2:15" ht="16" x14ac:dyDescent="0.2">
      <c r="B2499" s="21" t="s">
        <v>4752</v>
      </c>
      <c r="C2499" s="11" t="s">
        <v>4753</v>
      </c>
      <c r="D2499" s="16" t="s">
        <v>14691</v>
      </c>
      <c r="E2499" s="21"/>
      <c r="F2499" s="20"/>
      <c r="G2499" s="21" t="s">
        <v>11440</v>
      </c>
      <c r="H2499" s="22" t="s">
        <v>11439</v>
      </c>
      <c r="M2499" s="21" t="s">
        <v>4752</v>
      </c>
      <c r="N2499" s="7" t="str">
        <f t="shared" si="140"/>
        <v>有个会议</v>
      </c>
      <c r="O2499" s="7" t="str">
        <f t="shared" si="138"/>
        <v>有个会议</v>
      </c>
    </row>
    <row r="2500" spans="2:15" ht="16" x14ac:dyDescent="0.2">
      <c r="B2500" s="21" t="s">
        <v>4754</v>
      </c>
      <c r="C2500" s="11" t="s">
        <v>4755</v>
      </c>
      <c r="D2500" s="16" t="s">
        <v>14692</v>
      </c>
      <c r="E2500" s="21"/>
      <c r="F2500" s="20"/>
      <c r="G2500" s="21" t="s">
        <v>11440</v>
      </c>
      <c r="H2500" s="22" t="s">
        <v>11439</v>
      </c>
      <c r="M2500" s="21" t="s">
        <v>4754</v>
      </c>
      <c r="N2500" s="7" t="str">
        <f t="shared" si="140"/>
        <v>董事会满意度</v>
      </c>
      <c r="O2500" s="7" t="str">
        <f t="shared" si="138"/>
        <v>董事会满意度</v>
      </c>
    </row>
    <row r="2501" spans="2:15" ht="16" x14ac:dyDescent="0.2">
      <c r="B2501" s="21" t="s">
        <v>4756</v>
      </c>
      <c r="C2501" s="11" t="s">
        <v>4757</v>
      </c>
      <c r="D2501" s="16" t="s">
        <v>14693</v>
      </c>
      <c r="E2501" s="21"/>
      <c r="F2501" s="20"/>
      <c r="G2501" s="21" t="s">
        <v>11440</v>
      </c>
      <c r="H2501" s="22" t="s">
        <v>11439</v>
      </c>
      <c r="M2501" s="21" t="s">
        <v>4756</v>
      </c>
      <c r="N2501" s="7" t="str">
        <f t="shared" si="140"/>
        <v>粉丝幸福</v>
      </c>
      <c r="O2501" s="7" t="str">
        <f t="shared" si="138"/>
        <v>粉丝幸福</v>
      </c>
    </row>
    <row r="2502" spans="2:15" ht="16" x14ac:dyDescent="0.2">
      <c r="B2502" s="21" t="s">
        <v>4758</v>
      </c>
      <c r="C2502" s="11" t="s">
        <v>4759</v>
      </c>
      <c r="D2502" s="16" t="s">
        <v>14694</v>
      </c>
      <c r="E2502" s="21"/>
      <c r="F2502" s="20"/>
      <c r="G2502" s="21" t="s">
        <v>11440</v>
      </c>
      <c r="H2502" s="22" t="s">
        <v>11439</v>
      </c>
      <c r="M2502" s="21" t="s">
        <v>4758</v>
      </c>
      <c r="N2502" s="7" t="str">
        <f t="shared" si="140"/>
        <v>新闻关系</v>
      </c>
      <c r="O2502" s="7" t="str">
        <f t="shared" si="138"/>
        <v>新闻关系</v>
      </c>
    </row>
    <row r="2503" spans="2:15" ht="16" x14ac:dyDescent="0.2">
      <c r="B2503" s="21" t="s">
        <v>4760</v>
      </c>
      <c r="C2503" s="11" t="s">
        <v>4761</v>
      </c>
      <c r="D2503" s="16" t="s">
        <v>14695</v>
      </c>
      <c r="E2503" s="21"/>
      <c r="F2503" s="20"/>
      <c r="G2503" s="21" t="s">
        <v>11440</v>
      </c>
      <c r="H2503" s="22" t="s">
        <v>11439</v>
      </c>
      <c r="M2503" s="21" t="s">
        <v>4760</v>
      </c>
      <c r="N2503" s="7" t="str">
        <f t="shared" si="140"/>
        <v>赞助商关系</v>
      </c>
      <c r="O2503" s="7" t="str">
        <f t="shared" si="138"/>
        <v>赞助商关系</v>
      </c>
    </row>
    <row r="2504" spans="2:15" ht="16" x14ac:dyDescent="0.2">
      <c r="B2504" s="21" t="s">
        <v>4762</v>
      </c>
      <c r="C2504" s="11" t="s">
        <v>4762</v>
      </c>
      <c r="D2504" s="16" t="s">
        <v>14696</v>
      </c>
      <c r="E2504" s="21"/>
      <c r="F2504" s="20"/>
      <c r="G2504" s="21" t="s">
        <v>11440</v>
      </c>
      <c r="H2504" s="22" t="s">
        <v>11439</v>
      </c>
      <c r="M2504" s="21" t="s">
        <v>4762</v>
      </c>
      <c r="N2504" s="7" t="str">
        <f t="shared" si="140"/>
        <v>仪表</v>
      </c>
      <c r="O2504" s="7" t="str">
        <f t="shared" si="138"/>
        <v>仪表</v>
      </c>
    </row>
    <row r="2505" spans="2:15" ht="16" x14ac:dyDescent="0.2">
      <c r="B2505" s="21" t="s">
        <v>4763</v>
      </c>
      <c r="C2505" s="11" t="s">
        <v>4764</v>
      </c>
      <c r="D2505" s="16" t="s">
        <v>14697</v>
      </c>
      <c r="E2505" s="21"/>
      <c r="F2505" s="20"/>
      <c r="G2505" s="21" t="s">
        <v>11440</v>
      </c>
      <c r="H2505" s="22" t="s">
        <v>11439</v>
      </c>
      <c r="M2505" s="21" t="s">
        <v>4763</v>
      </c>
      <c r="N2505" s="7" t="str">
        <f t="shared" si="140"/>
        <v>时间到</v>
      </c>
      <c r="O2505" s="7" t="str">
        <f t="shared" si="138"/>
        <v>时间到</v>
      </c>
    </row>
    <row r="2506" spans="2:15" ht="16" x14ac:dyDescent="0.2">
      <c r="B2506" s="21" t="s">
        <v>4765</v>
      </c>
      <c r="C2506" s="11" t="s">
        <v>4765</v>
      </c>
      <c r="D2506" s="16" t="s">
        <v>14698</v>
      </c>
      <c r="E2506" s="21"/>
      <c r="F2506" s="20"/>
      <c r="G2506" s="21" t="s">
        <v>11440</v>
      </c>
      <c r="H2506" s="22" t="s">
        <v>11439</v>
      </c>
      <c r="M2506" s="21" t="s">
        <v>4765</v>
      </c>
      <c r="N2506" s="7" t="str">
        <f t="shared" si="140"/>
        <v>分钟</v>
      </c>
      <c r="O2506" s="7" t="str">
        <f t="shared" si="138"/>
        <v>分钟</v>
      </c>
    </row>
    <row r="2507" spans="2:15" ht="16" x14ac:dyDescent="0.2">
      <c r="B2507" s="21" t="s">
        <v>4766</v>
      </c>
      <c r="C2507" s="11" t="s">
        <v>4766</v>
      </c>
      <c r="D2507" s="16" t="s">
        <v>14699</v>
      </c>
      <c r="E2507" s="21"/>
      <c r="F2507" s="20"/>
      <c r="G2507" s="21" t="s">
        <v>11440</v>
      </c>
      <c r="H2507" s="22" t="s">
        <v>11439</v>
      </c>
      <c r="M2507" s="21" t="s">
        <v>4766</v>
      </c>
      <c r="N2507" s="7" t="str">
        <f t="shared" si="140"/>
        <v>士气</v>
      </c>
      <c r="O2507" s="7" t="str">
        <f t="shared" si="138"/>
        <v>士气</v>
      </c>
    </row>
    <row r="2508" spans="2:15" ht="16" x14ac:dyDescent="0.2">
      <c r="B2508" s="21" t="s">
        <v>4767</v>
      </c>
      <c r="C2508" s="11" t="s">
        <v>4767</v>
      </c>
      <c r="D2508" s="16" t="s">
        <v>13925</v>
      </c>
      <c r="E2508" s="21"/>
      <c r="F2508" s="20"/>
      <c r="G2508" s="21" t="s">
        <v>11440</v>
      </c>
      <c r="H2508" s="22" t="s">
        <v>11439</v>
      </c>
      <c r="M2508" s="21" t="s">
        <v>4767</v>
      </c>
      <c r="N2508" s="7" t="str">
        <f t="shared" si="140"/>
        <v>更多信息</v>
      </c>
      <c r="O2508" s="7" t="str">
        <f t="shared" si="138"/>
        <v>更多信息</v>
      </c>
    </row>
    <row r="2509" spans="2:15" ht="16" x14ac:dyDescent="0.2">
      <c r="B2509" s="21" t="s">
        <v>4768</v>
      </c>
      <c r="C2509" s="11" t="s">
        <v>4769</v>
      </c>
      <c r="D2509" s="16" t="s">
        <v>14700</v>
      </c>
      <c r="E2509" s="21"/>
      <c r="F2509" s="20"/>
      <c r="G2509" s="21" t="s">
        <v>11440</v>
      </c>
      <c r="H2509" s="22" t="s">
        <v>11439</v>
      </c>
      <c r="M2509" s="21" t="s">
        <v>4768</v>
      </c>
      <c r="N2509" s="7" t="str">
        <f t="shared" si="140"/>
        <v>MESSAGE¦此球员目前未被禁止.</v>
      </c>
      <c r="O2509" s="7" t="str">
        <f t="shared" si="138"/>
        <v>MESSAGE¦此球员目前未被禁止.</v>
      </c>
    </row>
    <row r="2510" spans="2:15" ht="32" x14ac:dyDescent="0.2">
      <c r="B2510" s="21" t="s">
        <v>4770</v>
      </c>
      <c r="C2510" s="11" t="s">
        <v>4771</v>
      </c>
      <c r="D2510" s="16" t="s">
        <v>14701</v>
      </c>
      <c r="E2510" s="21" t="s">
        <v>11404</v>
      </c>
      <c r="F2510" s="2" t="s">
        <v>11409</v>
      </c>
      <c r="G2510" s="31" t="s">
        <v>4771</v>
      </c>
      <c r="H2510" s="30"/>
      <c r="M2510" s="21" t="s">
        <v>4770</v>
      </c>
      <c r="N2510" s="7" t="str">
        <f t="shared" si="140"/>
        <v>MESSAGE¦您不能在此播放器上使用另一张APPEAL卡，老板.</v>
      </c>
      <c r="O2510" s="7">
        <f>H2510</f>
        <v>0</v>
      </c>
    </row>
    <row r="2511" spans="2:15" ht="16" x14ac:dyDescent="0.2">
      <c r="B2511" s="21" t="s">
        <v>4772</v>
      </c>
      <c r="C2511" s="11" t="s">
        <v>4773</v>
      </c>
      <c r="D2511" s="16" t="s">
        <v>14702</v>
      </c>
      <c r="E2511" s="21"/>
      <c r="F2511" s="20"/>
      <c r="G2511" s="21" t="s">
        <v>11440</v>
      </c>
      <c r="H2511" s="22" t="s">
        <v>11439</v>
      </c>
      <c r="M2511" s="21" t="s">
        <v>4772</v>
      </c>
      <c r="N2511" s="7" t="str">
        <f t="shared" si="140"/>
        <v>消息¦您的团队中有一名停赛球员!请替换他.</v>
      </c>
      <c r="O2511" s="7" t="str">
        <f>N2511</f>
        <v>消息¦您的团队中有一名停赛球员!请替换他.</v>
      </c>
    </row>
    <row r="2512" spans="2:15" ht="32" x14ac:dyDescent="0.2">
      <c r="B2512" s="21" t="s">
        <v>4774</v>
      </c>
      <c r="C2512" s="11" t="s">
        <v>4775</v>
      </c>
      <c r="D2512" s="16" t="s">
        <v>14703</v>
      </c>
      <c r="E2512" s="21" t="s">
        <v>11404</v>
      </c>
      <c r="F2512" s="2" t="s">
        <v>11409</v>
      </c>
      <c r="G2512" s="31" t="s">
        <v>4775</v>
      </c>
      <c r="H2512" s="30"/>
      <c r="M2512" s="21" t="s">
        <v>4774</v>
      </c>
      <c r="N2512" s="7" t="str">
        <f t="shared" si="140"/>
        <v>消息¦没关系的老板.</v>
      </c>
      <c r="O2512" s="7">
        <f>H2512</f>
        <v>0</v>
      </c>
    </row>
    <row r="2513" spans="2:15" ht="16" x14ac:dyDescent="0.2">
      <c r="B2513" s="21" t="s">
        <v>4776</v>
      </c>
      <c r="C2513" s="11" t="s">
        <v>4777</v>
      </c>
      <c r="D2513" s="16" t="s">
        <v>14704</v>
      </c>
      <c r="E2513" s="21"/>
      <c r="F2513" s="20"/>
      <c r="G2513" s="21" t="s">
        <v>11440</v>
      </c>
      <c r="H2513" s="22" t="s">
        <v>11439</v>
      </c>
      <c r="M2513" s="21" t="s">
        <v>4776</v>
      </c>
      <c r="N2513" s="7" t="str">
        <f t="shared" si="140"/>
        <v>MESSAGE¦所有插槽目前都在冷却中.</v>
      </c>
      <c r="O2513" s="7" t="str">
        <f>N2513</f>
        <v>MESSAGE¦所有插槽目前都在冷却中.</v>
      </c>
    </row>
    <row r="2514" spans="2:15" ht="48" x14ac:dyDescent="0.2">
      <c r="B2514" s="21" t="s">
        <v>4778</v>
      </c>
      <c r="C2514" s="11" t="s">
        <v>4779</v>
      </c>
      <c r="D2514" s="16" t="s">
        <v>14705</v>
      </c>
      <c r="E2514" s="21" t="s">
        <v>11404</v>
      </c>
      <c r="F2514" s="2" t="s">
        <v>11409</v>
      </c>
      <c r="G2514" s="31" t="s">
        <v>4779</v>
      </c>
      <c r="H2514" s="30"/>
      <c r="M2514" s="21" t="s">
        <v>4778</v>
      </c>
      <c r="N2514" s="7" t="str">
        <f t="shared" si="140"/>
        <v>教练错误…嘿老板，您已经生成了一张卡片，您需要等到下一场比赛结束之后才能使用.</v>
      </c>
      <c r="O2514" s="7">
        <f>H2514</f>
        <v>0</v>
      </c>
    </row>
    <row r="2515" spans="2:15" ht="16" x14ac:dyDescent="0.2">
      <c r="B2515" s="21" t="s">
        <v>4780</v>
      </c>
      <c r="C2515" s="11" t="s">
        <v>4781</v>
      </c>
      <c r="D2515" s="16" t="s">
        <v>14706</v>
      </c>
      <c r="E2515" s="21"/>
      <c r="F2515" s="20"/>
      <c r="G2515" s="21" t="s">
        <v>11440</v>
      </c>
      <c r="H2515" s="22" t="s">
        <v>11439</v>
      </c>
      <c r="M2515" s="21" t="s">
        <v>4780</v>
      </c>
      <c r="N2515" s="7" t="str">
        <f t="shared" si="140"/>
        <v>教练错误…正在连线，请再试一次.</v>
      </c>
      <c r="O2515" s="7" t="str">
        <f>N2515</f>
        <v>教练错误…正在连线，请再试一次.</v>
      </c>
    </row>
    <row r="2516" spans="2:15" ht="64" x14ac:dyDescent="0.2">
      <c r="B2516" s="21" t="s">
        <v>4782</v>
      </c>
      <c r="C2516" s="11" t="s">
        <v>4783</v>
      </c>
      <c r="D2516" s="16" t="s">
        <v>14707</v>
      </c>
      <c r="E2516" s="21" t="s">
        <v>11404</v>
      </c>
      <c r="F2516" s="2" t="s">
        <v>11409</v>
      </c>
      <c r="G2516" s="31" t="s">
        <v>4783</v>
      </c>
      <c r="H2516" s="30"/>
      <c r="M2516" s="21" t="s">
        <v>4782</v>
      </c>
      <c r="N2516" s="7" t="str">
        <f t="shared" si="140"/>
        <v>教练错误…嘿老板，您尚未建造此设施.您需要建造它并雇用人员才能使用它.</v>
      </c>
      <c r="O2516" s="7">
        <f>H2516</f>
        <v>0</v>
      </c>
    </row>
    <row r="2517" spans="2:15" ht="16" x14ac:dyDescent="0.2">
      <c r="B2517" s="21" t="s">
        <v>4784</v>
      </c>
      <c r="C2517" s="11" t="s">
        <v>4785</v>
      </c>
      <c r="D2517" s="16" t="s">
        <v>14708</v>
      </c>
      <c r="E2517" s="21"/>
      <c r="F2517" s="20"/>
      <c r="G2517" s="21" t="s">
        <v>11440</v>
      </c>
      <c r="H2517" s="22" t="s">
        <v>11439</v>
      </c>
      <c r="M2517" s="21" t="s">
        <v>4784</v>
      </c>
      <c r="N2517" s="7" t="str">
        <f t="shared" si="140"/>
        <v>教练错误…请检查您的互联网连接，然后重试.</v>
      </c>
      <c r="O2517" s="7" t="str">
        <f>N2517</f>
        <v>教练错误…请检查您的互联网连接，然后重试.</v>
      </c>
    </row>
    <row r="2518" spans="2:15" ht="64" x14ac:dyDescent="0.2">
      <c r="B2518" s="21" t="s">
        <v>4786</v>
      </c>
      <c r="C2518" s="11" t="s">
        <v>4787</v>
      </c>
      <c r="D2518" s="16" t="s">
        <v>14709</v>
      </c>
      <c r="E2518" s="21" t="s">
        <v>11404</v>
      </c>
      <c r="F2518" s="2" t="s">
        <v>11409</v>
      </c>
      <c r="G2518" s="31" t="s">
        <v>4787</v>
      </c>
      <c r="H2518" s="30"/>
      <c r="M2518" s="21" t="s">
        <v>4786</v>
      </c>
      <c r="N2518" s="7" t="str">
        <f t="shared" si="140"/>
        <v>教练错误…嘿老板，您尚未为此设施聘请职员.您需要先聘请职员才能使用该设施.</v>
      </c>
      <c r="O2518" s="7">
        <f>H2518</f>
        <v>0</v>
      </c>
    </row>
    <row r="2519" spans="2:15" ht="32" x14ac:dyDescent="0.2">
      <c r="B2519" s="21" t="s">
        <v>4788</v>
      </c>
      <c r="C2519" s="11" t="s">
        <v>4789</v>
      </c>
      <c r="D2519" s="16" t="s">
        <v>14710</v>
      </c>
      <c r="E2519" s="21" t="s">
        <v>11404</v>
      </c>
      <c r="F2519" s="2" t="s">
        <v>11409</v>
      </c>
      <c r="G2519" s="31" t="s">
        <v>4789</v>
      </c>
      <c r="H2519" s="30"/>
      <c r="M2519" s="21" t="s">
        <v>4788</v>
      </c>
      <c r="N2519" s="7" t="str">
        <f t="shared" si="140"/>
        <v>教练错误…嘿老板，这个插槽正在冷却中.</v>
      </c>
      <c r="O2519" s="7">
        <f>H2519</f>
        <v>0</v>
      </c>
    </row>
    <row r="2520" spans="2:15" ht="64" x14ac:dyDescent="0.2">
      <c r="B2520" s="21" t="s">
        <v>4790</v>
      </c>
      <c r="C2520" s="11" t="s">
        <v>4791</v>
      </c>
      <c r="D2520" s="16" t="s">
        <v>14711</v>
      </c>
      <c r="E2520" s="21" t="s">
        <v>11404</v>
      </c>
      <c r="F2520" s="2" t="s">
        <v>11409</v>
      </c>
      <c r="G2520" s="11" t="s">
        <v>4791</v>
      </c>
      <c r="H2520" s="23"/>
      <c r="M2520" s="21" t="s">
        <v>4790</v>
      </c>
      <c r="N2520" s="7" t="str">
        <f t="shared" si="140"/>
        <v>教练错误…嘿老板，这个插槽正在冷却中.您需要升级$ facility以减少冷却时间.</v>
      </c>
      <c r="O2520" s="7">
        <f>H2520</f>
        <v>0</v>
      </c>
    </row>
    <row r="2521" spans="2:15" ht="64" x14ac:dyDescent="0.2">
      <c r="B2521" s="21" t="s">
        <v>4792</v>
      </c>
      <c r="C2521" s="11" t="s">
        <v>4793</v>
      </c>
      <c r="D2521" s="16" t="s">
        <v>14712</v>
      </c>
      <c r="E2521" s="21" t="s">
        <v>11404</v>
      </c>
      <c r="F2521" s="2" t="s">
        <v>11409</v>
      </c>
      <c r="G2521" s="31" t="s">
        <v>4793</v>
      </c>
      <c r="H2521" s="30"/>
      <c r="M2521" s="21" t="s">
        <v>4792</v>
      </c>
      <c r="N2521" s="7" t="str">
        <f t="shared" si="140"/>
        <v>教练错误…嘿老板，这个时间是在冷却中.您需要增加此工作人员的幸福感以减少冷却时间.</v>
      </c>
      <c r="O2521" s="7">
        <f>H2521</f>
        <v>0</v>
      </c>
    </row>
    <row r="2522" spans="2:15" ht="16" x14ac:dyDescent="0.2">
      <c r="B2522" s="21" t="s">
        <v>4794</v>
      </c>
      <c r="C2522" s="11" t="s">
        <v>4795</v>
      </c>
      <c r="D2522" s="16" t="s">
        <v>14713</v>
      </c>
      <c r="E2522" s="21"/>
      <c r="F2522" s="20"/>
      <c r="G2522" s="21" t="s">
        <v>11440</v>
      </c>
      <c r="H2522" s="22" t="s">
        <v>11439</v>
      </c>
      <c r="M2522" s="21" t="s">
        <v>4794</v>
      </c>
      <c r="N2522" s="7" t="str">
        <f t="shared" si="140"/>
        <v>MESSAGE¦该球员已经可以在该位置进行比赛!</v>
      </c>
      <c r="O2522" s="7" t="str">
        <f t="shared" ref="O2522:O2529" si="141">N2522</f>
        <v>MESSAGE¦该球员已经可以在该位置进行比赛!</v>
      </c>
    </row>
    <row r="2523" spans="2:15" ht="16" x14ac:dyDescent="0.2">
      <c r="B2523" s="21" t="s">
        <v>4796</v>
      </c>
      <c r="C2523" s="11" t="s">
        <v>4797</v>
      </c>
      <c r="D2523" s="16" t="s">
        <v>14714</v>
      </c>
      <c r="E2523" s="21"/>
      <c r="F2523" s="20"/>
      <c r="G2523" s="21" t="s">
        <v>11440</v>
      </c>
      <c r="H2523" s="22" t="s">
        <v>11439</v>
      </c>
      <c r="M2523" s="21" t="s">
        <v>4796</v>
      </c>
      <c r="N2523" s="7" t="str">
        <f t="shared" si="140"/>
        <v>消息¦您不能再给门将带来更多好处!</v>
      </c>
      <c r="O2523" s="7" t="str">
        <f t="shared" si="141"/>
        <v>消息¦您不能再给门将带来更多好处!</v>
      </c>
    </row>
    <row r="2524" spans="2:15" ht="16" x14ac:dyDescent="0.2">
      <c r="B2524" s="21" t="s">
        <v>4798</v>
      </c>
      <c r="C2524" s="11" t="s">
        <v>4799</v>
      </c>
      <c r="D2524" s="16" t="s">
        <v>14715</v>
      </c>
      <c r="E2524" s="21"/>
      <c r="F2524" s="20"/>
      <c r="G2524" s="21" t="s">
        <v>11440</v>
      </c>
      <c r="H2524" s="22" t="s">
        <v>11439</v>
      </c>
      <c r="M2524" s="21" t="s">
        <v>4798</v>
      </c>
      <c r="N2524" s="7" t="str">
        <f t="shared" si="140"/>
        <v>MESSAGE¦ $playername已经发挥了他的潜力.</v>
      </c>
      <c r="O2524" s="7" t="str">
        <f t="shared" si="141"/>
        <v>MESSAGE¦ $playername已经发挥了他的潜力.</v>
      </c>
    </row>
    <row r="2525" spans="2:15" ht="16" x14ac:dyDescent="0.2">
      <c r="B2525" s="21" t="s">
        <v>4800</v>
      </c>
      <c r="C2525" s="11" t="s">
        <v>4801</v>
      </c>
      <c r="D2525" s="16" t="s">
        <v>14716</v>
      </c>
      <c r="E2525" s="21"/>
      <c r="F2525" s="20"/>
      <c r="G2525" s="21" t="s">
        <v>11440</v>
      </c>
      <c r="H2525" s="22" t="s">
        <v>11439</v>
      </c>
      <c r="M2525" s="21" t="s">
        <v>4800</v>
      </c>
      <c r="N2525" s="7" t="str">
        <f t="shared" si="140"/>
        <v>MESSAGE¦您尚未保存更改.确定要离开编辑器?</v>
      </c>
      <c r="O2525" s="7" t="str">
        <f t="shared" si="141"/>
        <v>MESSAGE¦您尚未保存更改.确定要离开编辑器?</v>
      </c>
    </row>
    <row r="2526" spans="2:15" ht="16" x14ac:dyDescent="0.2">
      <c r="B2526" s="21" t="s">
        <v>4802</v>
      </c>
      <c r="C2526" s="11" t="s">
        <v>4803</v>
      </c>
      <c r="D2526" s="16" t="s">
        <v>14717</v>
      </c>
      <c r="E2526" s="21"/>
      <c r="F2526" s="20"/>
      <c r="G2526" s="21" t="s">
        <v>11440</v>
      </c>
      <c r="H2526" s="22" t="s">
        <v>11439</v>
      </c>
      <c r="M2526" s="21" t="s">
        <v>4802</v>
      </c>
      <c r="N2526" s="7" t="str">
        <f t="shared" si="140"/>
        <v>MESSAGE¦您想保留这些更改并返回比赛吗?</v>
      </c>
      <c r="O2526" s="7" t="str">
        <f t="shared" si="141"/>
        <v>MESSAGE¦您想保留这些更改并返回比赛吗?</v>
      </c>
    </row>
    <row r="2527" spans="2:15" ht="32" x14ac:dyDescent="0.2">
      <c r="B2527" s="21" t="s">
        <v>4804</v>
      </c>
      <c r="C2527" s="11" t="s">
        <v>4805</v>
      </c>
      <c r="D2527" s="16" t="s">
        <v>14718</v>
      </c>
      <c r="E2527" s="21"/>
      <c r="F2527" s="20"/>
      <c r="G2527" s="21" t="s">
        <v>11440</v>
      </c>
      <c r="H2527" s="22" t="s">
        <v>11439</v>
      </c>
      <c r="M2527" s="21" t="s">
        <v>4804</v>
      </c>
      <c r="N2527" s="7" t="str">
        <f t="shared" si="140"/>
        <v>警告! ¦确定要删除此保存文件? |您将丢失重播文件以及为此职业购买的任何BUX或卡.</v>
      </c>
      <c r="O2527" s="7" t="str">
        <f t="shared" si="141"/>
        <v>警告! ¦确定要删除此保存文件? |您将丢失重播文件以及为此职业购买的任何BUX或卡.</v>
      </c>
    </row>
    <row r="2528" spans="2:15" ht="16" x14ac:dyDescent="0.2">
      <c r="B2528" s="21" t="s">
        <v>4806</v>
      </c>
      <c r="C2528" s="11" t="s">
        <v>11604</v>
      </c>
      <c r="D2528" s="16" t="s">
        <v>14719</v>
      </c>
      <c r="E2528" s="21"/>
      <c r="F2528" s="20"/>
      <c r="G2528" s="21" t="s">
        <v>11440</v>
      </c>
      <c r="H2528" s="22" t="s">
        <v>11439</v>
      </c>
      <c r="M2528" s="21" t="s">
        <v>4806</v>
      </c>
      <c r="N2528" s="7" t="str">
        <f t="shared" si="140"/>
        <v>警告! ¦确定要退出游戏的主菜单?</v>
      </c>
      <c r="O2528" s="7" t="str">
        <f t="shared" si="141"/>
        <v>警告! ¦确定要退出游戏的主菜单?</v>
      </c>
    </row>
    <row r="2529" spans="2:15" ht="32" x14ac:dyDescent="0.2">
      <c r="B2529" s="21" t="s">
        <v>4807</v>
      </c>
      <c r="C2529" s="11" t="s">
        <v>4808</v>
      </c>
      <c r="D2529" s="16" t="s">
        <v>14720</v>
      </c>
      <c r="E2529" s="21"/>
      <c r="F2529" s="20"/>
      <c r="G2529" s="21" t="s">
        <v>11440</v>
      </c>
      <c r="H2529" s="22" t="s">
        <v>11439</v>
      </c>
      <c r="M2529" s="21" t="s">
        <v>4807</v>
      </c>
      <c r="N2529" s="7" t="str">
        <f t="shared" si="140"/>
        <v>MESSAGE¦您尚未保存更改.确定要离开套件编辑器?</v>
      </c>
      <c r="O2529" s="7" t="str">
        <f t="shared" si="141"/>
        <v>MESSAGE¦您尚未保存更改.确定要离开套件编辑器?</v>
      </c>
    </row>
    <row r="2530" spans="2:15" ht="32" x14ac:dyDescent="0.2">
      <c r="B2530" s="21" t="s">
        <v>4809</v>
      </c>
      <c r="C2530" s="11" t="s">
        <v>4810</v>
      </c>
      <c r="D2530" s="16" t="s">
        <v>14721</v>
      </c>
      <c r="E2530" s="21" t="s">
        <v>11404</v>
      </c>
      <c r="F2530" s="2" t="s">
        <v>11409</v>
      </c>
      <c r="G2530" s="31" t="s">
        <v>4810</v>
      </c>
      <c r="H2530" s="30"/>
      <c r="M2530" s="21" t="s">
        <v>4809</v>
      </c>
      <c r="N2530" s="7" t="str">
        <f t="shared" si="140"/>
        <v>MESSAGE¦ Boss，我们还没有$ anfacility .</v>
      </c>
      <c r="O2530" s="7">
        <f>H2530</f>
        <v>0</v>
      </c>
    </row>
    <row r="2531" spans="2:15" ht="32" x14ac:dyDescent="0.2">
      <c r="B2531" s="21" t="s">
        <v>4811</v>
      </c>
      <c r="C2531" s="11" t="s">
        <v>4812</v>
      </c>
      <c r="D2531" s="16" t="s">
        <v>14722</v>
      </c>
      <c r="E2531" s="21"/>
      <c r="F2531" s="20"/>
      <c r="G2531" s="21" t="s">
        <v>11440</v>
      </c>
      <c r="H2531" s="22" t="s">
        <v>11439</v>
      </c>
      <c r="M2531" s="21" t="s">
        <v>4811</v>
      </c>
      <c r="N2531" s="7" t="str">
        <f t="shared" si="140"/>
        <v>信息¦我已经汇总了一份最紧急的合同清单，以与今年离开我们的人一起续签.</v>
      </c>
      <c r="O2531" s="7" t="str">
        <f>N2531</f>
        <v>信息¦我已经汇总了一份最紧急的合同清单，以与今年离开我们的人一起续签.</v>
      </c>
    </row>
    <row r="2532" spans="2:15" ht="80" x14ac:dyDescent="0.2">
      <c r="B2532" s="21" t="s">
        <v>4813</v>
      </c>
      <c r="C2532" s="11" t="s">
        <v>4814</v>
      </c>
      <c r="D2532" s="16" t="s">
        <v>14723</v>
      </c>
      <c r="E2532" s="21" t="s">
        <v>11404</v>
      </c>
      <c r="F2532" s="2" t="s">
        <v>11409</v>
      </c>
      <c r="G2532" s="31" t="s">
        <v>4814</v>
      </c>
      <c r="H2532" s="30"/>
      <c r="M2532" s="21" t="s">
        <v>4813</v>
      </c>
      <c r="N2532" s="7" t="str">
        <f t="shared" si="140"/>
        <v>重新分配特许权¦您负责团队的时间在这个国家或地区已经取得了显著成就，老板.您想不想有机会在另一个国家尝试您的管理技能?</v>
      </c>
      <c r="O2532" s="7">
        <f>H2532</f>
        <v>0</v>
      </c>
    </row>
    <row r="2533" spans="2:15" ht="16" x14ac:dyDescent="0.2">
      <c r="B2533" s="21" t="s">
        <v>4815</v>
      </c>
      <c r="C2533" s="11" t="s">
        <v>4816</v>
      </c>
      <c r="D2533" s="16" t="s">
        <v>14724</v>
      </c>
      <c r="E2533" s="21"/>
      <c r="F2533" s="20"/>
      <c r="G2533" s="21" t="s">
        <v>11440</v>
      </c>
      <c r="H2533" s="22" t="s">
        <v>11439</v>
      </c>
      <c r="M2533" s="21" t="s">
        <v>4815</v>
      </c>
      <c r="N2533" s="7" t="str">
        <f t="shared" si="140"/>
        <v>警告! ¦您真的要解雇$ name ?</v>
      </c>
      <c r="O2533" s="7" t="str">
        <f t="shared" ref="O2533:O2539" si="142">N2533</f>
        <v>警告! ¦您真的要解雇$ name ?</v>
      </c>
    </row>
    <row r="2534" spans="2:15" ht="16" x14ac:dyDescent="0.2">
      <c r="B2534" s="21" t="s">
        <v>4817</v>
      </c>
      <c r="C2534" s="11" t="s">
        <v>4818</v>
      </c>
      <c r="D2534" s="16" t="s">
        <v>14725</v>
      </c>
      <c r="E2534" s="21"/>
      <c r="F2534" s="20"/>
      <c r="G2534" s="21" t="s">
        <v>11440</v>
      </c>
      <c r="H2534" s="22" t="s">
        <v>11439</v>
      </c>
      <c r="M2534" s="21" t="s">
        <v>4817</v>
      </c>
      <c r="N2534" s="7" t="str">
        <f t="shared" si="140"/>
        <v>消息¦您的团队中有一名受伤的球员!请替换他.</v>
      </c>
      <c r="O2534" s="7" t="str">
        <f t="shared" si="142"/>
        <v>消息¦您的团队中有一名受伤的球员!请替换他.</v>
      </c>
    </row>
    <row r="2535" spans="2:15" ht="16" x14ac:dyDescent="0.2">
      <c r="B2535" s="21" t="s">
        <v>4819</v>
      </c>
      <c r="C2535" s="11" t="s">
        <v>4820</v>
      </c>
      <c r="D2535" s="16" t="s">
        <v>14726</v>
      </c>
      <c r="E2535" s="21"/>
      <c r="F2535" s="20"/>
      <c r="G2535" s="21" t="s">
        <v>11440</v>
      </c>
      <c r="H2535" s="22" t="s">
        <v>11439</v>
      </c>
      <c r="M2535" s="21" t="s">
        <v>4819</v>
      </c>
      <c r="N2535" s="7" t="str">
        <f t="shared" si="140"/>
        <v>MESSAGE¦您无法在此播放器上使用此功能.</v>
      </c>
      <c r="O2535" s="7" t="str">
        <f t="shared" si="142"/>
        <v>MESSAGE¦您无法在此播放器上使用此功能.</v>
      </c>
    </row>
    <row r="2536" spans="2:15" ht="32" x14ac:dyDescent="0.2">
      <c r="B2536" s="21" t="s">
        <v>4821</v>
      </c>
      <c r="C2536" s="11" t="s">
        <v>4822</v>
      </c>
      <c r="D2536" s="16" t="s">
        <v>14727</v>
      </c>
      <c r="E2536" s="21"/>
      <c r="F2536" s="20"/>
      <c r="G2536" s="21" t="s">
        <v>11440</v>
      </c>
      <c r="H2536" s="22" t="s">
        <v>11439</v>
      </c>
      <c r="M2536" s="21" t="s">
        <v>4821</v>
      </c>
      <c r="N2536" s="7" t="str">
        <f t="shared" si="140"/>
        <v>消息¦您没有守门员!一名年轻的守门员已从学院提拔，但董事会并不高兴!</v>
      </c>
      <c r="O2536" s="7" t="str">
        <f t="shared" si="142"/>
        <v>消息¦您没有守门员!一名年轻的守门员已从学院提拔，但董事会并不高兴!</v>
      </c>
    </row>
    <row r="2537" spans="2:15" ht="32" x14ac:dyDescent="0.2">
      <c r="B2537" s="21" t="s">
        <v>4823</v>
      </c>
      <c r="C2537" s="11" t="s">
        <v>4824</v>
      </c>
      <c r="D2537" s="16" t="s">
        <v>14728</v>
      </c>
      <c r="E2537" s="21"/>
      <c r="F2537" s="20"/>
      <c r="G2537" s="21" t="s">
        <v>11440</v>
      </c>
      <c r="H2537" s="22" t="s">
        <v>11439</v>
      </c>
      <c r="M2537" s="21" t="s">
        <v>4823</v>
      </c>
      <c r="N2537" s="7" t="str">
        <f t="shared" si="140"/>
        <v>消息¦您没有守门员!如果不解决此问题，则会从学院提拔一名年轻的守门员，而董事会将不会高兴!</v>
      </c>
      <c r="O2537" s="7" t="str">
        <f t="shared" si="142"/>
        <v>消息¦您没有守门员!如果不解决此问题，则会从学院提拔一名年轻的守门员，而董事会将不会高兴!</v>
      </c>
    </row>
    <row r="2538" spans="2:15" ht="48" x14ac:dyDescent="0.2">
      <c r="B2538" s="21" t="s">
        <v>4825</v>
      </c>
      <c r="C2538" s="11" t="s">
        <v>4826</v>
      </c>
      <c r="D2538" s="16" t="s">
        <v>14729</v>
      </c>
      <c r="E2538" s="21"/>
      <c r="F2538" s="20"/>
      <c r="G2538" s="21" t="s">
        <v>11440</v>
      </c>
      <c r="H2538" s="22" t="s">
        <v>11439</v>
      </c>
      <c r="M2538" s="21" t="s">
        <v>4825</v>
      </c>
      <c r="N2538" s="7" t="str">
        <f t="shared" si="140"/>
        <v>MESSAGE…您没有足够的合格球员来组建一支由替补组成的完整球队!阵容大小将由冲入学院的球员组成.董事会不高兴!</v>
      </c>
      <c r="O2538" s="7" t="str">
        <f t="shared" si="142"/>
        <v>MESSAGE…您没有足够的合格球员来组建一支由替补组成的完整球队!阵容大小将由冲入学院的球员组成.董事会不高兴!</v>
      </c>
    </row>
    <row r="2539" spans="2:15" ht="48" x14ac:dyDescent="0.2">
      <c r="B2539" s="21" t="s">
        <v>4827</v>
      </c>
      <c r="C2539" s="11" t="s">
        <v>4828</v>
      </c>
      <c r="D2539" s="16" t="s">
        <v>14730</v>
      </c>
      <c r="E2539" s="21"/>
      <c r="F2539" s="20"/>
      <c r="G2539" s="21" t="s">
        <v>11440</v>
      </c>
      <c r="H2539" s="22" t="s">
        <v>11439</v>
      </c>
      <c r="M2539" s="21" t="s">
        <v>4827</v>
      </c>
      <c r="N2539" s="7" t="str">
        <f t="shared" si="140"/>
        <v>MESSAGE¦您没有足够的合格球员来组建一支由替补人员组成的完整团队!如果您不解决此问题，小队的人数将由冲入学院的球员组成.董事会将不会</v>
      </c>
      <c r="O2539" s="7" t="str">
        <f t="shared" si="142"/>
        <v>MESSAGE¦您没有足够的合格球员来组建一支由替补人员组成的完整团队!如果您不解决此问题，小队的人数将由冲入学院的球员组成.董事会将不会</v>
      </c>
    </row>
    <row r="2540" spans="2:15" ht="48" x14ac:dyDescent="0.2">
      <c r="B2540" s="21" t="s">
        <v>4829</v>
      </c>
      <c r="C2540" s="11" t="s">
        <v>4830</v>
      </c>
      <c r="D2540" s="16" t="s">
        <v>14731</v>
      </c>
      <c r="E2540" s="21" t="s">
        <v>11404</v>
      </c>
      <c r="F2540" s="2" t="s">
        <v>11409</v>
      </c>
      <c r="G2540" s="31" t="s">
        <v>4830</v>
      </c>
      <c r="H2540" s="30"/>
      <c r="M2540" s="21" t="s">
        <v>4829</v>
      </c>
      <c r="N2540" s="7" t="str">
        <f t="shared" si="140"/>
        <v>MESSAGE¦距离您上一次与这位玩家老板见面还为时过早.在下一场比赛之后再试一次.</v>
      </c>
      <c r="O2540" s="7">
        <f>H2540</f>
        <v>0</v>
      </c>
    </row>
    <row r="2541" spans="2:15" ht="32" x14ac:dyDescent="0.2">
      <c r="B2541" s="21" t="s">
        <v>4831</v>
      </c>
      <c r="C2541" s="11" t="s">
        <v>4832</v>
      </c>
      <c r="D2541" s="16" t="s">
        <v>14732</v>
      </c>
      <c r="E2541" s="21"/>
      <c r="F2541" s="20"/>
      <c r="G2541" s="21" t="s">
        <v>11440</v>
      </c>
      <c r="H2541" s="22" t="s">
        <v>11439</v>
      </c>
      <c r="M2541" s="21" t="s">
        <v>4831</v>
      </c>
      <c r="N2541" s="7" t="str">
        <f t="shared" si="140"/>
        <v>MESSAGE¦ $playername厌倦了这些不断的合同谈判尝试.他不再对我们签约感兴趣.</v>
      </c>
      <c r="O2541" s="7" t="str">
        <f t="shared" ref="O2541:O2556" si="143">N2541</f>
        <v>MESSAGE¦ $playername厌倦了这些不断的合同谈判尝试.他不再对我们签约感兴趣.</v>
      </c>
    </row>
    <row r="2542" spans="2:15" ht="32" x14ac:dyDescent="0.2">
      <c r="B2542" s="21" t="s">
        <v>4833</v>
      </c>
      <c r="C2542" s="11" t="s">
        <v>4834</v>
      </c>
      <c r="D2542" s="16" t="s">
        <v>14733</v>
      </c>
      <c r="E2542" s="21"/>
      <c r="F2542" s="20"/>
      <c r="G2542" s="21" t="s">
        <v>11440</v>
      </c>
      <c r="H2542" s="22" t="s">
        <v>11439</v>
      </c>
      <c r="M2542" s="21" t="s">
        <v>4833</v>
      </c>
      <c r="N2542" s="7" t="str">
        <f t="shared" si="140"/>
        <v>MESSAGE¦您是否希望将$ personname的合同增加$ matches个，以增加$ num个?</v>
      </c>
      <c r="O2542" s="7" t="str">
        <f t="shared" si="143"/>
        <v>MESSAGE¦您是否希望将$ personname的合同增加$ matches个，以增加$ num个?</v>
      </c>
    </row>
    <row r="2543" spans="2:15" ht="32" x14ac:dyDescent="0.2">
      <c r="B2543" s="21" t="s">
        <v>4835</v>
      </c>
      <c r="C2543" s="11" t="s">
        <v>4836</v>
      </c>
      <c r="D2543" s="16" t="s">
        <v>14734</v>
      </c>
      <c r="E2543" s="21"/>
      <c r="F2543" s="20"/>
      <c r="G2543" s="21" t="s">
        <v>11440</v>
      </c>
      <c r="H2543" s="22" t="s">
        <v>11439</v>
      </c>
      <c r="M2543" s="21" t="s">
        <v>4835</v>
      </c>
      <c r="N2543" s="7" t="str">
        <f t="shared" si="140"/>
        <v>MESSAGE¦您是否希望在$ matches比赛合同上以$ num ?签署$ personname ?</v>
      </c>
      <c r="O2543" s="7" t="str">
        <f t="shared" si="143"/>
        <v>MESSAGE¦您是否希望在$ matches比赛合同上以$ num ?签署$ personname ?</v>
      </c>
    </row>
    <row r="2544" spans="2:15" ht="32" x14ac:dyDescent="0.2">
      <c r="B2544" s="21" t="s">
        <v>4837</v>
      </c>
      <c r="C2544" s="11" t="s">
        <v>4838</v>
      </c>
      <c r="D2544" s="16" t="s">
        <v>14735</v>
      </c>
      <c r="E2544" s="21"/>
      <c r="F2544" s="20"/>
      <c r="G2544" s="21" t="s">
        <v>11440</v>
      </c>
      <c r="H2544" s="22" t="s">
        <v>11439</v>
      </c>
      <c r="M2544" s="21" t="s">
        <v>4837</v>
      </c>
      <c r="N2544" s="7" t="str">
        <f t="shared" si="140"/>
        <v>新赛季…新赛季开始了!您希望我为本赛季开始设置多少个友谊赛?</v>
      </c>
      <c r="O2544" s="7" t="str">
        <f t="shared" si="143"/>
        <v>新赛季…新赛季开始了!您希望我为本赛季开始设置多少个友谊赛?</v>
      </c>
    </row>
    <row r="2545" spans="2:15" ht="32" x14ac:dyDescent="0.2">
      <c r="B2545" s="21" t="s">
        <v>4839</v>
      </c>
      <c r="C2545" s="11" t="s">
        <v>4840</v>
      </c>
      <c r="D2545" s="16" t="s">
        <v>14736</v>
      </c>
      <c r="E2545" s="21"/>
      <c r="F2545" s="20"/>
      <c r="G2545" s="21" t="s">
        <v>11440</v>
      </c>
      <c r="H2545" s="22" t="s">
        <v>11439</v>
      </c>
      <c r="M2545" s="21" t="s">
        <v>4839</v>
      </c>
      <c r="N2545" s="7" t="str">
        <f t="shared" si="140"/>
        <v>MESSAGE¦我们没有$ anstafftype职位可用!您需要解雇$ staffname .</v>
      </c>
      <c r="O2545" s="7" t="str">
        <f t="shared" si="143"/>
        <v>MESSAGE¦我们没有$ anstafftype职位可用!您需要解雇$ staffname .</v>
      </c>
    </row>
    <row r="2546" spans="2:15" ht="16" x14ac:dyDescent="0.2">
      <c r="B2546" s="21" t="s">
        <v>4841</v>
      </c>
      <c r="C2546" s="11" t="s">
        <v>4842</v>
      </c>
      <c r="D2546" s="16" t="s">
        <v>14737</v>
      </c>
      <c r="E2546" s="21"/>
      <c r="F2546" s="20"/>
      <c r="G2546" s="21" t="s">
        <v>11440</v>
      </c>
      <c r="H2546" s="22" t="s">
        <v>11439</v>
      </c>
      <c r="M2546" s="21" t="s">
        <v>4841</v>
      </c>
      <c r="N2546" s="7" t="str">
        <f t="shared" si="140"/>
        <v>讯息¦没有守门员我们无法继续!</v>
      </c>
      <c r="O2546" s="7" t="str">
        <f t="shared" si="143"/>
        <v>讯息¦没有守门员我们无法继续!</v>
      </c>
    </row>
    <row r="2547" spans="2:15" ht="32" x14ac:dyDescent="0.2">
      <c r="B2547" s="21" t="s">
        <v>4843</v>
      </c>
      <c r="C2547" s="11" t="s">
        <v>4844</v>
      </c>
      <c r="D2547" s="16" t="s">
        <v>14738</v>
      </c>
      <c r="E2547" s="21"/>
      <c r="F2547" s="20"/>
      <c r="G2547" s="21" t="s">
        <v>11440</v>
      </c>
      <c r="H2547" s="22" t="s">
        <v>11439</v>
      </c>
      <c r="M2547" s="21" t="s">
        <v>4843</v>
      </c>
      <c r="N2547" s="7" t="str">
        <f t="shared" si="140"/>
        <v>MESSAGE¦ $ personname不想这么快就重新协商合同.在下一场比赛之后再试一次.</v>
      </c>
      <c r="O2547" s="7" t="str">
        <f t="shared" si="143"/>
        <v>MESSAGE¦ $ personname不想这么快就重新协商合同.在下一场比赛之后再试一次.</v>
      </c>
    </row>
    <row r="2548" spans="2:15" ht="16" x14ac:dyDescent="0.2">
      <c r="B2548" s="21" t="s">
        <v>4845</v>
      </c>
      <c r="C2548" s="11" t="s">
        <v>4846</v>
      </c>
      <c r="D2548" s="16" t="s">
        <v>14739</v>
      </c>
      <c r="E2548" s="21"/>
      <c r="F2548" s="20"/>
      <c r="G2548" s="21" t="s">
        <v>11440</v>
      </c>
      <c r="H2548" s="22" t="s">
        <v>11439</v>
      </c>
      <c r="M2548" s="21" t="s">
        <v>4845</v>
      </c>
      <c r="N2548" s="7" t="str">
        <f t="shared" si="140"/>
        <v>MESSAGE¦您现金不足|去商店再买一些!</v>
      </c>
      <c r="O2548" s="7" t="str">
        <f t="shared" si="143"/>
        <v>MESSAGE¦您现金不足|去商店再买一些!</v>
      </c>
    </row>
    <row r="2549" spans="2:15" ht="16" x14ac:dyDescent="0.2">
      <c r="B2549" s="21" t="s">
        <v>4847</v>
      </c>
      <c r="C2549" s="11" t="s">
        <v>4848</v>
      </c>
      <c r="D2549" s="16" t="s">
        <v>14740</v>
      </c>
      <c r="E2549" s="21"/>
      <c r="F2549" s="20"/>
      <c r="G2549" s="21" t="s">
        <v>11440</v>
      </c>
      <c r="H2549" s="22" t="s">
        <v>11439</v>
      </c>
      <c r="M2549" s="21" t="s">
        <v>4847</v>
      </c>
      <c r="N2549" s="7" t="str">
        <f t="shared" si="140"/>
        <v>MESSAGE¦此播放器能量不足!</v>
      </c>
      <c r="O2549" s="7" t="str">
        <f t="shared" si="143"/>
        <v>MESSAGE¦此播放器能量不足!</v>
      </c>
    </row>
    <row r="2550" spans="2:15" ht="16" x14ac:dyDescent="0.2">
      <c r="B2550" s="21" t="s">
        <v>4849</v>
      </c>
      <c r="C2550" s="11" t="s">
        <v>4850</v>
      </c>
      <c r="D2550" s="16" t="s">
        <v>14741</v>
      </c>
      <c r="E2550" s="21"/>
      <c r="F2550" s="20"/>
      <c r="G2550" s="21" t="s">
        <v>11440</v>
      </c>
      <c r="H2550" s="22" t="s">
        <v>11439</v>
      </c>
      <c r="M2550" s="21" t="s">
        <v>4849</v>
      </c>
      <c r="N2550" s="7" t="str">
        <f t="shared" si="140"/>
        <v>MESSAGE¦该球员目前受伤.</v>
      </c>
      <c r="O2550" s="7" t="str">
        <f t="shared" si="143"/>
        <v>MESSAGE¦该球员目前受伤.</v>
      </c>
    </row>
    <row r="2551" spans="2:15" ht="16" x14ac:dyDescent="0.2">
      <c r="B2551" s="21" t="s">
        <v>4851</v>
      </c>
      <c r="C2551" s="11" t="s">
        <v>4852</v>
      </c>
      <c r="D2551" s="16" t="s">
        <v>14742</v>
      </c>
      <c r="E2551" s="21"/>
      <c r="F2551" s="20"/>
      <c r="G2551" s="21" t="s">
        <v>11440</v>
      </c>
      <c r="H2551" s="22" t="s">
        <v>11439</v>
      </c>
      <c r="M2551" s="21" t="s">
        <v>4851</v>
      </c>
      <c r="N2551" s="7" t="str">
        <f t="shared" si="140"/>
        <v>MESSAGE¦您要释放播放器吗？?</v>
      </c>
      <c r="O2551" s="7" t="str">
        <f t="shared" si="143"/>
        <v>MESSAGE¦您要释放播放器吗？?</v>
      </c>
    </row>
    <row r="2552" spans="2:15" ht="16" x14ac:dyDescent="0.2">
      <c r="B2552" s="21" t="s">
        <v>4853</v>
      </c>
      <c r="C2552" s="11" t="s">
        <v>4854</v>
      </c>
      <c r="D2552" s="16" t="s">
        <v>14743</v>
      </c>
      <c r="E2552" s="21"/>
      <c r="F2552" s="20"/>
      <c r="G2552" s="21" t="s">
        <v>11440</v>
      </c>
      <c r="H2552" s="22" t="s">
        <v>11439</v>
      </c>
      <c r="M2552" s="21" t="s">
        <v>4853</v>
      </c>
      <c r="N2552" s="7" t="str">
        <f t="shared" si="140"/>
        <v>MESSAGE¦这位球员没有价值.你想免费释放他?</v>
      </c>
      <c r="O2552" s="7" t="str">
        <f t="shared" si="143"/>
        <v>MESSAGE¦这位球员没有价值.你想免费释放他?</v>
      </c>
    </row>
    <row r="2553" spans="2:15" ht="32" x14ac:dyDescent="0.2">
      <c r="B2553" s="21" t="s">
        <v>4855</v>
      </c>
      <c r="C2553" s="11" t="s">
        <v>4856</v>
      </c>
      <c r="D2553" s="16" t="s">
        <v>14744</v>
      </c>
      <c r="E2553" s="21"/>
      <c r="F2553" s="20"/>
      <c r="G2553" s="21" t="s">
        <v>11440</v>
      </c>
      <c r="H2553" s="22" t="s">
        <v>11439</v>
      </c>
      <c r="M2553" s="21" t="s">
        <v>4855</v>
      </c>
      <c r="N2553" s="7" t="str">
        <f t="shared" si="140"/>
        <v>MESSAGE¦这位球员没有任何价值，因为他从未参加过比赛.您想免费释放他吗?</v>
      </c>
      <c r="O2553" s="7" t="str">
        <f t="shared" si="143"/>
        <v>MESSAGE¦这位球员没有任何价值，因为他从未参加过比赛.您想免费释放他吗?</v>
      </c>
    </row>
    <row r="2554" spans="2:15" ht="16" x14ac:dyDescent="0.2">
      <c r="B2554" s="21" t="s">
        <v>4857</v>
      </c>
      <c r="C2554" s="11" t="s">
        <v>4858</v>
      </c>
      <c r="D2554" s="16" t="s">
        <v>14745</v>
      </c>
      <c r="E2554" s="21"/>
      <c r="F2554" s="20"/>
      <c r="G2554" s="21" t="s">
        <v>11440</v>
      </c>
      <c r="H2554" s="22" t="s">
        <v>11439</v>
      </c>
      <c r="M2554" s="21" t="s">
        <v>4857</v>
      </c>
      <c r="N2554" s="7" t="str">
        <f t="shared" si="140"/>
        <v>警告! ¦确定要删除此保存的重放吗?</v>
      </c>
      <c r="O2554" s="7" t="str">
        <f t="shared" si="143"/>
        <v>警告! ¦确定要删除此保存的重放吗?</v>
      </c>
    </row>
    <row r="2555" spans="2:15" ht="32" x14ac:dyDescent="0.2">
      <c r="B2555" s="21" t="s">
        <v>4859</v>
      </c>
      <c r="C2555" s="11" t="s">
        <v>4860</v>
      </c>
      <c r="D2555" s="16" t="s">
        <v>14746</v>
      </c>
      <c r="E2555" s="21"/>
      <c r="F2555" s="20"/>
      <c r="G2555" s="21" t="s">
        <v>11440</v>
      </c>
      <c r="H2555" s="22" t="s">
        <v>11439</v>
      </c>
      <c r="M2555" s="21" t="s">
        <v>4859</v>
      </c>
      <c r="N2555" s="7" t="str">
        <f t="shared" si="140"/>
        <v>警告!…此插槽中存在重播.您确定要覆盖此保存的重播?</v>
      </c>
      <c r="O2555" s="7" t="str">
        <f t="shared" si="143"/>
        <v>警告!…此插槽中存在重播.您确定要覆盖此保存的重播?</v>
      </c>
    </row>
    <row r="2556" spans="2:15" ht="32" x14ac:dyDescent="0.2">
      <c r="B2556" s="21" t="s">
        <v>4861</v>
      </c>
      <c r="C2556" s="11" t="s">
        <v>4862</v>
      </c>
      <c r="D2556" s="16" t="s">
        <v>14747</v>
      </c>
      <c r="E2556" s="21"/>
      <c r="F2556" s="20"/>
      <c r="G2556" s="21" t="s">
        <v>11440</v>
      </c>
      <c r="H2556" s="22" t="s">
        <v>11439</v>
      </c>
      <c r="M2556" s="21" t="s">
        <v>4861</v>
      </c>
      <c r="N2556" s="7" t="str">
        <f t="shared" si="140"/>
        <v>MESSAGE¦您不能在关闭转会窗口的情况下出售播放器.您想免费释放此播放器?</v>
      </c>
      <c r="O2556" s="7" t="str">
        <f t="shared" si="143"/>
        <v>MESSAGE¦您不能在关闭转会窗口的情况下出售播放器.您想免费释放此播放器?</v>
      </c>
    </row>
    <row r="2557" spans="2:15" ht="64" x14ac:dyDescent="0.2">
      <c r="B2557" s="21" t="s">
        <v>4863</v>
      </c>
      <c r="C2557" s="11" t="s">
        <v>4864</v>
      </c>
      <c r="D2557" s="16" t="s">
        <v>14748</v>
      </c>
      <c r="E2557" s="21" t="s">
        <v>11404</v>
      </c>
      <c r="F2557" s="2" t="s">
        <v>11409</v>
      </c>
      <c r="G2557" s="31" t="s">
        <v>4864</v>
      </c>
      <c r="H2557" s="30"/>
      <c r="M2557" s="21" t="s">
        <v>4863</v>
      </c>
      <c r="N2557" s="7" t="str">
        <f t="shared" si="140"/>
        <v>MESSAGE¦Boss，董事会要求球队中至少有2位守门员.。在出售此球员之前，请先找到替代者.</v>
      </c>
      <c r="O2557" s="7">
        <f>H2557</f>
        <v>0</v>
      </c>
    </row>
    <row r="2558" spans="2:15" ht="16" x14ac:dyDescent="0.2">
      <c r="B2558" s="21" t="s">
        <v>4865</v>
      </c>
      <c r="C2558" s="11" t="s">
        <v>4866</v>
      </c>
      <c r="D2558" s="16" t="s">
        <v>14749</v>
      </c>
      <c r="E2558" s="21"/>
      <c r="F2558" s="20"/>
      <c r="G2558" s="21" t="s">
        <v>11440</v>
      </c>
      <c r="H2558" s="22" t="s">
        <v>11439</v>
      </c>
      <c r="M2558" s="21" t="s">
        <v>4865</v>
      </c>
      <c r="N2558" s="7" t="str">
        <f t="shared" si="140"/>
        <v>MESSAGE¦此球员将在合同到期时退休.</v>
      </c>
      <c r="O2558" s="7" t="str">
        <f>N2558</f>
        <v>MESSAGE¦此球员将在合同到期时退休.</v>
      </c>
    </row>
    <row r="2559" spans="2:15" ht="64" x14ac:dyDescent="0.2">
      <c r="B2559" s="21" t="s">
        <v>4867</v>
      </c>
      <c r="C2559" s="11" t="s">
        <v>4868</v>
      </c>
      <c r="D2559" s="16" t="s">
        <v>14750</v>
      </c>
      <c r="E2559" s="21" t="s">
        <v>11404</v>
      </c>
      <c r="F2559" s="2" t="s">
        <v>11409</v>
      </c>
      <c r="G2559" s="31" t="s">
        <v>4868</v>
      </c>
      <c r="H2559" s="30"/>
      <c r="M2559" s="21" t="s">
        <v>4867</v>
      </c>
      <c r="N2559" s="7" t="str">
        <f t="shared" si="140"/>
        <v>MESSAGE¦老板，您目前无法出售此球员。.球队中的最低球员数量为$ num .。</v>
      </c>
      <c r="O2559" s="7">
        <f>H2559</f>
        <v>0</v>
      </c>
    </row>
    <row r="2560" spans="2:15" ht="48" x14ac:dyDescent="0.2">
      <c r="B2560" s="21" t="s">
        <v>4869</v>
      </c>
      <c r="C2560" s="11" t="s">
        <v>4870</v>
      </c>
      <c r="D2560" s="16" t="s">
        <v>14751</v>
      </c>
      <c r="E2560" s="21" t="s">
        <v>11404</v>
      </c>
      <c r="F2560" s="2" t="s">
        <v>11409</v>
      </c>
      <c r="G2560" s="31" t="s">
        <v>4870</v>
      </c>
      <c r="H2560" s="30"/>
      <c r="M2560" s="21" t="s">
        <v>4869</v>
      </c>
      <c r="N2560" s="7" t="str">
        <f t="shared" si="140"/>
        <v>MESSAGE¦老板，直到下一场比赛之后，您才可以尝试再次出售此球员.</v>
      </c>
      <c r="O2560" s="7">
        <f>H2560</f>
        <v>0</v>
      </c>
    </row>
    <row r="2561" spans="2:15" ht="48" x14ac:dyDescent="0.2">
      <c r="B2561" s="21" t="s">
        <v>4871</v>
      </c>
      <c r="C2561" s="11" t="s">
        <v>4872</v>
      </c>
      <c r="D2561" s="16" t="s">
        <v>14752</v>
      </c>
      <c r="E2561" s="21" t="s">
        <v>11404</v>
      </c>
      <c r="F2561" s="2" t="s">
        <v>11409</v>
      </c>
      <c r="G2561" s="31" t="s">
        <v>4872</v>
      </c>
      <c r="H2561" s="30"/>
      <c r="M2561" s="21" t="s">
        <v>4871</v>
      </c>
      <c r="N2561" s="7" t="str">
        <f t="shared" si="140"/>
        <v>MESSAGE¦ Boss，具有$ type的合同已过期，因此我们需要进行新的交易.</v>
      </c>
      <c r="O2561" s="7">
        <f>H2561</f>
        <v>0</v>
      </c>
    </row>
    <row r="2562" spans="2:15" ht="96" x14ac:dyDescent="0.2">
      <c r="B2562" s="21" t="s">
        <v>4873</v>
      </c>
      <c r="C2562" s="11" t="s">
        <v>4874</v>
      </c>
      <c r="D2562" s="16" t="s">
        <v>14753</v>
      </c>
      <c r="E2562" s="21" t="s">
        <v>11404</v>
      </c>
      <c r="F2562" s="2" t="s">
        <v>11409</v>
      </c>
      <c r="G2562" s="31" t="s">
        <v>4874</v>
      </c>
      <c r="H2562" s="30"/>
      <c r="M2562" s="21" t="s">
        <v>4873</v>
      </c>
      <c r="N2562" s="7" t="str">
        <f t="shared" ref="N2562:N2625" si="144">D2562</f>
        <v xml:space="preserve">MESSAGE¦Boss，一些公司有兴趣赞助俱乐部的$ type .每个赞助商都会为一定数量的比赛支付获胜奖金和进球奖励.由您来选择俱乐部的最佳交易. </v>
      </c>
      <c r="O2562" s="7">
        <f>H2562</f>
        <v>0</v>
      </c>
    </row>
    <row r="2563" spans="2:15" ht="16" x14ac:dyDescent="0.2">
      <c r="B2563" s="21" t="s">
        <v>4875</v>
      </c>
      <c r="C2563" s="11" t="s">
        <v>4876</v>
      </c>
      <c r="D2563" s="16" t="s">
        <v>14754</v>
      </c>
      <c r="E2563" s="21"/>
      <c r="F2563" s="20"/>
      <c r="G2563" s="21" t="s">
        <v>11440</v>
      </c>
      <c r="H2563" s="22" t="s">
        <v>11439</v>
      </c>
      <c r="M2563" s="21" t="s">
        <v>4875</v>
      </c>
      <c r="N2563" s="7" t="str">
        <f t="shared" si="144"/>
        <v>MESSAGE¦您不能在此职员上使用此信息.</v>
      </c>
      <c r="O2563" s="7" t="str">
        <f>N2563</f>
        <v>MESSAGE¦您不能在此职员上使用此信息.</v>
      </c>
    </row>
    <row r="2564" spans="2:15" ht="16" x14ac:dyDescent="0.2">
      <c r="B2564" s="21" t="s">
        <v>4877</v>
      </c>
      <c r="C2564" s="11" t="s">
        <v>4878</v>
      </c>
      <c r="D2564" s="16" t="s">
        <v>14755</v>
      </c>
      <c r="E2564" s="21"/>
      <c r="F2564" s="20"/>
      <c r="G2564" s="21" t="s">
        <v>11440</v>
      </c>
      <c r="H2564" s="22" t="s">
        <v>11439</v>
      </c>
      <c r="M2564" s="21" t="s">
        <v>4877</v>
      </c>
      <c r="N2564" s="7" t="str">
        <f t="shared" si="144"/>
        <v>MESSAGE¦此工作人员已获得最高评价!</v>
      </c>
      <c r="O2564" s="7" t="str">
        <f>N2564</f>
        <v>MESSAGE¦此工作人员已获得最高评价!</v>
      </c>
    </row>
    <row r="2565" spans="2:15" ht="16" x14ac:dyDescent="0.2">
      <c r="B2565" s="21" t="s">
        <v>4879</v>
      </c>
      <c r="C2565" s="11" t="s">
        <v>4880</v>
      </c>
      <c r="D2565" s="16" t="s">
        <v>14756</v>
      </c>
      <c r="E2565" s="21"/>
      <c r="F2565" s="20"/>
      <c r="G2565" s="21" t="s">
        <v>11440</v>
      </c>
      <c r="H2565" s="22" t="s">
        <v>11439</v>
      </c>
      <c r="M2565" s="21" t="s">
        <v>4879</v>
      </c>
      <c r="N2565" s="7" t="str">
        <f t="shared" si="144"/>
        <v>MESSAGE¦您的团队已经有足够的精力.</v>
      </c>
      <c r="O2565" s="7" t="str">
        <f>N2565</f>
        <v>MESSAGE¦您的团队已经有足够的精力.</v>
      </c>
    </row>
    <row r="2566" spans="2:15" ht="48" x14ac:dyDescent="0.2">
      <c r="B2566" s="21" t="s">
        <v>4881</v>
      </c>
      <c r="C2566" s="11" t="s">
        <v>4882</v>
      </c>
      <c r="D2566" s="16" t="s">
        <v>14757</v>
      </c>
      <c r="E2566" s="21" t="s">
        <v>11404</v>
      </c>
      <c r="F2566" s="2" t="s">
        <v>11409</v>
      </c>
      <c r="G2566" s="31" t="s">
        <v>4882</v>
      </c>
      <c r="H2566" s="30"/>
      <c r="M2566" s="21" t="s">
        <v>4881</v>
      </c>
      <c r="N2566" s="7" t="str">
        <f t="shared" si="144"/>
        <v>MESSAGE¦Boss，如果我们想在首发阵容中使用他，我们需要提供$ name合同.</v>
      </c>
      <c r="O2566" s="7">
        <f>H2566</f>
        <v>0</v>
      </c>
    </row>
    <row r="2567" spans="2:15" ht="16" x14ac:dyDescent="0.2">
      <c r="B2567" s="21" t="s">
        <v>4883</v>
      </c>
      <c r="C2567" s="11" t="s">
        <v>4884</v>
      </c>
      <c r="D2567" s="16" t="s">
        <v>14758</v>
      </c>
      <c r="E2567" s="21"/>
      <c r="F2567" s="20"/>
      <c r="G2567" s="21" t="s">
        <v>11440</v>
      </c>
      <c r="H2567" s="22" t="s">
        <v>11439</v>
      </c>
      <c r="M2567" s="21" t="s">
        <v>4883</v>
      </c>
      <c r="N2567" s="7" t="str">
        <f t="shared" si="144"/>
        <v>MESSAGE¦确定要发布$playername ?</v>
      </c>
      <c r="O2567" s="7" t="str">
        <f t="shared" ref="O2567:O2579" si="145">N2567</f>
        <v>MESSAGE¦确定要发布$playername ?</v>
      </c>
    </row>
    <row r="2568" spans="2:15" ht="16" x14ac:dyDescent="0.2">
      <c r="B2568" s="21" t="s">
        <v>4885</v>
      </c>
      <c r="C2568" s="11" t="s">
        <v>4886</v>
      </c>
      <c r="D2568" s="16" t="s">
        <v>14759</v>
      </c>
      <c r="E2568" s="21"/>
      <c r="F2568" s="20"/>
      <c r="G2568" s="21" t="s">
        <v>11440</v>
      </c>
      <c r="H2568" s="22" t="s">
        <v>11439</v>
      </c>
      <c r="M2568" s="21" t="s">
        <v>4885</v>
      </c>
      <c r="N2568" s="7" t="str">
        <f t="shared" si="144"/>
        <v>MESSAGE¦在$ num比赛合同上签名$playername ?</v>
      </c>
      <c r="O2568" s="7" t="str">
        <f t="shared" si="145"/>
        <v>MESSAGE¦在$ num比赛合同上签名$playername ?</v>
      </c>
    </row>
    <row r="2569" spans="2:15" ht="32" x14ac:dyDescent="0.2">
      <c r="B2569" s="21" t="s">
        <v>4887</v>
      </c>
      <c r="C2569" s="11" t="s">
        <v>4888</v>
      </c>
      <c r="D2569" s="16" t="s">
        <v>14760</v>
      </c>
      <c r="E2569" s="21"/>
      <c r="F2569" s="20"/>
      <c r="G2569" s="21" t="s">
        <v>11440</v>
      </c>
      <c r="H2569" s="22" t="s">
        <v>11439</v>
      </c>
      <c r="M2569" s="21" t="s">
        <v>4887</v>
      </c>
      <c r="N2569" s="7" t="str">
        <f t="shared" si="144"/>
        <v>董事会的信息¦董事会对您在实现目标方面的进展感到非常满意.</v>
      </c>
      <c r="O2569" s="7" t="str">
        <f t="shared" si="145"/>
        <v>董事会的信息¦董事会对您在实现目标方面的进展感到非常满意.</v>
      </c>
    </row>
    <row r="2570" spans="2:15" ht="32" x14ac:dyDescent="0.2">
      <c r="B2570" s="21" t="s">
        <v>4889</v>
      </c>
      <c r="C2570" s="11" t="s">
        <v>4890</v>
      </c>
      <c r="D2570" s="16" t="s">
        <v>14761</v>
      </c>
      <c r="E2570" s="21"/>
      <c r="F2570" s="20"/>
      <c r="G2570" s="21" t="s">
        <v>11440</v>
      </c>
      <c r="H2570" s="22" t="s">
        <v>11439</v>
      </c>
      <c r="M2570" s="21" t="s">
        <v>4889</v>
      </c>
      <c r="N2570" s="7" t="str">
        <f t="shared" si="144"/>
        <v>董事会的信息¦董事会目前不准备给您任何额外的资金.</v>
      </c>
      <c r="O2570" s="7" t="str">
        <f t="shared" si="145"/>
        <v>董事会的信息¦董事会目前不准备给您任何额外的资金.</v>
      </c>
    </row>
    <row r="2571" spans="2:15" ht="32" x14ac:dyDescent="0.2">
      <c r="B2571" s="21" t="s">
        <v>4891</v>
      </c>
      <c r="C2571" s="11" t="s">
        <v>4892</v>
      </c>
      <c r="D2571" s="16" t="s">
        <v>14762</v>
      </c>
      <c r="E2571" s="21"/>
      <c r="F2571" s="20"/>
      <c r="G2571" s="21" t="s">
        <v>11440</v>
      </c>
      <c r="H2571" s="22" t="s">
        <v>11439</v>
      </c>
      <c r="M2571" s="21" t="s">
        <v>4891</v>
      </c>
      <c r="N2571" s="7" t="str">
        <f t="shared" si="144"/>
        <v>董事会的信息¦董事会现在不准备给您任何额外的资金.股东比例太高.</v>
      </c>
      <c r="O2571" s="7" t="str">
        <f t="shared" si="145"/>
        <v>董事会的信息¦董事会现在不准备给您任何额外的资金.股东比例太高.</v>
      </c>
    </row>
    <row r="2572" spans="2:15" ht="32" x14ac:dyDescent="0.2">
      <c r="B2572" s="21" t="s">
        <v>4893</v>
      </c>
      <c r="C2572" s="11" t="s">
        <v>4894</v>
      </c>
      <c r="D2572" s="16" t="s">
        <v>14763</v>
      </c>
      <c r="E2572" s="21"/>
      <c r="F2572" s="20"/>
      <c r="G2572" s="21" t="s">
        <v>11440</v>
      </c>
      <c r="H2572" s="22" t="s">
        <v>11439</v>
      </c>
      <c r="M2572" s="21" t="s">
        <v>4893</v>
      </c>
      <c r="N2572" s="7" t="str">
        <f t="shared" si="144"/>
        <v>董事会的信息¦董事会向俱乐部投入了额外的现金，但增加了股东的利益.</v>
      </c>
      <c r="O2572" s="7" t="str">
        <f t="shared" si="145"/>
        <v>董事会的信息¦董事会向俱乐部投入了额外的现金，但增加了股东的利益.</v>
      </c>
    </row>
    <row r="2573" spans="2:15" ht="16" x14ac:dyDescent="0.2">
      <c r="B2573" s="21" t="s">
        <v>4895</v>
      </c>
      <c r="C2573" s="11" t="s">
        <v>4896</v>
      </c>
      <c r="D2573" s="16" t="s">
        <v>14764</v>
      </c>
      <c r="E2573" s="21"/>
      <c r="F2573" s="20"/>
      <c r="G2573" s="21" t="s">
        <v>11440</v>
      </c>
      <c r="H2573" s="22" t="s">
        <v>11439</v>
      </c>
      <c r="M2573" s="21" t="s">
        <v>4895</v>
      </c>
      <c r="N2573" s="7" t="str">
        <f t="shared" si="144"/>
        <v>讯息¦您不能在我身上玩这个，我不为您工作.</v>
      </c>
      <c r="O2573" s="7" t="str">
        <f t="shared" si="145"/>
        <v>讯息¦您不能在我身上玩这个，我不为您工作.</v>
      </c>
    </row>
    <row r="2574" spans="2:15" ht="32" x14ac:dyDescent="0.2">
      <c r="B2574" s="21" t="s">
        <v>4897</v>
      </c>
      <c r="C2574" s="11" t="s">
        <v>4898</v>
      </c>
      <c r="D2574" s="16" t="s">
        <v>14765</v>
      </c>
      <c r="E2574" s="21"/>
      <c r="F2574" s="20"/>
      <c r="G2574" s="21" t="s">
        <v>11440</v>
      </c>
      <c r="H2574" s="22" t="s">
        <v>11439</v>
      </c>
      <c r="M2574" s="21" t="s">
        <v>4897</v>
      </c>
      <c r="N2574" s="7" t="str">
        <f t="shared" si="144"/>
        <v>董事会寄语¦此球员未售出.您想免费释放他吗？?</v>
      </c>
      <c r="O2574" s="7" t="str">
        <f t="shared" si="145"/>
        <v>董事会寄语¦此球员未售出.您想免费释放他吗？?</v>
      </c>
    </row>
    <row r="2575" spans="2:15" ht="32" x14ac:dyDescent="0.2">
      <c r="B2575" s="21" t="s">
        <v>4899</v>
      </c>
      <c r="C2575" s="11" t="s">
        <v>4900</v>
      </c>
      <c r="D2575" s="16" t="s">
        <v>14766</v>
      </c>
      <c r="E2575" s="21"/>
      <c r="F2575" s="20"/>
      <c r="G2575" s="21" t="s">
        <v>11440</v>
      </c>
      <c r="H2575" s="22" t="s">
        <v>11439</v>
      </c>
      <c r="M2575" s="21" t="s">
        <v>4899</v>
      </c>
      <c r="N2575" s="7" t="str">
        <f t="shared" si="144"/>
        <v>董事会寄语¦您这次没有达到董事会的期望.尝试在我们的下一个目标中取得更大的成功.</v>
      </c>
      <c r="O2575" s="7" t="str">
        <f t="shared" si="145"/>
        <v>董事会寄语¦您这次没有达到董事会的期望.尝试在我们的下一个目标中取得更大的成功.</v>
      </c>
    </row>
    <row r="2576" spans="2:15" ht="32" x14ac:dyDescent="0.2">
      <c r="B2576" s="21" t="s">
        <v>4901</v>
      </c>
      <c r="C2576" s="11" t="s">
        <v>4902</v>
      </c>
      <c r="D2576" s="16" t="s">
        <v>14767</v>
      </c>
      <c r="E2576" s="21"/>
      <c r="F2576" s="20"/>
      <c r="G2576" s="21" t="s">
        <v>11440</v>
      </c>
      <c r="H2576" s="22" t="s">
        <v>11439</v>
      </c>
      <c r="M2576" s="21" t="s">
        <v>4901</v>
      </c>
      <c r="N2576" s="7" t="str">
        <f t="shared" si="144"/>
        <v>来自董事会的消息¦现在您已经定居，董事会为您提供了一些目标.完成这些任务将使我们感到高兴!</v>
      </c>
      <c r="O2576" s="7" t="str">
        <f t="shared" si="145"/>
        <v>来自董事会的消息¦现在您已经定居，董事会为您提供了一些目标.完成这些任务将使我们感到高兴!</v>
      </c>
    </row>
    <row r="2577" spans="2:15" ht="32" x14ac:dyDescent="0.2">
      <c r="B2577" s="21" t="s">
        <v>4903</v>
      </c>
      <c r="C2577" s="11" t="s">
        <v>4904</v>
      </c>
      <c r="D2577" s="16" t="s">
        <v>14768</v>
      </c>
      <c r="E2577" s="21"/>
      <c r="F2577" s="20"/>
      <c r="G2577" s="21" t="s">
        <v>11440</v>
      </c>
      <c r="H2577" s="22" t="s">
        <v>11439</v>
      </c>
      <c r="M2577" s="21" t="s">
        <v>4903</v>
      </c>
      <c r="N2577" s="7" t="str">
        <f t="shared" si="144"/>
        <v>董事会的信息¦董事会为您提供一些目标.完成这些任务将使我们感到高兴!</v>
      </c>
      <c r="O2577" s="7" t="str">
        <f t="shared" si="145"/>
        <v>董事会的信息¦董事会为您提供一些目标.完成这些任务将使我们感到高兴!</v>
      </c>
    </row>
    <row r="2578" spans="2:15" ht="16" x14ac:dyDescent="0.2">
      <c r="B2578" s="21" t="s">
        <v>4905</v>
      </c>
      <c r="C2578" s="11" t="s">
        <v>4906</v>
      </c>
      <c r="D2578" s="16" t="s">
        <v>14769</v>
      </c>
      <c r="E2578" s="21"/>
      <c r="F2578" s="20"/>
      <c r="G2578" s="21" t="s">
        <v>11440</v>
      </c>
      <c r="H2578" s="22" t="s">
        <v>11439</v>
      </c>
      <c r="M2578" s="21" t="s">
        <v>4905</v>
      </c>
      <c r="N2578" s="7" t="str">
        <f t="shared" si="144"/>
        <v>董事会的信息¦现在是时候让我们回顾一下为您设定的目标了.</v>
      </c>
      <c r="O2578" s="7" t="str">
        <f t="shared" si="145"/>
        <v>董事会的信息¦现在是时候让我们回顾一下为您设定的目标了.</v>
      </c>
    </row>
    <row r="2579" spans="2:15" ht="32" x14ac:dyDescent="0.2">
      <c r="B2579" s="21" t="s">
        <v>4907</v>
      </c>
      <c r="C2579" s="31" t="s">
        <v>4908</v>
      </c>
      <c r="D2579" s="16" t="s">
        <v>14770</v>
      </c>
      <c r="E2579" s="21"/>
      <c r="F2579" s="20"/>
      <c r="G2579" s="21" t="s">
        <v>11440</v>
      </c>
      <c r="H2579" s="22" t="s">
        <v>11439</v>
      </c>
      <c r="M2579" s="21" t="s">
        <v>4907</v>
      </c>
      <c r="N2579" s="7" t="str">
        <f t="shared" si="144"/>
        <v>董事会的信息¦董事会对您在目标方面的进展感到非常满意.我们为未来几周设定了一些新的目标.</v>
      </c>
      <c r="O2579" s="7" t="str">
        <f t="shared" si="145"/>
        <v>董事会的信息¦董事会对您在目标方面的进展感到非常满意.我们为未来几周设定了一些新的目标.</v>
      </c>
    </row>
    <row r="2580" spans="2:15" ht="112" x14ac:dyDescent="0.2">
      <c r="B2580" s="21" t="s">
        <v>4909</v>
      </c>
      <c r="C2580" s="11" t="s">
        <v>4910</v>
      </c>
      <c r="D2580" s="16" t="s">
        <v>14771</v>
      </c>
      <c r="E2580" s="21" t="s">
        <v>11404</v>
      </c>
      <c r="F2580" s="2" t="s">
        <v>11417</v>
      </c>
      <c r="G2580" s="31" t="s">
        <v>4910</v>
      </c>
      <c r="H2580" s="30"/>
      <c r="M2580" s="21" t="s">
        <v>4909</v>
      </c>
      <c r="N2580" s="7" t="str">
        <f t="shared" si="144"/>
        <v>发展¦好的guv !我们刚刚完成了新的CLUB STORE !，应该会为您带来一些额外的收入.。小伙子们告诉我您可以通过CLUB屏幕来调整商品价格，但是我不会</v>
      </c>
      <c r="O2580" s="7">
        <f t="shared" ref="O2580:O2587" si="146">H2580</f>
        <v>0</v>
      </c>
    </row>
    <row r="2581" spans="2:15" ht="112" x14ac:dyDescent="0.2">
      <c r="B2581" s="21" t="s">
        <v>4911</v>
      </c>
      <c r="C2581" s="11" t="s">
        <v>4912</v>
      </c>
      <c r="D2581" s="16" t="s">
        <v>14772</v>
      </c>
      <c r="E2581" s="21" t="s">
        <v>11404</v>
      </c>
      <c r="F2581" s="2" t="s">
        <v>11417</v>
      </c>
      <c r="G2581" s="31" t="s">
        <v>4912</v>
      </c>
      <c r="H2581" s="30"/>
      <c r="M2581" s="21" t="s">
        <v>4911</v>
      </c>
      <c r="N2581" s="7" t="str">
        <f t="shared" si="144"/>
        <v>发展¦好的guv !我们已经完成您的健身中心的整合.您现在可以雇用FITNESS教练并开始提高球员的STRENGTH和PACE属性.这不是我的专业领域，但是伙计们告诉我，</v>
      </c>
      <c r="O2581" s="7">
        <f t="shared" si="146"/>
        <v>0</v>
      </c>
    </row>
    <row r="2582" spans="2:15" ht="96" x14ac:dyDescent="0.2">
      <c r="B2582" s="21" t="s">
        <v>4913</v>
      </c>
      <c r="C2582" s="11" t="s">
        <v>4914</v>
      </c>
      <c r="D2582" s="16" t="s">
        <v>14773</v>
      </c>
      <c r="E2582" s="21" t="s">
        <v>11404</v>
      </c>
      <c r="F2582" s="2" t="s">
        <v>11417</v>
      </c>
      <c r="G2582" s="31" t="s">
        <v>4914</v>
      </c>
      <c r="H2582" s="30"/>
      <c r="M2582" s="21" t="s">
        <v>4913</v>
      </c>
      <c r="N2582" s="7" t="str">
        <f t="shared" si="144"/>
        <v xml:space="preserve">发展¦好的guv !我们刚刚对您的新医疗器械进行了最后润色.我不是专家，但是伙计们告诉我，您现在可以聘请PHYSIO来帮助受伤的球员更快地康复. </v>
      </c>
      <c r="O2582" s="7">
        <f t="shared" si="146"/>
        <v>0</v>
      </c>
    </row>
    <row r="2583" spans="2:15" ht="80" x14ac:dyDescent="0.2">
      <c r="B2583" s="21" t="s">
        <v>4915</v>
      </c>
      <c r="C2583" s="11" t="s">
        <v>4916</v>
      </c>
      <c r="D2583" s="16" t="s">
        <v>14774</v>
      </c>
      <c r="E2583" s="21" t="s">
        <v>11404</v>
      </c>
      <c r="F2583" s="2" t="s">
        <v>11417</v>
      </c>
      <c r="G2583" s="31" t="s">
        <v>4916</v>
      </c>
      <c r="H2583" s="30"/>
      <c r="M2583" s="21" t="s">
        <v>4915</v>
      </c>
      <c r="N2583" s="7" t="str">
        <f t="shared" si="144"/>
        <v>发展¦好的guv !您的新SCOUT办事处已经准备就绪!，您现在可以招募SCOUT，他们将寻找潜在的转移目标供您签名.</v>
      </c>
      <c r="O2583" s="7">
        <f t="shared" si="146"/>
        <v>0</v>
      </c>
    </row>
    <row r="2584" spans="2:15" ht="80" x14ac:dyDescent="0.2">
      <c r="B2584" s="21" t="s">
        <v>4917</v>
      </c>
      <c r="C2584" s="11" t="s">
        <v>4918</v>
      </c>
      <c r="D2584" s="16" t="s">
        <v>14775</v>
      </c>
      <c r="E2584" s="21" t="s">
        <v>11404</v>
      </c>
      <c r="F2584" s="2" t="s">
        <v>11417</v>
      </c>
      <c r="G2584" s="31" t="s">
        <v>4918</v>
      </c>
      <c r="H2584" s="30"/>
      <c r="M2584" s="21" t="s">
        <v>4917</v>
      </c>
      <c r="N2584" s="7" t="str">
        <f t="shared" si="144"/>
        <v>发展¦好的guv !使用2级训练场，您可以使用ADD SIDE卡来增加玩家的偏爱位置，无论意味着什么.</v>
      </c>
      <c r="O2584" s="7">
        <f t="shared" si="146"/>
        <v>0</v>
      </c>
    </row>
    <row r="2585" spans="2:15" ht="64" x14ac:dyDescent="0.2">
      <c r="B2585" s="21" t="s">
        <v>4919</v>
      </c>
      <c r="C2585" s="11" t="s">
        <v>4920</v>
      </c>
      <c r="D2585" s="16" t="s">
        <v>14776</v>
      </c>
      <c r="E2585" s="21" t="s">
        <v>11404</v>
      </c>
      <c r="F2585" s="2" t="s">
        <v>11417</v>
      </c>
      <c r="G2585" s="31" t="s">
        <v>4920</v>
      </c>
      <c r="H2585" s="30"/>
      <c r="M2585" s="21" t="s">
        <v>4919</v>
      </c>
      <c r="N2585" s="7" t="str">
        <f t="shared" si="144"/>
        <v>发展¦好的guv !您的$ facility名称已经升级.小伙子们做得很不错.无论如何，现在都可以使用了.</v>
      </c>
      <c r="O2585" s="7">
        <f t="shared" si="146"/>
        <v>0</v>
      </c>
    </row>
    <row r="2586" spans="2:15" ht="80" x14ac:dyDescent="0.2">
      <c r="B2586" s="21" t="s">
        <v>4921</v>
      </c>
      <c r="C2586" s="11" t="s">
        <v>4922</v>
      </c>
      <c r="D2586" s="16" t="s">
        <v>14777</v>
      </c>
      <c r="E2586" s="21" t="s">
        <v>11404</v>
      </c>
      <c r="F2586" s="2" t="s">
        <v>11417</v>
      </c>
      <c r="G2586" s="31" t="s">
        <v>4922</v>
      </c>
      <c r="H2586" s="30"/>
      <c r="M2586" s="21" t="s">
        <v>4921</v>
      </c>
      <c r="N2586" s="7" t="str">
        <f t="shared" si="144"/>
        <v>发展¦好的guv !您最大的体育场升级已经完成.小伙子们做得很不错.无论如何，现在都可以使用了.</v>
      </c>
      <c r="O2586" s="7">
        <f t="shared" si="146"/>
        <v>0</v>
      </c>
    </row>
    <row r="2587" spans="2:15" ht="80" x14ac:dyDescent="0.2">
      <c r="B2587" s="21" t="s">
        <v>4923</v>
      </c>
      <c r="C2587" s="11" t="s">
        <v>4924</v>
      </c>
      <c r="D2587" s="16" t="s">
        <v>14778</v>
      </c>
      <c r="E2587" s="21" t="s">
        <v>11404</v>
      </c>
      <c r="F2587" s="2" t="s">
        <v>11417</v>
      </c>
      <c r="G2587" s="31" t="s">
        <v>4924</v>
      </c>
      <c r="H2587" s="30"/>
      <c r="M2587" s="21" t="s">
        <v>4923</v>
      </c>
      <c r="N2587" s="7" t="str">
        <f t="shared" si="144"/>
        <v>发展¦好吧guv !您的青年学院已经全部完成.显然，您现在可以聘请YOUTH COACH并开始为团队引入新的人才.</v>
      </c>
      <c r="O2587" s="7">
        <f t="shared" si="146"/>
        <v>0</v>
      </c>
    </row>
    <row r="2588" spans="2:15" ht="48" x14ac:dyDescent="0.2">
      <c r="B2588" s="21" t="s">
        <v>4925</v>
      </c>
      <c r="C2588" s="11" t="s">
        <v>4926</v>
      </c>
      <c r="D2588" s="16" t="s">
        <v>14779</v>
      </c>
      <c r="E2588" s="21"/>
      <c r="F2588" s="20"/>
      <c r="G2588" s="21" t="s">
        <v>11440</v>
      </c>
      <c r="H2588" s="22" t="s">
        <v>11439</v>
      </c>
      <c r="M2588" s="21" t="s">
        <v>4925</v>
      </c>
      <c r="N2588" s="7" t="str">
        <f t="shared" si="144"/>
        <v>消息：作为$ offerclubname的董事长，我想出价[ca]出价$playername .，我认为这是一个合理的出价，希望您能认真考虑一下.</v>
      </c>
      <c r="O2588" s="7" t="str">
        <f t="shared" ref="O2588:O2631" si="147">N2588</f>
        <v>消息：作为$ offerclubname的董事长，我想出价[ca]出价$playername .，我认为这是一个合理的出价，希望您能认真考虑一下.</v>
      </c>
    </row>
    <row r="2589" spans="2:15" ht="16" x14ac:dyDescent="0.2">
      <c r="B2589" s="21" t="s">
        <v>4927</v>
      </c>
      <c r="C2589" s="11" t="s">
        <v>4928</v>
      </c>
      <c r="D2589" s="16" t="s">
        <v>14780</v>
      </c>
      <c r="E2589" s="21"/>
      <c r="F2589" s="20"/>
      <c r="G2589" s="21" t="s">
        <v>11440</v>
      </c>
      <c r="H2589" s="22" t="s">
        <v>11439</v>
      </c>
      <c r="M2589" s="21" t="s">
        <v>4927</v>
      </c>
      <c r="N2589" s="7" t="str">
        <f t="shared" si="144"/>
        <v>我了解$ clubname FC委员会认为您应该出售.</v>
      </c>
      <c r="O2589" s="7" t="str">
        <f t="shared" si="147"/>
        <v>我了解$ clubname FC委员会认为您应该出售.</v>
      </c>
    </row>
    <row r="2590" spans="2:15" ht="16" x14ac:dyDescent="0.2">
      <c r="B2590" s="21" t="s">
        <v>4929</v>
      </c>
      <c r="C2590" s="11" t="s">
        <v>4930</v>
      </c>
      <c r="D2590" s="16" t="s">
        <v>14781</v>
      </c>
      <c r="E2590" s="21"/>
      <c r="F2590" s="20"/>
      <c r="G2590" s="21" t="s">
        <v>11440</v>
      </c>
      <c r="H2590" s="22" t="s">
        <v>11439</v>
      </c>
      <c r="M2590" s="21" t="s">
        <v>4929</v>
      </c>
      <c r="N2590" s="7" t="str">
        <f t="shared" si="144"/>
        <v>我听说该球员在$ clubname FC球迷中很受欢迎.</v>
      </c>
      <c r="O2590" s="7" t="str">
        <f t="shared" si="147"/>
        <v>我听说该球员在$ clubname FC球迷中很受欢迎.</v>
      </c>
    </row>
    <row r="2591" spans="2:15" ht="16" x14ac:dyDescent="0.2">
      <c r="B2591" s="21" t="s">
        <v>4931</v>
      </c>
      <c r="C2591" s="11" t="s">
        <v>4932</v>
      </c>
      <c r="D2591" s="16" t="s">
        <v>14782</v>
      </c>
      <c r="E2591" s="21"/>
      <c r="F2591" s="20"/>
      <c r="G2591" s="21" t="s">
        <v>11440</v>
      </c>
      <c r="H2591" s="22" t="s">
        <v>11439</v>
      </c>
      <c r="M2591" s="21" t="s">
        <v>4931</v>
      </c>
      <c r="N2591" s="7" t="str">
        <f t="shared" si="144"/>
        <v>有人告诉我玩家热衷于移动.</v>
      </c>
      <c r="O2591" s="7" t="str">
        <f t="shared" si="147"/>
        <v>有人告诉我玩家热衷于移动.</v>
      </c>
    </row>
    <row r="2592" spans="2:15" ht="16" x14ac:dyDescent="0.2">
      <c r="B2592" s="21" t="s">
        <v>4933</v>
      </c>
      <c r="C2592" s="11" t="s">
        <v>4934</v>
      </c>
      <c r="D2592" s="16" t="s">
        <v>14783</v>
      </c>
      <c r="E2592" s="21"/>
      <c r="F2592" s="20"/>
      <c r="G2592" s="21" t="s">
        <v>11440</v>
      </c>
      <c r="H2592" s="22" t="s">
        <v>11439</v>
      </c>
      <c r="M2592" s="21" t="s">
        <v>4933</v>
      </c>
      <c r="N2592" s="7" t="str">
        <f t="shared" si="144"/>
        <v>我听说该球员在$ clubname FC小队中很受欢迎.</v>
      </c>
      <c r="O2592" s="7" t="str">
        <f t="shared" si="147"/>
        <v>我听说该球员在$ clubname FC小队中很受欢迎.</v>
      </c>
    </row>
    <row r="2593" spans="2:15" ht="16" x14ac:dyDescent="0.2">
      <c r="B2593" s="21" t="s">
        <v>4935</v>
      </c>
      <c r="C2593" s="11" t="s">
        <v>4936</v>
      </c>
      <c r="D2593" s="16" t="s">
        <v>14784</v>
      </c>
      <c r="E2593" s="21"/>
      <c r="F2593" s="20"/>
      <c r="G2593" s="21" t="s">
        <v>11440</v>
      </c>
      <c r="H2593" s="22" t="s">
        <v>11439</v>
      </c>
      <c r="M2593" s="21" t="s">
        <v>4935</v>
      </c>
      <c r="N2593" s="7" t="str">
        <f t="shared" si="144"/>
        <v>我听说球员不喜欢$ clubname FC小队.</v>
      </c>
      <c r="O2593" s="7" t="str">
        <f t="shared" si="147"/>
        <v>我听说球员不喜欢$ clubname FC小队.</v>
      </c>
    </row>
    <row r="2594" spans="2:15" ht="32" x14ac:dyDescent="0.2">
      <c r="B2594" s="21" t="s">
        <v>4937</v>
      </c>
      <c r="C2594" s="11" t="s">
        <v>4938</v>
      </c>
      <c r="D2594" s="16" t="s">
        <v>14785</v>
      </c>
      <c r="E2594" s="21"/>
      <c r="F2594" s="20"/>
      <c r="G2594" s="21" t="s">
        <v>11440</v>
      </c>
      <c r="H2594" s="22" t="s">
        <v>11439</v>
      </c>
      <c r="M2594" s="21" t="s">
        <v>4937</v>
      </c>
      <c r="N2594" s="7" t="str">
        <f t="shared" si="144"/>
        <v>消息：作为$ offerclubname的主席，我谨通知您我们撤回对$playername .的报价</v>
      </c>
      <c r="O2594" s="7" t="str">
        <f t="shared" si="147"/>
        <v>消息：作为$ offerclubname的主席，我谨通知您我们撤回对$playername .的报价</v>
      </c>
    </row>
    <row r="2595" spans="2:15" ht="16" x14ac:dyDescent="0.2">
      <c r="B2595" s="21" t="s">
        <v>4939</v>
      </c>
      <c r="C2595" s="31" t="s">
        <v>4940</v>
      </c>
      <c r="D2595" s="16" t="s">
        <v>14786</v>
      </c>
      <c r="E2595" s="21"/>
      <c r="F2595" s="20"/>
      <c r="G2595" s="21" t="s">
        <v>11440</v>
      </c>
      <c r="H2595" s="22" t="s">
        <v>11439</v>
      </c>
      <c r="M2595" s="21" t="s">
        <v>4939</v>
      </c>
      <c r="N2595" s="7" t="str">
        <f t="shared" si="144"/>
        <v>讯息¦您无法在我身上玩，我没有那种技巧.</v>
      </c>
      <c r="O2595" s="7" t="str">
        <f t="shared" si="147"/>
        <v>讯息¦您无法在我身上玩，我没有那种技巧.</v>
      </c>
    </row>
    <row r="2596" spans="2:15" ht="48" x14ac:dyDescent="0.2">
      <c r="B2596" s="21" t="s">
        <v>4941</v>
      </c>
      <c r="C2596" s="31" t="s">
        <v>4942</v>
      </c>
      <c r="D2596" s="16" t="s">
        <v>14787</v>
      </c>
      <c r="E2596" s="21"/>
      <c r="F2596" s="20"/>
      <c r="G2596" s="21" t="s">
        <v>11440</v>
      </c>
      <c r="H2596" s="22" t="s">
        <v>11439</v>
      </c>
      <c r="M2596" s="21" t="s">
        <v>4941</v>
      </c>
      <c r="N2596" s="7" t="str">
        <f t="shared" si="144"/>
        <v>MESSAGE¦您不能在我身上玩.要提高玩家的技能，您需要打出一张等同于或高于其质量的卡.例如，要提高一名铜牌玩家，您需要玩</v>
      </c>
      <c r="O2596" s="7" t="str">
        <f t="shared" si="147"/>
        <v>MESSAGE¦您不能在我身上玩.要提高玩家的技能，您需要打出一张等同于或高于其质量的卡.例如，要提高一名铜牌玩家，您需要玩</v>
      </c>
    </row>
    <row r="2597" spans="2:15" ht="16" x14ac:dyDescent="0.2">
      <c r="B2597" s="21" t="s">
        <v>4943</v>
      </c>
      <c r="C2597" s="11" t="s">
        <v>4944</v>
      </c>
      <c r="D2597" s="16" t="s">
        <v>14788</v>
      </c>
      <c r="E2597" s="21"/>
      <c r="F2597" s="20"/>
      <c r="G2597" s="21" t="s">
        <v>11440</v>
      </c>
      <c r="H2597" s="22" t="s">
        <v>11439</v>
      </c>
      <c r="M2597" s="21" t="s">
        <v>4943</v>
      </c>
      <c r="N2597" s="7" t="str">
        <f t="shared" si="144"/>
        <v>讯息¦我已经退休了，你不能在我身上玩这个.</v>
      </c>
      <c r="O2597" s="7" t="str">
        <f t="shared" si="147"/>
        <v>讯息¦我已经退休了，你不能在我身上玩这个.</v>
      </c>
    </row>
    <row r="2598" spans="2:15" ht="32" x14ac:dyDescent="0.2">
      <c r="B2598" s="21" t="s">
        <v>4945</v>
      </c>
      <c r="C2598" s="11" t="s">
        <v>4946</v>
      </c>
      <c r="D2598" s="16" t="s">
        <v>14789</v>
      </c>
      <c r="E2598" s="21"/>
      <c r="F2598" s="20"/>
      <c r="G2598" s="21" t="s">
        <v>11440</v>
      </c>
      <c r="H2598" s="22" t="s">
        <v>11439</v>
      </c>
      <c r="M2598" s="21" t="s">
        <v>4945</v>
      </c>
      <c r="N2598" s="7" t="str">
        <f t="shared" si="144"/>
        <v>INCIDENT¦ $playername $ fill_missedtraining其他一些球员说，他的呼吸中可以闻到酒精的味道.</v>
      </c>
      <c r="O2598" s="7" t="str">
        <f t="shared" si="147"/>
        <v>INCIDENT¦ $playername $ fill_missedtraining其他一些球员说，他的呼吸中可以闻到酒精的味道.</v>
      </c>
    </row>
    <row r="2599" spans="2:15" ht="32" x14ac:dyDescent="0.2">
      <c r="B2599" s="21" t="s">
        <v>4947</v>
      </c>
      <c r="C2599" s="11" t="s">
        <v>4948</v>
      </c>
      <c r="D2599" s="16" t="s">
        <v>14790</v>
      </c>
      <c r="E2599" s="21"/>
      <c r="F2599" s="20"/>
      <c r="G2599" s="21" t="s">
        <v>11440</v>
      </c>
      <c r="H2599" s="22" t="s">
        <v>11439</v>
      </c>
      <c r="M2599" s="21" t="s">
        <v>4947</v>
      </c>
      <c r="N2599" s="7" t="str">
        <f t="shared" si="144"/>
        <v>INCIDENT¦ $playername $ fill_missedtraining他的借口是他在健身房里劳累过度，无法下沙发.</v>
      </c>
      <c r="O2599" s="7" t="str">
        <f t="shared" si="147"/>
        <v>INCIDENT¦ $playername $ fill_missedtraining他的借口是他在健身房里劳累过度，无法下沙发.</v>
      </c>
    </row>
    <row r="2600" spans="2:15" ht="32" x14ac:dyDescent="0.2">
      <c r="B2600" s="21" t="s">
        <v>4949</v>
      </c>
      <c r="C2600" s="11" t="s">
        <v>4950</v>
      </c>
      <c r="D2600" s="16" t="s">
        <v>14791</v>
      </c>
      <c r="E2600" s="21"/>
      <c r="F2600" s="20"/>
      <c r="G2600" s="21" t="s">
        <v>11440</v>
      </c>
      <c r="H2600" s="22" t="s">
        <v>11439</v>
      </c>
      <c r="M2600" s="21" t="s">
        <v>4949</v>
      </c>
      <c r="N2600" s="7" t="str">
        <f t="shared" si="144"/>
        <v>INCIDENT¦ $playername $ fill_missedtraining当他终于出现时，他的眼睛显得疲倦而浮躁.</v>
      </c>
      <c r="O2600" s="7" t="str">
        <f t="shared" si="147"/>
        <v>INCIDENT¦ $playername $ fill_missedtraining当他终于出现时，他的眼睛显得疲倦而浮躁.</v>
      </c>
    </row>
    <row r="2601" spans="2:15" ht="32" x14ac:dyDescent="0.2">
      <c r="B2601" s="21" t="s">
        <v>4951</v>
      </c>
      <c r="C2601" s="11" t="s">
        <v>4952</v>
      </c>
      <c r="D2601" s="16" t="s">
        <v>14792</v>
      </c>
      <c r="E2601" s="21"/>
      <c r="F2601" s="20"/>
      <c r="G2601" s="21" t="s">
        <v>11440</v>
      </c>
      <c r="H2601" s="22" t="s">
        <v>11439</v>
      </c>
      <c r="M2601" s="21" t="s">
        <v>4951</v>
      </c>
      <c r="N2601" s="7" t="str">
        <f t="shared" si="144"/>
        <v>INCIDENT¦ $playername $ fill_missedtraining显然他是今天早些时候在投注站被发现的.</v>
      </c>
      <c r="O2601" s="7" t="str">
        <f t="shared" si="147"/>
        <v>INCIDENT¦ $playername $ fill_missedtraining显然他是今天早些时候在投注站被发现的.</v>
      </c>
    </row>
    <row r="2602" spans="2:15" ht="32" x14ac:dyDescent="0.2">
      <c r="B2602" s="21" t="s">
        <v>4953</v>
      </c>
      <c r="C2602" s="11" t="s">
        <v>4954</v>
      </c>
      <c r="D2602" s="16" t="s">
        <v>14793</v>
      </c>
      <c r="E2602" s="21"/>
      <c r="F2602" s="20"/>
      <c r="G2602" s="21" t="s">
        <v>11440</v>
      </c>
      <c r="H2602" s="22" t="s">
        <v>11439</v>
      </c>
      <c r="M2602" s="21" t="s">
        <v>4953</v>
      </c>
      <c r="N2602" s="7" t="str">
        <f t="shared" si="144"/>
        <v>INCIDENT¦ $playername $ fill_missedtraining显然他整夜都在开派对.</v>
      </c>
      <c r="O2602" s="7" t="str">
        <f t="shared" si="147"/>
        <v>INCIDENT¦ $playername $ fill_missedtraining显然他整夜都在开派对.</v>
      </c>
    </row>
    <row r="2603" spans="2:15" ht="32" x14ac:dyDescent="0.2">
      <c r="B2603" s="21" t="s">
        <v>4955</v>
      </c>
      <c r="C2603" s="11" t="s">
        <v>4956</v>
      </c>
      <c r="D2603" s="16" t="s">
        <v>14794</v>
      </c>
      <c r="E2603" s="21"/>
      <c r="F2603" s="20"/>
      <c r="G2603" s="21" t="s">
        <v>11440</v>
      </c>
      <c r="H2603" s="22" t="s">
        <v>11439</v>
      </c>
      <c r="M2603" s="21" t="s">
        <v>4955</v>
      </c>
      <c r="N2603" s="7" t="str">
        <f t="shared" si="144"/>
        <v>今天，事件INC $playername参与了一场训练场失败.，他完全错了，必须冷静下来.</v>
      </c>
      <c r="O2603" s="7" t="str">
        <f t="shared" si="147"/>
        <v>今天，事件INC $playername参与了一场训练场失败.，他完全错了，必须冷静下来.</v>
      </c>
    </row>
    <row r="2604" spans="2:15" ht="32" x14ac:dyDescent="0.2">
      <c r="B2604" s="21" t="s">
        <v>4957</v>
      </c>
      <c r="C2604" s="11" t="s">
        <v>4958</v>
      </c>
      <c r="D2604" s="16" t="s">
        <v>14795</v>
      </c>
      <c r="E2604" s="21"/>
      <c r="F2604" s="20"/>
      <c r="G2604" s="21" t="s">
        <v>11440</v>
      </c>
      <c r="H2604" s="22" t="s">
        <v>11439</v>
      </c>
      <c r="M2604" s="21" t="s">
        <v>4957</v>
      </c>
      <c r="N2604" s="7" t="str">
        <f t="shared" si="144"/>
        <v>INCIDENT¦ $playername在今天的训练中引起了激烈的争论.，他必须早些被送回家冷却一下.</v>
      </c>
      <c r="O2604" s="7" t="str">
        <f t="shared" si="147"/>
        <v>INCIDENT¦ $playername在今天的训练中引起了激烈的争论.，他必须早些被送回家冷却一下.</v>
      </c>
    </row>
    <row r="2605" spans="2:15" ht="32" x14ac:dyDescent="0.2">
      <c r="B2605" s="21" t="s">
        <v>4959</v>
      </c>
      <c r="C2605" s="11" t="s">
        <v>4960</v>
      </c>
      <c r="D2605" s="16" t="s">
        <v>14796</v>
      </c>
      <c r="E2605" s="21"/>
      <c r="F2605" s="20"/>
      <c r="G2605" s="21" t="s">
        <v>11440</v>
      </c>
      <c r="H2605" s="22" t="s">
        <v>11439</v>
      </c>
      <c r="M2605" s="21" t="s">
        <v>4959</v>
      </c>
      <c r="N2605" s="7" t="str">
        <f t="shared" si="144"/>
        <v>INCIDENT¦ $playername在今天的训练中遇到了几次轻率的挑战.他可能会伤害队友.</v>
      </c>
      <c r="O2605" s="7" t="str">
        <f t="shared" si="147"/>
        <v>INCIDENT¦ $playername在今天的训练中遇到了几次轻率的挑战.他可能会伤害队友.</v>
      </c>
    </row>
    <row r="2606" spans="2:15" ht="32" x14ac:dyDescent="0.2">
      <c r="B2606" s="21" t="s">
        <v>4961</v>
      </c>
      <c r="C2606" s="11" t="s">
        <v>4962</v>
      </c>
      <c r="D2606" s="16" t="s">
        <v>14797</v>
      </c>
      <c r="E2606" s="21"/>
      <c r="F2606" s="20"/>
      <c r="G2606" s="21" t="s">
        <v>11440</v>
      </c>
      <c r="H2606" s="22" t="s">
        <v>11439</v>
      </c>
      <c r="M2606" s="21" t="s">
        <v>4961</v>
      </c>
      <c r="N2606" s="7" t="str">
        <f t="shared" si="144"/>
        <v>INCIDENT¦ $playername需要将他的$ pettype交给兽医.他可以休假吗?</v>
      </c>
      <c r="O2606" s="7" t="str">
        <f t="shared" si="147"/>
        <v>INCIDENT¦ $playername需要将他的$ pettype交给兽医.他可以休假吗?</v>
      </c>
    </row>
    <row r="2607" spans="2:15" ht="32" x14ac:dyDescent="0.2">
      <c r="B2607" s="21" t="s">
        <v>4963</v>
      </c>
      <c r="C2607" s="11" t="s">
        <v>4964</v>
      </c>
      <c r="D2607" s="16" t="s">
        <v>14798</v>
      </c>
      <c r="E2607" s="21"/>
      <c r="F2607" s="20"/>
      <c r="G2607" s="21" t="s">
        <v>11440</v>
      </c>
      <c r="H2607" s="22" t="s">
        <v>11439</v>
      </c>
      <c r="M2607" s="21" t="s">
        <v>4963</v>
      </c>
      <c r="N2607" s="7" t="str">
        <f t="shared" si="144"/>
        <v>INCIDENT¦ $playername的$ pettype'$ petname'生病了.他可以休假吗?</v>
      </c>
      <c r="O2607" s="7" t="str">
        <f t="shared" si="147"/>
        <v>INCIDENT¦ $playername的$ pettype'$ petname'生病了.他可以休假吗?</v>
      </c>
    </row>
    <row r="2608" spans="2:15" ht="32" x14ac:dyDescent="0.2">
      <c r="B2608" s="21" t="s">
        <v>4965</v>
      </c>
      <c r="C2608" s="11" t="s">
        <v>4966</v>
      </c>
      <c r="D2608" s="16" t="s">
        <v>14799</v>
      </c>
      <c r="E2608" s="21"/>
      <c r="F2608" s="20"/>
      <c r="G2608" s="21" t="s">
        <v>11440</v>
      </c>
      <c r="H2608" s="22" t="s">
        <v>11439</v>
      </c>
      <c r="M2608" s="21" t="s">
        <v>4965</v>
      </c>
      <c r="N2608" s="7" t="str">
        <f t="shared" si="144"/>
        <v>突发事件显然，今天有一个非常酷的“ $ hobby”会议正在举行. $playername可以请假吗?</v>
      </c>
      <c r="O2608" s="7" t="str">
        <f t="shared" si="147"/>
        <v>突发事件显然，今天有一个非常酷的“ $ hobby”会议正在举行. $playername可以请假吗?</v>
      </c>
    </row>
    <row r="2609" spans="2:15" ht="32" x14ac:dyDescent="0.2">
      <c r="B2609" s="21" t="s">
        <v>4967</v>
      </c>
      <c r="C2609" s="11" t="s">
        <v>4968</v>
      </c>
      <c r="D2609" s="16" t="s">
        <v>14800</v>
      </c>
      <c r="E2609" s="21"/>
      <c r="F2609" s="20"/>
      <c r="G2609" s="21" t="s">
        <v>11440</v>
      </c>
      <c r="H2609" s="22" t="s">
        <v>11439</v>
      </c>
      <c r="M2609" s="21" t="s">
        <v>4967</v>
      </c>
      <c r="N2609" s="7" t="str">
        <f t="shared" si="144"/>
        <v>事件¦ $playername想要参加一个&lt;$&gt;'$ hobby'事件.他可以请假吗?</v>
      </c>
      <c r="O2609" s="7" t="str">
        <f t="shared" si="147"/>
        <v>事件¦ $playername想要参加一个&lt;$&gt;'$ hobby'事件.他可以请假吗?</v>
      </c>
    </row>
    <row r="2610" spans="2:15" ht="32" x14ac:dyDescent="0.2">
      <c r="B2610" s="21" t="s">
        <v>4969</v>
      </c>
      <c r="C2610" s="11" t="s">
        <v>4970</v>
      </c>
      <c r="D2610" s="16" t="s">
        <v>14801</v>
      </c>
      <c r="E2610" s="21"/>
      <c r="F2610" s="20"/>
      <c r="G2610" s="21" t="s">
        <v>11440</v>
      </c>
      <c r="H2610" s="22" t="s">
        <v>11439</v>
      </c>
      <c r="M2610" s="21" t="s">
        <v>4969</v>
      </c>
      <c r="N2610" s="7" t="str">
        <f t="shared" si="144"/>
        <v>事故$playername今天下午可以跳过训练吗?他今晚需要参加&lt;an&gt;'musictaste'演出.</v>
      </c>
      <c r="O2610" s="7" t="str">
        <f t="shared" si="147"/>
        <v>事故$playername今天下午可以跳过训练吗?他今晚需要参加&lt;an&gt;'musictaste'演出.</v>
      </c>
    </row>
    <row r="2611" spans="2:15" ht="32" x14ac:dyDescent="0.2">
      <c r="B2611" s="21" t="s">
        <v>4971</v>
      </c>
      <c r="C2611" s="11" t="s">
        <v>4972</v>
      </c>
      <c r="D2611" s="16" t="s">
        <v>14802</v>
      </c>
      <c r="E2611" s="21"/>
      <c r="F2611" s="20"/>
      <c r="G2611" s="21" t="s">
        <v>11440</v>
      </c>
      <c r="H2611" s="22" t="s">
        <v>11439</v>
      </c>
      <c r="M2611" s="21" t="s">
        <v>4971</v>
      </c>
      <c r="N2611" s="7" t="str">
        <f t="shared" si="144"/>
        <v>事故今晚有&lt;an&gt;“ $ musictaste”音乐会.可以$playername跳过今天下午的训练以提早出发?</v>
      </c>
      <c r="O2611" s="7" t="str">
        <f t="shared" si="147"/>
        <v>事故今晚有&lt;an&gt;“ $ musictaste”音乐会.可以$playername跳过今天下午的训练以提早出发?</v>
      </c>
    </row>
    <row r="2612" spans="2:15" ht="32" x14ac:dyDescent="0.2">
      <c r="B2612" s="21" t="s">
        <v>4973</v>
      </c>
      <c r="C2612" s="11" t="s">
        <v>4974</v>
      </c>
      <c r="D2612" s="16" t="s">
        <v>14803</v>
      </c>
      <c r="E2612" s="21"/>
      <c r="F2612" s="20"/>
      <c r="G2612" s="21" t="s">
        <v>11440</v>
      </c>
      <c r="H2612" s="22" t="s">
        <v>11439</v>
      </c>
      <c r="M2612" s="21" t="s">
        <v>4973</v>
      </c>
      <c r="N2612" s="7" t="str">
        <f t="shared" si="144"/>
        <v>INCIDENT¦ $playername $ fill_latefortraining他不得不带其随机家庭成员去医院.</v>
      </c>
      <c r="O2612" s="7" t="str">
        <f t="shared" si="147"/>
        <v>INCIDENT¦ $playername $ fill_latefortraining他不得不带其随机家庭成员去医院.</v>
      </c>
    </row>
    <row r="2613" spans="2:15" ht="32" x14ac:dyDescent="0.2">
      <c r="B2613" s="21" t="s">
        <v>4975</v>
      </c>
      <c r="C2613" s="11" t="s">
        <v>4976</v>
      </c>
      <c r="D2613" s="16" t="s">
        <v>14804</v>
      </c>
      <c r="E2613" s="21"/>
      <c r="F2613" s="20"/>
      <c r="G2613" s="21" t="s">
        <v>11440</v>
      </c>
      <c r="H2613" s="22" t="s">
        <v>11439</v>
      </c>
      <c r="M2613" s="21" t="s">
        <v>4975</v>
      </c>
      <c r="N2613" s="7" t="str">
        <f t="shared" si="144"/>
        <v>INCIDENT¦ $playername $ fill_latefortrain他的$ randomfamily成员显然生病了.</v>
      </c>
      <c r="O2613" s="7" t="str">
        <f t="shared" si="147"/>
        <v>INCIDENT¦ $playername $ fill_latefortrain他的$ randomfamily成员显然生病了.</v>
      </c>
    </row>
    <row r="2614" spans="2:15" ht="32" x14ac:dyDescent="0.2">
      <c r="B2614" s="21" t="s">
        <v>4977</v>
      </c>
      <c r="C2614" s="11" t="s">
        <v>4978</v>
      </c>
      <c r="D2614" s="16" t="s">
        <v>14805</v>
      </c>
      <c r="E2614" s="21"/>
      <c r="F2614" s="20"/>
      <c r="G2614" s="21" t="s">
        <v>11440</v>
      </c>
      <c r="H2614" s="22" t="s">
        <v>11439</v>
      </c>
      <c r="M2614" s="21" t="s">
        <v>4977</v>
      </c>
      <c r="N2614" s="7" t="str">
        <f t="shared" si="144"/>
        <v>INCIDENT¦ $playername $ fill_latefortraining他的$ random家人的汽车坏了.</v>
      </c>
      <c r="O2614" s="7" t="str">
        <f t="shared" si="147"/>
        <v>INCIDENT¦ $playername $ fill_latefortraining他的$ random家人的汽车坏了.</v>
      </c>
    </row>
    <row r="2615" spans="2:15" ht="32" x14ac:dyDescent="0.2">
      <c r="B2615" s="21" t="s">
        <v>4979</v>
      </c>
      <c r="C2615" s="11" t="s">
        <v>4980</v>
      </c>
      <c r="D2615" s="16" t="s">
        <v>14806</v>
      </c>
      <c r="E2615" s="21"/>
      <c r="F2615" s="20"/>
      <c r="G2615" s="21" t="s">
        <v>11440</v>
      </c>
      <c r="H2615" s="22" t="s">
        <v>11439</v>
      </c>
      <c r="M2615" s="21" t="s">
        <v>4979</v>
      </c>
      <c r="N2615" s="7" t="str">
        <f t="shared" si="144"/>
        <v>INCIDENT¦ $playername $ fill_latefortraining显然他的$ randomfamily成员需要紧急的帮助.</v>
      </c>
      <c r="O2615" s="7" t="str">
        <f t="shared" si="147"/>
        <v>INCIDENT¦ $playername $ fill_latefortraining显然他的$ randomfamily成员需要紧急的帮助.</v>
      </c>
    </row>
    <row r="2616" spans="2:15" ht="32" x14ac:dyDescent="0.2">
      <c r="B2616" s="21" t="s">
        <v>4981</v>
      </c>
      <c r="C2616" s="11" t="s">
        <v>4982</v>
      </c>
      <c r="D2616" s="16" t="s">
        <v>14807</v>
      </c>
      <c r="E2616" s="21"/>
      <c r="F2616" s="20"/>
      <c r="G2616" s="21" t="s">
        <v>11440</v>
      </c>
      <c r="H2616" s="22" t="s">
        <v>11439</v>
      </c>
      <c r="M2616" s="21" t="s">
        <v>4981</v>
      </c>
      <c r="N2616" s="7" t="str">
        <f t="shared" si="144"/>
        <v>INCIDENT¦ $playername $ fill_latefortraining他的$ randomfamily成员需要上班才能上班，却陷入交通拥堵.</v>
      </c>
      <c r="O2616" s="7" t="str">
        <f t="shared" si="147"/>
        <v>INCIDENT¦ $playername $ fill_latefortraining他的$ randomfamily成员需要上班才能上班，却陷入交通拥堵.</v>
      </c>
    </row>
    <row r="2617" spans="2:15" ht="32" x14ac:dyDescent="0.2">
      <c r="B2617" s="21" t="s">
        <v>4983</v>
      </c>
      <c r="C2617" s="11" t="s">
        <v>4984</v>
      </c>
      <c r="D2617" s="16" t="s">
        <v>14808</v>
      </c>
      <c r="E2617" s="21"/>
      <c r="F2617" s="20"/>
      <c r="G2617" s="21" t="s">
        <v>11440</v>
      </c>
      <c r="H2617" s="22" t="s">
        <v>11439</v>
      </c>
      <c r="M2617" s="21" t="s">
        <v>4983</v>
      </c>
      <c r="N2617" s="7" t="str">
        <f t="shared" si="144"/>
        <v>INCIDENT¦ $playername $ fill_latefortraining他没有时间跟粉丝谈论他的“ $ hobby”爱好.</v>
      </c>
      <c r="O2617" s="7" t="str">
        <f t="shared" si="147"/>
        <v>INCIDENT¦ $playername $ fill_latefortraining他没有时间跟粉丝谈论他的“ $ hobby”爱好.</v>
      </c>
    </row>
    <row r="2618" spans="2:15" ht="32" x14ac:dyDescent="0.2">
      <c r="B2618" s="21" t="s">
        <v>4985</v>
      </c>
      <c r="C2618" s="11" t="s">
        <v>4986</v>
      </c>
      <c r="D2618" s="16" t="s">
        <v>14809</v>
      </c>
      <c r="E2618" s="21"/>
      <c r="F2618" s="20"/>
      <c r="G2618" s="21" t="s">
        <v>11440</v>
      </c>
      <c r="H2618" s="22" t="s">
        <v>11439</v>
      </c>
      <c r="M2618" s="21" t="s">
        <v>4985</v>
      </c>
      <c r="N2618" s="7" t="str">
        <f t="shared" si="144"/>
        <v>INCIDENT¦ $playername $ fill_latefortraining他在网上与同伴一起聊天谈论自己的“ $ hobby”嗜好.</v>
      </c>
      <c r="O2618" s="7" t="str">
        <f t="shared" si="147"/>
        <v>INCIDENT¦ $playername $ fill_latefortraining他在网上与同伴一起聊天谈论自己的“ $ hobby”嗜好.</v>
      </c>
    </row>
    <row r="2619" spans="2:15" ht="32" x14ac:dyDescent="0.2">
      <c r="B2619" s="21" t="s">
        <v>4987</v>
      </c>
      <c r="C2619" s="11" t="s">
        <v>4988</v>
      </c>
      <c r="D2619" s="16" t="s">
        <v>14810</v>
      </c>
      <c r="E2619" s="21"/>
      <c r="F2619" s="20"/>
      <c r="G2619" s="21" t="s">
        <v>11440</v>
      </c>
      <c r="H2619" s="22" t="s">
        <v>11439</v>
      </c>
      <c r="M2619" s="21" t="s">
        <v>4987</v>
      </c>
      <c r="N2619" s="7" t="str">
        <f t="shared" si="144"/>
        <v>INCIDENT¦ $playername $ fill_latefortraining显然他昨晚在&lt;an&gt;'$ musictaste'演唱会上出来了.</v>
      </c>
      <c r="O2619" s="7" t="str">
        <f t="shared" si="147"/>
        <v>INCIDENT¦ $playername $ fill_latefortraining显然他昨晚在&lt;an&gt;'$ musictaste'演唱会上出来了.</v>
      </c>
    </row>
    <row r="2620" spans="2:15" ht="32" x14ac:dyDescent="0.2">
      <c r="B2620" s="21" t="s">
        <v>4989</v>
      </c>
      <c r="C2620" s="11" t="s">
        <v>4990</v>
      </c>
      <c r="D2620" s="16" t="s">
        <v>14811</v>
      </c>
      <c r="E2620" s="21"/>
      <c r="F2620" s="20"/>
      <c r="G2620" s="21" t="s">
        <v>11440</v>
      </c>
      <c r="H2620" s="22" t="s">
        <v>11439</v>
      </c>
      <c r="M2620" s="21" t="s">
        <v>4989</v>
      </c>
      <c r="N2620" s="7" t="str">
        <f t="shared" si="144"/>
        <v>INCIDENT¦ $playername $ fill_latefortraining他昨晚在&lt;an&gt;'musictaste'音乐演唱会上回来很晚.</v>
      </c>
      <c r="O2620" s="7" t="str">
        <f t="shared" si="147"/>
        <v>INCIDENT¦ $playername $ fill_latefortraining他昨晚在&lt;an&gt;'musictaste'音乐演唱会上回来很晚.</v>
      </c>
    </row>
    <row r="2621" spans="2:15" ht="32" x14ac:dyDescent="0.2">
      <c r="B2621" s="21" t="s">
        <v>4991</v>
      </c>
      <c r="C2621" s="11" t="s">
        <v>4992</v>
      </c>
      <c r="D2621" s="16" t="s">
        <v>14812</v>
      </c>
      <c r="E2621" s="21"/>
      <c r="F2621" s="20"/>
      <c r="G2621" s="21" t="s">
        <v>11440</v>
      </c>
      <c r="H2621" s="22" t="s">
        <v>11439</v>
      </c>
      <c r="M2621" s="21" t="s">
        <v>4991</v>
      </c>
      <c r="N2621" s="7" t="str">
        <f t="shared" si="144"/>
        <v>INCIDENT¦ $playername $ fill_latefortraining他说他必须把自己的$ pettype'$ petname'交给兽医.</v>
      </c>
      <c r="O2621" s="7" t="str">
        <f t="shared" si="147"/>
        <v>INCIDENT¦ $playername $ fill_latefortraining他说他必须把自己的$ pettype'$ petname'交给兽医.</v>
      </c>
    </row>
    <row r="2622" spans="2:15" ht="32" x14ac:dyDescent="0.2">
      <c r="B2622" s="21" t="s">
        <v>4993</v>
      </c>
      <c r="C2622" s="11" t="s">
        <v>4994</v>
      </c>
      <c r="D2622" s="16" t="s">
        <v>14813</v>
      </c>
      <c r="E2622" s="21"/>
      <c r="F2622" s="20"/>
      <c r="G2622" s="21" t="s">
        <v>11440</v>
      </c>
      <c r="H2622" s="22" t="s">
        <v>11439</v>
      </c>
      <c r="M2622" s="21" t="s">
        <v>4993</v>
      </c>
      <c r="N2622" s="7" t="str">
        <f t="shared" si="144"/>
        <v>INCIDENT¦ $playername $ fill_latefortraining显然他的宠物$ pettype'$ petname'生病了.</v>
      </c>
      <c r="O2622" s="7" t="str">
        <f t="shared" si="147"/>
        <v>INCIDENT¦ $playername $ fill_latefortraining显然他的宠物$ pettype'$ petname'生病了.</v>
      </c>
    </row>
    <row r="2623" spans="2:15" ht="32" x14ac:dyDescent="0.2">
      <c r="B2623" s="21" t="s">
        <v>4995</v>
      </c>
      <c r="C2623" s="11" t="s">
        <v>4996</v>
      </c>
      <c r="D2623" s="16" t="s">
        <v>14814</v>
      </c>
      <c r="E2623" s="21"/>
      <c r="F2623" s="20"/>
      <c r="G2623" s="21" t="s">
        <v>11440</v>
      </c>
      <c r="H2623" s="22" t="s">
        <v>11439</v>
      </c>
      <c r="M2623" s="21" t="s">
        <v>4995</v>
      </c>
      <c r="N2623" s="7" t="str">
        <f t="shared" si="144"/>
        <v>INCIDENT¦ $playername $ fill_latefortraining他对交通做了些微的借口.</v>
      </c>
      <c r="O2623" s="7" t="str">
        <f t="shared" si="147"/>
        <v>INCIDENT¦ $playername $ fill_latefortraining他对交通做了些微的借口.</v>
      </c>
    </row>
    <row r="2624" spans="2:15" ht="16" x14ac:dyDescent="0.2">
      <c r="B2624" s="21" t="s">
        <v>4997</v>
      </c>
      <c r="C2624" s="11" t="s">
        <v>4998</v>
      </c>
      <c r="D2624" s="16" t="s">
        <v>14815</v>
      </c>
      <c r="E2624" s="21"/>
      <c r="F2624" s="20"/>
      <c r="G2624" s="21" t="s">
        <v>11440</v>
      </c>
      <c r="H2624" s="22" t="s">
        <v>11439</v>
      </c>
      <c r="M2624" s="21" t="s">
        <v>4997</v>
      </c>
      <c r="N2624" s="7" t="str">
        <f t="shared" si="144"/>
        <v>INCIDENT¦ $playername $ fill_latefortraining他拒绝解释.</v>
      </c>
      <c r="O2624" s="7" t="str">
        <f t="shared" si="147"/>
        <v>INCIDENT¦ $playername $ fill_latefortraining他拒绝解释.</v>
      </c>
    </row>
    <row r="2625" spans="2:15" ht="32" x14ac:dyDescent="0.2">
      <c r="B2625" s="21" t="s">
        <v>4999</v>
      </c>
      <c r="C2625" s="11" t="s">
        <v>5000</v>
      </c>
      <c r="D2625" s="16" t="s">
        <v>14816</v>
      </c>
      <c r="E2625" s="21"/>
      <c r="F2625" s="20"/>
      <c r="G2625" s="21" t="s">
        <v>11440</v>
      </c>
      <c r="H2625" s="22" t="s">
        <v>11439</v>
      </c>
      <c r="M2625" s="21" t="s">
        <v>4999</v>
      </c>
      <c r="N2625" s="7" t="str">
        <f t="shared" si="144"/>
        <v>INCIDENT¦ $playername $ fill_latefortraining他说他有一个家庭问题需要处理.</v>
      </c>
      <c r="O2625" s="7" t="str">
        <f t="shared" si="147"/>
        <v>INCIDENT¦ $playername $ fill_latefortraining他说他有一个家庭问题需要处理.</v>
      </c>
    </row>
    <row r="2626" spans="2:15" ht="32" x14ac:dyDescent="0.2">
      <c r="B2626" s="21" t="s">
        <v>5001</v>
      </c>
      <c r="C2626" s="11" t="s">
        <v>5002</v>
      </c>
      <c r="D2626" s="16" t="s">
        <v>14817</v>
      </c>
      <c r="E2626" s="21"/>
      <c r="F2626" s="20"/>
      <c r="G2626" s="21" t="s">
        <v>11440</v>
      </c>
      <c r="H2626" s="22" t="s">
        <v>11439</v>
      </c>
      <c r="M2626" s="21" t="s">
        <v>5001</v>
      </c>
      <c r="N2626" s="7" t="str">
        <f t="shared" ref="N2626:N2689" si="148">D2626</f>
        <v>INCIDENT¦ $playername $ fill_latefortraining他不会告诉任何人这样做的原因.</v>
      </c>
      <c r="O2626" s="7" t="str">
        <f t="shared" si="147"/>
        <v>INCIDENT¦ $playername $ fill_latefortraining他不会告诉任何人这样做的原因.</v>
      </c>
    </row>
    <row r="2627" spans="2:15" ht="32" x14ac:dyDescent="0.2">
      <c r="B2627" s="21" t="s">
        <v>5003</v>
      </c>
      <c r="C2627" s="11" t="s">
        <v>5004</v>
      </c>
      <c r="D2627" s="16" t="s">
        <v>14818</v>
      </c>
      <c r="E2627" s="21"/>
      <c r="F2627" s="20"/>
      <c r="G2627" s="21" t="s">
        <v>11440</v>
      </c>
      <c r="H2627" s="22" t="s">
        <v>11439</v>
      </c>
      <c r="M2627" s="21" t="s">
        <v>5003</v>
      </c>
      <c r="N2627" s="7" t="str">
        <f t="shared" si="148"/>
        <v>INCIDENT¦ $playername $ fill_latefortraining当被问到为什么迟到时，他才走了.</v>
      </c>
      <c r="O2627" s="7" t="str">
        <f t="shared" si="147"/>
        <v>INCIDENT¦ $playername $ fill_latefortraining当被问到为什么迟到时，他才走了.</v>
      </c>
    </row>
    <row r="2628" spans="2:15" ht="16" x14ac:dyDescent="0.2">
      <c r="B2628" s="21" t="s">
        <v>5005</v>
      </c>
      <c r="C2628" s="11" t="s">
        <v>5006</v>
      </c>
      <c r="D2628" s="16" t="s">
        <v>14819</v>
      </c>
      <c r="E2628" s="21"/>
      <c r="F2628" s="20"/>
      <c r="G2628" s="21" t="s">
        <v>11440</v>
      </c>
      <c r="H2628" s="22" t="s">
        <v>11439</v>
      </c>
      <c r="M2628" s="21" t="s">
        <v>5005</v>
      </c>
      <c r="N2628" s="7" t="str">
        <f t="shared" si="148"/>
        <v>今天错过训练.</v>
      </c>
      <c r="O2628" s="7" t="str">
        <f t="shared" si="147"/>
        <v>今天错过训练.</v>
      </c>
    </row>
    <row r="2629" spans="2:15" ht="16" x14ac:dyDescent="0.2">
      <c r="B2629" s="21" t="s">
        <v>5007</v>
      </c>
      <c r="C2629" s="11" t="s">
        <v>5008</v>
      </c>
      <c r="D2629" s="16" t="s">
        <v>14820</v>
      </c>
      <c r="E2629" s="21"/>
      <c r="F2629" s="20"/>
      <c r="G2629" s="21" t="s">
        <v>11440</v>
      </c>
      <c r="H2629" s="22" t="s">
        <v>11439</v>
      </c>
      <c r="M2629" s="21" t="s">
        <v>5007</v>
      </c>
      <c r="N2629" s="7" t="str">
        <f t="shared" si="148"/>
        <v>今天早上没有参加训练.</v>
      </c>
      <c r="O2629" s="7" t="str">
        <f t="shared" si="147"/>
        <v>今天早上没有参加训练.</v>
      </c>
    </row>
    <row r="2630" spans="2:15" ht="16" x14ac:dyDescent="0.2">
      <c r="B2630" s="21" t="s">
        <v>5009</v>
      </c>
      <c r="C2630" s="11" t="s">
        <v>5010</v>
      </c>
      <c r="D2630" s="16" t="s">
        <v>14821</v>
      </c>
      <c r="E2630" s="21"/>
      <c r="F2630" s="20"/>
      <c r="G2630" s="21" t="s">
        <v>11440</v>
      </c>
      <c r="H2630" s="22" t="s">
        <v>11439</v>
      </c>
      <c r="M2630" s="21" t="s">
        <v>5009</v>
      </c>
      <c r="N2630" s="7" t="str">
        <f t="shared" si="148"/>
        <v>今天从未参加培训.</v>
      </c>
      <c r="O2630" s="7" t="str">
        <f t="shared" si="147"/>
        <v>今天从未参加培训.</v>
      </c>
    </row>
    <row r="2631" spans="2:15" ht="16" x14ac:dyDescent="0.2">
      <c r="B2631" s="21" t="s">
        <v>5011</v>
      </c>
      <c r="C2631" s="11" t="s">
        <v>5012</v>
      </c>
      <c r="D2631" s="16" t="s">
        <v>14822</v>
      </c>
      <c r="E2631" s="21"/>
      <c r="F2631" s="20"/>
      <c r="G2631" s="21" t="s">
        <v>11440</v>
      </c>
      <c r="H2631" s="22" t="s">
        <v>11439</v>
      </c>
      <c r="M2631" s="21" t="s">
        <v>5011</v>
      </c>
      <c r="N2631" s="7" t="str">
        <f t="shared" si="148"/>
        <v>完全错过了培训课程.</v>
      </c>
      <c r="O2631" s="7" t="str">
        <f t="shared" si="147"/>
        <v>完全错过了培训课程.</v>
      </c>
    </row>
    <row r="2632" spans="2:15" ht="32" x14ac:dyDescent="0.2">
      <c r="B2632" s="21" t="s">
        <v>5013</v>
      </c>
      <c r="C2632" s="11" t="s">
        <v>5014</v>
      </c>
      <c r="D2632" s="16" t="s">
        <v>14823</v>
      </c>
      <c r="E2632" s="21" t="s">
        <v>11404</v>
      </c>
      <c r="F2632" s="2" t="s">
        <v>11409</v>
      </c>
      <c r="G2632" s="31" t="s">
        <v>5014</v>
      </c>
      <c r="H2632" s="30"/>
      <c r="M2632" s="21" t="s">
        <v>5013</v>
      </c>
      <c r="N2632" s="7" t="str">
        <f t="shared" si="148"/>
        <v>老板没来参加培训.</v>
      </c>
      <c r="O2632" s="7">
        <f>H2632</f>
        <v>0</v>
      </c>
    </row>
    <row r="2633" spans="2:15" ht="16" x14ac:dyDescent="0.2">
      <c r="B2633" s="21" t="s">
        <v>5015</v>
      </c>
      <c r="C2633" s="11" t="s">
        <v>5016</v>
      </c>
      <c r="D2633" s="16" t="s">
        <v>14824</v>
      </c>
      <c r="E2633" s="21"/>
      <c r="F2633" s="20"/>
      <c r="G2633" s="21" t="s">
        <v>11440</v>
      </c>
      <c r="H2633" s="22" t="s">
        <v>11439</v>
      </c>
      <c r="M2633" s="21" t="s">
        <v>5015</v>
      </c>
      <c r="N2633" s="7" t="str">
        <f t="shared" si="148"/>
        <v>今天早上训练迟到了.</v>
      </c>
      <c r="O2633" s="7" t="str">
        <f t="shared" ref="O2633:O2640" si="149">N2633</f>
        <v>今天早上训练迟到了.</v>
      </c>
    </row>
    <row r="2634" spans="2:15" ht="16" x14ac:dyDescent="0.2">
      <c r="B2634" s="21" t="s">
        <v>5017</v>
      </c>
      <c r="C2634" s="11" t="s">
        <v>5018</v>
      </c>
      <c r="D2634" s="16" t="s">
        <v>14825</v>
      </c>
      <c r="E2634" s="21"/>
      <c r="F2634" s="20"/>
      <c r="G2634" s="21" t="s">
        <v>11440</v>
      </c>
      <c r="H2634" s="22" t="s">
        <v>11439</v>
      </c>
      <c r="M2634" s="21" t="s">
        <v>5017</v>
      </c>
      <c r="N2634" s="7" t="str">
        <f t="shared" si="148"/>
        <v>今天参加训练迟到了.</v>
      </c>
      <c r="O2634" s="7" t="str">
        <f t="shared" si="149"/>
        <v>今天参加训练迟到了.</v>
      </c>
    </row>
    <row r="2635" spans="2:15" ht="16" x14ac:dyDescent="0.2">
      <c r="B2635" s="21" t="s">
        <v>5019</v>
      </c>
      <c r="C2635" s="11" t="s">
        <v>5020</v>
      </c>
      <c r="D2635" s="16" t="s">
        <v>14826</v>
      </c>
      <c r="E2635" s="21"/>
      <c r="F2635" s="20"/>
      <c r="G2635" s="21" t="s">
        <v>11440</v>
      </c>
      <c r="H2635" s="22" t="s">
        <v>11439</v>
      </c>
      <c r="M2635" s="21" t="s">
        <v>5019</v>
      </c>
      <c r="N2635" s="7" t="str">
        <f t="shared" si="148"/>
        <v>今天晚了30分钟到达训练.</v>
      </c>
      <c r="O2635" s="7" t="str">
        <f t="shared" si="149"/>
        <v>今天晚了30分钟到达训练.</v>
      </c>
    </row>
    <row r="2636" spans="2:15" ht="16" x14ac:dyDescent="0.2">
      <c r="B2636" s="21" t="s">
        <v>5021</v>
      </c>
      <c r="C2636" s="11" t="s">
        <v>5022</v>
      </c>
      <c r="D2636" s="16" t="s">
        <v>14827</v>
      </c>
      <c r="E2636" s="21"/>
      <c r="F2636" s="20"/>
      <c r="G2636" s="21" t="s">
        <v>11440</v>
      </c>
      <c r="H2636" s="22" t="s">
        <v>11439</v>
      </c>
      <c r="M2636" s="21" t="s">
        <v>5021</v>
      </c>
      <c r="N2636" s="7" t="str">
        <f t="shared" si="148"/>
        <v>在培训课程中途到达.</v>
      </c>
      <c r="O2636" s="7" t="str">
        <f t="shared" si="149"/>
        <v>在培训课程中途到达.</v>
      </c>
    </row>
    <row r="2637" spans="2:15" ht="16" x14ac:dyDescent="0.2">
      <c r="B2637" s="21" t="s">
        <v>5023</v>
      </c>
      <c r="C2637" s="11" t="s">
        <v>5024</v>
      </c>
      <c r="D2637" s="16" t="s">
        <v>14828</v>
      </c>
      <c r="E2637" s="21"/>
      <c r="F2637" s="20"/>
      <c r="G2637" s="21" t="s">
        <v>11440</v>
      </c>
      <c r="H2637" s="22" t="s">
        <v>11439</v>
      </c>
      <c r="M2637" s="21" t="s">
        <v>5023</v>
      </c>
      <c r="N2637" s="7" t="str">
        <f t="shared" si="148"/>
        <v>未能按时到达培训地点.</v>
      </c>
      <c r="O2637" s="7" t="str">
        <f t="shared" si="149"/>
        <v>未能按时到达培训地点.</v>
      </c>
    </row>
    <row r="2638" spans="2:15" ht="16" x14ac:dyDescent="0.2">
      <c r="B2638" s="21" t="s">
        <v>5025</v>
      </c>
      <c r="C2638" s="11" t="s">
        <v>5026</v>
      </c>
      <c r="D2638" s="16" t="s">
        <v>14829</v>
      </c>
      <c r="E2638" s="21"/>
      <c r="F2638" s="20"/>
      <c r="G2638" s="21" t="s">
        <v>11440</v>
      </c>
      <c r="H2638" s="22" t="s">
        <v>11439</v>
      </c>
      <c r="M2638" s="21" t="s">
        <v>5025</v>
      </c>
      <c r="N2638" s="7" t="str">
        <f t="shared" si="148"/>
        <v>会议¦您想谈什么?</v>
      </c>
      <c r="O2638" s="7" t="str">
        <f t="shared" si="149"/>
        <v>会议¦您想谈什么?</v>
      </c>
    </row>
    <row r="2639" spans="2:15" ht="16" x14ac:dyDescent="0.2">
      <c r="B2639" s="21" t="s">
        <v>5027</v>
      </c>
      <c r="C2639" s="11" t="s">
        <v>5028</v>
      </c>
      <c r="D2639" s="16" t="s">
        <v>14830</v>
      </c>
      <c r="E2639" s="21"/>
      <c r="F2639" s="20"/>
      <c r="G2639" s="21" t="s">
        <v>11440</v>
      </c>
      <c r="H2639" s="22" t="s">
        <v>11439</v>
      </c>
      <c r="M2639" s="21" t="s">
        <v>5027</v>
      </c>
      <c r="N2639" s="7" t="str">
        <f t="shared" si="148"/>
        <v>会议¦您想要什么?</v>
      </c>
      <c r="O2639" s="7" t="str">
        <f t="shared" si="149"/>
        <v>会议¦您想要什么?</v>
      </c>
    </row>
    <row r="2640" spans="2:15" ht="16" x14ac:dyDescent="0.2">
      <c r="B2640" s="21" t="s">
        <v>5029</v>
      </c>
      <c r="C2640" s="11" t="s">
        <v>5030</v>
      </c>
      <c r="D2640" s="16" t="s">
        <v>14831</v>
      </c>
      <c r="E2640" s="21"/>
      <c r="F2640" s="20"/>
      <c r="G2640" s="21" t="s">
        <v>11440</v>
      </c>
      <c r="H2640" s="22" t="s">
        <v>11439</v>
      </c>
      <c r="M2640" s="21" t="s">
        <v>5029</v>
      </c>
      <c r="N2640" s="7" t="str">
        <f t="shared" si="148"/>
        <v>会议¦哦，是你.现在怎么样?</v>
      </c>
      <c r="O2640" s="7" t="str">
        <f t="shared" si="149"/>
        <v>会议¦哦，是你.现在怎么样?</v>
      </c>
    </row>
    <row r="2641" spans="2:15" ht="32" x14ac:dyDescent="0.2">
      <c r="B2641" s="21" t="s">
        <v>5031</v>
      </c>
      <c r="C2641" s="11" t="s">
        <v>5032</v>
      </c>
      <c r="D2641" s="16" t="s">
        <v>14832</v>
      </c>
      <c r="E2641" s="21" t="s">
        <v>11404</v>
      </c>
      <c r="F2641" s="2" t="s">
        <v>11409</v>
      </c>
      <c r="G2641" s="31" t="s">
        <v>5032</v>
      </c>
      <c r="H2641" s="30"/>
      <c r="M2641" s="21" t="s">
        <v>5031</v>
      </c>
      <c r="N2641" s="7" t="str">
        <f t="shared" si="148"/>
        <v>会议¦你好老板，你想谈什么?</v>
      </c>
      <c r="O2641" s="7">
        <f>H2641</f>
        <v>0</v>
      </c>
    </row>
    <row r="2642" spans="2:15" ht="32" x14ac:dyDescent="0.2">
      <c r="B2642" s="21" t="s">
        <v>5033</v>
      </c>
      <c r="C2642" s="11" t="s">
        <v>5034</v>
      </c>
      <c r="D2642" s="16" t="s">
        <v>14833</v>
      </c>
      <c r="E2642" s="21" t="s">
        <v>11404</v>
      </c>
      <c r="F2642" s="2" t="s">
        <v>11409</v>
      </c>
      <c r="G2642" s="31" t="s">
        <v>5034</v>
      </c>
      <c r="H2642" s="30"/>
      <c r="M2642" s="21" t="s">
        <v>5033</v>
      </c>
      <c r="N2642" s="7" t="str">
        <f t="shared" si="148"/>
        <v>会议¦嘿老板，怎么了?</v>
      </c>
      <c r="O2642" s="7">
        <f>H2642</f>
        <v>0</v>
      </c>
    </row>
    <row r="2643" spans="2:15" ht="32" x14ac:dyDescent="0.2">
      <c r="B2643" s="21" t="s">
        <v>5035</v>
      </c>
      <c r="C2643" s="11" t="s">
        <v>5036</v>
      </c>
      <c r="D2643" s="16" t="s">
        <v>14834</v>
      </c>
      <c r="E2643" s="21" t="s">
        <v>11404</v>
      </c>
      <c r="F2643" s="2" t="s">
        <v>11409</v>
      </c>
      <c r="G2643" s="31" t="s">
        <v>5036</v>
      </c>
      <c r="H2643" s="30"/>
      <c r="M2643" s="21" t="s">
        <v>5035</v>
      </c>
      <c r="N2643" s="7" t="str">
        <f t="shared" si="148"/>
        <v>会议¦嗨，老板.你在想什么?</v>
      </c>
      <c r="O2643" s="7">
        <f>H2643</f>
        <v>0</v>
      </c>
    </row>
    <row r="2644" spans="2:15" ht="16" x14ac:dyDescent="0.2">
      <c r="B2644" s="21" t="s">
        <v>5037</v>
      </c>
      <c r="C2644" s="11" t="s">
        <v>5038</v>
      </c>
      <c r="D2644" s="16" t="s">
        <v>14835</v>
      </c>
      <c r="E2644" s="21"/>
      <c r="F2644" s="20"/>
      <c r="G2644" s="21" t="s">
        <v>11440</v>
      </c>
      <c r="H2644" s="22" t="s">
        <v>11439</v>
      </c>
      <c r="M2644" s="21" t="s">
        <v>5037</v>
      </c>
      <c r="N2644" s="7" t="str">
        <f t="shared" si="148"/>
        <v>会议¦你好.你想谈什么?</v>
      </c>
      <c r="O2644" s="7" t="str">
        <f>N2644</f>
        <v>会议¦你好.你想谈什么?</v>
      </c>
    </row>
    <row r="2645" spans="2:15" ht="32" x14ac:dyDescent="0.2">
      <c r="B2645" s="21" t="s">
        <v>5039</v>
      </c>
      <c r="C2645" s="11" t="s">
        <v>5040</v>
      </c>
      <c r="D2645" s="16" t="s">
        <v>14836</v>
      </c>
      <c r="E2645" s="21" t="s">
        <v>11404</v>
      </c>
      <c r="F2645" s="2" t="s">
        <v>11409</v>
      </c>
      <c r="G2645" s="31" t="s">
        <v>5040</v>
      </c>
      <c r="H2645" s="30"/>
      <c r="M2645" s="21" t="s">
        <v>5039</v>
      </c>
      <c r="N2645" s="7" t="str">
        <f t="shared" si="148"/>
        <v>会议¦你好老板.这是怎么回事?</v>
      </c>
      <c r="O2645" s="7">
        <f>H2645</f>
        <v>0</v>
      </c>
    </row>
    <row r="2646" spans="2:15" ht="16" x14ac:dyDescent="0.2">
      <c r="B2646" s="21" t="s">
        <v>5041</v>
      </c>
      <c r="C2646" s="11" t="s">
        <v>5042</v>
      </c>
      <c r="D2646" s="16" t="s">
        <v>14837</v>
      </c>
      <c r="E2646" s="21"/>
      <c r="F2646" s="20"/>
      <c r="G2646" s="21" t="s">
        <v>11440</v>
      </c>
      <c r="H2646" s="22" t="s">
        <v>11439</v>
      </c>
      <c r="M2646" s="21" t="s">
        <v>5041</v>
      </c>
      <c r="N2646" s="7" t="str">
        <f t="shared" si="148"/>
        <v>会议¦您想见我?</v>
      </c>
      <c r="O2646" s="7" t="str">
        <f>N2646</f>
        <v>会议¦您想见我?</v>
      </c>
    </row>
    <row r="2647" spans="2:15" ht="32" x14ac:dyDescent="0.2">
      <c r="B2647" s="21" t="s">
        <v>5043</v>
      </c>
      <c r="C2647" s="11" t="s">
        <v>5044</v>
      </c>
      <c r="D2647" s="16" t="s">
        <v>14838</v>
      </c>
      <c r="E2647" s="21" t="s">
        <v>11404</v>
      </c>
      <c r="F2647" s="2" t="s">
        <v>11409</v>
      </c>
      <c r="G2647" s="11" t="s">
        <v>5044</v>
      </c>
      <c r="H2647" s="23"/>
      <c r="M2647" s="21" t="s">
        <v>5043</v>
      </c>
      <c r="N2647" s="7" t="str">
        <f t="shared" si="148"/>
        <v>会议¦谢谢老板.在那次会议之后，我感到很开心.</v>
      </c>
      <c r="O2647" s="7">
        <f t="shared" ref="O2647:O2652" si="150">H2647</f>
        <v>0</v>
      </c>
    </row>
    <row r="2648" spans="2:15" ht="32" x14ac:dyDescent="0.2">
      <c r="B2648" s="21" t="s">
        <v>5045</v>
      </c>
      <c r="C2648" s="11" t="s">
        <v>5046</v>
      </c>
      <c r="D2648" s="16" t="s">
        <v>14839</v>
      </c>
      <c r="E2648" s="21" t="s">
        <v>11404</v>
      </c>
      <c r="F2648" s="2" t="s">
        <v>11409</v>
      </c>
      <c r="G2648" s="31" t="s">
        <v>5046</v>
      </c>
      <c r="H2648" s="30"/>
      <c r="M2648" s="21" t="s">
        <v>5045</v>
      </c>
      <c r="N2648" s="7" t="str">
        <f t="shared" si="148"/>
        <v>会议¦与老板交谈是件好事.我现在对事情有点高兴.</v>
      </c>
      <c r="O2648" s="7">
        <f t="shared" si="150"/>
        <v>0</v>
      </c>
    </row>
    <row r="2649" spans="2:15" ht="32" x14ac:dyDescent="0.2">
      <c r="B2649" s="21" t="s">
        <v>5047</v>
      </c>
      <c r="C2649" s="11" t="s">
        <v>5048</v>
      </c>
      <c r="D2649" s="16" t="s">
        <v>14840</v>
      </c>
      <c r="E2649" s="21" t="s">
        <v>11404</v>
      </c>
      <c r="F2649" s="2" t="s">
        <v>11409</v>
      </c>
      <c r="G2649" s="31" t="s">
        <v>5048</v>
      </c>
      <c r="H2649" s="30"/>
      <c r="M2649" s="21" t="s">
        <v>5047</v>
      </c>
      <c r="N2649" s="7" t="str">
        <f t="shared" si="148"/>
        <v>会议¦很棒的会议老板.我现在感觉更加积极.</v>
      </c>
      <c r="O2649" s="7">
        <f t="shared" si="150"/>
        <v>0</v>
      </c>
    </row>
    <row r="2650" spans="2:15" ht="32" x14ac:dyDescent="0.2">
      <c r="B2650" s="21" t="s">
        <v>5049</v>
      </c>
      <c r="C2650" s="11" t="s">
        <v>5050</v>
      </c>
      <c r="D2650" s="16" t="s">
        <v>14841</v>
      </c>
      <c r="E2650" s="21" t="s">
        <v>11404</v>
      </c>
      <c r="F2650" s="2" t="s">
        <v>11409</v>
      </c>
      <c r="G2650" s="31" t="s">
        <v>5050</v>
      </c>
      <c r="H2650" s="30"/>
      <c r="M2650" s="21" t="s">
        <v>5049</v>
      </c>
      <c r="N2650" s="7" t="str">
        <f t="shared" si="148"/>
        <v>会议¦感谢会议老板.我现在感觉好些了.</v>
      </c>
      <c r="O2650" s="7">
        <f t="shared" si="150"/>
        <v>0</v>
      </c>
    </row>
    <row r="2651" spans="2:15" ht="32" x14ac:dyDescent="0.2">
      <c r="B2651" s="21" t="s">
        <v>5051</v>
      </c>
      <c r="C2651" s="11" t="s">
        <v>5052</v>
      </c>
      <c r="D2651" s="16" t="s">
        <v>14842</v>
      </c>
      <c r="E2651" s="21" t="s">
        <v>11404</v>
      </c>
      <c r="F2651" s="2" t="s">
        <v>11409</v>
      </c>
      <c r="G2651" s="31" t="s">
        <v>5052</v>
      </c>
      <c r="H2651" s="30"/>
      <c r="M2651" s="21" t="s">
        <v>5051</v>
      </c>
      <c r="N2651" s="7" t="str">
        <f t="shared" si="148"/>
        <v>会议¦好的聊天老板.</v>
      </c>
      <c r="O2651" s="7">
        <f t="shared" si="150"/>
        <v>0</v>
      </c>
    </row>
    <row r="2652" spans="2:15" ht="32" x14ac:dyDescent="0.2">
      <c r="B2652" s="21" t="s">
        <v>5053</v>
      </c>
      <c r="C2652" s="11" t="s">
        <v>5054</v>
      </c>
      <c r="D2652" s="16" t="s">
        <v>14843</v>
      </c>
      <c r="E2652" s="21" t="s">
        <v>11404</v>
      </c>
      <c r="F2652" s="2" t="s">
        <v>11409</v>
      </c>
      <c r="G2652" s="31" t="s">
        <v>5054</v>
      </c>
      <c r="H2652" s="30"/>
      <c r="M2652" s="21" t="s">
        <v>5053</v>
      </c>
      <c r="N2652" s="7" t="str">
        <f t="shared" si="148"/>
        <v>会议¦嗨，老板.目前我很高兴.感谢您的询问!</v>
      </c>
      <c r="O2652" s="7">
        <f t="shared" si="150"/>
        <v>0</v>
      </c>
    </row>
    <row r="2653" spans="2:15" ht="32" x14ac:dyDescent="0.2">
      <c r="B2653" s="21" t="s">
        <v>5055</v>
      </c>
      <c r="C2653" s="11" t="s">
        <v>5056</v>
      </c>
      <c r="D2653" s="16" t="s">
        <v>14844</v>
      </c>
      <c r="E2653" s="21"/>
      <c r="F2653" s="20"/>
      <c r="G2653" s="21" t="s">
        <v>11440</v>
      </c>
      <c r="H2653" s="22" t="s">
        <v>11439</v>
      </c>
      <c r="M2653" s="21" t="s">
        <v>5055</v>
      </c>
      <c r="N2653" s="7" t="str">
        <f t="shared" si="148"/>
        <v>谈判¦您无法解决此问题之前，无法提高此人的合同.</v>
      </c>
      <c r="O2653" s="7" t="str">
        <f>N2653</f>
        <v>谈判¦您无法解决此问题之前，无法提高此人的合同.</v>
      </c>
    </row>
    <row r="2654" spans="2:15" ht="32" x14ac:dyDescent="0.2">
      <c r="B2654" s="21" t="s">
        <v>5057</v>
      </c>
      <c r="C2654" s="11" t="s">
        <v>5058</v>
      </c>
      <c r="D2654" s="16" t="s">
        <v>14845</v>
      </c>
      <c r="E2654" s="21"/>
      <c r="F2654" s="20"/>
      <c r="G2654" s="21" t="s">
        <v>11440</v>
      </c>
      <c r="H2654" s="22" t="s">
        <v>11439</v>
      </c>
      <c r="M2654" s="21" t="s">
        <v>5057</v>
      </c>
      <c r="N2654" s="7" t="str">
        <f t="shared" si="148"/>
        <v>谈判¦ $ personname暂时不愿谈判合同，原因是您迄今为止对一些发展方面的关注忽略了.</v>
      </c>
      <c r="O2654" s="7" t="str">
        <f>N2654</f>
        <v>谈判¦ $ personname暂时不愿谈判合同，原因是您迄今为止对一些发展方面的关注忽略了.</v>
      </c>
    </row>
    <row r="2655" spans="2:15" ht="32" x14ac:dyDescent="0.2">
      <c r="B2655" s="21" t="s">
        <v>5059</v>
      </c>
      <c r="C2655" s="11" t="s">
        <v>5060</v>
      </c>
      <c r="D2655" s="16" t="s">
        <v>14846</v>
      </c>
      <c r="E2655" s="21"/>
      <c r="F2655" s="20"/>
      <c r="G2655" s="21" t="s">
        <v>11440</v>
      </c>
      <c r="H2655" s="22" t="s">
        <v>11439</v>
      </c>
      <c r="M2655" s="21" t="s">
        <v>5059</v>
      </c>
      <c r="N2655" s="7" t="str">
        <f t="shared" si="148"/>
        <v>由于对最近的FORM团队的担忧，NEGOTIATION¦ $ personname目前不希望谈判合同。</v>
      </c>
      <c r="O2655" s="7" t="str">
        <f>N2655</f>
        <v>由于对最近的FORM团队的担忧，NEGOTIATION¦ $ personname目前不希望谈判合同。</v>
      </c>
    </row>
    <row r="2656" spans="2:15" ht="32" x14ac:dyDescent="0.2">
      <c r="B2656" s="21" t="s">
        <v>5061</v>
      </c>
      <c r="C2656" s="11" t="s">
        <v>5062</v>
      </c>
      <c r="D2656" s="16" t="s">
        <v>14847</v>
      </c>
      <c r="E2656" s="21"/>
      <c r="F2656" s="20"/>
      <c r="G2656" s="21" t="s">
        <v>11440</v>
      </c>
      <c r="H2656" s="22" t="s">
        <v>11439</v>
      </c>
      <c r="M2656" s="21" t="s">
        <v>5061</v>
      </c>
      <c r="N2656" s="7" t="str">
        <f t="shared" si="148"/>
        <v>由于对您的管理层的担忧，NEGOTIATION¦ $ personname目前不希望谈判合同.</v>
      </c>
      <c r="O2656" s="7" t="str">
        <f>N2656</f>
        <v>由于对您的管理层的担忧，NEGOTIATION¦ $ personname目前不希望谈判合同.</v>
      </c>
    </row>
    <row r="2657" spans="2:15" ht="16" x14ac:dyDescent="0.2">
      <c r="B2657" s="21" t="s">
        <v>5063</v>
      </c>
      <c r="C2657" s="11" t="s">
        <v>5064</v>
      </c>
      <c r="D2657" s="16" t="s">
        <v>14848</v>
      </c>
      <c r="E2657" s="21"/>
      <c r="F2657" s="20"/>
      <c r="G2657" s="21" t="s">
        <v>11440</v>
      </c>
      <c r="H2657" s="22" t="s">
        <v>11439</v>
      </c>
      <c r="M2657" s="21" t="s">
        <v>5063</v>
      </c>
      <c r="N2657" s="7" t="str">
        <f t="shared" si="148"/>
        <v>谈判¦我决定合同到期时要退休.</v>
      </c>
      <c r="O2657" s="7" t="str">
        <f>N2657</f>
        <v>谈判¦我决定合同到期时要退休.</v>
      </c>
    </row>
    <row r="2658" spans="2:15" ht="32" x14ac:dyDescent="0.2">
      <c r="B2658" s="21" t="s">
        <v>5065</v>
      </c>
      <c r="C2658" s="11" t="s">
        <v>5066</v>
      </c>
      <c r="D2658" s="16" t="s">
        <v>14849</v>
      </c>
      <c r="E2658" s="21" t="s">
        <v>11404</v>
      </c>
      <c r="F2658" s="2" t="s">
        <v>11409</v>
      </c>
      <c r="G2658" s="31" t="s">
        <v>5066</v>
      </c>
      <c r="H2658" s="30"/>
      <c r="M2658" s="21" t="s">
        <v>5065</v>
      </c>
      <c r="N2658" s="7" t="str">
        <f t="shared" si="148"/>
        <v>MESSAGE¦不用了，老板.适合我的时候保存一下.</v>
      </c>
      <c r="O2658" s="7">
        <f>H2658</f>
        <v>0</v>
      </c>
    </row>
    <row r="2659" spans="2:15" ht="32" x14ac:dyDescent="0.2">
      <c r="B2659" s="21" t="s">
        <v>5067</v>
      </c>
      <c r="C2659" s="11" t="s">
        <v>5068</v>
      </c>
      <c r="D2659" s="16" t="s">
        <v>14850</v>
      </c>
      <c r="E2659" s="21" t="s">
        <v>11404</v>
      </c>
      <c r="F2659" s="2" t="s">
        <v>11409</v>
      </c>
      <c r="G2659" s="31" t="s">
        <v>5068</v>
      </c>
      <c r="H2659" s="30"/>
      <c r="M2659" s="21" t="s">
        <v>5067</v>
      </c>
      <c r="N2659" s="7" t="str">
        <f t="shared" si="148"/>
        <v>MESSAGE…我目前对NRG充满兴趣，老板.节省给其他人!</v>
      </c>
      <c r="O2659" s="7">
        <f>H2659</f>
        <v>0</v>
      </c>
    </row>
    <row r="2660" spans="2:15" ht="32" x14ac:dyDescent="0.2">
      <c r="B2660" s="21" t="s">
        <v>5069</v>
      </c>
      <c r="C2660" s="11" t="s">
        <v>5070</v>
      </c>
      <c r="D2660" s="16" t="s">
        <v>14851</v>
      </c>
      <c r="E2660" s="21"/>
      <c r="F2660" s="20"/>
      <c r="G2660" s="21" t="s">
        <v>11440</v>
      </c>
      <c r="H2660" s="22" t="s">
        <v>11439</v>
      </c>
      <c r="M2660" s="21" t="s">
        <v>5069</v>
      </c>
      <c r="N2660" s="7" t="str">
        <f t="shared" si="148"/>
        <v>MESSAGE¦您必须等到下一场比赛之后，才能在此播放器上使用另一张TREATMENT卡.</v>
      </c>
      <c r="O2660" s="7" t="str">
        <f t="shared" ref="O2660:O2666" si="151">N2660</f>
        <v>MESSAGE¦您必须等到下一场比赛之后，才能在此播放器上使用另一张TREATMENT卡.</v>
      </c>
    </row>
    <row r="2661" spans="2:15" ht="16" x14ac:dyDescent="0.2">
      <c r="B2661" s="21" t="s">
        <v>5071</v>
      </c>
      <c r="C2661" s="11" t="s">
        <v>5072</v>
      </c>
      <c r="D2661" s="16" t="s">
        <v>14852</v>
      </c>
      <c r="E2661" s="21"/>
      <c r="F2661" s="20"/>
      <c r="G2661" s="21" t="s">
        <v>11440</v>
      </c>
      <c r="H2661" s="22" t="s">
        <v>11439</v>
      </c>
      <c r="M2661" s="21" t="s">
        <v>5071</v>
      </c>
      <c r="N2661" s="7" t="str">
        <f t="shared" si="148"/>
        <v>MESSAGE¦此球员当前未受伤.</v>
      </c>
      <c r="O2661" s="7" t="str">
        <f t="shared" si="151"/>
        <v>MESSAGE¦此球员当前未受伤.</v>
      </c>
    </row>
    <row r="2662" spans="2:15" ht="16" x14ac:dyDescent="0.2">
      <c r="B2662" s="21" t="s">
        <v>5073</v>
      </c>
      <c r="C2662" s="11" t="s">
        <v>5074</v>
      </c>
      <c r="D2662" s="16" t="s">
        <v>14853</v>
      </c>
      <c r="E2662" s="21"/>
      <c r="F2662" s="20"/>
      <c r="G2662" s="21" t="s">
        <v>11440</v>
      </c>
      <c r="H2662" s="22" t="s">
        <v>11439</v>
      </c>
      <c r="M2662" s="21" t="s">
        <v>5073</v>
      </c>
      <c r="N2662" s="7" t="str">
        <f t="shared" si="148"/>
        <v>MESSAGE¦下列球员在比赛中受伤：$ players .</v>
      </c>
      <c r="O2662" s="7" t="str">
        <f t="shared" si="151"/>
        <v>MESSAGE¦下列球员在比赛中受伤：$ players .</v>
      </c>
    </row>
    <row r="2663" spans="2:15" ht="32" x14ac:dyDescent="0.2">
      <c r="B2663" s="21" t="s">
        <v>5075</v>
      </c>
      <c r="C2663" s="11" t="s">
        <v>5076</v>
      </c>
      <c r="D2663" s="16" t="s">
        <v>14854</v>
      </c>
      <c r="E2663" s="21"/>
      <c r="F2663" s="20"/>
      <c r="G2663" s="21" t="s">
        <v>11440</v>
      </c>
      <c r="H2663" s="22" t="s">
        <v>11439</v>
      </c>
      <c r="M2663" s="21" t="s">
        <v>5075</v>
      </c>
      <c r="N2663" s="7" t="str">
        <f t="shared" si="148"/>
        <v>MESSAGE¦ $playername敲门，但他将在下一场比赛中及时恢复.</v>
      </c>
      <c r="O2663" s="7" t="str">
        <f t="shared" si="151"/>
        <v>MESSAGE¦ $playername敲门，但他将在下一场比赛中及时恢复.</v>
      </c>
    </row>
    <row r="2664" spans="2:15" ht="32" x14ac:dyDescent="0.2">
      <c r="B2664" s="21" t="s">
        <v>5077</v>
      </c>
      <c r="C2664" s="11" t="s">
        <v>5078</v>
      </c>
      <c r="D2664" s="16" t="s">
        <v>14855</v>
      </c>
      <c r="E2664" s="21"/>
      <c r="F2664" s="20"/>
      <c r="G2664" s="21" t="s">
        <v>11440</v>
      </c>
      <c r="H2664" s="22" t="s">
        <v>11439</v>
      </c>
      <c r="M2664" s="21" t="s">
        <v>5077</v>
      </c>
      <c r="N2664" s="7" t="str">
        <f t="shared" si="148"/>
        <v>MESSAGE¦ $playername在比赛中受伤（$受伤），很可能会错过1场比赛.</v>
      </c>
      <c r="O2664" s="7" t="str">
        <f t="shared" si="151"/>
        <v>MESSAGE¦ $playername在比赛中受伤（$受伤），很可能会错过1场比赛.</v>
      </c>
    </row>
    <row r="2665" spans="2:15" ht="32" x14ac:dyDescent="0.2">
      <c r="B2665" s="21" t="s">
        <v>5079</v>
      </c>
      <c r="C2665" s="11" t="s">
        <v>5080</v>
      </c>
      <c r="D2665" s="16" t="s">
        <v>14856</v>
      </c>
      <c r="E2665" s="21"/>
      <c r="F2665" s="20"/>
      <c r="G2665" s="21" t="s">
        <v>11440</v>
      </c>
      <c r="H2665" s="22" t="s">
        <v>11439</v>
      </c>
      <c r="M2665" s="21" t="s">
        <v>5079</v>
      </c>
      <c r="N2665" s="7" t="str">
        <f t="shared" si="148"/>
        <v>MESSAGE¦ $playername在比赛中受伤（$受伤），很可能会错过$ num比赛.</v>
      </c>
      <c r="O2665" s="7" t="str">
        <f t="shared" si="151"/>
        <v>MESSAGE¦ $playername在比赛中受伤（$受伤），很可能会错过$ num比赛.</v>
      </c>
    </row>
    <row r="2666" spans="2:15" ht="16" x14ac:dyDescent="0.2">
      <c r="B2666" s="21" t="s">
        <v>5081</v>
      </c>
      <c r="C2666" s="11" t="s">
        <v>5082</v>
      </c>
      <c r="D2666" s="16" t="s">
        <v>14857</v>
      </c>
      <c r="E2666" s="21"/>
      <c r="F2666" s="20"/>
      <c r="G2666" s="21" t="s">
        <v>11440</v>
      </c>
      <c r="H2666" s="22" t="s">
        <v>11439</v>
      </c>
      <c r="M2666" s="21" t="s">
        <v>5081</v>
      </c>
      <c r="N2666" s="7" t="str">
        <f t="shared" si="148"/>
        <v>讯息¦您无法在我身上弹奏，我不在您的阵容中.</v>
      </c>
      <c r="O2666" s="7" t="str">
        <f t="shared" si="151"/>
        <v>讯息¦您无法在我身上弹奏，我不在您的阵容中.</v>
      </c>
    </row>
    <row r="2667" spans="2:15" ht="48" x14ac:dyDescent="0.2">
      <c r="B2667" s="21" t="s">
        <v>5083</v>
      </c>
      <c r="C2667" s="11" t="s">
        <v>5084</v>
      </c>
      <c r="D2667" s="16" t="s">
        <v>14858</v>
      </c>
      <c r="E2667" s="21" t="s">
        <v>11404</v>
      </c>
      <c r="F2667" s="2" t="s">
        <v>11418</v>
      </c>
      <c r="G2667" s="31" t="s">
        <v>5084</v>
      </c>
      <c r="H2667" s="30"/>
      <c r="M2667" s="21" t="s">
        <v>5083</v>
      </c>
      <c r="N2667" s="7" t="str">
        <f t="shared" si="148"/>
        <v>SPORTS NEWS¦ $ managername赢得本月的月度经理奖.</v>
      </c>
      <c r="O2667" s="7">
        <f>H2667</f>
        <v>0</v>
      </c>
    </row>
    <row r="2668" spans="2:15" ht="48" x14ac:dyDescent="0.2">
      <c r="B2668" s="21" t="s">
        <v>5085</v>
      </c>
      <c r="C2668" s="11" t="s">
        <v>5086</v>
      </c>
      <c r="D2668" s="16" t="s">
        <v>14859</v>
      </c>
      <c r="E2668" s="21" t="s">
        <v>11404</v>
      </c>
      <c r="F2668" s="2" t="s">
        <v>11412</v>
      </c>
      <c r="G2668" s="31" t="s">
        <v>5086</v>
      </c>
      <c r="H2668" s="30"/>
      <c r="M2668" s="21" t="s">
        <v>5085</v>
      </c>
      <c r="N2668" s="7" t="str">
        <f t="shared" si="148"/>
        <v>SPORTS NEWS¦ $ managername在今天的新闻发布会上无法回答最基本的问题.</v>
      </c>
      <c r="O2668" s="7">
        <f>H2668</f>
        <v>0</v>
      </c>
    </row>
    <row r="2669" spans="2:15" ht="16" x14ac:dyDescent="0.2">
      <c r="B2669" s="21" t="s">
        <v>5087</v>
      </c>
      <c r="C2669" s="11" t="s">
        <v>5088</v>
      </c>
      <c r="D2669" s="16" t="s">
        <v>14860</v>
      </c>
      <c r="E2669" s="21"/>
      <c r="F2669" s="20"/>
      <c r="G2669" s="21" t="s">
        <v>11440</v>
      </c>
      <c r="H2669" s="22" t="s">
        <v>11439</v>
      </c>
      <c r="M2669" s="21" t="s">
        <v>5087</v>
      </c>
      <c r="N2669" s="7" t="str">
        <f t="shared" si="148"/>
        <v>$ otherclubname已被亿万富翁商人接管.</v>
      </c>
      <c r="O2669" s="7" t="str">
        <f t="shared" ref="O2669:O2700" si="152">N2669</f>
        <v>$ otherclubname已被亿万富翁商人接管.</v>
      </c>
    </row>
    <row r="2670" spans="2:15" ht="16" x14ac:dyDescent="0.2">
      <c r="B2670" s="21" t="s">
        <v>5089</v>
      </c>
      <c r="C2670" s="11" t="s">
        <v>5090</v>
      </c>
      <c r="D2670" s="16" t="s">
        <v>14861</v>
      </c>
      <c r="E2670" s="21"/>
      <c r="F2670" s="20"/>
      <c r="G2670" s="21" t="s">
        <v>11440</v>
      </c>
      <c r="H2670" s="22" t="s">
        <v>11439</v>
      </c>
      <c r="M2670" s="21" t="s">
        <v>5089</v>
      </c>
      <c r="N2670" s="7" t="str">
        <f t="shared" si="148"/>
        <v>$ otherclubname经理将小队带到海滩胜地.</v>
      </c>
      <c r="O2670" s="7" t="str">
        <f t="shared" si="152"/>
        <v>$ otherclubname经理将小队带到海滩胜地.</v>
      </c>
    </row>
    <row r="2671" spans="2:15" ht="32" x14ac:dyDescent="0.2">
      <c r="B2671" s="21" t="s">
        <v>5091</v>
      </c>
      <c r="C2671" s="11" t="s">
        <v>5092</v>
      </c>
      <c r="D2671" s="16" t="s">
        <v>14862</v>
      </c>
      <c r="E2671" s="21"/>
      <c r="F2671" s="20"/>
      <c r="G2671" s="21" t="s">
        <v>11440</v>
      </c>
      <c r="H2671" s="22" t="s">
        <v>11439</v>
      </c>
      <c r="M2671" s="21" t="s">
        <v>5091</v>
      </c>
      <c r="N2671" s="7" t="str">
        <f t="shared" si="148"/>
        <v>$ otherclubname的董事长公开表示，他们将不会出售其任何主要参与者.</v>
      </c>
      <c r="O2671" s="7" t="str">
        <f t="shared" si="152"/>
        <v>$ otherclubname的董事长公开表示，他们将不会出售其任何主要参与者.</v>
      </c>
    </row>
    <row r="2672" spans="2:15" ht="32" x14ac:dyDescent="0.2">
      <c r="B2672" s="21" t="s">
        <v>5093</v>
      </c>
      <c r="C2672" s="11" t="s">
        <v>5094</v>
      </c>
      <c r="D2672" s="16" t="s">
        <v>14863</v>
      </c>
      <c r="E2672" s="21"/>
      <c r="F2672" s="20"/>
      <c r="G2672" s="21" t="s">
        <v>11440</v>
      </c>
      <c r="H2672" s="22" t="s">
        <v>11439</v>
      </c>
      <c r="M2672" s="21" t="s">
        <v>5093</v>
      </c>
      <c r="N2672" s="7" t="str">
        <f t="shared" si="148"/>
        <v>$ otherclubname已宣布过去12个月创纪录的创纪录利润.</v>
      </c>
      <c r="O2672" s="7" t="str">
        <f t="shared" si="152"/>
        <v>$ otherclubname已宣布过去12个月创纪录的创纪录利润.</v>
      </c>
    </row>
    <row r="2673" spans="2:15" ht="32" x14ac:dyDescent="0.2">
      <c r="B2673" s="21" t="s">
        <v>5095</v>
      </c>
      <c r="C2673" s="11" t="s">
        <v>5096</v>
      </c>
      <c r="D2673" s="16" t="s">
        <v>14864</v>
      </c>
      <c r="E2673" s="21"/>
      <c r="F2673" s="20"/>
      <c r="G2673" s="21" t="s">
        <v>11440</v>
      </c>
      <c r="H2673" s="22" t="s">
        <v>11439</v>
      </c>
      <c r="M2673" s="21" t="s">
        <v>5095</v>
      </c>
      <c r="N2673" s="7" t="str">
        <f t="shared" si="148"/>
        <v>$ otherclubname的经理宣布，他的妻子比主管的小丑更了解足球.</v>
      </c>
      <c r="O2673" s="7" t="str">
        <f t="shared" si="152"/>
        <v>$ otherclubname的经理宣布，他的妻子比主管的小丑更了解足球.</v>
      </c>
    </row>
    <row r="2674" spans="2:15" ht="32" x14ac:dyDescent="0.2">
      <c r="B2674" s="21" t="s">
        <v>5097</v>
      </c>
      <c r="C2674" s="11" t="s">
        <v>5098</v>
      </c>
      <c r="D2674" s="16" t="s">
        <v>14865</v>
      </c>
      <c r="E2674" s="21"/>
      <c r="F2674" s="20"/>
      <c r="G2674" s="21" t="s">
        <v>11440</v>
      </c>
      <c r="H2674" s="22" t="s">
        <v>11439</v>
      </c>
      <c r="M2674" s="21" t="s">
        <v>5097</v>
      </c>
      <c r="N2674" s="7" t="str">
        <f t="shared" si="148"/>
        <v>$ otherclubname经理透露，这些球员最近在团体晚宴上很喜欢布吉舞.</v>
      </c>
      <c r="O2674" s="7" t="str">
        <f t="shared" si="152"/>
        <v>$ otherclubname经理透露，这些球员最近在团体晚宴上很喜欢布吉舞.</v>
      </c>
    </row>
    <row r="2675" spans="2:15" ht="32" x14ac:dyDescent="0.2">
      <c r="B2675" s="21" t="s">
        <v>5099</v>
      </c>
      <c r="C2675" s="11" t="s">
        <v>5100</v>
      </c>
      <c r="D2675" s="16" t="s">
        <v>14866</v>
      </c>
      <c r="E2675" s="21"/>
      <c r="F2675" s="20"/>
      <c r="G2675" s="21" t="s">
        <v>11440</v>
      </c>
      <c r="H2675" s="22" t="s">
        <v>11439</v>
      </c>
      <c r="M2675" s="21" t="s">
        <v>5099</v>
      </c>
      <c r="N2675" s="7" t="str">
        <f t="shared" si="148"/>
        <v>$ otherclubname的董事长透露，他们已在俱乐部食堂聘请了一位顶级厨师.</v>
      </c>
      <c r="O2675" s="7" t="str">
        <f t="shared" si="152"/>
        <v>$ otherclubname的董事长透露，他们已在俱乐部食堂聘请了一位顶级厨师.</v>
      </c>
    </row>
    <row r="2676" spans="2:15" ht="32" x14ac:dyDescent="0.2">
      <c r="B2676" s="21" t="s">
        <v>5101</v>
      </c>
      <c r="C2676" s="11" t="s">
        <v>5102</v>
      </c>
      <c r="D2676" s="16" t="s">
        <v>14867</v>
      </c>
      <c r="E2676" s="21"/>
      <c r="F2676" s="20"/>
      <c r="G2676" s="21" t="s">
        <v>11440</v>
      </c>
      <c r="H2676" s="22" t="s">
        <v>11439</v>
      </c>
      <c r="M2676" s="21" t="s">
        <v>5101</v>
      </c>
      <c r="N2676" s="7" t="str">
        <f t="shared" si="148"/>
        <v>$ otherclubname试图重组他们的球探系统时招募了一位著名的首席球探.</v>
      </c>
      <c r="O2676" s="7" t="str">
        <f t="shared" si="152"/>
        <v>$ otherclubname试图重组他们的球探系统时招募了一位著名的首席球探.</v>
      </c>
    </row>
    <row r="2677" spans="2:15" ht="32" x14ac:dyDescent="0.2">
      <c r="B2677" s="21" t="s">
        <v>5103</v>
      </c>
      <c r="C2677" s="11" t="s">
        <v>5104</v>
      </c>
      <c r="D2677" s="16" t="s">
        <v>14868</v>
      </c>
      <c r="E2677" s="21"/>
      <c r="F2677" s="20"/>
      <c r="G2677" s="21" t="s">
        <v>11440</v>
      </c>
      <c r="H2677" s="22" t="s">
        <v>11439</v>
      </c>
      <c r="M2677" s="21" t="s">
        <v>5103</v>
      </c>
      <c r="N2677" s="7" t="str">
        <f t="shared" si="148"/>
        <v>$ otherclubname已大力投资于青年计划并升级了培训设施.</v>
      </c>
      <c r="O2677" s="7" t="str">
        <f t="shared" si="152"/>
        <v>$ otherclubname已大力投资于青年计划并升级了培训设施.</v>
      </c>
    </row>
    <row r="2678" spans="2:15" ht="16" x14ac:dyDescent="0.2">
      <c r="B2678" s="21" t="s">
        <v>5105</v>
      </c>
      <c r="C2678" s="11" t="s">
        <v>5106</v>
      </c>
      <c r="D2678" s="16" t="s">
        <v>14869</v>
      </c>
      <c r="E2678" s="21"/>
      <c r="F2678" s="20"/>
      <c r="G2678" s="21" t="s">
        <v>11440</v>
      </c>
      <c r="H2678" s="22" t="s">
        <v>11439</v>
      </c>
      <c r="M2678" s="21" t="s">
        <v>5105</v>
      </c>
      <c r="N2678" s="7" t="str">
        <f t="shared" si="148"/>
        <v>$ otherclubname已与新赞助商签署了有利可图的协议.</v>
      </c>
      <c r="O2678" s="7" t="str">
        <f t="shared" si="152"/>
        <v>$ otherclubname已与新赞助商签署了有利可图的协议.</v>
      </c>
    </row>
    <row r="2679" spans="2:15" ht="32" x14ac:dyDescent="0.2">
      <c r="B2679" s="21" t="s">
        <v>5107</v>
      </c>
      <c r="C2679" s="11" t="s">
        <v>5108</v>
      </c>
      <c r="D2679" s="16" t="s">
        <v>14870</v>
      </c>
      <c r="E2679" s="21"/>
      <c r="F2679" s="20"/>
      <c r="G2679" s="21" t="s">
        <v>11440</v>
      </c>
      <c r="H2679" s="22" t="s">
        <v>11439</v>
      </c>
      <c r="M2679" s="21" t="s">
        <v>5107</v>
      </c>
      <c r="N2679" s="7" t="str">
        <f t="shared" si="148"/>
        <v>$ otherclubname因管理俱乐部财务的方式而受到联盟官员的称赞.</v>
      </c>
      <c r="O2679" s="7" t="str">
        <f t="shared" si="152"/>
        <v>$ otherclubname因管理俱乐部财务的方式而受到联盟官员的称赞.</v>
      </c>
    </row>
    <row r="2680" spans="2:15" ht="32" x14ac:dyDescent="0.2">
      <c r="B2680" s="21" t="s">
        <v>5109</v>
      </c>
      <c r="C2680" s="11" t="s">
        <v>5110</v>
      </c>
      <c r="D2680" s="16" t="s">
        <v>14871</v>
      </c>
      <c r="E2680" s="21"/>
      <c r="F2680" s="20"/>
      <c r="G2680" s="21" t="s">
        <v>11440</v>
      </c>
      <c r="H2680" s="22" t="s">
        <v>11439</v>
      </c>
      <c r="M2680" s="21" t="s">
        <v>5109</v>
      </c>
      <c r="N2680" s="7" t="str">
        <f t="shared" si="148"/>
        <v>$ otherclubname因对各种慈善机构的杰出贡献而受到赞扬.</v>
      </c>
      <c r="O2680" s="7" t="str">
        <f t="shared" si="152"/>
        <v>$ otherclubname因对各种慈善机构的杰出贡献而受到赞扬.</v>
      </c>
    </row>
    <row r="2681" spans="2:15" ht="32" x14ac:dyDescent="0.2">
      <c r="B2681" s="21" t="s">
        <v>5111</v>
      </c>
      <c r="C2681" s="11" t="s">
        <v>5112</v>
      </c>
      <c r="D2681" s="16" t="s">
        <v>14872</v>
      </c>
      <c r="E2681" s="21"/>
      <c r="F2681" s="20"/>
      <c r="G2681" s="21" t="s">
        <v>11440</v>
      </c>
      <c r="H2681" s="22" t="s">
        <v>11439</v>
      </c>
      <c r="M2681" s="21" t="s">
        <v>5111</v>
      </c>
      <c r="N2681" s="7" t="str">
        <f t="shared" si="148"/>
        <v>$ otherclubname小队今天在训练场上被集体拥抱拍照!</v>
      </c>
      <c r="O2681" s="7" t="str">
        <f t="shared" si="152"/>
        <v>$ otherclubname小队今天在训练场上被集体拥抱拍照!</v>
      </c>
    </row>
    <row r="2682" spans="2:15" ht="32" x14ac:dyDescent="0.2">
      <c r="B2682" s="21" t="s">
        <v>5113</v>
      </c>
      <c r="C2682" s="11" t="s">
        <v>5114</v>
      </c>
      <c r="D2682" s="16" t="s">
        <v>14873</v>
      </c>
      <c r="E2682" s="21"/>
      <c r="F2682" s="20"/>
      <c r="G2682" s="21" t="s">
        <v>11440</v>
      </c>
      <c r="H2682" s="22" t="s">
        <v>11439</v>
      </c>
      <c r="M2682" s="21" t="s">
        <v>5113</v>
      </c>
      <c r="N2682" s="7" t="str">
        <f t="shared" si="148"/>
        <v>$ otherclubname经理决定，小队今天不用训练，而是在游乐场上度过一天!</v>
      </c>
      <c r="O2682" s="7" t="str">
        <f t="shared" si="152"/>
        <v>$ otherclubname经理决定，小队今天不用训练，而是在游乐场上度过一天!</v>
      </c>
    </row>
    <row r="2683" spans="2:15" ht="32" x14ac:dyDescent="0.2">
      <c r="B2683" s="21" t="s">
        <v>5115</v>
      </c>
      <c r="C2683" s="11" t="s">
        <v>5116</v>
      </c>
      <c r="D2683" s="16" t="s">
        <v>14874</v>
      </c>
      <c r="E2683" s="21"/>
      <c r="F2683" s="20"/>
      <c r="G2683" s="21" t="s">
        <v>11440</v>
      </c>
      <c r="H2683" s="22" t="s">
        <v>11439</v>
      </c>
      <c r="M2683" s="21" t="s">
        <v>5115</v>
      </c>
      <c r="N2683" s="7" t="str">
        <f t="shared" si="148"/>
        <v>$ otherclubname主席如果以良好的位置结束比赛，将给球队带来巨额奖金.</v>
      </c>
      <c r="O2683" s="7" t="str">
        <f t="shared" si="152"/>
        <v>$ otherclubname主席如果以良好的位置结束比赛，将给球队带来巨额奖金.</v>
      </c>
    </row>
    <row r="2684" spans="2:15" ht="16" x14ac:dyDescent="0.2">
      <c r="B2684" s="21" t="s">
        <v>5117</v>
      </c>
      <c r="C2684" s="11" t="s">
        <v>5118</v>
      </c>
      <c r="D2684" s="16" t="s">
        <v>14875</v>
      </c>
      <c r="E2684" s="21"/>
      <c r="F2684" s="20"/>
      <c r="G2684" s="21" t="s">
        <v>11440</v>
      </c>
      <c r="H2684" s="22" t="s">
        <v>11439</v>
      </c>
      <c r="M2684" s="21" t="s">
        <v>5117</v>
      </c>
      <c r="N2684" s="7" t="str">
        <f t="shared" si="148"/>
        <v>$ otherclubname处于危机中，并且面临严重的财务困难.</v>
      </c>
      <c r="O2684" s="7" t="str">
        <f t="shared" si="152"/>
        <v>$ otherclubname处于危机中，并且面临严重的财务困难.</v>
      </c>
    </row>
    <row r="2685" spans="2:15" ht="32" x14ac:dyDescent="0.2">
      <c r="B2685" s="21" t="s">
        <v>5119</v>
      </c>
      <c r="C2685" s="11" t="s">
        <v>5120</v>
      </c>
      <c r="D2685" s="16" t="s">
        <v>14876</v>
      </c>
      <c r="E2685" s="21"/>
      <c r="F2685" s="20"/>
      <c r="G2685" s="21" t="s">
        <v>11440</v>
      </c>
      <c r="H2685" s="22" t="s">
        <v>11439</v>
      </c>
      <c r="M2685" s="21" t="s">
        <v>5119</v>
      </c>
      <c r="N2685" s="7" t="str">
        <f t="shared" si="148"/>
        <v>$ otherclubname训练场发生了一起事件，至少有5名玩家参与了争吵.</v>
      </c>
      <c r="O2685" s="7" t="str">
        <f t="shared" si="152"/>
        <v>$ otherclubname训练场发生了一起事件，至少有5名玩家参与了争吵.</v>
      </c>
    </row>
    <row r="2686" spans="2:15" ht="16" x14ac:dyDescent="0.2">
      <c r="B2686" s="21" t="s">
        <v>5121</v>
      </c>
      <c r="C2686" s="11" t="s">
        <v>5122</v>
      </c>
      <c r="D2686" s="16" t="s">
        <v>14877</v>
      </c>
      <c r="E2686" s="21"/>
      <c r="F2686" s="20"/>
      <c r="G2686" s="21" t="s">
        <v>11440</v>
      </c>
      <c r="H2686" s="22" t="s">
        <v>11439</v>
      </c>
      <c r="M2686" s="21" t="s">
        <v>5121</v>
      </c>
      <c r="N2686" s="7" t="str">
        <f t="shared" si="148"/>
        <v>$ otherclubname的经理已被指控酒后驾驶罪.</v>
      </c>
      <c r="O2686" s="7" t="str">
        <f t="shared" si="152"/>
        <v>$ otherclubname的经理已被指控酒后驾驶罪.</v>
      </c>
    </row>
    <row r="2687" spans="2:15" ht="32" x14ac:dyDescent="0.2">
      <c r="B2687" s="21" t="s">
        <v>5123</v>
      </c>
      <c r="C2687" s="11" t="s">
        <v>5124</v>
      </c>
      <c r="D2687" s="16" t="s">
        <v>14878</v>
      </c>
      <c r="E2687" s="21"/>
      <c r="F2687" s="20"/>
      <c r="G2687" s="21" t="s">
        <v>11440</v>
      </c>
      <c r="H2687" s="22" t="s">
        <v>11439</v>
      </c>
      <c r="M2687" s="21" t="s">
        <v>5123</v>
      </c>
      <c r="N2687" s="7" t="str">
        <f t="shared" si="148"/>
        <v>$ otherclubname的经理在比赛后发表愤怒的评论后被禁止触摸线.</v>
      </c>
      <c r="O2687" s="7" t="str">
        <f t="shared" si="152"/>
        <v>$ otherclubname的经理在比赛后发表愤怒的评论后被禁止触摸线.</v>
      </c>
    </row>
    <row r="2688" spans="2:15" ht="32" x14ac:dyDescent="0.2">
      <c r="B2688" s="21" t="s">
        <v>5125</v>
      </c>
      <c r="C2688" s="11" t="s">
        <v>5126</v>
      </c>
      <c r="D2688" s="16" t="s">
        <v>14879</v>
      </c>
      <c r="E2688" s="21"/>
      <c r="F2688" s="20"/>
      <c r="G2688" s="21" t="s">
        <v>11440</v>
      </c>
      <c r="H2688" s="22" t="s">
        <v>11439</v>
      </c>
      <c r="M2688" s="21" t="s">
        <v>5125</v>
      </c>
      <c r="N2688" s="7" t="str">
        <f t="shared" si="148"/>
        <v>$ otherclubname的经理将在本周出庭，以面对有关税收欺诈的指控.</v>
      </c>
      <c r="O2688" s="7" t="str">
        <f t="shared" si="152"/>
        <v>$ otherclubname的经理将在本周出庭，以面对有关税收欺诈的指控.</v>
      </c>
    </row>
    <row r="2689" spans="2:15" ht="16" x14ac:dyDescent="0.2">
      <c r="B2689" s="21" t="s">
        <v>5127</v>
      </c>
      <c r="C2689" s="11" t="s">
        <v>5128</v>
      </c>
      <c r="D2689" s="16" t="s">
        <v>14880</v>
      </c>
      <c r="E2689" s="21"/>
      <c r="F2689" s="20"/>
      <c r="G2689" s="21" t="s">
        <v>11440</v>
      </c>
      <c r="H2689" s="22" t="s">
        <v>11439</v>
      </c>
      <c r="M2689" s="21" t="s">
        <v>5127</v>
      </c>
      <c r="N2689" s="7" t="str">
        <f t="shared" si="148"/>
        <v>最近，一些$ otherclubname的球员被流感击倒.</v>
      </c>
      <c r="O2689" s="7" t="str">
        <f t="shared" si="152"/>
        <v>最近，一些$ otherclubname的球员被流感击倒.</v>
      </c>
    </row>
    <row r="2690" spans="2:15" ht="32" x14ac:dyDescent="0.2">
      <c r="B2690" s="21" t="s">
        <v>5129</v>
      </c>
      <c r="C2690" s="11" t="s">
        <v>5130</v>
      </c>
      <c r="D2690" s="16" t="s">
        <v>14881</v>
      </c>
      <c r="E2690" s="21"/>
      <c r="F2690" s="20"/>
      <c r="G2690" s="21" t="s">
        <v>11440</v>
      </c>
      <c r="H2690" s="22" t="s">
        <v>11439</v>
      </c>
      <c r="M2690" s="21" t="s">
        <v>5129</v>
      </c>
      <c r="N2690" s="7" t="str">
        <f t="shared" ref="N2690:N2753" si="153">D2690</f>
        <v>水管爆裂后，昨天更衣室不得不放弃培训，以$ otherclubname命名.</v>
      </c>
      <c r="O2690" s="7" t="str">
        <f t="shared" si="152"/>
        <v>水管爆裂后，昨天更衣室不得不放弃培训，以$ otherclubname命名.</v>
      </c>
    </row>
    <row r="2691" spans="2:15" ht="32" x14ac:dyDescent="0.2">
      <c r="B2691" s="21" t="s">
        <v>5131</v>
      </c>
      <c r="C2691" s="11" t="s">
        <v>5132</v>
      </c>
      <c r="D2691" s="16" t="s">
        <v>14882</v>
      </c>
      <c r="E2691" s="21"/>
      <c r="F2691" s="20"/>
      <c r="G2691" s="21" t="s">
        <v>11440</v>
      </c>
      <c r="H2691" s="22" t="s">
        <v>11439</v>
      </c>
      <c r="M2691" s="21" t="s">
        <v>5131</v>
      </c>
      <c r="N2691" s="7" t="str">
        <f t="shared" si="153"/>
        <v>$ otherclubname的粉丝一直在外面抗议，要求更改董事会.</v>
      </c>
      <c r="O2691" s="7" t="str">
        <f t="shared" si="152"/>
        <v>$ otherclubname的粉丝一直在外面抗议，要求更改董事会.</v>
      </c>
    </row>
    <row r="2692" spans="2:15" ht="32" x14ac:dyDescent="0.2">
      <c r="B2692" s="21" t="s">
        <v>5133</v>
      </c>
      <c r="C2692" s="11" t="s">
        <v>5134</v>
      </c>
      <c r="D2692" s="16" t="s">
        <v>14883</v>
      </c>
      <c r="E2692" s="21"/>
      <c r="F2692" s="20"/>
      <c r="G2692" s="21" t="s">
        <v>11440</v>
      </c>
      <c r="H2692" s="22" t="s">
        <v>11439</v>
      </c>
      <c r="M2692" s="21" t="s">
        <v>5133</v>
      </c>
      <c r="N2692" s="7" t="str">
        <f t="shared" si="153"/>
        <v>$ otherclubname可能因违反转会市场法规而被停赛.</v>
      </c>
      <c r="O2692" s="7" t="str">
        <f t="shared" si="152"/>
        <v>$ otherclubname可能因违反转会市场法规而被停赛.</v>
      </c>
    </row>
    <row r="2693" spans="2:15" ht="32" x14ac:dyDescent="0.2">
      <c r="B2693" s="21" t="s">
        <v>5135</v>
      </c>
      <c r="C2693" s="11" t="s">
        <v>5136</v>
      </c>
      <c r="D2693" s="16" t="s">
        <v>14884</v>
      </c>
      <c r="E2693" s="21"/>
      <c r="F2693" s="20"/>
      <c r="G2693" s="21" t="s">
        <v>11440</v>
      </c>
      <c r="H2693" s="22" t="s">
        <v>11439</v>
      </c>
      <c r="M2693" s="21" t="s">
        <v>5135</v>
      </c>
      <c r="N2693" s="7" t="str">
        <f t="shared" si="153"/>
        <v>$ otherclubname粉丝在最近的一场游戏中被指控进行辱骂圣歌.</v>
      </c>
      <c r="O2693" s="7" t="str">
        <f t="shared" si="152"/>
        <v>$ otherclubname粉丝在最近的一场游戏中被指控进行辱骂圣歌.</v>
      </c>
    </row>
    <row r="2694" spans="2:15" ht="32" x14ac:dyDescent="0.2">
      <c r="B2694" s="21" t="s">
        <v>5137</v>
      </c>
      <c r="C2694" s="11" t="s">
        <v>5138</v>
      </c>
      <c r="D2694" s="16" t="s">
        <v>14885</v>
      </c>
      <c r="E2694" s="21"/>
      <c r="F2694" s="20"/>
      <c r="G2694" s="21" t="s">
        <v>11440</v>
      </c>
      <c r="H2694" s="22" t="s">
        <v>11439</v>
      </c>
      <c r="M2694" s="21" t="s">
        <v>5137</v>
      </c>
      <c r="N2694" s="7" t="str">
        <f t="shared" si="153"/>
        <v>一群$ otherclubname牌手在夜总会殴打之后正在受到警察的讯问.。</v>
      </c>
      <c r="O2694" s="7" t="str">
        <f t="shared" si="152"/>
        <v>一群$ otherclubname牌手在夜总会殴打之后正在受到警察的讯问.。</v>
      </c>
    </row>
    <row r="2695" spans="2:15" ht="32" x14ac:dyDescent="0.2">
      <c r="B2695" s="21" t="s">
        <v>5139</v>
      </c>
      <c r="C2695" s="11" t="s">
        <v>5140</v>
      </c>
      <c r="D2695" s="16" t="s">
        <v>14886</v>
      </c>
      <c r="E2695" s="21"/>
      <c r="F2695" s="20"/>
      <c r="G2695" s="21" t="s">
        <v>11440</v>
      </c>
      <c r="H2695" s="22" t="s">
        <v>11439</v>
      </c>
      <c r="M2695" s="21" t="s">
        <v>5139</v>
      </c>
      <c r="N2695" s="7" t="str">
        <f t="shared" si="153"/>
        <v>据说$ otherclubname处于危机中，原因是球员工资过高，严重破坏了俱乐部的财务状况.</v>
      </c>
      <c r="O2695" s="7" t="str">
        <f t="shared" si="152"/>
        <v>据说$ otherclubname处于危机中，原因是球员工资过高，严重破坏了俱乐部的财务状况.</v>
      </c>
    </row>
    <row r="2696" spans="2:15" ht="32" x14ac:dyDescent="0.2">
      <c r="B2696" s="21" t="s">
        <v>5141</v>
      </c>
      <c r="C2696" s="11" t="s">
        <v>5142</v>
      </c>
      <c r="D2696" s="16" t="s">
        <v>14887</v>
      </c>
      <c r="E2696" s="21"/>
      <c r="F2696" s="20"/>
      <c r="G2696" s="21" t="s">
        <v>11440</v>
      </c>
      <c r="H2696" s="22" t="s">
        <v>11439</v>
      </c>
      <c r="M2696" s="21" t="s">
        <v>5141</v>
      </c>
      <c r="N2696" s="7" t="str">
        <f t="shared" si="153"/>
        <v>$ otherclubname的幕后工作人员在薪资问题上分歧后退出俱乐部.</v>
      </c>
      <c r="O2696" s="7" t="str">
        <f t="shared" si="152"/>
        <v>$ otherclubname的幕后工作人员在薪资问题上分歧后退出俱乐部.</v>
      </c>
    </row>
    <row r="2697" spans="2:15" ht="32" x14ac:dyDescent="0.2">
      <c r="B2697" s="21" t="s">
        <v>5143</v>
      </c>
      <c r="C2697" s="11" t="s">
        <v>5144</v>
      </c>
      <c r="D2697" s="16" t="s">
        <v>14888</v>
      </c>
      <c r="E2697" s="21"/>
      <c r="F2697" s="20"/>
      <c r="G2697" s="21" t="s">
        <v>11440</v>
      </c>
      <c r="H2697" s="22" t="s">
        <v>11439</v>
      </c>
      <c r="M2697" s="21" t="s">
        <v>5143</v>
      </c>
      <c r="N2697" s="7" t="str">
        <f t="shared" si="153"/>
        <v>有传言说，$ otherclubname的球员对苛刻的训练时间表不满意.</v>
      </c>
      <c r="O2697" s="7" t="str">
        <f t="shared" si="152"/>
        <v>有传言说，$ otherclubname的球员对苛刻的训练时间表不满意.</v>
      </c>
    </row>
    <row r="2698" spans="2:15" ht="32" x14ac:dyDescent="0.2">
      <c r="B2698" s="21" t="s">
        <v>5145</v>
      </c>
      <c r="C2698" s="11" t="s">
        <v>5146</v>
      </c>
      <c r="D2698" s="16" t="s">
        <v>14889</v>
      </c>
      <c r="E2698" s="21"/>
      <c r="F2698" s="20"/>
      <c r="G2698" s="21" t="s">
        <v>11440</v>
      </c>
      <c r="H2698" s="22" t="s">
        <v>11439</v>
      </c>
      <c r="M2698" s="21" t="s">
        <v>5145</v>
      </c>
      <c r="N2698" s="7" t="str">
        <f t="shared" si="153"/>
        <v>几个$ otherclubname的玩家在吃了食堂烤宽面条后被神秘的胃虫击中.。</v>
      </c>
      <c r="O2698" s="7" t="str">
        <f t="shared" si="152"/>
        <v>几个$ otherclubname的玩家在吃了食堂烤宽面条后被神秘的胃虫击中.。</v>
      </c>
    </row>
    <row r="2699" spans="2:15" ht="32" x14ac:dyDescent="0.2">
      <c r="B2699" s="21" t="s">
        <v>5147</v>
      </c>
      <c r="C2699" s="11" t="s">
        <v>5148</v>
      </c>
      <c r="D2699" s="16" t="s">
        <v>14890</v>
      </c>
      <c r="E2699" s="21"/>
      <c r="F2699" s="20"/>
      <c r="G2699" s="21" t="s">
        <v>11440</v>
      </c>
      <c r="H2699" s="22" t="s">
        <v>11439</v>
      </c>
      <c r="M2699" s="21" t="s">
        <v>5147</v>
      </c>
      <c r="N2699" s="7" t="str">
        <f t="shared" si="153"/>
        <v>SPORTS NEWS¦ $playername是$ myteamname的当之无愧的人，此前他为$ oppteamname提供了$ numassists协助.</v>
      </c>
      <c r="O2699" s="7" t="str">
        <f t="shared" si="152"/>
        <v>SPORTS NEWS¦ $playername是$ myteamname的当之无愧的人，此前他为$ oppteamname提供了$ numassists协助.</v>
      </c>
    </row>
    <row r="2700" spans="2:15" ht="32" x14ac:dyDescent="0.2">
      <c r="B2700" s="21" t="s">
        <v>5149</v>
      </c>
      <c r="C2700" s="11" t="s">
        <v>5150</v>
      </c>
      <c r="D2700" s="16" t="s">
        <v>14891</v>
      </c>
      <c r="E2700" s="21"/>
      <c r="F2700" s="20"/>
      <c r="G2700" s="21" t="s">
        <v>11440</v>
      </c>
      <c r="H2700" s="22" t="s">
        <v>11439</v>
      </c>
      <c r="M2700" s="21" t="s">
        <v>5149</v>
      </c>
      <c r="N2700" s="7" t="str">
        <f t="shared" si="153"/>
        <v>体育新闻¦创意人$playername在对抗$ oppteamname的激动人心的比赛中为$ myteamname提供了令人难以置信的$ numassists助攻.</v>
      </c>
      <c r="O2700" s="7" t="str">
        <f t="shared" si="152"/>
        <v>体育新闻¦创意人$playername在对抗$ oppteamname的激动人心的比赛中为$ myteamname提供了令人难以置信的$ numassists助攻.</v>
      </c>
    </row>
    <row r="2701" spans="2:15" ht="32" x14ac:dyDescent="0.2">
      <c r="B2701" s="21" t="s">
        <v>5151</v>
      </c>
      <c r="C2701" s="11" t="s">
        <v>5152</v>
      </c>
      <c r="D2701" s="16"/>
      <c r="E2701" s="21"/>
      <c r="F2701" s="20"/>
      <c r="G2701" s="21" t="s">
        <v>11440</v>
      </c>
      <c r="H2701" s="22" t="s">
        <v>11439</v>
      </c>
      <c r="M2701" s="21" t="s">
        <v>5151</v>
      </c>
      <c r="N2701" s="7">
        <f t="shared" si="153"/>
        <v>0</v>
      </c>
      <c r="O2701" s="7">
        <f t="shared" ref="O2701:O2732" si="154">N2701</f>
        <v>0</v>
      </c>
    </row>
    <row r="2702" spans="2:15" ht="32" x14ac:dyDescent="0.2">
      <c r="B2702" s="21" t="s">
        <v>5153</v>
      </c>
      <c r="C2702" s="11" t="s">
        <v>5154</v>
      </c>
      <c r="D2702" s="16"/>
      <c r="E2702" s="21"/>
      <c r="F2702" s="20"/>
      <c r="G2702" s="21" t="s">
        <v>11440</v>
      </c>
      <c r="H2702" s="22" t="s">
        <v>11439</v>
      </c>
      <c r="M2702" s="21" t="s">
        <v>5153</v>
      </c>
      <c r="N2702" s="7">
        <f t="shared" si="153"/>
        <v>0</v>
      </c>
      <c r="O2702" s="7">
        <f t="shared" si="154"/>
        <v>0</v>
      </c>
    </row>
    <row r="2703" spans="2:15" ht="48" x14ac:dyDescent="0.2">
      <c r="B2703" s="21" t="s">
        <v>5155</v>
      </c>
      <c r="C2703" s="11" t="s">
        <v>5156</v>
      </c>
      <c r="D2703" s="16"/>
      <c r="E2703" s="21"/>
      <c r="F2703" s="20"/>
      <c r="G2703" s="21" t="s">
        <v>11440</v>
      </c>
      <c r="H2703" s="22" t="s">
        <v>11439</v>
      </c>
      <c r="M2703" s="21" t="s">
        <v>5155</v>
      </c>
      <c r="N2703" s="7">
        <f t="shared" si="153"/>
        <v>0</v>
      </c>
      <c r="O2703" s="7">
        <f t="shared" si="154"/>
        <v>0</v>
      </c>
    </row>
    <row r="2704" spans="2:15" ht="32" x14ac:dyDescent="0.2">
      <c r="B2704" s="21" t="s">
        <v>5157</v>
      </c>
      <c r="C2704" s="11" t="s">
        <v>5158</v>
      </c>
      <c r="D2704" s="16"/>
      <c r="E2704" s="21"/>
      <c r="F2704" s="20"/>
      <c r="G2704" s="21" t="s">
        <v>11440</v>
      </c>
      <c r="H2704" s="22" t="s">
        <v>11439</v>
      </c>
      <c r="M2704" s="21" t="s">
        <v>5157</v>
      </c>
      <c r="N2704" s="7">
        <f t="shared" si="153"/>
        <v>0</v>
      </c>
      <c r="O2704" s="7">
        <f t="shared" si="154"/>
        <v>0</v>
      </c>
    </row>
    <row r="2705" spans="2:15" ht="16" x14ac:dyDescent="0.2">
      <c r="B2705" s="21" t="s">
        <v>5159</v>
      </c>
      <c r="C2705" s="11" t="s">
        <v>5160</v>
      </c>
      <c r="D2705" s="16"/>
      <c r="E2705" s="21"/>
      <c r="F2705" s="20"/>
      <c r="G2705" s="21" t="s">
        <v>11440</v>
      </c>
      <c r="H2705" s="22" t="s">
        <v>11439</v>
      </c>
      <c r="M2705" s="21" t="s">
        <v>5159</v>
      </c>
      <c r="N2705" s="7">
        <f t="shared" si="153"/>
        <v>0</v>
      </c>
      <c r="O2705" s="7">
        <f t="shared" si="154"/>
        <v>0</v>
      </c>
    </row>
    <row r="2706" spans="2:15" ht="32" x14ac:dyDescent="0.2">
      <c r="B2706" s="21" t="s">
        <v>5161</v>
      </c>
      <c r="C2706" s="11" t="s">
        <v>5162</v>
      </c>
      <c r="D2706" s="16"/>
      <c r="E2706" s="21"/>
      <c r="F2706" s="20"/>
      <c r="G2706" s="21" t="s">
        <v>11440</v>
      </c>
      <c r="H2706" s="22" t="s">
        <v>11439</v>
      </c>
      <c r="M2706" s="21" t="s">
        <v>5161</v>
      </c>
      <c r="N2706" s="7">
        <f t="shared" si="153"/>
        <v>0</v>
      </c>
      <c r="O2706" s="7">
        <f t="shared" si="154"/>
        <v>0</v>
      </c>
    </row>
    <row r="2707" spans="2:15" ht="32" x14ac:dyDescent="0.2">
      <c r="B2707" s="21" t="s">
        <v>5163</v>
      </c>
      <c r="C2707" s="11" t="s">
        <v>5164</v>
      </c>
      <c r="D2707" s="16"/>
      <c r="E2707" s="21"/>
      <c r="F2707" s="20"/>
      <c r="G2707" s="21" t="s">
        <v>11440</v>
      </c>
      <c r="H2707" s="22" t="s">
        <v>11439</v>
      </c>
      <c r="M2707" s="21" t="s">
        <v>5163</v>
      </c>
      <c r="N2707" s="7">
        <f t="shared" si="153"/>
        <v>0</v>
      </c>
      <c r="O2707" s="7">
        <f t="shared" si="154"/>
        <v>0</v>
      </c>
    </row>
    <row r="2708" spans="2:15" ht="32" x14ac:dyDescent="0.2">
      <c r="B2708" s="21" t="s">
        <v>5165</v>
      </c>
      <c r="C2708" s="11" t="s">
        <v>5166</v>
      </c>
      <c r="D2708" s="16"/>
      <c r="E2708" s="21"/>
      <c r="F2708" s="20"/>
      <c r="G2708" s="21" t="s">
        <v>11440</v>
      </c>
      <c r="H2708" s="22" t="s">
        <v>11439</v>
      </c>
      <c r="M2708" s="21" t="s">
        <v>5165</v>
      </c>
      <c r="N2708" s="7">
        <f t="shared" si="153"/>
        <v>0</v>
      </c>
      <c r="O2708" s="7">
        <f t="shared" si="154"/>
        <v>0</v>
      </c>
    </row>
    <row r="2709" spans="2:15" ht="32" x14ac:dyDescent="0.2">
      <c r="B2709" s="21" t="s">
        <v>5167</v>
      </c>
      <c r="C2709" s="11" t="s">
        <v>5168</v>
      </c>
      <c r="D2709" s="16"/>
      <c r="E2709" s="21"/>
      <c r="F2709" s="20"/>
      <c r="G2709" s="21" t="s">
        <v>11440</v>
      </c>
      <c r="H2709" s="22" t="s">
        <v>11439</v>
      </c>
      <c r="M2709" s="21" t="s">
        <v>5167</v>
      </c>
      <c r="N2709" s="7">
        <f t="shared" si="153"/>
        <v>0</v>
      </c>
      <c r="O2709" s="7">
        <f t="shared" si="154"/>
        <v>0</v>
      </c>
    </row>
    <row r="2710" spans="2:15" ht="32" x14ac:dyDescent="0.2">
      <c r="B2710" s="21" t="s">
        <v>5169</v>
      </c>
      <c r="C2710" s="11" t="s">
        <v>5170</v>
      </c>
      <c r="D2710" s="16"/>
      <c r="E2710" s="21"/>
      <c r="F2710" s="20"/>
      <c r="G2710" s="21" t="s">
        <v>11440</v>
      </c>
      <c r="H2710" s="22" t="s">
        <v>11439</v>
      </c>
      <c r="M2710" s="21" t="s">
        <v>5169</v>
      </c>
      <c r="N2710" s="7">
        <f t="shared" si="153"/>
        <v>0</v>
      </c>
      <c r="O2710" s="7">
        <f t="shared" si="154"/>
        <v>0</v>
      </c>
    </row>
    <row r="2711" spans="2:15" ht="32" x14ac:dyDescent="0.2">
      <c r="B2711" s="21" t="s">
        <v>5171</v>
      </c>
      <c r="C2711" s="11" t="s">
        <v>5172</v>
      </c>
      <c r="D2711" s="16"/>
      <c r="E2711" s="21"/>
      <c r="F2711" s="20"/>
      <c r="G2711" s="21" t="s">
        <v>11440</v>
      </c>
      <c r="H2711" s="22" t="s">
        <v>11439</v>
      </c>
      <c r="M2711" s="21" t="s">
        <v>5171</v>
      </c>
      <c r="N2711" s="7">
        <f t="shared" si="153"/>
        <v>0</v>
      </c>
      <c r="O2711" s="7">
        <f t="shared" si="154"/>
        <v>0</v>
      </c>
    </row>
    <row r="2712" spans="2:15" ht="32" x14ac:dyDescent="0.2">
      <c r="B2712" s="21" t="s">
        <v>5173</v>
      </c>
      <c r="C2712" s="11" t="s">
        <v>5174</v>
      </c>
      <c r="D2712" s="16"/>
      <c r="E2712" s="21"/>
      <c r="F2712" s="20"/>
      <c r="G2712" s="21" t="s">
        <v>11440</v>
      </c>
      <c r="H2712" s="22" t="s">
        <v>11439</v>
      </c>
      <c r="M2712" s="21" t="s">
        <v>5173</v>
      </c>
      <c r="N2712" s="7">
        <f t="shared" si="153"/>
        <v>0</v>
      </c>
      <c r="O2712" s="7">
        <f t="shared" si="154"/>
        <v>0</v>
      </c>
    </row>
    <row r="2713" spans="2:15" ht="32" x14ac:dyDescent="0.2">
      <c r="B2713" s="21" t="s">
        <v>5175</v>
      </c>
      <c r="C2713" s="11" t="s">
        <v>5176</v>
      </c>
      <c r="D2713" s="16"/>
      <c r="E2713" s="21"/>
      <c r="F2713" s="20"/>
      <c r="G2713" s="21" t="s">
        <v>11440</v>
      </c>
      <c r="H2713" s="22" t="s">
        <v>11439</v>
      </c>
      <c r="M2713" s="21" t="s">
        <v>5175</v>
      </c>
      <c r="N2713" s="7">
        <f t="shared" si="153"/>
        <v>0</v>
      </c>
      <c r="O2713" s="7">
        <f t="shared" si="154"/>
        <v>0</v>
      </c>
    </row>
    <row r="2714" spans="2:15" ht="32" x14ac:dyDescent="0.2">
      <c r="B2714" s="21" t="s">
        <v>5177</v>
      </c>
      <c r="C2714" s="11" t="s">
        <v>5178</v>
      </c>
      <c r="D2714" s="16"/>
      <c r="E2714" s="21"/>
      <c r="F2714" s="20"/>
      <c r="G2714" s="21" t="s">
        <v>11440</v>
      </c>
      <c r="H2714" s="22" t="s">
        <v>11439</v>
      </c>
      <c r="M2714" s="21" t="s">
        <v>5177</v>
      </c>
      <c r="N2714" s="7">
        <f t="shared" si="153"/>
        <v>0</v>
      </c>
      <c r="O2714" s="7">
        <f t="shared" si="154"/>
        <v>0</v>
      </c>
    </row>
    <row r="2715" spans="2:15" ht="16" x14ac:dyDescent="0.2">
      <c r="B2715" s="21" t="s">
        <v>5179</v>
      </c>
      <c r="C2715" s="11" t="s">
        <v>5180</v>
      </c>
      <c r="D2715" s="16"/>
      <c r="E2715" s="21"/>
      <c r="F2715" s="20"/>
      <c r="G2715" s="21" t="s">
        <v>11440</v>
      </c>
      <c r="H2715" s="22" t="s">
        <v>11439</v>
      </c>
      <c r="M2715" s="21" t="s">
        <v>5179</v>
      </c>
      <c r="N2715" s="7">
        <f t="shared" si="153"/>
        <v>0</v>
      </c>
      <c r="O2715" s="7">
        <f t="shared" si="154"/>
        <v>0</v>
      </c>
    </row>
    <row r="2716" spans="2:15" ht="32" x14ac:dyDescent="0.2">
      <c r="B2716" s="21" t="s">
        <v>5181</v>
      </c>
      <c r="C2716" s="11" t="s">
        <v>5182</v>
      </c>
      <c r="D2716" s="16"/>
      <c r="E2716" s="21"/>
      <c r="F2716" s="20"/>
      <c r="G2716" s="21" t="s">
        <v>11440</v>
      </c>
      <c r="H2716" s="22" t="s">
        <v>11439</v>
      </c>
      <c r="M2716" s="21" t="s">
        <v>5181</v>
      </c>
      <c r="N2716" s="7">
        <f t="shared" si="153"/>
        <v>0</v>
      </c>
      <c r="O2716" s="7">
        <f t="shared" si="154"/>
        <v>0</v>
      </c>
    </row>
    <row r="2717" spans="2:15" ht="32" x14ac:dyDescent="0.2">
      <c r="B2717" s="21" t="s">
        <v>5183</v>
      </c>
      <c r="C2717" s="11" t="s">
        <v>5184</v>
      </c>
      <c r="D2717" s="16"/>
      <c r="E2717" s="21"/>
      <c r="F2717" s="20"/>
      <c r="G2717" s="21" t="s">
        <v>11440</v>
      </c>
      <c r="H2717" s="22" t="s">
        <v>11439</v>
      </c>
      <c r="M2717" s="21" t="s">
        <v>5183</v>
      </c>
      <c r="N2717" s="7">
        <f t="shared" si="153"/>
        <v>0</v>
      </c>
      <c r="O2717" s="7">
        <f t="shared" si="154"/>
        <v>0</v>
      </c>
    </row>
    <row r="2718" spans="2:15" ht="32" x14ac:dyDescent="0.2">
      <c r="B2718" s="21" t="s">
        <v>5185</v>
      </c>
      <c r="C2718" s="11" t="s">
        <v>5186</v>
      </c>
      <c r="D2718" s="16"/>
      <c r="E2718" s="21"/>
      <c r="F2718" s="20"/>
      <c r="G2718" s="21" t="s">
        <v>11440</v>
      </c>
      <c r="H2718" s="22" t="s">
        <v>11439</v>
      </c>
      <c r="M2718" s="21" t="s">
        <v>5185</v>
      </c>
      <c r="N2718" s="7">
        <f t="shared" si="153"/>
        <v>0</v>
      </c>
      <c r="O2718" s="7">
        <f t="shared" si="154"/>
        <v>0</v>
      </c>
    </row>
    <row r="2719" spans="2:15" ht="32" x14ac:dyDescent="0.2">
      <c r="B2719" s="21" t="s">
        <v>5187</v>
      </c>
      <c r="C2719" s="11" t="s">
        <v>5188</v>
      </c>
      <c r="D2719" s="16"/>
      <c r="E2719" s="21"/>
      <c r="F2719" s="20"/>
      <c r="G2719" s="21" t="s">
        <v>11440</v>
      </c>
      <c r="H2719" s="22" t="s">
        <v>11439</v>
      </c>
      <c r="M2719" s="21" t="s">
        <v>5187</v>
      </c>
      <c r="N2719" s="7">
        <f t="shared" si="153"/>
        <v>0</v>
      </c>
      <c r="O2719" s="7">
        <f t="shared" si="154"/>
        <v>0</v>
      </c>
    </row>
    <row r="2720" spans="2:15" ht="32" x14ac:dyDescent="0.2">
      <c r="B2720" s="21" t="s">
        <v>5189</v>
      </c>
      <c r="C2720" s="11" t="s">
        <v>5190</v>
      </c>
      <c r="D2720" s="16"/>
      <c r="E2720" s="21"/>
      <c r="F2720" s="20"/>
      <c r="G2720" s="21" t="s">
        <v>11440</v>
      </c>
      <c r="H2720" s="22" t="s">
        <v>11439</v>
      </c>
      <c r="M2720" s="21" t="s">
        <v>5189</v>
      </c>
      <c r="N2720" s="7">
        <f t="shared" si="153"/>
        <v>0</v>
      </c>
      <c r="O2720" s="7">
        <f t="shared" si="154"/>
        <v>0</v>
      </c>
    </row>
    <row r="2721" spans="2:15" ht="32" x14ac:dyDescent="0.2">
      <c r="B2721" s="21" t="s">
        <v>5191</v>
      </c>
      <c r="C2721" s="11" t="s">
        <v>5192</v>
      </c>
      <c r="D2721" s="16"/>
      <c r="E2721" s="21"/>
      <c r="F2721" s="20"/>
      <c r="G2721" s="21" t="s">
        <v>11440</v>
      </c>
      <c r="H2721" s="22" t="s">
        <v>11439</v>
      </c>
      <c r="M2721" s="21" t="s">
        <v>5191</v>
      </c>
      <c r="N2721" s="7">
        <f t="shared" si="153"/>
        <v>0</v>
      </c>
      <c r="O2721" s="7">
        <f t="shared" si="154"/>
        <v>0</v>
      </c>
    </row>
    <row r="2722" spans="2:15" ht="64" x14ac:dyDescent="0.2">
      <c r="B2722" s="21" t="s">
        <v>5193</v>
      </c>
      <c r="C2722" s="11" t="s">
        <v>5194</v>
      </c>
      <c r="D2722" s="16"/>
      <c r="E2722" s="21"/>
      <c r="F2722" s="20"/>
      <c r="G2722" s="21" t="s">
        <v>11440</v>
      </c>
      <c r="H2722" s="22" t="s">
        <v>11439</v>
      </c>
      <c r="M2722" s="21" t="s">
        <v>5193</v>
      </c>
      <c r="N2722" s="7">
        <f t="shared" si="153"/>
        <v>0</v>
      </c>
      <c r="O2722" s="7">
        <f t="shared" si="154"/>
        <v>0</v>
      </c>
    </row>
    <row r="2723" spans="2:15" ht="32" x14ac:dyDescent="0.2">
      <c r="B2723" s="21" t="s">
        <v>5195</v>
      </c>
      <c r="C2723" s="11" t="s">
        <v>5196</v>
      </c>
      <c r="D2723" s="16"/>
      <c r="E2723" s="21"/>
      <c r="F2723" s="20"/>
      <c r="G2723" s="21" t="s">
        <v>11440</v>
      </c>
      <c r="H2723" s="22" t="s">
        <v>11439</v>
      </c>
      <c r="M2723" s="21" t="s">
        <v>5195</v>
      </c>
      <c r="N2723" s="7">
        <f t="shared" si="153"/>
        <v>0</v>
      </c>
      <c r="O2723" s="7">
        <f t="shared" si="154"/>
        <v>0</v>
      </c>
    </row>
    <row r="2724" spans="2:15" ht="32" x14ac:dyDescent="0.2">
      <c r="B2724" s="21" t="s">
        <v>5197</v>
      </c>
      <c r="C2724" s="11" t="s">
        <v>5198</v>
      </c>
      <c r="D2724" s="16"/>
      <c r="E2724" s="21"/>
      <c r="F2724" s="20"/>
      <c r="G2724" s="21" t="s">
        <v>11440</v>
      </c>
      <c r="H2724" s="22" t="s">
        <v>11439</v>
      </c>
      <c r="M2724" s="21" t="s">
        <v>5197</v>
      </c>
      <c r="N2724" s="7">
        <f t="shared" si="153"/>
        <v>0</v>
      </c>
      <c r="O2724" s="7">
        <f t="shared" si="154"/>
        <v>0</v>
      </c>
    </row>
    <row r="2725" spans="2:15" ht="32" x14ac:dyDescent="0.2">
      <c r="B2725" s="21" t="s">
        <v>5199</v>
      </c>
      <c r="C2725" s="11" t="s">
        <v>5200</v>
      </c>
      <c r="D2725" s="16"/>
      <c r="E2725" s="21"/>
      <c r="F2725" s="20"/>
      <c r="G2725" s="21" t="s">
        <v>11440</v>
      </c>
      <c r="H2725" s="22" t="s">
        <v>11439</v>
      </c>
      <c r="M2725" s="21" t="s">
        <v>5199</v>
      </c>
      <c r="N2725" s="7">
        <f t="shared" si="153"/>
        <v>0</v>
      </c>
      <c r="O2725" s="7">
        <f t="shared" si="154"/>
        <v>0</v>
      </c>
    </row>
    <row r="2726" spans="2:15" ht="32" x14ac:dyDescent="0.2">
      <c r="B2726" s="21" t="s">
        <v>5201</v>
      </c>
      <c r="C2726" s="11" t="s">
        <v>5202</v>
      </c>
      <c r="D2726" s="16"/>
      <c r="E2726" s="21"/>
      <c r="F2726" s="20"/>
      <c r="G2726" s="21" t="s">
        <v>11440</v>
      </c>
      <c r="H2726" s="22" t="s">
        <v>11439</v>
      </c>
      <c r="M2726" s="21" t="s">
        <v>5201</v>
      </c>
      <c r="N2726" s="7">
        <f t="shared" si="153"/>
        <v>0</v>
      </c>
      <c r="O2726" s="7">
        <f t="shared" si="154"/>
        <v>0</v>
      </c>
    </row>
    <row r="2727" spans="2:15" ht="32" x14ac:dyDescent="0.2">
      <c r="B2727" s="21" t="s">
        <v>5203</v>
      </c>
      <c r="C2727" s="11" t="s">
        <v>5204</v>
      </c>
      <c r="D2727" s="16"/>
      <c r="E2727" s="21"/>
      <c r="F2727" s="20"/>
      <c r="G2727" s="21" t="s">
        <v>11440</v>
      </c>
      <c r="H2727" s="22" t="s">
        <v>11439</v>
      </c>
      <c r="M2727" s="21" t="s">
        <v>5203</v>
      </c>
      <c r="N2727" s="7">
        <f t="shared" si="153"/>
        <v>0</v>
      </c>
      <c r="O2727" s="7">
        <f t="shared" si="154"/>
        <v>0</v>
      </c>
    </row>
    <row r="2728" spans="2:15" ht="32" x14ac:dyDescent="0.2">
      <c r="B2728" s="21" t="s">
        <v>5205</v>
      </c>
      <c r="C2728" s="11" t="s">
        <v>5206</v>
      </c>
      <c r="D2728" s="16"/>
      <c r="E2728" s="21"/>
      <c r="F2728" s="20"/>
      <c r="G2728" s="21" t="s">
        <v>11440</v>
      </c>
      <c r="H2728" s="22" t="s">
        <v>11439</v>
      </c>
      <c r="M2728" s="21" t="s">
        <v>5205</v>
      </c>
      <c r="N2728" s="7">
        <f t="shared" si="153"/>
        <v>0</v>
      </c>
      <c r="O2728" s="7">
        <f t="shared" si="154"/>
        <v>0</v>
      </c>
    </row>
    <row r="2729" spans="2:15" ht="32" x14ac:dyDescent="0.2">
      <c r="B2729" s="21" t="s">
        <v>5207</v>
      </c>
      <c r="C2729" s="11" t="s">
        <v>5208</v>
      </c>
      <c r="D2729" s="16"/>
      <c r="E2729" s="21"/>
      <c r="F2729" s="20"/>
      <c r="G2729" s="21" t="s">
        <v>11440</v>
      </c>
      <c r="H2729" s="22" t="s">
        <v>11439</v>
      </c>
      <c r="M2729" s="21" t="s">
        <v>5207</v>
      </c>
      <c r="N2729" s="7">
        <f t="shared" si="153"/>
        <v>0</v>
      </c>
      <c r="O2729" s="7">
        <f t="shared" si="154"/>
        <v>0</v>
      </c>
    </row>
    <row r="2730" spans="2:15" ht="32" x14ac:dyDescent="0.2">
      <c r="B2730" s="21" t="s">
        <v>5209</v>
      </c>
      <c r="C2730" s="11" t="s">
        <v>5210</v>
      </c>
      <c r="D2730" s="16"/>
      <c r="E2730" s="21"/>
      <c r="F2730" s="20"/>
      <c r="G2730" s="21" t="s">
        <v>11440</v>
      </c>
      <c r="H2730" s="22" t="s">
        <v>11439</v>
      </c>
      <c r="M2730" s="21" t="s">
        <v>5209</v>
      </c>
      <c r="N2730" s="7">
        <f t="shared" si="153"/>
        <v>0</v>
      </c>
      <c r="O2730" s="7">
        <f t="shared" si="154"/>
        <v>0</v>
      </c>
    </row>
    <row r="2731" spans="2:15" ht="32" x14ac:dyDescent="0.2">
      <c r="B2731" s="21" t="s">
        <v>5211</v>
      </c>
      <c r="C2731" s="11" t="s">
        <v>5212</v>
      </c>
      <c r="D2731" s="16"/>
      <c r="E2731" s="21"/>
      <c r="F2731" s="20"/>
      <c r="G2731" s="21" t="s">
        <v>11440</v>
      </c>
      <c r="H2731" s="22" t="s">
        <v>11439</v>
      </c>
      <c r="M2731" s="21" t="s">
        <v>5211</v>
      </c>
      <c r="N2731" s="7">
        <f t="shared" si="153"/>
        <v>0</v>
      </c>
      <c r="O2731" s="7">
        <f t="shared" si="154"/>
        <v>0</v>
      </c>
    </row>
    <row r="2732" spans="2:15" ht="32" x14ac:dyDescent="0.2">
      <c r="B2732" s="21" t="s">
        <v>5213</v>
      </c>
      <c r="C2732" s="11" t="s">
        <v>5214</v>
      </c>
      <c r="D2732" s="16"/>
      <c r="E2732" s="21"/>
      <c r="F2732" s="20"/>
      <c r="G2732" s="21" t="s">
        <v>11440</v>
      </c>
      <c r="H2732" s="22" t="s">
        <v>11439</v>
      </c>
      <c r="M2732" s="21" t="s">
        <v>5213</v>
      </c>
      <c r="N2732" s="7">
        <f t="shared" si="153"/>
        <v>0</v>
      </c>
      <c r="O2732" s="7">
        <f t="shared" si="154"/>
        <v>0</v>
      </c>
    </row>
    <row r="2733" spans="2:15" ht="16" x14ac:dyDescent="0.2">
      <c r="B2733" s="21" t="s">
        <v>5215</v>
      </c>
      <c r="C2733" s="11" t="s">
        <v>5216</v>
      </c>
      <c r="D2733" s="16"/>
      <c r="E2733" s="21"/>
      <c r="F2733" s="20"/>
      <c r="G2733" s="21" t="s">
        <v>11440</v>
      </c>
      <c r="H2733" s="22" t="s">
        <v>11439</v>
      </c>
      <c r="M2733" s="21" t="s">
        <v>5215</v>
      </c>
      <c r="N2733" s="7">
        <f t="shared" si="153"/>
        <v>0</v>
      </c>
      <c r="O2733" s="7">
        <f t="shared" ref="O2733:O2764" si="155">N2733</f>
        <v>0</v>
      </c>
    </row>
    <row r="2734" spans="2:15" ht="32" x14ac:dyDescent="0.2">
      <c r="B2734" s="21" t="s">
        <v>5217</v>
      </c>
      <c r="C2734" s="11" t="s">
        <v>5218</v>
      </c>
      <c r="D2734" s="16"/>
      <c r="E2734" s="21"/>
      <c r="F2734" s="20"/>
      <c r="G2734" s="21" t="s">
        <v>11440</v>
      </c>
      <c r="H2734" s="22" t="s">
        <v>11439</v>
      </c>
      <c r="M2734" s="21" t="s">
        <v>5217</v>
      </c>
      <c r="N2734" s="7">
        <f t="shared" si="153"/>
        <v>0</v>
      </c>
      <c r="O2734" s="7">
        <f t="shared" si="155"/>
        <v>0</v>
      </c>
    </row>
    <row r="2735" spans="2:15" ht="16" x14ac:dyDescent="0.2">
      <c r="B2735" s="21" t="s">
        <v>5219</v>
      </c>
      <c r="C2735" s="11" t="s">
        <v>5220</v>
      </c>
      <c r="D2735" s="16"/>
      <c r="E2735" s="21"/>
      <c r="F2735" s="20"/>
      <c r="G2735" s="21" t="s">
        <v>11440</v>
      </c>
      <c r="H2735" s="22" t="s">
        <v>11439</v>
      </c>
      <c r="M2735" s="21" t="s">
        <v>5219</v>
      </c>
      <c r="N2735" s="7">
        <f t="shared" si="153"/>
        <v>0</v>
      </c>
      <c r="O2735" s="7">
        <f t="shared" si="155"/>
        <v>0</v>
      </c>
    </row>
    <row r="2736" spans="2:15" ht="32" x14ac:dyDescent="0.2">
      <c r="B2736" s="21" t="s">
        <v>5221</v>
      </c>
      <c r="C2736" s="11" t="s">
        <v>5222</v>
      </c>
      <c r="D2736" s="16"/>
      <c r="E2736" s="21"/>
      <c r="F2736" s="20"/>
      <c r="G2736" s="21" t="s">
        <v>11440</v>
      </c>
      <c r="H2736" s="22" t="s">
        <v>11439</v>
      </c>
      <c r="M2736" s="21" t="s">
        <v>5221</v>
      </c>
      <c r="N2736" s="7">
        <f t="shared" si="153"/>
        <v>0</v>
      </c>
      <c r="O2736" s="7">
        <f t="shared" si="155"/>
        <v>0</v>
      </c>
    </row>
    <row r="2737" spans="2:15" ht="48" x14ac:dyDescent="0.2">
      <c r="B2737" s="21" t="s">
        <v>5223</v>
      </c>
      <c r="C2737" s="11" t="s">
        <v>5224</v>
      </c>
      <c r="D2737" s="16"/>
      <c r="E2737" s="21"/>
      <c r="F2737" s="20"/>
      <c r="G2737" s="21" t="s">
        <v>11440</v>
      </c>
      <c r="H2737" s="22" t="s">
        <v>11439</v>
      </c>
      <c r="M2737" s="21" t="s">
        <v>5223</v>
      </c>
      <c r="N2737" s="7">
        <f t="shared" si="153"/>
        <v>0</v>
      </c>
      <c r="O2737" s="7">
        <f t="shared" si="155"/>
        <v>0</v>
      </c>
    </row>
    <row r="2738" spans="2:15" ht="48" x14ac:dyDescent="0.2">
      <c r="B2738" s="21" t="s">
        <v>5225</v>
      </c>
      <c r="C2738" s="11" t="s">
        <v>5226</v>
      </c>
      <c r="D2738" s="16"/>
      <c r="E2738" s="21"/>
      <c r="F2738" s="20"/>
      <c r="G2738" s="21" t="s">
        <v>11440</v>
      </c>
      <c r="H2738" s="22" t="s">
        <v>11439</v>
      </c>
      <c r="M2738" s="21" t="s">
        <v>5225</v>
      </c>
      <c r="N2738" s="7">
        <f t="shared" si="153"/>
        <v>0</v>
      </c>
      <c r="O2738" s="7">
        <f t="shared" si="155"/>
        <v>0</v>
      </c>
    </row>
    <row r="2739" spans="2:15" ht="32" x14ac:dyDescent="0.2">
      <c r="B2739" s="21" t="s">
        <v>5227</v>
      </c>
      <c r="C2739" s="11" t="s">
        <v>5228</v>
      </c>
      <c r="D2739" s="16"/>
      <c r="E2739" s="21"/>
      <c r="F2739" s="20"/>
      <c r="G2739" s="21" t="s">
        <v>11440</v>
      </c>
      <c r="H2739" s="22" t="s">
        <v>11439</v>
      </c>
      <c r="M2739" s="21" t="s">
        <v>5227</v>
      </c>
      <c r="N2739" s="7">
        <f t="shared" si="153"/>
        <v>0</v>
      </c>
      <c r="O2739" s="7">
        <f t="shared" si="155"/>
        <v>0</v>
      </c>
    </row>
    <row r="2740" spans="2:15" ht="32" x14ac:dyDescent="0.2">
      <c r="B2740" s="21" t="s">
        <v>5229</v>
      </c>
      <c r="C2740" s="11" t="s">
        <v>5230</v>
      </c>
      <c r="D2740" s="16"/>
      <c r="E2740" s="21"/>
      <c r="F2740" s="20"/>
      <c r="G2740" s="21" t="s">
        <v>11440</v>
      </c>
      <c r="H2740" s="22" t="s">
        <v>11439</v>
      </c>
      <c r="M2740" s="21" t="s">
        <v>5229</v>
      </c>
      <c r="N2740" s="7">
        <f t="shared" si="153"/>
        <v>0</v>
      </c>
      <c r="O2740" s="7">
        <f t="shared" si="155"/>
        <v>0</v>
      </c>
    </row>
    <row r="2741" spans="2:15" ht="48" x14ac:dyDescent="0.2">
      <c r="B2741" s="21" t="s">
        <v>5231</v>
      </c>
      <c r="C2741" s="11" t="s">
        <v>5232</v>
      </c>
      <c r="D2741" s="16"/>
      <c r="E2741" s="21"/>
      <c r="F2741" s="20"/>
      <c r="G2741" s="21" t="s">
        <v>11440</v>
      </c>
      <c r="H2741" s="22" t="s">
        <v>11439</v>
      </c>
      <c r="M2741" s="21" t="s">
        <v>5231</v>
      </c>
      <c r="N2741" s="7">
        <f t="shared" si="153"/>
        <v>0</v>
      </c>
      <c r="O2741" s="7">
        <f t="shared" si="155"/>
        <v>0</v>
      </c>
    </row>
    <row r="2742" spans="2:15" ht="32" x14ac:dyDescent="0.2">
      <c r="B2742" s="21" t="s">
        <v>5233</v>
      </c>
      <c r="C2742" s="11" t="s">
        <v>5234</v>
      </c>
      <c r="D2742" s="16"/>
      <c r="E2742" s="21"/>
      <c r="F2742" s="20"/>
      <c r="G2742" s="21" t="s">
        <v>11440</v>
      </c>
      <c r="H2742" s="22" t="s">
        <v>11439</v>
      </c>
      <c r="M2742" s="21" t="s">
        <v>5233</v>
      </c>
      <c r="N2742" s="7">
        <f t="shared" si="153"/>
        <v>0</v>
      </c>
      <c r="O2742" s="7">
        <f t="shared" si="155"/>
        <v>0</v>
      </c>
    </row>
    <row r="2743" spans="2:15" ht="32" x14ac:dyDescent="0.2">
      <c r="B2743" s="21" t="s">
        <v>5235</v>
      </c>
      <c r="C2743" s="11" t="s">
        <v>5236</v>
      </c>
      <c r="D2743" s="16"/>
      <c r="E2743" s="21"/>
      <c r="F2743" s="20"/>
      <c r="G2743" s="21" t="s">
        <v>11440</v>
      </c>
      <c r="H2743" s="22" t="s">
        <v>11439</v>
      </c>
      <c r="M2743" s="21" t="s">
        <v>5235</v>
      </c>
      <c r="N2743" s="7">
        <f t="shared" si="153"/>
        <v>0</v>
      </c>
      <c r="O2743" s="7">
        <f t="shared" si="155"/>
        <v>0</v>
      </c>
    </row>
    <row r="2744" spans="2:15" ht="32" x14ac:dyDescent="0.2">
      <c r="B2744" s="21" t="s">
        <v>5237</v>
      </c>
      <c r="C2744" s="11" t="s">
        <v>5238</v>
      </c>
      <c r="D2744" s="16"/>
      <c r="E2744" s="21"/>
      <c r="F2744" s="20"/>
      <c r="G2744" s="21" t="s">
        <v>11440</v>
      </c>
      <c r="H2744" s="22" t="s">
        <v>11439</v>
      </c>
      <c r="M2744" s="21" t="s">
        <v>5237</v>
      </c>
      <c r="N2744" s="7">
        <f t="shared" si="153"/>
        <v>0</v>
      </c>
      <c r="O2744" s="7">
        <f t="shared" si="155"/>
        <v>0</v>
      </c>
    </row>
    <row r="2745" spans="2:15" ht="48" x14ac:dyDescent="0.2">
      <c r="B2745" s="21" t="s">
        <v>5239</v>
      </c>
      <c r="C2745" s="11" t="s">
        <v>5240</v>
      </c>
      <c r="D2745" s="16"/>
      <c r="E2745" s="21"/>
      <c r="F2745" s="20"/>
      <c r="G2745" s="21" t="s">
        <v>11440</v>
      </c>
      <c r="H2745" s="22" t="s">
        <v>11439</v>
      </c>
      <c r="M2745" s="21" t="s">
        <v>5239</v>
      </c>
      <c r="N2745" s="7">
        <f t="shared" si="153"/>
        <v>0</v>
      </c>
      <c r="O2745" s="7">
        <f t="shared" si="155"/>
        <v>0</v>
      </c>
    </row>
    <row r="2746" spans="2:15" ht="32" x14ac:dyDescent="0.2">
      <c r="B2746" s="21" t="s">
        <v>5241</v>
      </c>
      <c r="C2746" s="11" t="s">
        <v>5242</v>
      </c>
      <c r="D2746" s="16"/>
      <c r="E2746" s="21"/>
      <c r="F2746" s="20"/>
      <c r="G2746" s="21" t="s">
        <v>11440</v>
      </c>
      <c r="H2746" s="22" t="s">
        <v>11439</v>
      </c>
      <c r="M2746" s="21" t="s">
        <v>5241</v>
      </c>
      <c r="N2746" s="7">
        <f t="shared" si="153"/>
        <v>0</v>
      </c>
      <c r="O2746" s="7">
        <f t="shared" si="155"/>
        <v>0</v>
      </c>
    </row>
    <row r="2747" spans="2:15" ht="32" x14ac:dyDescent="0.2">
      <c r="B2747" s="21" t="s">
        <v>5243</v>
      </c>
      <c r="C2747" s="11" t="s">
        <v>5244</v>
      </c>
      <c r="D2747" s="16"/>
      <c r="E2747" s="21"/>
      <c r="F2747" s="20"/>
      <c r="G2747" s="21" t="s">
        <v>11440</v>
      </c>
      <c r="H2747" s="22" t="s">
        <v>11439</v>
      </c>
      <c r="M2747" s="21" t="s">
        <v>5243</v>
      </c>
      <c r="N2747" s="7">
        <f t="shared" si="153"/>
        <v>0</v>
      </c>
      <c r="O2747" s="7">
        <f t="shared" si="155"/>
        <v>0</v>
      </c>
    </row>
    <row r="2748" spans="2:15" ht="32" x14ac:dyDescent="0.2">
      <c r="B2748" s="21" t="s">
        <v>5245</v>
      </c>
      <c r="C2748" s="11" t="s">
        <v>5246</v>
      </c>
      <c r="D2748" s="16"/>
      <c r="E2748" s="21"/>
      <c r="F2748" s="20"/>
      <c r="G2748" s="21" t="s">
        <v>11440</v>
      </c>
      <c r="H2748" s="22" t="s">
        <v>11439</v>
      </c>
      <c r="M2748" s="21" t="s">
        <v>5245</v>
      </c>
      <c r="N2748" s="7">
        <f t="shared" si="153"/>
        <v>0</v>
      </c>
      <c r="O2748" s="7">
        <f t="shared" si="155"/>
        <v>0</v>
      </c>
    </row>
    <row r="2749" spans="2:15" ht="32" x14ac:dyDescent="0.2">
      <c r="B2749" s="21" t="s">
        <v>5247</v>
      </c>
      <c r="C2749" s="11" t="s">
        <v>5248</v>
      </c>
      <c r="D2749" s="16"/>
      <c r="E2749" s="21"/>
      <c r="F2749" s="20"/>
      <c r="G2749" s="21" t="s">
        <v>11440</v>
      </c>
      <c r="H2749" s="22" t="s">
        <v>11439</v>
      </c>
      <c r="M2749" s="21" t="s">
        <v>5247</v>
      </c>
      <c r="N2749" s="7">
        <f t="shared" si="153"/>
        <v>0</v>
      </c>
      <c r="O2749" s="7">
        <f t="shared" si="155"/>
        <v>0</v>
      </c>
    </row>
    <row r="2750" spans="2:15" ht="32" x14ac:dyDescent="0.2">
      <c r="B2750" s="21" t="s">
        <v>5249</v>
      </c>
      <c r="C2750" s="11" t="s">
        <v>5250</v>
      </c>
      <c r="D2750" s="16"/>
      <c r="E2750" s="21"/>
      <c r="F2750" s="20"/>
      <c r="G2750" s="21" t="s">
        <v>11440</v>
      </c>
      <c r="H2750" s="22" t="s">
        <v>11439</v>
      </c>
      <c r="M2750" s="21" t="s">
        <v>5249</v>
      </c>
      <c r="N2750" s="7">
        <f t="shared" si="153"/>
        <v>0</v>
      </c>
      <c r="O2750" s="7">
        <f t="shared" si="155"/>
        <v>0</v>
      </c>
    </row>
    <row r="2751" spans="2:15" ht="32" x14ac:dyDescent="0.2">
      <c r="B2751" s="21" t="s">
        <v>5251</v>
      </c>
      <c r="C2751" s="11" t="s">
        <v>5252</v>
      </c>
      <c r="D2751" s="16"/>
      <c r="E2751" s="21"/>
      <c r="F2751" s="20"/>
      <c r="G2751" s="21" t="s">
        <v>11440</v>
      </c>
      <c r="H2751" s="22" t="s">
        <v>11439</v>
      </c>
      <c r="M2751" s="21" t="s">
        <v>5251</v>
      </c>
      <c r="N2751" s="7">
        <f t="shared" si="153"/>
        <v>0</v>
      </c>
      <c r="O2751" s="7">
        <f t="shared" si="155"/>
        <v>0</v>
      </c>
    </row>
    <row r="2752" spans="2:15" ht="32" x14ac:dyDescent="0.2">
      <c r="B2752" s="21" t="s">
        <v>5253</v>
      </c>
      <c r="C2752" s="11" t="s">
        <v>5254</v>
      </c>
      <c r="D2752" s="16"/>
      <c r="E2752" s="21"/>
      <c r="F2752" s="20"/>
      <c r="G2752" s="21" t="s">
        <v>11440</v>
      </c>
      <c r="H2752" s="22" t="s">
        <v>11439</v>
      </c>
      <c r="M2752" s="21" t="s">
        <v>5253</v>
      </c>
      <c r="N2752" s="7">
        <f t="shared" si="153"/>
        <v>0</v>
      </c>
      <c r="O2752" s="7">
        <f t="shared" si="155"/>
        <v>0</v>
      </c>
    </row>
    <row r="2753" spans="2:15" ht="32" x14ac:dyDescent="0.2">
      <c r="B2753" s="21" t="s">
        <v>5255</v>
      </c>
      <c r="C2753" s="11" t="s">
        <v>5256</v>
      </c>
      <c r="D2753" s="16"/>
      <c r="E2753" s="21"/>
      <c r="F2753" s="20"/>
      <c r="G2753" s="21" t="s">
        <v>11440</v>
      </c>
      <c r="H2753" s="22" t="s">
        <v>11439</v>
      </c>
      <c r="M2753" s="21" t="s">
        <v>5255</v>
      </c>
      <c r="N2753" s="7">
        <f t="shared" si="153"/>
        <v>0</v>
      </c>
      <c r="O2753" s="7">
        <f t="shared" si="155"/>
        <v>0</v>
      </c>
    </row>
    <row r="2754" spans="2:15" ht="48" x14ac:dyDescent="0.2">
      <c r="B2754" s="21" t="s">
        <v>5257</v>
      </c>
      <c r="C2754" s="11" t="s">
        <v>5258</v>
      </c>
      <c r="D2754" s="16"/>
      <c r="E2754" s="21"/>
      <c r="F2754" s="20"/>
      <c r="G2754" s="21" t="s">
        <v>11440</v>
      </c>
      <c r="H2754" s="22" t="s">
        <v>11439</v>
      </c>
      <c r="M2754" s="21" t="s">
        <v>5257</v>
      </c>
      <c r="N2754" s="7">
        <f t="shared" ref="N2754:N2791" si="156">D2754</f>
        <v>0</v>
      </c>
      <c r="O2754" s="7">
        <f t="shared" si="155"/>
        <v>0</v>
      </c>
    </row>
    <row r="2755" spans="2:15" ht="32" x14ac:dyDescent="0.2">
      <c r="B2755" s="21" t="s">
        <v>5259</v>
      </c>
      <c r="C2755" s="11" t="s">
        <v>5260</v>
      </c>
      <c r="D2755" s="16"/>
      <c r="E2755" s="21"/>
      <c r="F2755" s="20"/>
      <c r="G2755" s="21" t="s">
        <v>11440</v>
      </c>
      <c r="H2755" s="22" t="s">
        <v>11439</v>
      </c>
      <c r="M2755" s="21" t="s">
        <v>5259</v>
      </c>
      <c r="N2755" s="7">
        <f t="shared" si="156"/>
        <v>0</v>
      </c>
      <c r="O2755" s="7">
        <f t="shared" si="155"/>
        <v>0</v>
      </c>
    </row>
    <row r="2756" spans="2:15" ht="48" x14ac:dyDescent="0.2">
      <c r="B2756" s="21" t="s">
        <v>5261</v>
      </c>
      <c r="C2756" s="11" t="s">
        <v>5262</v>
      </c>
      <c r="D2756" s="16"/>
      <c r="E2756" s="21"/>
      <c r="F2756" s="20"/>
      <c r="G2756" s="21" t="s">
        <v>11440</v>
      </c>
      <c r="H2756" s="22" t="s">
        <v>11439</v>
      </c>
      <c r="M2756" s="21" t="s">
        <v>5261</v>
      </c>
      <c r="N2756" s="7">
        <f t="shared" si="156"/>
        <v>0</v>
      </c>
      <c r="O2756" s="7">
        <f t="shared" si="155"/>
        <v>0</v>
      </c>
    </row>
    <row r="2757" spans="2:15" ht="32" x14ac:dyDescent="0.2">
      <c r="B2757" s="21" t="s">
        <v>5263</v>
      </c>
      <c r="C2757" s="11" t="s">
        <v>5264</v>
      </c>
      <c r="D2757" s="16"/>
      <c r="E2757" s="21"/>
      <c r="F2757" s="20"/>
      <c r="G2757" s="21" t="s">
        <v>11440</v>
      </c>
      <c r="H2757" s="22" t="s">
        <v>11439</v>
      </c>
      <c r="M2757" s="21" t="s">
        <v>5263</v>
      </c>
      <c r="N2757" s="7">
        <f t="shared" si="156"/>
        <v>0</v>
      </c>
      <c r="O2757" s="7">
        <f t="shared" si="155"/>
        <v>0</v>
      </c>
    </row>
    <row r="2758" spans="2:15" ht="32" x14ac:dyDescent="0.2">
      <c r="B2758" s="21" t="s">
        <v>5265</v>
      </c>
      <c r="C2758" s="11" t="s">
        <v>5266</v>
      </c>
      <c r="D2758" s="16"/>
      <c r="E2758" s="21"/>
      <c r="F2758" s="20"/>
      <c r="G2758" s="21" t="s">
        <v>11440</v>
      </c>
      <c r="H2758" s="22" t="s">
        <v>11439</v>
      </c>
      <c r="M2758" s="21" t="s">
        <v>5265</v>
      </c>
      <c r="N2758" s="7">
        <f t="shared" si="156"/>
        <v>0</v>
      </c>
      <c r="O2758" s="7">
        <f t="shared" si="155"/>
        <v>0</v>
      </c>
    </row>
    <row r="2759" spans="2:15" ht="32" x14ac:dyDescent="0.2">
      <c r="B2759" s="21" t="s">
        <v>5267</v>
      </c>
      <c r="C2759" s="11" t="s">
        <v>5268</v>
      </c>
      <c r="D2759" s="16"/>
      <c r="E2759" s="21"/>
      <c r="F2759" s="20"/>
      <c r="G2759" s="21" t="s">
        <v>11440</v>
      </c>
      <c r="H2759" s="22" t="s">
        <v>11439</v>
      </c>
      <c r="M2759" s="21" t="s">
        <v>5267</v>
      </c>
      <c r="N2759" s="7">
        <f t="shared" si="156"/>
        <v>0</v>
      </c>
      <c r="O2759" s="7">
        <f t="shared" si="155"/>
        <v>0</v>
      </c>
    </row>
    <row r="2760" spans="2:15" ht="48" x14ac:dyDescent="0.2">
      <c r="B2760" s="21" t="s">
        <v>5269</v>
      </c>
      <c r="C2760" s="11" t="s">
        <v>5270</v>
      </c>
      <c r="D2760" s="16"/>
      <c r="E2760" s="21"/>
      <c r="F2760" s="20"/>
      <c r="G2760" s="21" t="s">
        <v>11440</v>
      </c>
      <c r="H2760" s="22" t="s">
        <v>11439</v>
      </c>
      <c r="M2760" s="21" t="s">
        <v>5269</v>
      </c>
      <c r="N2760" s="7">
        <f t="shared" si="156"/>
        <v>0</v>
      </c>
      <c r="O2760" s="7">
        <f t="shared" si="155"/>
        <v>0</v>
      </c>
    </row>
    <row r="2761" spans="2:15" ht="32" x14ac:dyDescent="0.2">
      <c r="B2761" s="21" t="s">
        <v>5271</v>
      </c>
      <c r="C2761" s="11" t="s">
        <v>5272</v>
      </c>
      <c r="D2761" s="16"/>
      <c r="E2761" s="21"/>
      <c r="F2761" s="20"/>
      <c r="G2761" s="21" t="s">
        <v>11440</v>
      </c>
      <c r="H2761" s="22" t="s">
        <v>11439</v>
      </c>
      <c r="M2761" s="21" t="s">
        <v>5271</v>
      </c>
      <c r="N2761" s="7">
        <f t="shared" si="156"/>
        <v>0</v>
      </c>
      <c r="O2761" s="7">
        <f t="shared" si="155"/>
        <v>0</v>
      </c>
    </row>
    <row r="2762" spans="2:15" ht="32" x14ac:dyDescent="0.2">
      <c r="B2762" s="21" t="s">
        <v>5273</v>
      </c>
      <c r="C2762" s="11" t="s">
        <v>5274</v>
      </c>
      <c r="D2762" s="16"/>
      <c r="E2762" s="21"/>
      <c r="F2762" s="20"/>
      <c r="G2762" s="21" t="s">
        <v>11440</v>
      </c>
      <c r="H2762" s="22" t="s">
        <v>11439</v>
      </c>
      <c r="M2762" s="21" t="s">
        <v>5273</v>
      </c>
      <c r="N2762" s="7">
        <f t="shared" si="156"/>
        <v>0</v>
      </c>
      <c r="O2762" s="7">
        <f t="shared" si="155"/>
        <v>0</v>
      </c>
    </row>
    <row r="2763" spans="2:15" ht="32" x14ac:dyDescent="0.2">
      <c r="B2763" s="21" t="s">
        <v>5275</v>
      </c>
      <c r="C2763" s="11" t="s">
        <v>5276</v>
      </c>
      <c r="D2763" s="16"/>
      <c r="E2763" s="21"/>
      <c r="F2763" s="20"/>
      <c r="G2763" s="21" t="s">
        <v>11440</v>
      </c>
      <c r="H2763" s="22" t="s">
        <v>11439</v>
      </c>
      <c r="M2763" s="21" t="s">
        <v>5275</v>
      </c>
      <c r="N2763" s="7">
        <f t="shared" si="156"/>
        <v>0</v>
      </c>
      <c r="O2763" s="7">
        <f t="shared" si="155"/>
        <v>0</v>
      </c>
    </row>
    <row r="2764" spans="2:15" ht="32" x14ac:dyDescent="0.2">
      <c r="B2764" s="21" t="s">
        <v>5277</v>
      </c>
      <c r="C2764" s="11" t="s">
        <v>5278</v>
      </c>
      <c r="D2764" s="16"/>
      <c r="E2764" s="21"/>
      <c r="F2764" s="20"/>
      <c r="G2764" s="21" t="s">
        <v>11440</v>
      </c>
      <c r="H2764" s="22" t="s">
        <v>11439</v>
      </c>
      <c r="M2764" s="21" t="s">
        <v>5277</v>
      </c>
      <c r="N2764" s="7">
        <f t="shared" si="156"/>
        <v>0</v>
      </c>
      <c r="O2764" s="7">
        <f t="shared" si="155"/>
        <v>0</v>
      </c>
    </row>
    <row r="2765" spans="2:15" ht="48" x14ac:dyDescent="0.2">
      <c r="B2765" s="21" t="s">
        <v>5279</v>
      </c>
      <c r="C2765" s="11" t="s">
        <v>5280</v>
      </c>
      <c r="D2765" s="16"/>
      <c r="E2765" s="21"/>
      <c r="F2765" s="20"/>
      <c r="G2765" s="21" t="s">
        <v>11440</v>
      </c>
      <c r="H2765" s="22" t="s">
        <v>11439</v>
      </c>
      <c r="M2765" s="21" t="s">
        <v>5279</v>
      </c>
      <c r="N2765" s="7">
        <f t="shared" si="156"/>
        <v>0</v>
      </c>
      <c r="O2765" s="7">
        <f t="shared" ref="O2765:O2779" si="157">N2765</f>
        <v>0</v>
      </c>
    </row>
    <row r="2766" spans="2:15" ht="48" x14ac:dyDescent="0.2">
      <c r="B2766" s="21" t="s">
        <v>5281</v>
      </c>
      <c r="C2766" s="11" t="s">
        <v>5282</v>
      </c>
      <c r="D2766" s="16"/>
      <c r="E2766" s="21"/>
      <c r="F2766" s="20"/>
      <c r="G2766" s="21" t="s">
        <v>11440</v>
      </c>
      <c r="H2766" s="22" t="s">
        <v>11439</v>
      </c>
      <c r="M2766" s="21" t="s">
        <v>5281</v>
      </c>
      <c r="N2766" s="7">
        <f t="shared" si="156"/>
        <v>0</v>
      </c>
      <c r="O2766" s="7">
        <f t="shared" si="157"/>
        <v>0</v>
      </c>
    </row>
    <row r="2767" spans="2:15" ht="32" x14ac:dyDescent="0.2">
      <c r="B2767" s="21" t="s">
        <v>5283</v>
      </c>
      <c r="C2767" s="11" t="s">
        <v>5284</v>
      </c>
      <c r="D2767" s="16"/>
      <c r="E2767" s="21"/>
      <c r="F2767" s="20"/>
      <c r="G2767" s="21" t="s">
        <v>11440</v>
      </c>
      <c r="H2767" s="22" t="s">
        <v>11439</v>
      </c>
      <c r="M2767" s="21" t="s">
        <v>5283</v>
      </c>
      <c r="N2767" s="7">
        <f t="shared" si="156"/>
        <v>0</v>
      </c>
      <c r="O2767" s="7">
        <f t="shared" si="157"/>
        <v>0</v>
      </c>
    </row>
    <row r="2768" spans="2:15" ht="32" x14ac:dyDescent="0.2">
      <c r="B2768" s="21" t="s">
        <v>5285</v>
      </c>
      <c r="C2768" s="11" t="s">
        <v>5286</v>
      </c>
      <c r="D2768" s="16"/>
      <c r="E2768" s="21"/>
      <c r="F2768" s="20"/>
      <c r="G2768" s="21" t="s">
        <v>11440</v>
      </c>
      <c r="H2768" s="22" t="s">
        <v>11439</v>
      </c>
      <c r="M2768" s="21" t="s">
        <v>5285</v>
      </c>
      <c r="N2768" s="7">
        <f t="shared" si="156"/>
        <v>0</v>
      </c>
      <c r="O2768" s="7">
        <f t="shared" si="157"/>
        <v>0</v>
      </c>
    </row>
    <row r="2769" spans="2:15" ht="32" x14ac:dyDescent="0.2">
      <c r="B2769" s="21" t="s">
        <v>5287</v>
      </c>
      <c r="C2769" s="11" t="s">
        <v>5288</v>
      </c>
      <c r="D2769" s="16"/>
      <c r="E2769" s="21"/>
      <c r="F2769" s="20"/>
      <c r="G2769" s="21" t="s">
        <v>11440</v>
      </c>
      <c r="H2769" s="22" t="s">
        <v>11439</v>
      </c>
      <c r="M2769" s="21" t="s">
        <v>5287</v>
      </c>
      <c r="N2769" s="7">
        <f t="shared" si="156"/>
        <v>0</v>
      </c>
      <c r="O2769" s="7">
        <f t="shared" si="157"/>
        <v>0</v>
      </c>
    </row>
    <row r="2770" spans="2:15" ht="32" x14ac:dyDescent="0.2">
      <c r="B2770" s="21" t="s">
        <v>5289</v>
      </c>
      <c r="C2770" s="11" t="s">
        <v>5290</v>
      </c>
      <c r="D2770" s="16"/>
      <c r="E2770" s="21"/>
      <c r="F2770" s="20"/>
      <c r="G2770" s="21" t="s">
        <v>11440</v>
      </c>
      <c r="H2770" s="22" t="s">
        <v>11439</v>
      </c>
      <c r="M2770" s="21" t="s">
        <v>5289</v>
      </c>
      <c r="N2770" s="7">
        <f t="shared" si="156"/>
        <v>0</v>
      </c>
      <c r="O2770" s="7">
        <f t="shared" si="157"/>
        <v>0</v>
      </c>
    </row>
    <row r="2771" spans="2:15" ht="32" x14ac:dyDescent="0.2">
      <c r="B2771" s="21" t="s">
        <v>5291</v>
      </c>
      <c r="C2771" s="11" t="s">
        <v>5292</v>
      </c>
      <c r="D2771" s="16"/>
      <c r="E2771" s="21"/>
      <c r="F2771" s="20"/>
      <c r="G2771" s="21" t="s">
        <v>11440</v>
      </c>
      <c r="H2771" s="22" t="s">
        <v>11439</v>
      </c>
      <c r="M2771" s="21" t="s">
        <v>5291</v>
      </c>
      <c r="N2771" s="7">
        <f t="shared" si="156"/>
        <v>0</v>
      </c>
      <c r="O2771" s="7">
        <f t="shared" si="157"/>
        <v>0</v>
      </c>
    </row>
    <row r="2772" spans="2:15" ht="32" x14ac:dyDescent="0.2">
      <c r="B2772" s="21" t="s">
        <v>5293</v>
      </c>
      <c r="C2772" s="11" t="s">
        <v>5294</v>
      </c>
      <c r="D2772" s="16"/>
      <c r="E2772" s="21"/>
      <c r="F2772" s="20"/>
      <c r="G2772" s="21" t="s">
        <v>11440</v>
      </c>
      <c r="H2772" s="22" t="s">
        <v>11439</v>
      </c>
      <c r="M2772" s="21" t="s">
        <v>5293</v>
      </c>
      <c r="N2772" s="7">
        <f t="shared" si="156"/>
        <v>0</v>
      </c>
      <c r="O2772" s="7">
        <f t="shared" si="157"/>
        <v>0</v>
      </c>
    </row>
    <row r="2773" spans="2:15" ht="32" x14ac:dyDescent="0.2">
      <c r="B2773" s="21" t="s">
        <v>5295</v>
      </c>
      <c r="C2773" s="11" t="s">
        <v>5296</v>
      </c>
      <c r="D2773" s="16"/>
      <c r="E2773" s="21"/>
      <c r="F2773" s="20"/>
      <c r="G2773" s="21" t="s">
        <v>11440</v>
      </c>
      <c r="H2773" s="22" t="s">
        <v>11439</v>
      </c>
      <c r="M2773" s="21" t="s">
        <v>5295</v>
      </c>
      <c r="N2773" s="7">
        <f t="shared" si="156"/>
        <v>0</v>
      </c>
      <c r="O2773" s="7">
        <f t="shared" si="157"/>
        <v>0</v>
      </c>
    </row>
    <row r="2774" spans="2:15" ht="32" x14ac:dyDescent="0.2">
      <c r="B2774" s="21" t="s">
        <v>5297</v>
      </c>
      <c r="C2774" s="11" t="s">
        <v>5298</v>
      </c>
      <c r="D2774" s="16"/>
      <c r="E2774" s="21"/>
      <c r="F2774" s="20"/>
      <c r="G2774" s="21" t="s">
        <v>11440</v>
      </c>
      <c r="H2774" s="22" t="s">
        <v>11439</v>
      </c>
      <c r="M2774" s="21" t="s">
        <v>5297</v>
      </c>
      <c r="N2774" s="7">
        <f t="shared" si="156"/>
        <v>0</v>
      </c>
      <c r="O2774" s="7">
        <f t="shared" si="157"/>
        <v>0</v>
      </c>
    </row>
    <row r="2775" spans="2:15" ht="32" x14ac:dyDescent="0.2">
      <c r="B2775" s="21" t="s">
        <v>5299</v>
      </c>
      <c r="C2775" s="11" t="s">
        <v>5300</v>
      </c>
      <c r="D2775" s="16"/>
      <c r="E2775" s="21"/>
      <c r="F2775" s="20"/>
      <c r="G2775" s="21" t="s">
        <v>11440</v>
      </c>
      <c r="H2775" s="22" t="s">
        <v>11439</v>
      </c>
      <c r="M2775" s="21" t="s">
        <v>5299</v>
      </c>
      <c r="N2775" s="7">
        <f t="shared" si="156"/>
        <v>0</v>
      </c>
      <c r="O2775" s="7">
        <f t="shared" si="157"/>
        <v>0</v>
      </c>
    </row>
    <row r="2776" spans="2:15" ht="32" x14ac:dyDescent="0.2">
      <c r="B2776" s="21" t="s">
        <v>5301</v>
      </c>
      <c r="C2776" s="11" t="s">
        <v>5302</v>
      </c>
      <c r="D2776" s="16"/>
      <c r="E2776" s="21"/>
      <c r="F2776" s="20"/>
      <c r="G2776" s="21" t="s">
        <v>11440</v>
      </c>
      <c r="H2776" s="22" t="s">
        <v>11439</v>
      </c>
      <c r="M2776" s="21" t="s">
        <v>5301</v>
      </c>
      <c r="N2776" s="7">
        <f t="shared" si="156"/>
        <v>0</v>
      </c>
      <c r="O2776" s="7">
        <f t="shared" si="157"/>
        <v>0</v>
      </c>
    </row>
    <row r="2777" spans="2:15" ht="48" x14ac:dyDescent="0.2">
      <c r="B2777" s="21" t="s">
        <v>5303</v>
      </c>
      <c r="C2777" s="11" t="s">
        <v>5304</v>
      </c>
      <c r="D2777" s="16"/>
      <c r="E2777" s="21"/>
      <c r="F2777" s="20"/>
      <c r="G2777" s="21" t="s">
        <v>11440</v>
      </c>
      <c r="H2777" s="22" t="s">
        <v>11439</v>
      </c>
      <c r="M2777" s="21" t="s">
        <v>5303</v>
      </c>
      <c r="N2777" s="7">
        <f t="shared" si="156"/>
        <v>0</v>
      </c>
      <c r="O2777" s="7">
        <f t="shared" si="157"/>
        <v>0</v>
      </c>
    </row>
    <row r="2778" spans="2:15" ht="32" x14ac:dyDescent="0.2">
      <c r="B2778" s="21" t="s">
        <v>5305</v>
      </c>
      <c r="C2778" s="11" t="s">
        <v>5306</v>
      </c>
      <c r="D2778" s="16"/>
      <c r="E2778" s="21"/>
      <c r="F2778" s="20"/>
      <c r="G2778" s="21" t="s">
        <v>11440</v>
      </c>
      <c r="H2778" s="22" t="s">
        <v>11439</v>
      </c>
      <c r="M2778" s="21" t="s">
        <v>5305</v>
      </c>
      <c r="N2778" s="7">
        <f t="shared" si="156"/>
        <v>0</v>
      </c>
      <c r="O2778" s="7">
        <f t="shared" si="157"/>
        <v>0</v>
      </c>
    </row>
    <row r="2779" spans="2:15" ht="48" x14ac:dyDescent="0.2">
      <c r="B2779" s="21" t="s">
        <v>5307</v>
      </c>
      <c r="C2779" s="11" t="s">
        <v>5308</v>
      </c>
      <c r="D2779" s="16"/>
      <c r="E2779" s="21"/>
      <c r="F2779" s="20"/>
      <c r="G2779" s="21" t="s">
        <v>11440</v>
      </c>
      <c r="H2779" s="22" t="s">
        <v>11439</v>
      </c>
      <c r="M2779" s="21" t="s">
        <v>5307</v>
      </c>
      <c r="N2779" s="7">
        <f t="shared" si="156"/>
        <v>0</v>
      </c>
      <c r="O2779" s="7">
        <f t="shared" si="157"/>
        <v>0</v>
      </c>
    </row>
    <row r="2780" spans="2:15" ht="80" x14ac:dyDescent="0.2">
      <c r="B2780" s="21" t="s">
        <v>5309</v>
      </c>
      <c r="C2780" s="11" t="s">
        <v>5310</v>
      </c>
      <c r="D2780" s="16"/>
      <c r="E2780" s="21" t="s">
        <v>11404</v>
      </c>
      <c r="F2780" s="2" t="s">
        <v>11421</v>
      </c>
      <c r="G2780" s="31" t="s">
        <v>5311</v>
      </c>
      <c r="H2780" s="30"/>
      <c r="M2780" s="21" t="s">
        <v>5309</v>
      </c>
      <c r="N2780" s="7">
        <f t="shared" si="156"/>
        <v>0</v>
      </c>
      <c r="O2780" s="7">
        <f t="shared" ref="O2780:O2785" si="158">H2780</f>
        <v>0</v>
      </c>
    </row>
    <row r="2781" spans="2:15" ht="80" x14ac:dyDescent="0.2">
      <c r="B2781" s="21" t="s">
        <v>5312</v>
      </c>
      <c r="C2781" s="11" t="s">
        <v>12205</v>
      </c>
      <c r="D2781" s="16"/>
      <c r="E2781" s="21" t="s">
        <v>11404</v>
      </c>
      <c r="F2781" s="2" t="s">
        <v>11422</v>
      </c>
      <c r="G2781" s="31" t="s">
        <v>12204</v>
      </c>
      <c r="H2781" s="30"/>
      <c r="M2781" s="21" t="s">
        <v>5312</v>
      </c>
      <c r="N2781" s="7">
        <f t="shared" si="156"/>
        <v>0</v>
      </c>
      <c r="O2781" s="7">
        <f t="shared" si="158"/>
        <v>0</v>
      </c>
    </row>
    <row r="2782" spans="2:15" ht="80" x14ac:dyDescent="0.2">
      <c r="B2782" s="21" t="s">
        <v>5313</v>
      </c>
      <c r="C2782" s="11" t="s">
        <v>5314</v>
      </c>
      <c r="D2782" s="16"/>
      <c r="E2782" s="21" t="s">
        <v>11404</v>
      </c>
      <c r="F2782" s="2" t="s">
        <v>11423</v>
      </c>
      <c r="G2782" s="31" t="s">
        <v>5314</v>
      </c>
      <c r="H2782" s="30"/>
      <c r="M2782" s="21" t="s">
        <v>5313</v>
      </c>
      <c r="N2782" s="7">
        <f t="shared" si="156"/>
        <v>0</v>
      </c>
      <c r="O2782" s="7">
        <f t="shared" si="158"/>
        <v>0</v>
      </c>
    </row>
    <row r="2783" spans="2:15" ht="80" x14ac:dyDescent="0.2">
      <c r="B2783" s="21" t="s">
        <v>5315</v>
      </c>
      <c r="C2783" s="11" t="s">
        <v>5316</v>
      </c>
      <c r="D2783" s="16"/>
      <c r="E2783" s="21" t="s">
        <v>11404</v>
      </c>
      <c r="F2783" s="2" t="s">
        <v>11423</v>
      </c>
      <c r="G2783" s="31" t="s">
        <v>5316</v>
      </c>
      <c r="H2783" s="30"/>
      <c r="M2783" s="21" t="s">
        <v>5315</v>
      </c>
      <c r="N2783" s="7">
        <f t="shared" si="156"/>
        <v>0</v>
      </c>
      <c r="O2783" s="7">
        <f t="shared" si="158"/>
        <v>0</v>
      </c>
    </row>
    <row r="2784" spans="2:15" ht="64" x14ac:dyDescent="0.2">
      <c r="B2784" s="21" t="s">
        <v>5317</v>
      </c>
      <c r="C2784" s="11" t="s">
        <v>5318</v>
      </c>
      <c r="D2784" s="16"/>
      <c r="E2784" s="21" t="s">
        <v>11404</v>
      </c>
      <c r="F2784" s="2" t="s">
        <v>11424</v>
      </c>
      <c r="G2784" s="31" t="s">
        <v>5319</v>
      </c>
      <c r="H2784" s="30"/>
      <c r="M2784" s="21" t="s">
        <v>5317</v>
      </c>
      <c r="N2784" s="7">
        <f t="shared" si="156"/>
        <v>0</v>
      </c>
      <c r="O2784" s="7">
        <f t="shared" si="158"/>
        <v>0</v>
      </c>
    </row>
    <row r="2785" spans="2:15" ht="80" x14ac:dyDescent="0.2">
      <c r="B2785" s="21" t="s">
        <v>5320</v>
      </c>
      <c r="C2785" s="11" t="s">
        <v>5321</v>
      </c>
      <c r="D2785" s="16"/>
      <c r="E2785" s="21" t="s">
        <v>11404</v>
      </c>
      <c r="F2785" s="2" t="s">
        <v>11423</v>
      </c>
      <c r="G2785" s="31" t="s">
        <v>5321</v>
      </c>
      <c r="H2785" s="30"/>
      <c r="M2785" s="21" t="s">
        <v>5320</v>
      </c>
      <c r="N2785" s="7">
        <f t="shared" si="156"/>
        <v>0</v>
      </c>
      <c r="O2785" s="7">
        <f t="shared" si="158"/>
        <v>0</v>
      </c>
    </row>
    <row r="2786" spans="2:15" ht="32" x14ac:dyDescent="0.2">
      <c r="B2786" s="21" t="s">
        <v>5322</v>
      </c>
      <c r="C2786" s="11" t="s">
        <v>5323</v>
      </c>
      <c r="D2786" s="16"/>
      <c r="E2786" s="21"/>
      <c r="F2786" s="20"/>
      <c r="G2786" s="21" t="s">
        <v>11440</v>
      </c>
      <c r="H2786" s="22" t="s">
        <v>11439</v>
      </c>
      <c r="M2786" s="21" t="s">
        <v>5322</v>
      </c>
      <c r="N2786" s="7">
        <f t="shared" si="156"/>
        <v>0</v>
      </c>
      <c r="O2786" s="7">
        <f t="shared" ref="O2786:O2791" si="159">N2786</f>
        <v>0</v>
      </c>
    </row>
    <row r="2787" spans="2:15" ht="32" x14ac:dyDescent="0.2">
      <c r="B2787" s="21" t="s">
        <v>5324</v>
      </c>
      <c r="C2787" s="11" t="s">
        <v>5325</v>
      </c>
      <c r="D2787" s="16"/>
      <c r="E2787" s="21"/>
      <c r="F2787" s="20"/>
      <c r="G2787" s="21" t="s">
        <v>11440</v>
      </c>
      <c r="H2787" s="22" t="s">
        <v>11439</v>
      </c>
      <c r="M2787" s="21" t="s">
        <v>5324</v>
      </c>
      <c r="N2787" s="7">
        <f t="shared" si="156"/>
        <v>0</v>
      </c>
      <c r="O2787" s="7">
        <f t="shared" si="159"/>
        <v>0</v>
      </c>
    </row>
    <row r="2788" spans="2:15" ht="32" x14ac:dyDescent="0.2">
      <c r="B2788" s="21" t="s">
        <v>5326</v>
      </c>
      <c r="C2788" s="11" t="s">
        <v>5327</v>
      </c>
      <c r="D2788" s="16"/>
      <c r="E2788" s="21"/>
      <c r="F2788" s="20"/>
      <c r="G2788" s="21" t="s">
        <v>11440</v>
      </c>
      <c r="H2788" s="22" t="s">
        <v>11439</v>
      </c>
      <c r="M2788" s="21" t="s">
        <v>5326</v>
      </c>
      <c r="N2788" s="7">
        <f t="shared" si="156"/>
        <v>0</v>
      </c>
      <c r="O2788" s="7">
        <f t="shared" si="159"/>
        <v>0</v>
      </c>
    </row>
    <row r="2789" spans="2:15" ht="16" x14ac:dyDescent="0.2">
      <c r="B2789" s="21" t="s">
        <v>5328</v>
      </c>
      <c r="C2789" s="11" t="s">
        <v>5329</v>
      </c>
      <c r="D2789" s="16"/>
      <c r="E2789" s="21"/>
      <c r="F2789" s="20"/>
      <c r="G2789" s="21" t="s">
        <v>11440</v>
      </c>
      <c r="H2789" s="22" t="s">
        <v>11439</v>
      </c>
      <c r="M2789" s="21" t="s">
        <v>5328</v>
      </c>
      <c r="N2789" s="7">
        <f t="shared" si="156"/>
        <v>0</v>
      </c>
      <c r="O2789" s="7">
        <f t="shared" si="159"/>
        <v>0</v>
      </c>
    </row>
    <row r="2790" spans="2:15" ht="32" x14ac:dyDescent="0.2">
      <c r="B2790" s="21" t="s">
        <v>5330</v>
      </c>
      <c r="C2790" s="11" t="s">
        <v>5331</v>
      </c>
      <c r="D2790" s="16"/>
      <c r="E2790" s="21"/>
      <c r="F2790" s="20"/>
      <c r="G2790" s="21" t="s">
        <v>11440</v>
      </c>
      <c r="H2790" s="22" t="s">
        <v>11439</v>
      </c>
      <c r="M2790" s="21" t="s">
        <v>5330</v>
      </c>
      <c r="N2790" s="7">
        <f t="shared" si="156"/>
        <v>0</v>
      </c>
      <c r="O2790" s="7">
        <f t="shared" si="159"/>
        <v>0</v>
      </c>
    </row>
    <row r="2791" spans="2:15" ht="32" x14ac:dyDescent="0.2">
      <c r="B2791" s="21" t="s">
        <v>5332</v>
      </c>
      <c r="C2791" s="11" t="s">
        <v>5333</v>
      </c>
      <c r="D2791" s="16"/>
      <c r="E2791" s="21"/>
      <c r="F2791" s="20"/>
      <c r="G2791" s="21" t="s">
        <v>11440</v>
      </c>
      <c r="H2791" s="22" t="s">
        <v>11439</v>
      </c>
      <c r="M2791" s="21" t="s">
        <v>5332</v>
      </c>
      <c r="N2791" s="7">
        <f t="shared" si="156"/>
        <v>0</v>
      </c>
      <c r="O2791" s="7">
        <f t="shared" si="159"/>
        <v>0</v>
      </c>
    </row>
    <row r="2792" spans="2:15" x14ac:dyDescent="0.2">
      <c r="B2792" s="46"/>
      <c r="C2792" s="47"/>
      <c r="D2792" s="46"/>
      <c r="E2792" s="46"/>
      <c r="F2792" s="48"/>
      <c r="G2792" s="46"/>
      <c r="H2792" s="46"/>
      <c r="M2792" s="46"/>
    </row>
    <row r="2793" spans="2:15" ht="16" x14ac:dyDescent="0.2">
      <c r="B2793" s="21" t="s">
        <v>5334</v>
      </c>
      <c r="C2793" s="11" t="s">
        <v>5335</v>
      </c>
      <c r="D2793" s="16"/>
      <c r="E2793" s="21"/>
      <c r="F2793" s="20"/>
      <c r="G2793" s="21" t="s">
        <v>11440</v>
      </c>
      <c r="H2793" s="22" t="s">
        <v>11439</v>
      </c>
      <c r="M2793" s="21" t="s">
        <v>5334</v>
      </c>
      <c r="N2793" s="7">
        <f t="shared" ref="N2793:N2824" si="160">D2793</f>
        <v>0</v>
      </c>
      <c r="O2793" s="7">
        <f t="shared" ref="O2793:O2808" si="161">N2793</f>
        <v>0</v>
      </c>
    </row>
    <row r="2794" spans="2:15" ht="16" x14ac:dyDescent="0.2">
      <c r="B2794" s="21" t="s">
        <v>5336</v>
      </c>
      <c r="C2794" s="11" t="s">
        <v>5337</v>
      </c>
      <c r="D2794" s="16"/>
      <c r="E2794" s="21"/>
      <c r="F2794" s="20"/>
      <c r="G2794" s="21" t="s">
        <v>11440</v>
      </c>
      <c r="H2794" s="22" t="s">
        <v>11439</v>
      </c>
      <c r="M2794" s="21" t="s">
        <v>5336</v>
      </c>
      <c r="N2794" s="7">
        <f t="shared" si="160"/>
        <v>0</v>
      </c>
      <c r="O2794" s="7">
        <f t="shared" si="161"/>
        <v>0</v>
      </c>
    </row>
    <row r="2795" spans="2:15" ht="16" x14ac:dyDescent="0.2">
      <c r="B2795" s="21" t="s">
        <v>5338</v>
      </c>
      <c r="C2795" s="11" t="s">
        <v>5339</v>
      </c>
      <c r="D2795" s="16"/>
      <c r="E2795" s="21"/>
      <c r="F2795" s="20"/>
      <c r="G2795" s="21" t="s">
        <v>11440</v>
      </c>
      <c r="H2795" s="22" t="s">
        <v>11439</v>
      </c>
      <c r="M2795" s="21" t="s">
        <v>5338</v>
      </c>
      <c r="N2795" s="7">
        <f t="shared" si="160"/>
        <v>0</v>
      </c>
      <c r="O2795" s="7">
        <f t="shared" si="161"/>
        <v>0</v>
      </c>
    </row>
    <row r="2796" spans="2:15" ht="16" x14ac:dyDescent="0.2">
      <c r="B2796" s="21" t="s">
        <v>5340</v>
      </c>
      <c r="C2796" s="11" t="s">
        <v>5341</v>
      </c>
      <c r="D2796" s="16"/>
      <c r="E2796" s="21"/>
      <c r="F2796" s="20"/>
      <c r="G2796" s="21" t="s">
        <v>11440</v>
      </c>
      <c r="H2796" s="22" t="s">
        <v>11439</v>
      </c>
      <c r="M2796" s="21" t="s">
        <v>5340</v>
      </c>
      <c r="N2796" s="7">
        <f t="shared" si="160"/>
        <v>0</v>
      </c>
      <c r="O2796" s="7">
        <f t="shared" si="161"/>
        <v>0</v>
      </c>
    </row>
    <row r="2797" spans="2:15" ht="16" x14ac:dyDescent="0.2">
      <c r="B2797" s="21" t="s">
        <v>5342</v>
      </c>
      <c r="C2797" s="11" t="s">
        <v>5343</v>
      </c>
      <c r="D2797" s="16"/>
      <c r="E2797" s="21"/>
      <c r="F2797" s="20"/>
      <c r="G2797" s="21" t="s">
        <v>11440</v>
      </c>
      <c r="H2797" s="22" t="s">
        <v>11439</v>
      </c>
      <c r="M2797" s="21" t="s">
        <v>5342</v>
      </c>
      <c r="N2797" s="7">
        <f t="shared" si="160"/>
        <v>0</v>
      </c>
      <c r="O2797" s="7">
        <f t="shared" si="161"/>
        <v>0</v>
      </c>
    </row>
    <row r="2798" spans="2:15" ht="32" x14ac:dyDescent="0.2">
      <c r="B2798" s="21" t="s">
        <v>5344</v>
      </c>
      <c r="C2798" s="11" t="s">
        <v>5345</v>
      </c>
      <c r="D2798" s="16"/>
      <c r="E2798" s="21"/>
      <c r="F2798" s="20"/>
      <c r="G2798" s="21" t="s">
        <v>11440</v>
      </c>
      <c r="H2798" s="22" t="s">
        <v>11439</v>
      </c>
      <c r="M2798" s="21" t="s">
        <v>5344</v>
      </c>
      <c r="N2798" s="7">
        <f t="shared" si="160"/>
        <v>0</v>
      </c>
      <c r="O2798" s="7">
        <f t="shared" si="161"/>
        <v>0</v>
      </c>
    </row>
    <row r="2799" spans="2:15" ht="32" x14ac:dyDescent="0.2">
      <c r="B2799" s="21" t="s">
        <v>5346</v>
      </c>
      <c r="C2799" s="11" t="s">
        <v>5347</v>
      </c>
      <c r="D2799" s="16"/>
      <c r="E2799" s="21"/>
      <c r="F2799" s="20"/>
      <c r="G2799" s="21" t="s">
        <v>11440</v>
      </c>
      <c r="H2799" s="22" t="s">
        <v>11439</v>
      </c>
      <c r="M2799" s="21" t="s">
        <v>5346</v>
      </c>
      <c r="N2799" s="7">
        <f t="shared" si="160"/>
        <v>0</v>
      </c>
      <c r="O2799" s="7">
        <f t="shared" si="161"/>
        <v>0</v>
      </c>
    </row>
    <row r="2800" spans="2:15" ht="16" x14ac:dyDescent="0.2">
      <c r="B2800" s="21" t="s">
        <v>5348</v>
      </c>
      <c r="C2800" s="11" t="s">
        <v>5349</v>
      </c>
      <c r="D2800" s="16"/>
      <c r="E2800" s="21"/>
      <c r="F2800" s="20"/>
      <c r="G2800" s="21" t="s">
        <v>11440</v>
      </c>
      <c r="H2800" s="22" t="s">
        <v>11439</v>
      </c>
      <c r="M2800" s="21" t="s">
        <v>5348</v>
      </c>
      <c r="N2800" s="7">
        <f t="shared" si="160"/>
        <v>0</v>
      </c>
      <c r="O2800" s="7">
        <f t="shared" si="161"/>
        <v>0</v>
      </c>
    </row>
    <row r="2801" spans="2:15" ht="48" x14ac:dyDescent="0.2">
      <c r="B2801" s="21" t="s">
        <v>5350</v>
      </c>
      <c r="C2801" s="11" t="s">
        <v>5351</v>
      </c>
      <c r="D2801" s="16"/>
      <c r="E2801" s="21"/>
      <c r="F2801" s="20"/>
      <c r="G2801" s="21" t="s">
        <v>11440</v>
      </c>
      <c r="H2801" s="22" t="s">
        <v>11439</v>
      </c>
      <c r="M2801" s="21" t="s">
        <v>5350</v>
      </c>
      <c r="N2801" s="7">
        <f t="shared" si="160"/>
        <v>0</v>
      </c>
      <c r="O2801" s="7">
        <f t="shared" si="161"/>
        <v>0</v>
      </c>
    </row>
    <row r="2802" spans="2:15" ht="32" x14ac:dyDescent="0.2">
      <c r="B2802" s="21" t="s">
        <v>5352</v>
      </c>
      <c r="C2802" s="11" t="s">
        <v>5353</v>
      </c>
      <c r="D2802" s="16"/>
      <c r="E2802" s="21"/>
      <c r="F2802" s="20"/>
      <c r="G2802" s="21" t="s">
        <v>11440</v>
      </c>
      <c r="H2802" s="22" t="s">
        <v>11439</v>
      </c>
      <c r="M2802" s="21" t="s">
        <v>5352</v>
      </c>
      <c r="N2802" s="7">
        <f t="shared" si="160"/>
        <v>0</v>
      </c>
      <c r="O2802" s="7">
        <f t="shared" si="161"/>
        <v>0</v>
      </c>
    </row>
    <row r="2803" spans="2:15" ht="32" x14ac:dyDescent="0.2">
      <c r="B2803" s="49" t="s">
        <v>11785</v>
      </c>
      <c r="C2803" s="44" t="s">
        <v>11786</v>
      </c>
      <c r="D2803" s="16"/>
      <c r="E2803" s="21"/>
      <c r="F2803" s="20"/>
      <c r="G2803" s="21" t="s">
        <v>11440</v>
      </c>
      <c r="H2803" s="22" t="s">
        <v>11439</v>
      </c>
      <c r="M2803" s="49" t="s">
        <v>11785</v>
      </c>
      <c r="N2803" s="7">
        <f t="shared" si="160"/>
        <v>0</v>
      </c>
      <c r="O2803" s="7">
        <f t="shared" si="161"/>
        <v>0</v>
      </c>
    </row>
    <row r="2804" spans="2:15" ht="32" x14ac:dyDescent="0.2">
      <c r="B2804" s="21" t="s">
        <v>5354</v>
      </c>
      <c r="C2804" s="11" t="s">
        <v>5355</v>
      </c>
      <c r="D2804" s="16"/>
      <c r="E2804" s="21"/>
      <c r="F2804" s="20"/>
      <c r="G2804" s="21" t="s">
        <v>11440</v>
      </c>
      <c r="H2804" s="22" t="s">
        <v>11439</v>
      </c>
      <c r="M2804" s="21" t="s">
        <v>5354</v>
      </c>
      <c r="N2804" s="7">
        <f t="shared" si="160"/>
        <v>0</v>
      </c>
      <c r="O2804" s="7">
        <f t="shared" si="161"/>
        <v>0</v>
      </c>
    </row>
    <row r="2805" spans="2:15" ht="16" x14ac:dyDescent="0.2">
      <c r="B2805" s="21" t="s">
        <v>5356</v>
      </c>
      <c r="C2805" s="11" t="s">
        <v>5357</v>
      </c>
      <c r="D2805" s="16"/>
      <c r="E2805" s="21"/>
      <c r="F2805" s="20"/>
      <c r="G2805" s="21" t="s">
        <v>11440</v>
      </c>
      <c r="H2805" s="22" t="s">
        <v>11439</v>
      </c>
      <c r="M2805" s="21" t="s">
        <v>5356</v>
      </c>
      <c r="N2805" s="7">
        <f t="shared" si="160"/>
        <v>0</v>
      </c>
      <c r="O2805" s="7">
        <f t="shared" si="161"/>
        <v>0</v>
      </c>
    </row>
    <row r="2806" spans="2:15" ht="16" x14ac:dyDescent="0.2">
      <c r="B2806" s="21" t="s">
        <v>5358</v>
      </c>
      <c r="C2806" s="11" t="s">
        <v>5359</v>
      </c>
      <c r="D2806" s="16"/>
      <c r="E2806" s="21"/>
      <c r="F2806" s="20"/>
      <c r="G2806" s="21" t="s">
        <v>11440</v>
      </c>
      <c r="H2806" s="22" t="s">
        <v>11439</v>
      </c>
      <c r="M2806" s="21" t="s">
        <v>5358</v>
      </c>
      <c r="N2806" s="7">
        <f t="shared" si="160"/>
        <v>0</v>
      </c>
      <c r="O2806" s="7">
        <f t="shared" si="161"/>
        <v>0</v>
      </c>
    </row>
    <row r="2807" spans="2:15" ht="48" x14ac:dyDescent="0.2">
      <c r="B2807" s="21" t="s">
        <v>5360</v>
      </c>
      <c r="C2807" s="11" t="s">
        <v>11784</v>
      </c>
      <c r="D2807" s="16"/>
      <c r="E2807" s="21"/>
      <c r="F2807" s="20"/>
      <c r="G2807" s="21" t="s">
        <v>11440</v>
      </c>
      <c r="H2807" s="22" t="s">
        <v>11439</v>
      </c>
      <c r="M2807" s="21" t="s">
        <v>5360</v>
      </c>
      <c r="N2807" s="7">
        <f t="shared" si="160"/>
        <v>0</v>
      </c>
      <c r="O2807" s="7">
        <f t="shared" si="161"/>
        <v>0</v>
      </c>
    </row>
    <row r="2808" spans="2:15" ht="32" x14ac:dyDescent="0.2">
      <c r="B2808" s="21" t="s">
        <v>5361</v>
      </c>
      <c r="C2808" s="11" t="s">
        <v>11605</v>
      </c>
      <c r="D2808" s="16"/>
      <c r="E2808" s="21"/>
      <c r="F2808" s="20"/>
      <c r="G2808" s="21" t="s">
        <v>11440</v>
      </c>
      <c r="H2808" s="22" t="s">
        <v>11439</v>
      </c>
      <c r="M2808" s="21" t="s">
        <v>5361</v>
      </c>
      <c r="N2808" s="7">
        <f t="shared" si="160"/>
        <v>0</v>
      </c>
      <c r="O2808" s="7">
        <f t="shared" si="161"/>
        <v>0</v>
      </c>
    </row>
    <row r="2809" spans="2:15" ht="48" x14ac:dyDescent="0.2">
      <c r="B2809" s="21" t="s">
        <v>5362</v>
      </c>
      <c r="C2809" s="11" t="s">
        <v>5363</v>
      </c>
      <c r="D2809" s="16"/>
      <c r="E2809" s="21" t="s">
        <v>11404</v>
      </c>
      <c r="F2809" s="2" t="s">
        <v>11410</v>
      </c>
      <c r="G2809" s="31" t="s">
        <v>5363</v>
      </c>
      <c r="H2809" s="30"/>
      <c r="M2809" s="21" t="s">
        <v>5362</v>
      </c>
      <c r="N2809" s="7">
        <f t="shared" si="160"/>
        <v>0</v>
      </c>
      <c r="O2809" s="7">
        <f>H2809</f>
        <v>0</v>
      </c>
    </row>
    <row r="2810" spans="2:15" ht="16" x14ac:dyDescent="0.2">
      <c r="B2810" s="21" t="s">
        <v>5364</v>
      </c>
      <c r="C2810" s="11" t="s">
        <v>5365</v>
      </c>
      <c r="D2810" s="16"/>
      <c r="E2810" s="21"/>
      <c r="F2810" s="20"/>
      <c r="G2810" s="21" t="s">
        <v>11440</v>
      </c>
      <c r="H2810" s="22" t="s">
        <v>11439</v>
      </c>
      <c r="M2810" s="21" t="s">
        <v>5364</v>
      </c>
      <c r="N2810" s="7">
        <f t="shared" si="160"/>
        <v>0</v>
      </c>
      <c r="O2810" s="7">
        <f t="shared" ref="O2810:O2818" si="162">N2810</f>
        <v>0</v>
      </c>
    </row>
    <row r="2811" spans="2:15" ht="16" x14ac:dyDescent="0.2">
      <c r="B2811" s="21" t="s">
        <v>5366</v>
      </c>
      <c r="C2811" s="11" t="s">
        <v>5367</v>
      </c>
      <c r="D2811" s="16"/>
      <c r="E2811" s="21"/>
      <c r="F2811" s="20"/>
      <c r="G2811" s="21" t="s">
        <v>11440</v>
      </c>
      <c r="H2811" s="22" t="s">
        <v>11439</v>
      </c>
      <c r="M2811" s="21" t="s">
        <v>5366</v>
      </c>
      <c r="N2811" s="7">
        <f t="shared" si="160"/>
        <v>0</v>
      </c>
      <c r="O2811" s="7">
        <f t="shared" si="162"/>
        <v>0</v>
      </c>
    </row>
    <row r="2812" spans="2:15" ht="32" x14ac:dyDescent="0.2">
      <c r="B2812" s="21" t="s">
        <v>5368</v>
      </c>
      <c r="C2812" s="11" t="s">
        <v>5369</v>
      </c>
      <c r="D2812" s="16"/>
      <c r="E2812" s="21"/>
      <c r="F2812" s="20"/>
      <c r="G2812" s="21" t="s">
        <v>11440</v>
      </c>
      <c r="H2812" s="22" t="s">
        <v>11439</v>
      </c>
      <c r="M2812" s="21" t="s">
        <v>5368</v>
      </c>
      <c r="N2812" s="7">
        <f t="shared" si="160"/>
        <v>0</v>
      </c>
      <c r="O2812" s="7">
        <f t="shared" si="162"/>
        <v>0</v>
      </c>
    </row>
    <row r="2813" spans="2:15" ht="32" x14ac:dyDescent="0.2">
      <c r="B2813" s="21" t="s">
        <v>5370</v>
      </c>
      <c r="C2813" s="11" t="s">
        <v>5371</v>
      </c>
      <c r="D2813" s="16"/>
      <c r="E2813" s="21"/>
      <c r="F2813" s="20"/>
      <c r="G2813" s="21" t="s">
        <v>11440</v>
      </c>
      <c r="H2813" s="22" t="s">
        <v>11439</v>
      </c>
      <c r="M2813" s="21" t="s">
        <v>5370</v>
      </c>
      <c r="N2813" s="7">
        <f t="shared" si="160"/>
        <v>0</v>
      </c>
      <c r="O2813" s="7">
        <f t="shared" si="162"/>
        <v>0</v>
      </c>
    </row>
    <row r="2814" spans="2:15" ht="32" x14ac:dyDescent="0.2">
      <c r="B2814" s="21" t="s">
        <v>5372</v>
      </c>
      <c r="C2814" s="11" t="s">
        <v>5373</v>
      </c>
      <c r="D2814" s="16"/>
      <c r="E2814" s="21"/>
      <c r="F2814" s="20"/>
      <c r="G2814" s="21" t="s">
        <v>11440</v>
      </c>
      <c r="H2814" s="22" t="s">
        <v>11439</v>
      </c>
      <c r="M2814" s="21" t="s">
        <v>5372</v>
      </c>
      <c r="N2814" s="7">
        <f t="shared" si="160"/>
        <v>0</v>
      </c>
      <c r="O2814" s="7">
        <f t="shared" si="162"/>
        <v>0</v>
      </c>
    </row>
    <row r="2815" spans="2:15" ht="32" x14ac:dyDescent="0.2">
      <c r="B2815" s="21" t="s">
        <v>5374</v>
      </c>
      <c r="C2815" s="11" t="s">
        <v>5375</v>
      </c>
      <c r="D2815" s="16"/>
      <c r="E2815" s="21"/>
      <c r="F2815" s="20"/>
      <c r="G2815" s="21" t="s">
        <v>11440</v>
      </c>
      <c r="H2815" s="22" t="s">
        <v>11439</v>
      </c>
      <c r="M2815" s="21" t="s">
        <v>5374</v>
      </c>
      <c r="N2815" s="7">
        <f t="shared" si="160"/>
        <v>0</v>
      </c>
      <c r="O2815" s="7">
        <f t="shared" si="162"/>
        <v>0</v>
      </c>
    </row>
    <row r="2816" spans="2:15" ht="32" x14ac:dyDescent="0.2">
      <c r="B2816" s="21" t="s">
        <v>5376</v>
      </c>
      <c r="C2816" s="11" t="s">
        <v>5377</v>
      </c>
      <c r="D2816" s="16"/>
      <c r="E2816" s="21"/>
      <c r="F2816" s="20"/>
      <c r="G2816" s="21" t="s">
        <v>11440</v>
      </c>
      <c r="H2816" s="22" t="s">
        <v>11439</v>
      </c>
      <c r="M2816" s="21" t="s">
        <v>5376</v>
      </c>
      <c r="N2816" s="7">
        <f t="shared" si="160"/>
        <v>0</v>
      </c>
      <c r="O2816" s="7">
        <f t="shared" si="162"/>
        <v>0</v>
      </c>
    </row>
    <row r="2817" spans="2:15" ht="16" x14ac:dyDescent="0.2">
      <c r="B2817" s="21" t="s">
        <v>5378</v>
      </c>
      <c r="C2817" s="11" t="s">
        <v>5379</v>
      </c>
      <c r="D2817" s="16"/>
      <c r="E2817" s="21"/>
      <c r="F2817" s="20"/>
      <c r="G2817" s="21" t="s">
        <v>11440</v>
      </c>
      <c r="H2817" s="22" t="s">
        <v>11439</v>
      </c>
      <c r="M2817" s="21" t="s">
        <v>5378</v>
      </c>
      <c r="N2817" s="7">
        <f t="shared" si="160"/>
        <v>0</v>
      </c>
      <c r="O2817" s="7">
        <f t="shared" si="162"/>
        <v>0</v>
      </c>
    </row>
    <row r="2818" spans="2:15" ht="32" x14ac:dyDescent="0.2">
      <c r="B2818" s="21" t="s">
        <v>5380</v>
      </c>
      <c r="C2818" s="11" t="s">
        <v>5381</v>
      </c>
      <c r="D2818" s="16"/>
      <c r="E2818" s="21"/>
      <c r="F2818" s="20"/>
      <c r="G2818" s="21" t="s">
        <v>11440</v>
      </c>
      <c r="H2818" s="22" t="s">
        <v>11439</v>
      </c>
      <c r="M2818" s="21" t="s">
        <v>5380</v>
      </c>
      <c r="N2818" s="7">
        <f t="shared" si="160"/>
        <v>0</v>
      </c>
      <c r="O2818" s="7">
        <f t="shared" si="162"/>
        <v>0</v>
      </c>
    </row>
    <row r="2819" spans="2:15" ht="48" x14ac:dyDescent="0.2">
      <c r="B2819" s="21" t="s">
        <v>5382</v>
      </c>
      <c r="C2819" s="11" t="s">
        <v>5383</v>
      </c>
      <c r="D2819" s="16"/>
      <c r="E2819" s="21" t="s">
        <v>11404</v>
      </c>
      <c r="F2819" s="2" t="s">
        <v>11410</v>
      </c>
      <c r="G2819" s="31" t="s">
        <v>5383</v>
      </c>
      <c r="H2819" s="30"/>
      <c r="M2819" s="21" t="s">
        <v>5382</v>
      </c>
      <c r="N2819" s="7">
        <f t="shared" si="160"/>
        <v>0</v>
      </c>
      <c r="O2819" s="7">
        <f>H2819</f>
        <v>0</v>
      </c>
    </row>
    <row r="2820" spans="2:15" ht="32" x14ac:dyDescent="0.2">
      <c r="B2820" s="21" t="s">
        <v>5384</v>
      </c>
      <c r="C2820" s="11" t="s">
        <v>5385</v>
      </c>
      <c r="D2820" s="16"/>
      <c r="E2820" s="21"/>
      <c r="F2820" s="20"/>
      <c r="G2820" s="21" t="s">
        <v>11440</v>
      </c>
      <c r="H2820" s="22" t="s">
        <v>11439</v>
      </c>
      <c r="M2820" s="21" t="s">
        <v>5384</v>
      </c>
      <c r="N2820" s="7">
        <f t="shared" si="160"/>
        <v>0</v>
      </c>
      <c r="O2820" s="7">
        <f t="shared" ref="O2820:O2851" si="163">N2820</f>
        <v>0</v>
      </c>
    </row>
    <row r="2821" spans="2:15" ht="16" x14ac:dyDescent="0.2">
      <c r="B2821" s="21" t="s">
        <v>5386</v>
      </c>
      <c r="C2821" s="11" t="s">
        <v>5387</v>
      </c>
      <c r="D2821" s="16"/>
      <c r="E2821" s="21"/>
      <c r="F2821" s="20"/>
      <c r="G2821" s="21" t="s">
        <v>11440</v>
      </c>
      <c r="H2821" s="22" t="s">
        <v>11439</v>
      </c>
      <c r="M2821" s="21" t="s">
        <v>5386</v>
      </c>
      <c r="N2821" s="7">
        <f t="shared" si="160"/>
        <v>0</v>
      </c>
      <c r="O2821" s="7">
        <f t="shared" si="163"/>
        <v>0</v>
      </c>
    </row>
    <row r="2822" spans="2:15" ht="16" x14ac:dyDescent="0.2">
      <c r="B2822" s="21" t="s">
        <v>5388</v>
      </c>
      <c r="C2822" s="11" t="s">
        <v>5389</v>
      </c>
      <c r="D2822" s="16"/>
      <c r="E2822" s="21"/>
      <c r="F2822" s="20"/>
      <c r="G2822" s="21" t="s">
        <v>11440</v>
      </c>
      <c r="H2822" s="22" t="s">
        <v>11439</v>
      </c>
      <c r="M2822" s="21" t="s">
        <v>5388</v>
      </c>
      <c r="N2822" s="7">
        <f t="shared" si="160"/>
        <v>0</v>
      </c>
      <c r="O2822" s="7">
        <f t="shared" si="163"/>
        <v>0</v>
      </c>
    </row>
    <row r="2823" spans="2:15" ht="32" x14ac:dyDescent="0.2">
      <c r="B2823" s="21" t="s">
        <v>5390</v>
      </c>
      <c r="C2823" s="11" t="s">
        <v>5391</v>
      </c>
      <c r="D2823" s="16"/>
      <c r="E2823" s="21"/>
      <c r="F2823" s="20"/>
      <c r="G2823" s="21" t="s">
        <v>11440</v>
      </c>
      <c r="H2823" s="22" t="s">
        <v>11439</v>
      </c>
      <c r="M2823" s="21" t="s">
        <v>5390</v>
      </c>
      <c r="N2823" s="7">
        <f t="shared" si="160"/>
        <v>0</v>
      </c>
      <c r="O2823" s="7">
        <f t="shared" si="163"/>
        <v>0</v>
      </c>
    </row>
    <row r="2824" spans="2:15" ht="16" x14ac:dyDescent="0.2">
      <c r="B2824" s="21" t="s">
        <v>5392</v>
      </c>
      <c r="C2824" s="11" t="s">
        <v>5393</v>
      </c>
      <c r="D2824" s="16"/>
      <c r="E2824" s="21"/>
      <c r="F2824" s="20"/>
      <c r="G2824" s="21" t="s">
        <v>11440</v>
      </c>
      <c r="H2824" s="22" t="s">
        <v>11439</v>
      </c>
      <c r="M2824" s="21" t="s">
        <v>5392</v>
      </c>
      <c r="N2824" s="7">
        <f t="shared" si="160"/>
        <v>0</v>
      </c>
      <c r="O2824" s="7">
        <f t="shared" si="163"/>
        <v>0</v>
      </c>
    </row>
    <row r="2825" spans="2:15" ht="32" x14ac:dyDescent="0.2">
      <c r="B2825" s="21" t="s">
        <v>5394</v>
      </c>
      <c r="C2825" s="11" t="s">
        <v>5395</v>
      </c>
      <c r="D2825" s="16"/>
      <c r="E2825" s="21"/>
      <c r="F2825" s="20"/>
      <c r="G2825" s="21" t="s">
        <v>11440</v>
      </c>
      <c r="H2825" s="22" t="s">
        <v>11439</v>
      </c>
      <c r="M2825" s="21" t="s">
        <v>5394</v>
      </c>
      <c r="N2825" s="7">
        <f t="shared" ref="N2825:N2856" si="164">D2825</f>
        <v>0</v>
      </c>
      <c r="O2825" s="7">
        <f t="shared" si="163"/>
        <v>0</v>
      </c>
    </row>
    <row r="2826" spans="2:15" ht="32" x14ac:dyDescent="0.2">
      <c r="B2826" s="21" t="s">
        <v>5396</v>
      </c>
      <c r="C2826" s="11" t="s">
        <v>5397</v>
      </c>
      <c r="D2826" s="16"/>
      <c r="E2826" s="21"/>
      <c r="F2826" s="20"/>
      <c r="G2826" s="21" t="s">
        <v>11440</v>
      </c>
      <c r="H2826" s="22" t="s">
        <v>11439</v>
      </c>
      <c r="M2826" s="21" t="s">
        <v>5396</v>
      </c>
      <c r="N2826" s="7">
        <f t="shared" si="164"/>
        <v>0</v>
      </c>
      <c r="O2826" s="7">
        <f t="shared" si="163"/>
        <v>0</v>
      </c>
    </row>
    <row r="2827" spans="2:15" ht="32" x14ac:dyDescent="0.2">
      <c r="B2827" s="21" t="s">
        <v>5398</v>
      </c>
      <c r="C2827" s="11" t="s">
        <v>5399</v>
      </c>
      <c r="D2827" s="16"/>
      <c r="E2827" s="21"/>
      <c r="F2827" s="20"/>
      <c r="G2827" s="21" t="s">
        <v>11440</v>
      </c>
      <c r="H2827" s="22" t="s">
        <v>11439</v>
      </c>
      <c r="M2827" s="21" t="s">
        <v>5398</v>
      </c>
      <c r="N2827" s="7">
        <f t="shared" si="164"/>
        <v>0</v>
      </c>
      <c r="O2827" s="7">
        <f t="shared" si="163"/>
        <v>0</v>
      </c>
    </row>
    <row r="2828" spans="2:15" ht="16" x14ac:dyDescent="0.2">
      <c r="B2828" s="21" t="s">
        <v>5400</v>
      </c>
      <c r="C2828" s="11" t="s">
        <v>5401</v>
      </c>
      <c r="D2828" s="16"/>
      <c r="E2828" s="21"/>
      <c r="F2828" s="20"/>
      <c r="G2828" s="21" t="s">
        <v>11440</v>
      </c>
      <c r="H2828" s="22" t="s">
        <v>11439</v>
      </c>
      <c r="M2828" s="21" t="s">
        <v>5400</v>
      </c>
      <c r="N2828" s="7">
        <f t="shared" si="164"/>
        <v>0</v>
      </c>
      <c r="O2828" s="7">
        <f t="shared" si="163"/>
        <v>0</v>
      </c>
    </row>
    <row r="2829" spans="2:15" ht="32" x14ac:dyDescent="0.2">
      <c r="B2829" s="21" t="s">
        <v>5402</v>
      </c>
      <c r="C2829" s="11" t="s">
        <v>5403</v>
      </c>
      <c r="D2829" s="16"/>
      <c r="E2829" s="21"/>
      <c r="F2829" s="20"/>
      <c r="G2829" s="21" t="s">
        <v>11440</v>
      </c>
      <c r="H2829" s="22" t="s">
        <v>11439</v>
      </c>
      <c r="M2829" s="21" t="s">
        <v>5402</v>
      </c>
      <c r="N2829" s="7">
        <f t="shared" si="164"/>
        <v>0</v>
      </c>
      <c r="O2829" s="7">
        <f t="shared" si="163"/>
        <v>0</v>
      </c>
    </row>
    <row r="2830" spans="2:15" ht="32" x14ac:dyDescent="0.2">
      <c r="B2830" s="21" t="s">
        <v>5404</v>
      </c>
      <c r="C2830" s="11" t="s">
        <v>5405</v>
      </c>
      <c r="D2830" s="16"/>
      <c r="E2830" s="21"/>
      <c r="F2830" s="20"/>
      <c r="G2830" s="21" t="s">
        <v>11440</v>
      </c>
      <c r="H2830" s="22" t="s">
        <v>11439</v>
      </c>
      <c r="M2830" s="21" t="s">
        <v>5404</v>
      </c>
      <c r="N2830" s="7">
        <f t="shared" si="164"/>
        <v>0</v>
      </c>
      <c r="O2830" s="7">
        <f t="shared" si="163"/>
        <v>0</v>
      </c>
    </row>
    <row r="2831" spans="2:15" ht="16" x14ac:dyDescent="0.2">
      <c r="B2831" s="21" t="s">
        <v>5406</v>
      </c>
      <c r="C2831" s="11" t="s">
        <v>5407</v>
      </c>
      <c r="D2831" s="16"/>
      <c r="E2831" s="21"/>
      <c r="F2831" s="20"/>
      <c r="G2831" s="21" t="s">
        <v>11440</v>
      </c>
      <c r="H2831" s="22" t="s">
        <v>11439</v>
      </c>
      <c r="M2831" s="21" t="s">
        <v>5406</v>
      </c>
      <c r="N2831" s="7">
        <f t="shared" si="164"/>
        <v>0</v>
      </c>
      <c r="O2831" s="7">
        <f t="shared" si="163"/>
        <v>0</v>
      </c>
    </row>
    <row r="2832" spans="2:15" ht="16" x14ac:dyDescent="0.2">
      <c r="B2832" s="21" t="s">
        <v>5408</v>
      </c>
      <c r="C2832" s="11" t="s">
        <v>5409</v>
      </c>
      <c r="D2832" s="16"/>
      <c r="E2832" s="21"/>
      <c r="F2832" s="20"/>
      <c r="G2832" s="21" t="s">
        <v>11440</v>
      </c>
      <c r="H2832" s="22" t="s">
        <v>11439</v>
      </c>
      <c r="M2832" s="21" t="s">
        <v>5408</v>
      </c>
      <c r="N2832" s="7">
        <f t="shared" si="164"/>
        <v>0</v>
      </c>
      <c r="O2832" s="7">
        <f t="shared" si="163"/>
        <v>0</v>
      </c>
    </row>
    <row r="2833" spans="2:15" ht="32" x14ac:dyDescent="0.2">
      <c r="B2833" s="21" t="s">
        <v>5410</v>
      </c>
      <c r="C2833" s="11" t="s">
        <v>5411</v>
      </c>
      <c r="D2833" s="16"/>
      <c r="E2833" s="21"/>
      <c r="F2833" s="20"/>
      <c r="G2833" s="21" t="s">
        <v>11440</v>
      </c>
      <c r="H2833" s="22" t="s">
        <v>11439</v>
      </c>
      <c r="M2833" s="21" t="s">
        <v>5410</v>
      </c>
      <c r="N2833" s="7">
        <f t="shared" si="164"/>
        <v>0</v>
      </c>
      <c r="O2833" s="7">
        <f t="shared" si="163"/>
        <v>0</v>
      </c>
    </row>
    <row r="2834" spans="2:15" ht="48" x14ac:dyDescent="0.2">
      <c r="B2834" s="21" t="s">
        <v>5412</v>
      </c>
      <c r="C2834" s="11" t="s">
        <v>5413</v>
      </c>
      <c r="D2834" s="16"/>
      <c r="E2834" s="21"/>
      <c r="F2834" s="20"/>
      <c r="G2834" s="21" t="s">
        <v>11440</v>
      </c>
      <c r="H2834" s="22" t="s">
        <v>11439</v>
      </c>
      <c r="M2834" s="21" t="s">
        <v>5412</v>
      </c>
      <c r="N2834" s="7">
        <f t="shared" si="164"/>
        <v>0</v>
      </c>
      <c r="O2834" s="7">
        <f t="shared" si="163"/>
        <v>0</v>
      </c>
    </row>
    <row r="2835" spans="2:15" ht="16" x14ac:dyDescent="0.2">
      <c r="B2835" s="21" t="s">
        <v>5414</v>
      </c>
      <c r="C2835" s="11" t="s">
        <v>5415</v>
      </c>
      <c r="D2835" s="16"/>
      <c r="E2835" s="21"/>
      <c r="F2835" s="20"/>
      <c r="G2835" s="21" t="s">
        <v>11440</v>
      </c>
      <c r="H2835" s="22" t="s">
        <v>11439</v>
      </c>
      <c r="M2835" s="21" t="s">
        <v>5414</v>
      </c>
      <c r="N2835" s="7">
        <f t="shared" si="164"/>
        <v>0</v>
      </c>
      <c r="O2835" s="7">
        <f t="shared" si="163"/>
        <v>0</v>
      </c>
    </row>
    <row r="2836" spans="2:15" ht="16" x14ac:dyDescent="0.2">
      <c r="B2836" s="21" t="s">
        <v>5416</v>
      </c>
      <c r="C2836" s="11" t="s">
        <v>5417</v>
      </c>
      <c r="D2836" s="16"/>
      <c r="E2836" s="21"/>
      <c r="F2836" s="20"/>
      <c r="G2836" s="21" t="s">
        <v>11440</v>
      </c>
      <c r="H2836" s="22" t="s">
        <v>11439</v>
      </c>
      <c r="M2836" s="21" t="s">
        <v>5416</v>
      </c>
      <c r="N2836" s="7">
        <f t="shared" si="164"/>
        <v>0</v>
      </c>
      <c r="O2836" s="7">
        <f t="shared" si="163"/>
        <v>0</v>
      </c>
    </row>
    <row r="2837" spans="2:15" ht="16" x14ac:dyDescent="0.2">
      <c r="B2837" s="21" t="s">
        <v>5418</v>
      </c>
      <c r="C2837" s="11" t="s">
        <v>5419</v>
      </c>
      <c r="D2837" s="16"/>
      <c r="E2837" s="21"/>
      <c r="F2837" s="20"/>
      <c r="G2837" s="21" t="s">
        <v>11440</v>
      </c>
      <c r="H2837" s="22" t="s">
        <v>11439</v>
      </c>
      <c r="M2837" s="21" t="s">
        <v>5418</v>
      </c>
      <c r="N2837" s="7">
        <f t="shared" si="164"/>
        <v>0</v>
      </c>
      <c r="O2837" s="7">
        <f t="shared" si="163"/>
        <v>0</v>
      </c>
    </row>
    <row r="2838" spans="2:15" ht="32" x14ac:dyDescent="0.2">
      <c r="B2838" s="21" t="s">
        <v>5420</v>
      </c>
      <c r="C2838" s="11" t="s">
        <v>5421</v>
      </c>
      <c r="D2838" s="16"/>
      <c r="E2838" s="21"/>
      <c r="F2838" s="20"/>
      <c r="G2838" s="21" t="s">
        <v>11440</v>
      </c>
      <c r="H2838" s="22" t="s">
        <v>11439</v>
      </c>
      <c r="M2838" s="21" t="s">
        <v>5420</v>
      </c>
      <c r="N2838" s="7">
        <f t="shared" si="164"/>
        <v>0</v>
      </c>
      <c r="O2838" s="7">
        <f t="shared" si="163"/>
        <v>0</v>
      </c>
    </row>
    <row r="2839" spans="2:15" ht="16" x14ac:dyDescent="0.2">
      <c r="B2839" s="21" t="s">
        <v>5422</v>
      </c>
      <c r="C2839" s="11" t="s">
        <v>5423</v>
      </c>
      <c r="D2839" s="16"/>
      <c r="E2839" s="21"/>
      <c r="F2839" s="20"/>
      <c r="G2839" s="21" t="s">
        <v>11440</v>
      </c>
      <c r="H2839" s="22" t="s">
        <v>11439</v>
      </c>
      <c r="M2839" s="21" t="s">
        <v>5422</v>
      </c>
      <c r="N2839" s="7">
        <f t="shared" si="164"/>
        <v>0</v>
      </c>
      <c r="O2839" s="7">
        <f t="shared" si="163"/>
        <v>0</v>
      </c>
    </row>
    <row r="2840" spans="2:15" ht="32" x14ac:dyDescent="0.2">
      <c r="B2840" s="21" t="s">
        <v>5424</v>
      </c>
      <c r="C2840" s="11" t="s">
        <v>5425</v>
      </c>
      <c r="D2840" s="16"/>
      <c r="E2840" s="21"/>
      <c r="F2840" s="20"/>
      <c r="G2840" s="21" t="s">
        <v>11440</v>
      </c>
      <c r="H2840" s="22" t="s">
        <v>11439</v>
      </c>
      <c r="M2840" s="21" t="s">
        <v>5424</v>
      </c>
      <c r="N2840" s="7">
        <f t="shared" si="164"/>
        <v>0</v>
      </c>
      <c r="O2840" s="7">
        <f t="shared" si="163"/>
        <v>0</v>
      </c>
    </row>
    <row r="2841" spans="2:15" ht="32" x14ac:dyDescent="0.2">
      <c r="B2841" s="21" t="s">
        <v>5426</v>
      </c>
      <c r="C2841" s="11" t="s">
        <v>5427</v>
      </c>
      <c r="D2841" s="16"/>
      <c r="E2841" s="21"/>
      <c r="F2841" s="20"/>
      <c r="G2841" s="21" t="s">
        <v>11440</v>
      </c>
      <c r="H2841" s="22" t="s">
        <v>11439</v>
      </c>
      <c r="M2841" s="21" t="s">
        <v>5426</v>
      </c>
      <c r="N2841" s="7">
        <f t="shared" si="164"/>
        <v>0</v>
      </c>
      <c r="O2841" s="7">
        <f t="shared" si="163"/>
        <v>0</v>
      </c>
    </row>
    <row r="2842" spans="2:15" ht="32" x14ac:dyDescent="0.2">
      <c r="B2842" s="21" t="s">
        <v>5428</v>
      </c>
      <c r="C2842" s="11" t="s">
        <v>5429</v>
      </c>
      <c r="D2842" s="16"/>
      <c r="E2842" s="21"/>
      <c r="F2842" s="20"/>
      <c r="G2842" s="21" t="s">
        <v>11440</v>
      </c>
      <c r="H2842" s="22" t="s">
        <v>11439</v>
      </c>
      <c r="M2842" s="21" t="s">
        <v>5428</v>
      </c>
      <c r="N2842" s="7">
        <f t="shared" si="164"/>
        <v>0</v>
      </c>
      <c r="O2842" s="7">
        <f t="shared" si="163"/>
        <v>0</v>
      </c>
    </row>
    <row r="2843" spans="2:15" ht="16" x14ac:dyDescent="0.2">
      <c r="B2843" s="21" t="s">
        <v>5430</v>
      </c>
      <c r="C2843" s="11" t="s">
        <v>5431</v>
      </c>
      <c r="D2843" s="16"/>
      <c r="E2843" s="21"/>
      <c r="F2843" s="20"/>
      <c r="G2843" s="21" t="s">
        <v>11440</v>
      </c>
      <c r="H2843" s="22" t="s">
        <v>11439</v>
      </c>
      <c r="M2843" s="21" t="s">
        <v>5430</v>
      </c>
      <c r="N2843" s="7">
        <f t="shared" si="164"/>
        <v>0</v>
      </c>
      <c r="O2843" s="7">
        <f t="shared" si="163"/>
        <v>0</v>
      </c>
    </row>
    <row r="2844" spans="2:15" ht="32" x14ac:dyDescent="0.2">
      <c r="B2844" s="21" t="s">
        <v>5432</v>
      </c>
      <c r="C2844" s="11" t="s">
        <v>5433</v>
      </c>
      <c r="D2844" s="16"/>
      <c r="E2844" s="21"/>
      <c r="F2844" s="20"/>
      <c r="G2844" s="21" t="s">
        <v>11440</v>
      </c>
      <c r="H2844" s="22" t="s">
        <v>11439</v>
      </c>
      <c r="M2844" s="21" t="s">
        <v>5432</v>
      </c>
      <c r="N2844" s="7">
        <f t="shared" si="164"/>
        <v>0</v>
      </c>
      <c r="O2844" s="7">
        <f t="shared" si="163"/>
        <v>0</v>
      </c>
    </row>
    <row r="2845" spans="2:15" ht="16" x14ac:dyDescent="0.2">
      <c r="B2845" s="21" t="s">
        <v>5434</v>
      </c>
      <c r="C2845" s="11" t="s">
        <v>5435</v>
      </c>
      <c r="D2845" s="16"/>
      <c r="E2845" s="21"/>
      <c r="F2845" s="20"/>
      <c r="G2845" s="21" t="s">
        <v>11440</v>
      </c>
      <c r="H2845" s="22" t="s">
        <v>11439</v>
      </c>
      <c r="M2845" s="21" t="s">
        <v>5434</v>
      </c>
      <c r="N2845" s="7">
        <f t="shared" si="164"/>
        <v>0</v>
      </c>
      <c r="O2845" s="7">
        <f t="shared" si="163"/>
        <v>0</v>
      </c>
    </row>
    <row r="2846" spans="2:15" ht="32" x14ac:dyDescent="0.2">
      <c r="B2846" s="21" t="s">
        <v>5436</v>
      </c>
      <c r="C2846" s="11" t="s">
        <v>5437</v>
      </c>
      <c r="D2846" s="16"/>
      <c r="E2846" s="21"/>
      <c r="F2846" s="20"/>
      <c r="G2846" s="21" t="s">
        <v>11440</v>
      </c>
      <c r="H2846" s="22" t="s">
        <v>11439</v>
      </c>
      <c r="M2846" s="21" t="s">
        <v>5436</v>
      </c>
      <c r="N2846" s="7">
        <f t="shared" si="164"/>
        <v>0</v>
      </c>
      <c r="O2846" s="7">
        <f t="shared" si="163"/>
        <v>0</v>
      </c>
    </row>
    <row r="2847" spans="2:15" ht="32" x14ac:dyDescent="0.2">
      <c r="B2847" s="21" t="s">
        <v>5438</v>
      </c>
      <c r="C2847" s="11" t="s">
        <v>5439</v>
      </c>
      <c r="D2847" s="16"/>
      <c r="E2847" s="21"/>
      <c r="F2847" s="20"/>
      <c r="G2847" s="21" t="s">
        <v>11440</v>
      </c>
      <c r="H2847" s="22" t="s">
        <v>11439</v>
      </c>
      <c r="M2847" s="21" t="s">
        <v>5438</v>
      </c>
      <c r="N2847" s="7">
        <f t="shared" si="164"/>
        <v>0</v>
      </c>
      <c r="O2847" s="7">
        <f t="shared" si="163"/>
        <v>0</v>
      </c>
    </row>
    <row r="2848" spans="2:15" ht="16" x14ac:dyDescent="0.2">
      <c r="B2848" s="21" t="s">
        <v>5440</v>
      </c>
      <c r="C2848" s="11" t="s">
        <v>5441</v>
      </c>
      <c r="D2848" s="16"/>
      <c r="E2848" s="21"/>
      <c r="F2848" s="20"/>
      <c r="G2848" s="21" t="s">
        <v>11440</v>
      </c>
      <c r="H2848" s="22" t="s">
        <v>11439</v>
      </c>
      <c r="M2848" s="21" t="s">
        <v>5440</v>
      </c>
      <c r="N2848" s="7">
        <f t="shared" si="164"/>
        <v>0</v>
      </c>
      <c r="O2848" s="7">
        <f t="shared" si="163"/>
        <v>0</v>
      </c>
    </row>
    <row r="2849" spans="2:15" ht="32" x14ac:dyDescent="0.2">
      <c r="B2849" s="21" t="s">
        <v>5442</v>
      </c>
      <c r="C2849" s="11" t="s">
        <v>5443</v>
      </c>
      <c r="D2849" s="16"/>
      <c r="E2849" s="21"/>
      <c r="F2849" s="20"/>
      <c r="G2849" s="21" t="s">
        <v>11440</v>
      </c>
      <c r="H2849" s="22" t="s">
        <v>11439</v>
      </c>
      <c r="M2849" s="21" t="s">
        <v>5442</v>
      </c>
      <c r="N2849" s="7">
        <f t="shared" si="164"/>
        <v>0</v>
      </c>
      <c r="O2849" s="7">
        <f t="shared" si="163"/>
        <v>0</v>
      </c>
    </row>
    <row r="2850" spans="2:15" ht="32" x14ac:dyDescent="0.2">
      <c r="B2850" s="21" t="s">
        <v>5444</v>
      </c>
      <c r="C2850" s="11" t="s">
        <v>12332</v>
      </c>
      <c r="D2850" s="16"/>
      <c r="E2850" s="21"/>
      <c r="F2850" s="20"/>
      <c r="G2850" s="21" t="s">
        <v>11440</v>
      </c>
      <c r="H2850" s="22" t="s">
        <v>11439</v>
      </c>
      <c r="M2850" s="21" t="s">
        <v>5444</v>
      </c>
      <c r="N2850" s="7">
        <f t="shared" si="164"/>
        <v>0</v>
      </c>
      <c r="O2850" s="7">
        <f t="shared" si="163"/>
        <v>0</v>
      </c>
    </row>
    <row r="2851" spans="2:15" ht="16" x14ac:dyDescent="0.2">
      <c r="B2851" s="21" t="s">
        <v>5445</v>
      </c>
      <c r="C2851" s="11" t="s">
        <v>5446</v>
      </c>
      <c r="D2851" s="16"/>
      <c r="E2851" s="21"/>
      <c r="F2851" s="20"/>
      <c r="G2851" s="21" t="s">
        <v>11440</v>
      </c>
      <c r="H2851" s="22" t="s">
        <v>11439</v>
      </c>
      <c r="M2851" s="21" t="s">
        <v>5445</v>
      </c>
      <c r="N2851" s="7">
        <f t="shared" si="164"/>
        <v>0</v>
      </c>
      <c r="O2851" s="7">
        <f t="shared" si="163"/>
        <v>0</v>
      </c>
    </row>
    <row r="2852" spans="2:15" ht="32" x14ac:dyDescent="0.2">
      <c r="B2852" s="21" t="s">
        <v>5447</v>
      </c>
      <c r="C2852" s="11" t="s">
        <v>5448</v>
      </c>
      <c r="D2852" s="16"/>
      <c r="E2852" s="21"/>
      <c r="F2852" s="20"/>
      <c r="G2852" s="21" t="s">
        <v>11440</v>
      </c>
      <c r="H2852" s="22" t="s">
        <v>11439</v>
      </c>
      <c r="M2852" s="21" t="s">
        <v>5447</v>
      </c>
      <c r="N2852" s="7">
        <f t="shared" si="164"/>
        <v>0</v>
      </c>
      <c r="O2852" s="7">
        <f t="shared" ref="O2852:O2869" si="165">N2852</f>
        <v>0</v>
      </c>
    </row>
    <row r="2853" spans="2:15" ht="32" x14ac:dyDescent="0.2">
      <c r="B2853" s="21" t="s">
        <v>5449</v>
      </c>
      <c r="C2853" s="11" t="s">
        <v>5450</v>
      </c>
      <c r="D2853" s="16"/>
      <c r="E2853" s="21"/>
      <c r="F2853" s="20"/>
      <c r="G2853" s="21" t="s">
        <v>11440</v>
      </c>
      <c r="H2853" s="22" t="s">
        <v>11439</v>
      </c>
      <c r="M2853" s="21" t="s">
        <v>5449</v>
      </c>
      <c r="N2853" s="7">
        <f t="shared" si="164"/>
        <v>0</v>
      </c>
      <c r="O2853" s="7">
        <f t="shared" si="165"/>
        <v>0</v>
      </c>
    </row>
    <row r="2854" spans="2:15" ht="32" x14ac:dyDescent="0.2">
      <c r="B2854" s="21" t="s">
        <v>5451</v>
      </c>
      <c r="C2854" s="11" t="s">
        <v>5452</v>
      </c>
      <c r="D2854" s="16"/>
      <c r="E2854" s="21"/>
      <c r="F2854" s="20"/>
      <c r="G2854" s="21" t="s">
        <v>11440</v>
      </c>
      <c r="H2854" s="22" t="s">
        <v>11439</v>
      </c>
      <c r="M2854" s="21" t="s">
        <v>5451</v>
      </c>
      <c r="N2854" s="7">
        <f t="shared" si="164"/>
        <v>0</v>
      </c>
      <c r="O2854" s="7">
        <f t="shared" si="165"/>
        <v>0</v>
      </c>
    </row>
    <row r="2855" spans="2:15" ht="32" x14ac:dyDescent="0.2">
      <c r="B2855" s="21" t="s">
        <v>5453</v>
      </c>
      <c r="C2855" s="11" t="s">
        <v>5454</v>
      </c>
      <c r="D2855" s="16"/>
      <c r="E2855" s="21"/>
      <c r="F2855" s="20"/>
      <c r="G2855" s="21" t="s">
        <v>11440</v>
      </c>
      <c r="H2855" s="22" t="s">
        <v>11439</v>
      </c>
      <c r="M2855" s="21" t="s">
        <v>5453</v>
      </c>
      <c r="N2855" s="7">
        <f t="shared" si="164"/>
        <v>0</v>
      </c>
      <c r="O2855" s="7">
        <f t="shared" si="165"/>
        <v>0</v>
      </c>
    </row>
    <row r="2856" spans="2:15" ht="32" x14ac:dyDescent="0.2">
      <c r="B2856" s="21" t="s">
        <v>5455</v>
      </c>
      <c r="C2856" s="11" t="s">
        <v>5456</v>
      </c>
      <c r="D2856" s="16"/>
      <c r="E2856" s="21"/>
      <c r="F2856" s="20"/>
      <c r="G2856" s="21" t="s">
        <v>11440</v>
      </c>
      <c r="H2856" s="22" t="s">
        <v>11439</v>
      </c>
      <c r="M2856" s="21" t="s">
        <v>5455</v>
      </c>
      <c r="N2856" s="7">
        <f t="shared" si="164"/>
        <v>0</v>
      </c>
      <c r="O2856" s="7">
        <f t="shared" si="165"/>
        <v>0</v>
      </c>
    </row>
    <row r="2857" spans="2:15" ht="32" x14ac:dyDescent="0.2">
      <c r="B2857" s="21" t="s">
        <v>5457</v>
      </c>
      <c r="C2857" s="11" t="s">
        <v>5458</v>
      </c>
      <c r="D2857" s="16"/>
      <c r="E2857" s="21"/>
      <c r="F2857" s="20"/>
      <c r="G2857" s="21" t="s">
        <v>11440</v>
      </c>
      <c r="H2857" s="22" t="s">
        <v>11439</v>
      </c>
      <c r="M2857" s="21" t="s">
        <v>5457</v>
      </c>
      <c r="N2857" s="7">
        <f t="shared" ref="N2857:N2888" si="166">D2857</f>
        <v>0</v>
      </c>
      <c r="O2857" s="7">
        <f t="shared" si="165"/>
        <v>0</v>
      </c>
    </row>
    <row r="2858" spans="2:15" ht="32" x14ac:dyDescent="0.2">
      <c r="B2858" s="21" t="s">
        <v>5459</v>
      </c>
      <c r="C2858" s="11" t="s">
        <v>5460</v>
      </c>
      <c r="D2858" s="16"/>
      <c r="E2858" s="21"/>
      <c r="F2858" s="20"/>
      <c r="G2858" s="21" t="s">
        <v>11440</v>
      </c>
      <c r="H2858" s="22" t="s">
        <v>11439</v>
      </c>
      <c r="M2858" s="21" t="s">
        <v>5459</v>
      </c>
      <c r="N2858" s="7">
        <f t="shared" si="166"/>
        <v>0</v>
      </c>
      <c r="O2858" s="7">
        <f t="shared" si="165"/>
        <v>0</v>
      </c>
    </row>
    <row r="2859" spans="2:15" ht="32" x14ac:dyDescent="0.2">
      <c r="B2859" s="21" t="s">
        <v>5461</v>
      </c>
      <c r="C2859" s="11" t="s">
        <v>5462</v>
      </c>
      <c r="D2859" s="16"/>
      <c r="E2859" s="21"/>
      <c r="F2859" s="20"/>
      <c r="G2859" s="21" t="s">
        <v>11440</v>
      </c>
      <c r="H2859" s="22" t="s">
        <v>11439</v>
      </c>
      <c r="M2859" s="21" t="s">
        <v>5461</v>
      </c>
      <c r="N2859" s="7">
        <f t="shared" si="166"/>
        <v>0</v>
      </c>
      <c r="O2859" s="7">
        <f t="shared" si="165"/>
        <v>0</v>
      </c>
    </row>
    <row r="2860" spans="2:15" ht="48" x14ac:dyDescent="0.2">
      <c r="B2860" s="21" t="s">
        <v>5463</v>
      </c>
      <c r="C2860" s="11" t="s">
        <v>5464</v>
      </c>
      <c r="D2860" s="16"/>
      <c r="E2860" s="21"/>
      <c r="F2860" s="20"/>
      <c r="G2860" s="21" t="s">
        <v>11440</v>
      </c>
      <c r="H2860" s="22" t="s">
        <v>11439</v>
      </c>
      <c r="M2860" s="21" t="s">
        <v>5463</v>
      </c>
      <c r="N2860" s="7">
        <f t="shared" si="166"/>
        <v>0</v>
      </c>
      <c r="O2860" s="7">
        <f t="shared" si="165"/>
        <v>0</v>
      </c>
    </row>
    <row r="2861" spans="2:15" ht="32" x14ac:dyDescent="0.2">
      <c r="B2861" s="21" t="s">
        <v>5465</v>
      </c>
      <c r="C2861" s="11" t="s">
        <v>5466</v>
      </c>
      <c r="D2861" s="16"/>
      <c r="E2861" s="21"/>
      <c r="F2861" s="20"/>
      <c r="G2861" s="21" t="s">
        <v>11440</v>
      </c>
      <c r="H2861" s="22" t="s">
        <v>11439</v>
      </c>
      <c r="M2861" s="21" t="s">
        <v>5465</v>
      </c>
      <c r="N2861" s="7">
        <f t="shared" si="166"/>
        <v>0</v>
      </c>
      <c r="O2861" s="7">
        <f t="shared" si="165"/>
        <v>0</v>
      </c>
    </row>
    <row r="2862" spans="2:15" ht="32" x14ac:dyDescent="0.2">
      <c r="B2862" s="21" t="s">
        <v>5467</v>
      </c>
      <c r="C2862" s="11" t="s">
        <v>5468</v>
      </c>
      <c r="D2862" s="16"/>
      <c r="E2862" s="21"/>
      <c r="F2862" s="20"/>
      <c r="G2862" s="21" t="s">
        <v>11440</v>
      </c>
      <c r="H2862" s="22" t="s">
        <v>11439</v>
      </c>
      <c r="M2862" s="21" t="s">
        <v>5467</v>
      </c>
      <c r="N2862" s="7">
        <f t="shared" si="166"/>
        <v>0</v>
      </c>
      <c r="O2862" s="7">
        <f t="shared" si="165"/>
        <v>0</v>
      </c>
    </row>
    <row r="2863" spans="2:15" ht="32" x14ac:dyDescent="0.2">
      <c r="B2863" s="21" t="s">
        <v>5469</v>
      </c>
      <c r="C2863" s="11" t="s">
        <v>5470</v>
      </c>
      <c r="D2863" s="16"/>
      <c r="E2863" s="21"/>
      <c r="F2863" s="20"/>
      <c r="G2863" s="21" t="s">
        <v>11440</v>
      </c>
      <c r="H2863" s="22" t="s">
        <v>11439</v>
      </c>
      <c r="M2863" s="21" t="s">
        <v>5469</v>
      </c>
      <c r="N2863" s="7">
        <f t="shared" si="166"/>
        <v>0</v>
      </c>
      <c r="O2863" s="7">
        <f t="shared" si="165"/>
        <v>0</v>
      </c>
    </row>
    <row r="2864" spans="2:15" ht="32" x14ac:dyDescent="0.2">
      <c r="B2864" s="21" t="s">
        <v>5471</v>
      </c>
      <c r="C2864" s="11" t="s">
        <v>5472</v>
      </c>
      <c r="D2864" s="16"/>
      <c r="E2864" s="21"/>
      <c r="F2864" s="20"/>
      <c r="G2864" s="21" t="s">
        <v>11440</v>
      </c>
      <c r="H2864" s="22" t="s">
        <v>11439</v>
      </c>
      <c r="M2864" s="21" t="s">
        <v>5471</v>
      </c>
      <c r="N2864" s="7">
        <f t="shared" si="166"/>
        <v>0</v>
      </c>
      <c r="O2864" s="7">
        <f t="shared" si="165"/>
        <v>0</v>
      </c>
    </row>
    <row r="2865" spans="2:15" ht="48" x14ac:dyDescent="0.2">
      <c r="B2865" s="21" t="s">
        <v>5473</v>
      </c>
      <c r="C2865" s="11" t="s">
        <v>5474</v>
      </c>
      <c r="D2865" s="16"/>
      <c r="E2865" s="21"/>
      <c r="F2865" s="20"/>
      <c r="G2865" s="21" t="s">
        <v>11440</v>
      </c>
      <c r="H2865" s="22" t="s">
        <v>11439</v>
      </c>
      <c r="M2865" s="21" t="s">
        <v>5473</v>
      </c>
      <c r="N2865" s="7">
        <f t="shared" si="166"/>
        <v>0</v>
      </c>
      <c r="O2865" s="7">
        <f t="shared" si="165"/>
        <v>0</v>
      </c>
    </row>
    <row r="2866" spans="2:15" ht="32" x14ac:dyDescent="0.2">
      <c r="B2866" s="21" t="s">
        <v>5475</v>
      </c>
      <c r="C2866" s="11" t="s">
        <v>5476</v>
      </c>
      <c r="D2866" s="16"/>
      <c r="E2866" s="21"/>
      <c r="F2866" s="20"/>
      <c r="G2866" s="21" t="s">
        <v>11440</v>
      </c>
      <c r="H2866" s="22" t="s">
        <v>11439</v>
      </c>
      <c r="M2866" s="21" t="s">
        <v>5475</v>
      </c>
      <c r="N2866" s="7">
        <f t="shared" si="166"/>
        <v>0</v>
      </c>
      <c r="O2866" s="7">
        <f t="shared" si="165"/>
        <v>0</v>
      </c>
    </row>
    <row r="2867" spans="2:15" ht="16" x14ac:dyDescent="0.2">
      <c r="B2867" s="21" t="s">
        <v>5477</v>
      </c>
      <c r="C2867" s="11" t="s">
        <v>5478</v>
      </c>
      <c r="D2867" s="16"/>
      <c r="E2867" s="21"/>
      <c r="F2867" s="20"/>
      <c r="G2867" s="21" t="s">
        <v>11440</v>
      </c>
      <c r="H2867" s="22" t="s">
        <v>11439</v>
      </c>
      <c r="M2867" s="21" t="s">
        <v>5477</v>
      </c>
      <c r="N2867" s="7">
        <f t="shared" si="166"/>
        <v>0</v>
      </c>
      <c r="O2867" s="7">
        <f t="shared" si="165"/>
        <v>0</v>
      </c>
    </row>
    <row r="2868" spans="2:15" ht="32" x14ac:dyDescent="0.2">
      <c r="B2868" s="21" t="s">
        <v>5479</v>
      </c>
      <c r="C2868" s="11" t="s">
        <v>5480</v>
      </c>
      <c r="D2868" s="16"/>
      <c r="E2868" s="21"/>
      <c r="F2868" s="20"/>
      <c r="G2868" s="21" t="s">
        <v>11440</v>
      </c>
      <c r="H2868" s="22" t="s">
        <v>11439</v>
      </c>
      <c r="M2868" s="21" t="s">
        <v>5479</v>
      </c>
      <c r="N2868" s="7">
        <f t="shared" si="166"/>
        <v>0</v>
      </c>
      <c r="O2868" s="7">
        <f t="shared" si="165"/>
        <v>0</v>
      </c>
    </row>
    <row r="2869" spans="2:15" ht="32" x14ac:dyDescent="0.2">
      <c r="B2869" s="21" t="s">
        <v>5481</v>
      </c>
      <c r="C2869" s="11" t="s">
        <v>5482</v>
      </c>
      <c r="D2869" s="16"/>
      <c r="E2869" s="21"/>
      <c r="F2869" s="20"/>
      <c r="G2869" s="21" t="s">
        <v>11440</v>
      </c>
      <c r="H2869" s="22" t="s">
        <v>11439</v>
      </c>
      <c r="M2869" s="21" t="s">
        <v>5481</v>
      </c>
      <c r="N2869" s="7">
        <f t="shared" si="166"/>
        <v>0</v>
      </c>
      <c r="O2869" s="7">
        <f t="shared" si="165"/>
        <v>0</v>
      </c>
    </row>
    <row r="2870" spans="2:15" ht="96" x14ac:dyDescent="0.2">
      <c r="B2870" s="21" t="s">
        <v>5483</v>
      </c>
      <c r="C2870" s="11" t="s">
        <v>5484</v>
      </c>
      <c r="D2870" s="16"/>
      <c r="E2870" s="21" t="s">
        <v>11404</v>
      </c>
      <c r="F2870" s="2" t="s">
        <v>11425</v>
      </c>
      <c r="G2870" s="31" t="s">
        <v>5484</v>
      </c>
      <c r="H2870" s="30"/>
      <c r="M2870" s="21" t="s">
        <v>5483</v>
      </c>
      <c r="N2870" s="7">
        <f t="shared" si="166"/>
        <v>0</v>
      </c>
      <c r="O2870" s="7">
        <f>H2870</f>
        <v>0</v>
      </c>
    </row>
    <row r="2871" spans="2:15" ht="16" x14ac:dyDescent="0.2">
      <c r="B2871" s="21" t="s">
        <v>5485</v>
      </c>
      <c r="C2871" s="11" t="s">
        <v>5486</v>
      </c>
      <c r="D2871" s="16"/>
      <c r="E2871" s="21"/>
      <c r="F2871" s="20"/>
      <c r="G2871" s="21" t="s">
        <v>11440</v>
      </c>
      <c r="H2871" s="22" t="s">
        <v>11439</v>
      </c>
      <c r="M2871" s="21" t="s">
        <v>5485</v>
      </c>
      <c r="N2871" s="7">
        <f t="shared" si="166"/>
        <v>0</v>
      </c>
      <c r="O2871" s="7">
        <f>N2871</f>
        <v>0</v>
      </c>
    </row>
    <row r="2872" spans="2:15" ht="32" x14ac:dyDescent="0.2">
      <c r="B2872" s="21" t="s">
        <v>5487</v>
      </c>
      <c r="C2872" s="11" t="s">
        <v>5488</v>
      </c>
      <c r="D2872" s="16"/>
      <c r="E2872" s="21"/>
      <c r="F2872" s="20"/>
      <c r="G2872" s="21" t="s">
        <v>11440</v>
      </c>
      <c r="H2872" s="22" t="s">
        <v>11439</v>
      </c>
      <c r="M2872" s="21" t="s">
        <v>5487</v>
      </c>
      <c r="N2872" s="7">
        <f t="shared" si="166"/>
        <v>0</v>
      </c>
      <c r="O2872" s="7">
        <f>N2872</f>
        <v>0</v>
      </c>
    </row>
    <row r="2873" spans="2:15" ht="32" x14ac:dyDescent="0.2">
      <c r="B2873" s="21" t="s">
        <v>5489</v>
      </c>
      <c r="C2873" s="11" t="s">
        <v>5490</v>
      </c>
      <c r="D2873" s="16"/>
      <c r="E2873" s="21"/>
      <c r="F2873" s="20"/>
      <c r="G2873" s="21" t="s">
        <v>11440</v>
      </c>
      <c r="H2873" s="22" t="s">
        <v>11439</v>
      </c>
      <c r="M2873" s="21" t="s">
        <v>5489</v>
      </c>
      <c r="N2873" s="7">
        <f t="shared" si="166"/>
        <v>0</v>
      </c>
      <c r="O2873" s="7">
        <f>N2873</f>
        <v>0</v>
      </c>
    </row>
    <row r="2874" spans="2:15" ht="64" x14ac:dyDescent="0.2">
      <c r="B2874" s="21" t="s">
        <v>5491</v>
      </c>
      <c r="C2874" s="11" t="s">
        <v>5492</v>
      </c>
      <c r="D2874" s="16"/>
      <c r="E2874" s="21" t="s">
        <v>11404</v>
      </c>
      <c r="F2874" s="2" t="s">
        <v>11410</v>
      </c>
      <c r="G2874" s="31" t="s">
        <v>5492</v>
      </c>
      <c r="H2874" s="30"/>
      <c r="M2874" s="21" t="s">
        <v>5491</v>
      </c>
      <c r="N2874" s="7">
        <f t="shared" si="166"/>
        <v>0</v>
      </c>
      <c r="O2874" s="7">
        <f>H2874</f>
        <v>0</v>
      </c>
    </row>
    <row r="2875" spans="2:15" ht="16" x14ac:dyDescent="0.2">
      <c r="B2875" s="21" t="s">
        <v>5493</v>
      </c>
      <c r="C2875" s="11" t="s">
        <v>5494</v>
      </c>
      <c r="D2875" s="16"/>
      <c r="E2875" s="21"/>
      <c r="F2875" s="20"/>
      <c r="G2875" s="21" t="s">
        <v>11440</v>
      </c>
      <c r="H2875" s="22" t="s">
        <v>11439</v>
      </c>
      <c r="M2875" s="21" t="s">
        <v>5493</v>
      </c>
      <c r="N2875" s="7">
        <f t="shared" si="166"/>
        <v>0</v>
      </c>
      <c r="O2875" s="7">
        <f t="shared" ref="O2875:O2903" si="167">N2875</f>
        <v>0</v>
      </c>
    </row>
    <row r="2876" spans="2:15" ht="32" x14ac:dyDescent="0.2">
      <c r="B2876" s="21" t="s">
        <v>5495</v>
      </c>
      <c r="C2876" s="11" t="s">
        <v>5496</v>
      </c>
      <c r="D2876" s="16"/>
      <c r="E2876" s="21"/>
      <c r="F2876" s="20"/>
      <c r="G2876" s="21" t="s">
        <v>11440</v>
      </c>
      <c r="H2876" s="22" t="s">
        <v>11439</v>
      </c>
      <c r="M2876" s="21" t="s">
        <v>5495</v>
      </c>
      <c r="N2876" s="7">
        <f t="shared" si="166"/>
        <v>0</v>
      </c>
      <c r="O2876" s="7">
        <f t="shared" si="167"/>
        <v>0</v>
      </c>
    </row>
    <row r="2877" spans="2:15" ht="32" x14ac:dyDescent="0.2">
      <c r="B2877" s="21" t="s">
        <v>5497</v>
      </c>
      <c r="C2877" s="11" t="s">
        <v>5498</v>
      </c>
      <c r="D2877" s="16"/>
      <c r="E2877" s="21"/>
      <c r="F2877" s="20"/>
      <c r="G2877" s="21" t="s">
        <v>11440</v>
      </c>
      <c r="H2877" s="22" t="s">
        <v>11439</v>
      </c>
      <c r="M2877" s="21" t="s">
        <v>5497</v>
      </c>
      <c r="N2877" s="7">
        <f t="shared" si="166"/>
        <v>0</v>
      </c>
      <c r="O2877" s="7">
        <f t="shared" si="167"/>
        <v>0</v>
      </c>
    </row>
    <row r="2878" spans="2:15" ht="16" x14ac:dyDescent="0.2">
      <c r="B2878" s="21" t="s">
        <v>5499</v>
      </c>
      <c r="C2878" s="11" t="s">
        <v>5500</v>
      </c>
      <c r="D2878" s="16"/>
      <c r="E2878" s="21"/>
      <c r="F2878" s="20"/>
      <c r="G2878" s="21" t="s">
        <v>11440</v>
      </c>
      <c r="H2878" s="22" t="s">
        <v>11439</v>
      </c>
      <c r="M2878" s="21" t="s">
        <v>5499</v>
      </c>
      <c r="N2878" s="7">
        <f t="shared" si="166"/>
        <v>0</v>
      </c>
      <c r="O2878" s="7">
        <f t="shared" si="167"/>
        <v>0</v>
      </c>
    </row>
    <row r="2879" spans="2:15" ht="32" x14ac:dyDescent="0.2">
      <c r="B2879" s="21" t="s">
        <v>5501</v>
      </c>
      <c r="C2879" s="11" t="s">
        <v>5502</v>
      </c>
      <c r="D2879" s="16"/>
      <c r="E2879" s="21"/>
      <c r="F2879" s="20"/>
      <c r="G2879" s="21" t="s">
        <v>11440</v>
      </c>
      <c r="H2879" s="22" t="s">
        <v>11439</v>
      </c>
      <c r="M2879" s="21" t="s">
        <v>5501</v>
      </c>
      <c r="N2879" s="7">
        <f t="shared" si="166"/>
        <v>0</v>
      </c>
      <c r="O2879" s="7">
        <f t="shared" si="167"/>
        <v>0</v>
      </c>
    </row>
    <row r="2880" spans="2:15" ht="32" x14ac:dyDescent="0.2">
      <c r="B2880" s="21" t="s">
        <v>5503</v>
      </c>
      <c r="C2880" s="31" t="s">
        <v>5504</v>
      </c>
      <c r="D2880" s="16"/>
      <c r="E2880" s="21"/>
      <c r="F2880" s="20"/>
      <c r="G2880" s="21" t="s">
        <v>11440</v>
      </c>
      <c r="H2880" s="22" t="s">
        <v>11439</v>
      </c>
      <c r="M2880" s="21" t="s">
        <v>5503</v>
      </c>
      <c r="N2880" s="7">
        <f t="shared" si="166"/>
        <v>0</v>
      </c>
      <c r="O2880" s="7">
        <f t="shared" si="167"/>
        <v>0</v>
      </c>
    </row>
    <row r="2881" spans="2:15" ht="16" x14ac:dyDescent="0.2">
      <c r="B2881" s="21" t="s">
        <v>5505</v>
      </c>
      <c r="C2881" s="11" t="s">
        <v>5506</v>
      </c>
      <c r="D2881" s="16"/>
      <c r="E2881" s="21"/>
      <c r="F2881" s="20"/>
      <c r="G2881" s="21" t="s">
        <v>11440</v>
      </c>
      <c r="H2881" s="22" t="s">
        <v>11439</v>
      </c>
      <c r="M2881" s="21" t="s">
        <v>5505</v>
      </c>
      <c r="N2881" s="7">
        <f t="shared" si="166"/>
        <v>0</v>
      </c>
      <c r="O2881" s="7">
        <f t="shared" si="167"/>
        <v>0</v>
      </c>
    </row>
    <row r="2882" spans="2:15" ht="16" x14ac:dyDescent="0.2">
      <c r="B2882" s="21" t="s">
        <v>5507</v>
      </c>
      <c r="C2882" s="11" t="s">
        <v>5508</v>
      </c>
      <c r="D2882" s="16"/>
      <c r="E2882" s="21"/>
      <c r="F2882" s="20"/>
      <c r="G2882" s="21" t="s">
        <v>11440</v>
      </c>
      <c r="H2882" s="22" t="s">
        <v>11439</v>
      </c>
      <c r="M2882" s="21" t="s">
        <v>5507</v>
      </c>
      <c r="N2882" s="7">
        <f t="shared" si="166"/>
        <v>0</v>
      </c>
      <c r="O2882" s="7">
        <f t="shared" si="167"/>
        <v>0</v>
      </c>
    </row>
    <row r="2883" spans="2:15" ht="16" x14ac:dyDescent="0.2">
      <c r="B2883" s="21" t="s">
        <v>5509</v>
      </c>
      <c r="C2883" s="11" t="s">
        <v>5510</v>
      </c>
      <c r="D2883" s="16"/>
      <c r="E2883" s="21"/>
      <c r="F2883" s="20"/>
      <c r="G2883" s="21" t="s">
        <v>11440</v>
      </c>
      <c r="H2883" s="22" t="s">
        <v>11439</v>
      </c>
      <c r="M2883" s="21" t="s">
        <v>5509</v>
      </c>
      <c r="N2883" s="7">
        <f t="shared" si="166"/>
        <v>0</v>
      </c>
      <c r="O2883" s="7">
        <f t="shared" si="167"/>
        <v>0</v>
      </c>
    </row>
    <row r="2884" spans="2:15" ht="16" x14ac:dyDescent="0.2">
      <c r="B2884" s="21" t="s">
        <v>5511</v>
      </c>
      <c r="C2884" s="11" t="s">
        <v>5512</v>
      </c>
      <c r="D2884" s="16"/>
      <c r="E2884" s="21"/>
      <c r="F2884" s="20"/>
      <c r="G2884" s="21" t="s">
        <v>11440</v>
      </c>
      <c r="H2884" s="22" t="s">
        <v>11439</v>
      </c>
      <c r="M2884" s="21" t="s">
        <v>5511</v>
      </c>
      <c r="N2884" s="7">
        <f t="shared" si="166"/>
        <v>0</v>
      </c>
      <c r="O2884" s="7">
        <f t="shared" si="167"/>
        <v>0</v>
      </c>
    </row>
    <row r="2885" spans="2:15" ht="32" x14ac:dyDescent="0.2">
      <c r="B2885" s="21" t="s">
        <v>5513</v>
      </c>
      <c r="C2885" s="11" t="s">
        <v>5514</v>
      </c>
      <c r="D2885" s="16"/>
      <c r="E2885" s="21"/>
      <c r="F2885" s="20"/>
      <c r="G2885" s="21" t="s">
        <v>11440</v>
      </c>
      <c r="H2885" s="22" t="s">
        <v>11439</v>
      </c>
      <c r="M2885" s="21" t="s">
        <v>5513</v>
      </c>
      <c r="N2885" s="7">
        <f t="shared" si="166"/>
        <v>0</v>
      </c>
      <c r="O2885" s="7">
        <f t="shared" si="167"/>
        <v>0</v>
      </c>
    </row>
    <row r="2886" spans="2:15" ht="16" x14ac:dyDescent="0.2">
      <c r="B2886" s="21" t="s">
        <v>5515</v>
      </c>
      <c r="C2886" s="11" t="s">
        <v>5516</v>
      </c>
      <c r="D2886" s="16"/>
      <c r="E2886" s="21"/>
      <c r="F2886" s="20"/>
      <c r="G2886" s="21" t="s">
        <v>11440</v>
      </c>
      <c r="H2886" s="22" t="s">
        <v>11439</v>
      </c>
      <c r="M2886" s="21" t="s">
        <v>5515</v>
      </c>
      <c r="N2886" s="7">
        <f t="shared" si="166"/>
        <v>0</v>
      </c>
      <c r="O2886" s="7">
        <f t="shared" si="167"/>
        <v>0</v>
      </c>
    </row>
    <row r="2887" spans="2:15" ht="32" x14ac:dyDescent="0.2">
      <c r="B2887" s="21" t="s">
        <v>5517</v>
      </c>
      <c r="C2887" s="11" t="s">
        <v>5518</v>
      </c>
      <c r="D2887" s="16"/>
      <c r="E2887" s="21"/>
      <c r="F2887" s="20"/>
      <c r="G2887" s="21" t="s">
        <v>11440</v>
      </c>
      <c r="H2887" s="22" t="s">
        <v>11439</v>
      </c>
      <c r="M2887" s="21" t="s">
        <v>5517</v>
      </c>
      <c r="N2887" s="7">
        <f t="shared" si="166"/>
        <v>0</v>
      </c>
      <c r="O2887" s="7">
        <f t="shared" si="167"/>
        <v>0</v>
      </c>
    </row>
    <row r="2888" spans="2:15" ht="32" x14ac:dyDescent="0.2">
      <c r="B2888" s="21" t="s">
        <v>5519</v>
      </c>
      <c r="C2888" s="11" t="s">
        <v>5520</v>
      </c>
      <c r="D2888" s="16"/>
      <c r="E2888" s="21"/>
      <c r="F2888" s="20"/>
      <c r="G2888" s="21" t="s">
        <v>11440</v>
      </c>
      <c r="H2888" s="22" t="s">
        <v>11439</v>
      </c>
      <c r="M2888" s="21" t="s">
        <v>5519</v>
      </c>
      <c r="N2888" s="7">
        <f t="shared" si="166"/>
        <v>0</v>
      </c>
      <c r="O2888" s="7">
        <f t="shared" si="167"/>
        <v>0</v>
      </c>
    </row>
    <row r="2889" spans="2:15" ht="32" x14ac:dyDescent="0.2">
      <c r="B2889" s="21" t="s">
        <v>5521</v>
      </c>
      <c r="C2889" s="11" t="s">
        <v>5522</v>
      </c>
      <c r="D2889" s="16"/>
      <c r="E2889" s="21"/>
      <c r="F2889" s="20"/>
      <c r="G2889" s="21" t="s">
        <v>11440</v>
      </c>
      <c r="H2889" s="22" t="s">
        <v>11439</v>
      </c>
      <c r="M2889" s="21" t="s">
        <v>5521</v>
      </c>
      <c r="N2889" s="7">
        <f t="shared" ref="N2889:N2920" si="168">D2889</f>
        <v>0</v>
      </c>
      <c r="O2889" s="7">
        <f t="shared" si="167"/>
        <v>0</v>
      </c>
    </row>
    <row r="2890" spans="2:15" ht="32" x14ac:dyDescent="0.2">
      <c r="B2890" s="21" t="s">
        <v>5523</v>
      </c>
      <c r="C2890" s="11" t="s">
        <v>5524</v>
      </c>
      <c r="D2890" s="16"/>
      <c r="E2890" s="21"/>
      <c r="F2890" s="20"/>
      <c r="G2890" s="21" t="s">
        <v>11440</v>
      </c>
      <c r="H2890" s="22" t="s">
        <v>11439</v>
      </c>
      <c r="M2890" s="21" t="s">
        <v>5523</v>
      </c>
      <c r="N2890" s="7">
        <f t="shared" si="168"/>
        <v>0</v>
      </c>
      <c r="O2890" s="7">
        <f t="shared" si="167"/>
        <v>0</v>
      </c>
    </row>
    <row r="2891" spans="2:15" ht="16" x14ac:dyDescent="0.2">
      <c r="B2891" s="21" t="s">
        <v>5525</v>
      </c>
      <c r="C2891" s="11" t="s">
        <v>5526</v>
      </c>
      <c r="D2891" s="16"/>
      <c r="E2891" s="21"/>
      <c r="F2891" s="20"/>
      <c r="G2891" s="21" t="s">
        <v>11440</v>
      </c>
      <c r="H2891" s="22" t="s">
        <v>11439</v>
      </c>
      <c r="M2891" s="21" t="s">
        <v>5525</v>
      </c>
      <c r="N2891" s="7">
        <f t="shared" si="168"/>
        <v>0</v>
      </c>
      <c r="O2891" s="7">
        <f t="shared" si="167"/>
        <v>0</v>
      </c>
    </row>
    <row r="2892" spans="2:15" ht="16" x14ac:dyDescent="0.2">
      <c r="B2892" s="21" t="s">
        <v>5527</v>
      </c>
      <c r="C2892" s="11" t="s">
        <v>5528</v>
      </c>
      <c r="D2892" s="16"/>
      <c r="E2892" s="21"/>
      <c r="F2892" s="20"/>
      <c r="G2892" s="21" t="s">
        <v>11440</v>
      </c>
      <c r="H2892" s="22" t="s">
        <v>11439</v>
      </c>
      <c r="M2892" s="21" t="s">
        <v>5527</v>
      </c>
      <c r="N2892" s="7">
        <f t="shared" si="168"/>
        <v>0</v>
      </c>
      <c r="O2892" s="7">
        <f t="shared" si="167"/>
        <v>0</v>
      </c>
    </row>
    <row r="2893" spans="2:15" ht="16" x14ac:dyDescent="0.2">
      <c r="B2893" s="21" t="s">
        <v>5529</v>
      </c>
      <c r="C2893" s="11" t="s">
        <v>5530</v>
      </c>
      <c r="D2893" s="16"/>
      <c r="E2893" s="21"/>
      <c r="F2893" s="20"/>
      <c r="G2893" s="21" t="s">
        <v>11440</v>
      </c>
      <c r="H2893" s="22" t="s">
        <v>11439</v>
      </c>
      <c r="M2893" s="21" t="s">
        <v>5529</v>
      </c>
      <c r="N2893" s="7">
        <f t="shared" si="168"/>
        <v>0</v>
      </c>
      <c r="O2893" s="7">
        <f t="shared" si="167"/>
        <v>0</v>
      </c>
    </row>
    <row r="2894" spans="2:15" ht="16" x14ac:dyDescent="0.2">
      <c r="B2894" s="21" t="s">
        <v>5531</v>
      </c>
      <c r="C2894" s="11" t="s">
        <v>5532</v>
      </c>
      <c r="D2894" s="16"/>
      <c r="E2894" s="21"/>
      <c r="F2894" s="20"/>
      <c r="G2894" s="21" t="s">
        <v>11440</v>
      </c>
      <c r="H2894" s="22" t="s">
        <v>11439</v>
      </c>
      <c r="M2894" s="21" t="s">
        <v>5531</v>
      </c>
      <c r="N2894" s="7">
        <f t="shared" si="168"/>
        <v>0</v>
      </c>
      <c r="O2894" s="7">
        <f t="shared" si="167"/>
        <v>0</v>
      </c>
    </row>
    <row r="2895" spans="2:15" ht="32" x14ac:dyDescent="0.2">
      <c r="B2895" s="21" t="s">
        <v>5533</v>
      </c>
      <c r="C2895" s="11" t="s">
        <v>5534</v>
      </c>
      <c r="D2895" s="16"/>
      <c r="E2895" s="21"/>
      <c r="F2895" s="20"/>
      <c r="G2895" s="21" t="s">
        <v>11440</v>
      </c>
      <c r="H2895" s="22" t="s">
        <v>11439</v>
      </c>
      <c r="M2895" s="21" t="s">
        <v>5533</v>
      </c>
      <c r="N2895" s="7">
        <f t="shared" si="168"/>
        <v>0</v>
      </c>
      <c r="O2895" s="7">
        <f t="shared" si="167"/>
        <v>0</v>
      </c>
    </row>
    <row r="2896" spans="2:15" ht="16" x14ac:dyDescent="0.2">
      <c r="B2896" s="21" t="s">
        <v>5535</v>
      </c>
      <c r="C2896" s="11" t="s">
        <v>5536</v>
      </c>
      <c r="D2896" s="16"/>
      <c r="E2896" s="21"/>
      <c r="F2896" s="20"/>
      <c r="G2896" s="21" t="s">
        <v>11440</v>
      </c>
      <c r="H2896" s="22" t="s">
        <v>11439</v>
      </c>
      <c r="M2896" s="21" t="s">
        <v>5535</v>
      </c>
      <c r="N2896" s="7">
        <f t="shared" si="168"/>
        <v>0</v>
      </c>
      <c r="O2896" s="7">
        <f t="shared" si="167"/>
        <v>0</v>
      </c>
    </row>
    <row r="2897" spans="2:15" ht="32" x14ac:dyDescent="0.2">
      <c r="B2897" s="21" t="s">
        <v>5537</v>
      </c>
      <c r="C2897" s="11" t="s">
        <v>5538</v>
      </c>
      <c r="D2897" s="16"/>
      <c r="E2897" s="21"/>
      <c r="F2897" s="20"/>
      <c r="G2897" s="21" t="s">
        <v>11440</v>
      </c>
      <c r="H2897" s="22" t="s">
        <v>11439</v>
      </c>
      <c r="M2897" s="21" t="s">
        <v>5537</v>
      </c>
      <c r="N2897" s="7">
        <f t="shared" si="168"/>
        <v>0</v>
      </c>
      <c r="O2897" s="7">
        <f t="shared" si="167"/>
        <v>0</v>
      </c>
    </row>
    <row r="2898" spans="2:15" ht="32" x14ac:dyDescent="0.2">
      <c r="B2898" s="21" t="s">
        <v>5539</v>
      </c>
      <c r="C2898" s="11" t="s">
        <v>5540</v>
      </c>
      <c r="D2898" s="16"/>
      <c r="E2898" s="21"/>
      <c r="F2898" s="20"/>
      <c r="G2898" s="21" t="s">
        <v>11440</v>
      </c>
      <c r="H2898" s="22" t="s">
        <v>11439</v>
      </c>
      <c r="M2898" s="21" t="s">
        <v>5539</v>
      </c>
      <c r="N2898" s="7">
        <f t="shared" si="168"/>
        <v>0</v>
      </c>
      <c r="O2898" s="7">
        <f t="shared" si="167"/>
        <v>0</v>
      </c>
    </row>
    <row r="2899" spans="2:15" ht="32" x14ac:dyDescent="0.2">
      <c r="B2899" s="21" t="s">
        <v>5541</v>
      </c>
      <c r="C2899" s="11" t="s">
        <v>5542</v>
      </c>
      <c r="D2899" s="16"/>
      <c r="E2899" s="21"/>
      <c r="F2899" s="20"/>
      <c r="G2899" s="21" t="s">
        <v>11440</v>
      </c>
      <c r="H2899" s="22" t="s">
        <v>11439</v>
      </c>
      <c r="M2899" s="21" t="s">
        <v>5541</v>
      </c>
      <c r="N2899" s="7">
        <f t="shared" si="168"/>
        <v>0</v>
      </c>
      <c r="O2899" s="7">
        <f t="shared" si="167"/>
        <v>0</v>
      </c>
    </row>
    <row r="2900" spans="2:15" ht="16" x14ac:dyDescent="0.2">
      <c r="B2900" s="21" t="s">
        <v>5543</v>
      </c>
      <c r="C2900" s="11" t="s">
        <v>5544</v>
      </c>
      <c r="D2900" s="16"/>
      <c r="E2900" s="21"/>
      <c r="F2900" s="20"/>
      <c r="G2900" s="21" t="s">
        <v>11440</v>
      </c>
      <c r="H2900" s="22" t="s">
        <v>11439</v>
      </c>
      <c r="M2900" s="21" t="s">
        <v>5543</v>
      </c>
      <c r="N2900" s="7">
        <f t="shared" si="168"/>
        <v>0</v>
      </c>
      <c r="O2900" s="7">
        <f t="shared" si="167"/>
        <v>0</v>
      </c>
    </row>
    <row r="2901" spans="2:15" ht="32" x14ac:dyDescent="0.2">
      <c r="B2901" s="21" t="s">
        <v>5545</v>
      </c>
      <c r="C2901" s="11" t="s">
        <v>5546</v>
      </c>
      <c r="D2901" s="16"/>
      <c r="E2901" s="21"/>
      <c r="F2901" s="20"/>
      <c r="G2901" s="21" t="s">
        <v>11440</v>
      </c>
      <c r="H2901" s="22" t="s">
        <v>11439</v>
      </c>
      <c r="M2901" s="21" t="s">
        <v>5545</v>
      </c>
      <c r="N2901" s="7">
        <f t="shared" si="168"/>
        <v>0</v>
      </c>
      <c r="O2901" s="7">
        <f t="shared" si="167"/>
        <v>0</v>
      </c>
    </row>
    <row r="2902" spans="2:15" ht="16" x14ac:dyDescent="0.2">
      <c r="B2902" s="21" t="s">
        <v>5547</v>
      </c>
      <c r="C2902" s="11" t="s">
        <v>5548</v>
      </c>
      <c r="D2902" s="16"/>
      <c r="E2902" s="21"/>
      <c r="F2902" s="20"/>
      <c r="G2902" s="21" t="s">
        <v>11440</v>
      </c>
      <c r="H2902" s="22" t="s">
        <v>11439</v>
      </c>
      <c r="M2902" s="21" t="s">
        <v>5547</v>
      </c>
      <c r="N2902" s="7">
        <f t="shared" si="168"/>
        <v>0</v>
      </c>
      <c r="O2902" s="7">
        <f t="shared" si="167"/>
        <v>0</v>
      </c>
    </row>
    <row r="2903" spans="2:15" ht="32" x14ac:dyDescent="0.2">
      <c r="B2903" s="21" t="s">
        <v>12206</v>
      </c>
      <c r="C2903" s="31" t="s">
        <v>12207</v>
      </c>
      <c r="D2903" s="16"/>
      <c r="E2903" s="21"/>
      <c r="F2903" s="20"/>
      <c r="G2903" s="21" t="s">
        <v>11440</v>
      </c>
      <c r="H2903" s="22" t="s">
        <v>11439</v>
      </c>
      <c r="M2903" s="21" t="s">
        <v>12206</v>
      </c>
      <c r="N2903" s="7">
        <f t="shared" si="168"/>
        <v>0</v>
      </c>
      <c r="O2903" s="7">
        <f t="shared" si="167"/>
        <v>0</v>
      </c>
    </row>
    <row r="2904" spans="2:15" ht="48" x14ac:dyDescent="0.2">
      <c r="B2904" s="21" t="s">
        <v>5549</v>
      </c>
      <c r="C2904" s="31" t="s">
        <v>5550</v>
      </c>
      <c r="D2904" s="16"/>
      <c r="E2904" s="21" t="s">
        <v>11404</v>
      </c>
      <c r="F2904" s="2" t="s">
        <v>11426</v>
      </c>
      <c r="G2904" s="31" t="s">
        <v>5550</v>
      </c>
      <c r="H2904" s="30"/>
      <c r="M2904" s="21" t="s">
        <v>5549</v>
      </c>
      <c r="N2904" s="7">
        <f t="shared" si="168"/>
        <v>0</v>
      </c>
      <c r="O2904" s="7">
        <f>H2904</f>
        <v>0</v>
      </c>
    </row>
    <row r="2905" spans="2:15" ht="48" x14ac:dyDescent="0.2">
      <c r="B2905" s="21" t="s">
        <v>5551</v>
      </c>
      <c r="C2905" s="11" t="s">
        <v>5552</v>
      </c>
      <c r="D2905" s="16"/>
      <c r="E2905" s="21"/>
      <c r="F2905" s="20"/>
      <c r="G2905" s="21" t="s">
        <v>11440</v>
      </c>
      <c r="H2905" s="22" t="s">
        <v>11439</v>
      </c>
      <c r="M2905" s="21" t="s">
        <v>5551</v>
      </c>
      <c r="N2905" s="7">
        <f t="shared" si="168"/>
        <v>0</v>
      </c>
      <c r="O2905" s="7">
        <f>N2905</f>
        <v>0</v>
      </c>
    </row>
    <row r="2906" spans="2:15" ht="48" x14ac:dyDescent="0.2">
      <c r="B2906" s="21" t="s">
        <v>5553</v>
      </c>
      <c r="C2906" s="11" t="s">
        <v>5554</v>
      </c>
      <c r="D2906" s="16"/>
      <c r="E2906" s="21"/>
      <c r="F2906" s="20"/>
      <c r="G2906" s="21" t="s">
        <v>11440</v>
      </c>
      <c r="H2906" s="22" t="s">
        <v>11439</v>
      </c>
      <c r="M2906" s="21" t="s">
        <v>5553</v>
      </c>
      <c r="N2906" s="7">
        <f t="shared" si="168"/>
        <v>0</v>
      </c>
      <c r="O2906" s="7">
        <f>N2906</f>
        <v>0</v>
      </c>
    </row>
    <row r="2907" spans="2:15" ht="64" x14ac:dyDescent="0.2">
      <c r="B2907" s="21" t="s">
        <v>5555</v>
      </c>
      <c r="C2907" s="11" t="s">
        <v>5556</v>
      </c>
      <c r="D2907" s="16"/>
      <c r="E2907" s="21" t="s">
        <v>11404</v>
      </c>
      <c r="F2907" s="2" t="s">
        <v>11409</v>
      </c>
      <c r="G2907" s="31" t="s">
        <v>5556</v>
      </c>
      <c r="H2907" s="30"/>
      <c r="M2907" s="21" t="s">
        <v>5555</v>
      </c>
      <c r="N2907" s="7">
        <f t="shared" si="168"/>
        <v>0</v>
      </c>
      <c r="O2907" s="7">
        <f>H2907</f>
        <v>0</v>
      </c>
    </row>
    <row r="2908" spans="2:15" ht="32" x14ac:dyDescent="0.2">
      <c r="B2908" s="21" t="s">
        <v>5557</v>
      </c>
      <c r="C2908" s="11" t="s">
        <v>5558</v>
      </c>
      <c r="D2908" s="16"/>
      <c r="E2908" s="21"/>
      <c r="F2908" s="20"/>
      <c r="G2908" s="21" t="s">
        <v>11440</v>
      </c>
      <c r="H2908" s="22" t="s">
        <v>11439</v>
      </c>
      <c r="M2908" s="21" t="s">
        <v>5557</v>
      </c>
      <c r="N2908" s="7">
        <f t="shared" si="168"/>
        <v>0</v>
      </c>
      <c r="O2908" s="7">
        <f>N2908</f>
        <v>0</v>
      </c>
    </row>
    <row r="2909" spans="2:15" ht="80" x14ac:dyDescent="0.2">
      <c r="B2909" s="21" t="s">
        <v>5559</v>
      </c>
      <c r="C2909" s="11" t="s">
        <v>5560</v>
      </c>
      <c r="D2909" s="16"/>
      <c r="E2909" s="21" t="s">
        <v>11404</v>
      </c>
      <c r="F2909" s="2" t="s">
        <v>11409</v>
      </c>
      <c r="G2909" s="31" t="s">
        <v>5560</v>
      </c>
      <c r="H2909" s="30"/>
      <c r="M2909" s="21" t="s">
        <v>5559</v>
      </c>
      <c r="N2909" s="7">
        <f t="shared" si="168"/>
        <v>0</v>
      </c>
      <c r="O2909" s="7">
        <f t="shared" ref="O2909:O2914" si="169">H2909</f>
        <v>0</v>
      </c>
    </row>
    <row r="2910" spans="2:15" ht="64" x14ac:dyDescent="0.2">
      <c r="B2910" s="21" t="s">
        <v>5561</v>
      </c>
      <c r="C2910" s="11" t="s">
        <v>5562</v>
      </c>
      <c r="D2910" s="16"/>
      <c r="E2910" s="21" t="s">
        <v>11404</v>
      </c>
      <c r="F2910" s="2" t="s">
        <v>11409</v>
      </c>
      <c r="G2910" s="31" t="s">
        <v>5562</v>
      </c>
      <c r="H2910" s="30"/>
      <c r="M2910" s="21" t="s">
        <v>5561</v>
      </c>
      <c r="N2910" s="7">
        <f t="shared" si="168"/>
        <v>0</v>
      </c>
      <c r="O2910" s="7">
        <f t="shared" si="169"/>
        <v>0</v>
      </c>
    </row>
    <row r="2911" spans="2:15" ht="48" x14ac:dyDescent="0.2">
      <c r="B2911" s="21" t="s">
        <v>5563</v>
      </c>
      <c r="C2911" s="11" t="s">
        <v>5564</v>
      </c>
      <c r="D2911" s="16"/>
      <c r="E2911" s="21" t="s">
        <v>11404</v>
      </c>
      <c r="F2911" s="2" t="s">
        <v>11409</v>
      </c>
      <c r="G2911" s="31" t="s">
        <v>5564</v>
      </c>
      <c r="H2911" s="30"/>
      <c r="M2911" s="21" t="s">
        <v>5563</v>
      </c>
      <c r="N2911" s="7">
        <f t="shared" si="168"/>
        <v>0</v>
      </c>
      <c r="O2911" s="7">
        <f t="shared" si="169"/>
        <v>0</v>
      </c>
    </row>
    <row r="2912" spans="2:15" ht="48" x14ac:dyDescent="0.2">
      <c r="B2912" s="21" t="s">
        <v>5565</v>
      </c>
      <c r="C2912" s="11" t="s">
        <v>5566</v>
      </c>
      <c r="D2912" s="16"/>
      <c r="E2912" s="21" t="s">
        <v>11404</v>
      </c>
      <c r="F2912" s="2" t="s">
        <v>11409</v>
      </c>
      <c r="G2912" s="31" t="s">
        <v>5566</v>
      </c>
      <c r="H2912" s="30"/>
      <c r="M2912" s="21" t="s">
        <v>5565</v>
      </c>
      <c r="N2912" s="7">
        <f t="shared" si="168"/>
        <v>0</v>
      </c>
      <c r="O2912" s="7">
        <f t="shared" si="169"/>
        <v>0</v>
      </c>
    </row>
    <row r="2913" spans="2:15" ht="64" x14ac:dyDescent="0.2">
      <c r="B2913" s="21" t="s">
        <v>5567</v>
      </c>
      <c r="C2913" s="11" t="s">
        <v>5568</v>
      </c>
      <c r="D2913" s="16"/>
      <c r="E2913" s="21" t="s">
        <v>11404</v>
      </c>
      <c r="F2913" s="2" t="s">
        <v>11409</v>
      </c>
      <c r="G2913" s="31" t="s">
        <v>5568</v>
      </c>
      <c r="H2913" s="30"/>
      <c r="M2913" s="21" t="s">
        <v>5567</v>
      </c>
      <c r="N2913" s="7">
        <f t="shared" si="168"/>
        <v>0</v>
      </c>
      <c r="O2913" s="7">
        <f t="shared" si="169"/>
        <v>0</v>
      </c>
    </row>
    <row r="2914" spans="2:15" ht="48" x14ac:dyDescent="0.2">
      <c r="B2914" s="21" t="s">
        <v>5569</v>
      </c>
      <c r="C2914" s="11" t="s">
        <v>5570</v>
      </c>
      <c r="D2914" s="16"/>
      <c r="E2914" s="21" t="s">
        <v>11404</v>
      </c>
      <c r="F2914" s="2" t="s">
        <v>11409</v>
      </c>
      <c r="G2914" s="31" t="s">
        <v>5570</v>
      </c>
      <c r="H2914" s="30"/>
      <c r="M2914" s="21" t="s">
        <v>5569</v>
      </c>
      <c r="N2914" s="7">
        <f t="shared" si="168"/>
        <v>0</v>
      </c>
      <c r="O2914" s="7">
        <f t="shared" si="169"/>
        <v>0</v>
      </c>
    </row>
    <row r="2915" spans="2:15" ht="16" x14ac:dyDescent="0.2">
      <c r="B2915" s="21" t="s">
        <v>5571</v>
      </c>
      <c r="C2915" s="11" t="s">
        <v>4572</v>
      </c>
      <c r="D2915" s="16"/>
      <c r="E2915" s="21"/>
      <c r="F2915" s="20"/>
      <c r="G2915" s="21" t="s">
        <v>11440</v>
      </c>
      <c r="H2915" s="22" t="s">
        <v>11439</v>
      </c>
      <c r="M2915" s="21" t="s">
        <v>5571</v>
      </c>
      <c r="N2915" s="7">
        <f t="shared" si="168"/>
        <v>0</v>
      </c>
      <c r="O2915" s="7">
        <f t="shared" ref="O2915:O2942" si="170">N2915</f>
        <v>0</v>
      </c>
    </row>
    <row r="2916" spans="2:15" ht="16" x14ac:dyDescent="0.2">
      <c r="B2916" s="21" t="s">
        <v>5572</v>
      </c>
      <c r="C2916" s="11" t="s">
        <v>5573</v>
      </c>
      <c r="D2916" s="16"/>
      <c r="E2916" s="21"/>
      <c r="F2916" s="20"/>
      <c r="G2916" s="21" t="s">
        <v>11440</v>
      </c>
      <c r="H2916" s="22" t="s">
        <v>11439</v>
      </c>
      <c r="M2916" s="21" t="s">
        <v>5572</v>
      </c>
      <c r="N2916" s="7">
        <f t="shared" si="168"/>
        <v>0</v>
      </c>
      <c r="O2916" s="7">
        <f t="shared" si="170"/>
        <v>0</v>
      </c>
    </row>
    <row r="2917" spans="2:15" ht="16" x14ac:dyDescent="0.2">
      <c r="B2917" s="21" t="s">
        <v>5574</v>
      </c>
      <c r="C2917" s="11" t="s">
        <v>5575</v>
      </c>
      <c r="D2917" s="16"/>
      <c r="E2917" s="21"/>
      <c r="F2917" s="20"/>
      <c r="G2917" s="21" t="s">
        <v>11440</v>
      </c>
      <c r="H2917" s="22" t="s">
        <v>11439</v>
      </c>
      <c r="M2917" s="21" t="s">
        <v>5574</v>
      </c>
      <c r="N2917" s="7">
        <f t="shared" si="168"/>
        <v>0</v>
      </c>
      <c r="O2917" s="7">
        <f t="shared" si="170"/>
        <v>0</v>
      </c>
    </row>
    <row r="2918" spans="2:15" ht="16" x14ac:dyDescent="0.2">
      <c r="B2918" s="21" t="s">
        <v>5576</v>
      </c>
      <c r="C2918" s="11" t="s">
        <v>5577</v>
      </c>
      <c r="D2918" s="16"/>
      <c r="E2918" s="21"/>
      <c r="F2918" s="20"/>
      <c r="G2918" s="21" t="s">
        <v>11440</v>
      </c>
      <c r="H2918" s="22" t="s">
        <v>11439</v>
      </c>
      <c r="M2918" s="21" t="s">
        <v>5576</v>
      </c>
      <c r="N2918" s="7">
        <f t="shared" si="168"/>
        <v>0</v>
      </c>
      <c r="O2918" s="7">
        <f t="shared" si="170"/>
        <v>0</v>
      </c>
    </row>
    <row r="2919" spans="2:15" ht="16" x14ac:dyDescent="0.2">
      <c r="B2919" s="21" t="s">
        <v>5578</v>
      </c>
      <c r="C2919" s="11" t="s">
        <v>5579</v>
      </c>
      <c r="D2919" s="16"/>
      <c r="E2919" s="21"/>
      <c r="F2919" s="20"/>
      <c r="G2919" s="21" t="s">
        <v>11440</v>
      </c>
      <c r="H2919" s="22" t="s">
        <v>11439</v>
      </c>
      <c r="M2919" s="21" t="s">
        <v>5578</v>
      </c>
      <c r="N2919" s="7">
        <f t="shared" si="168"/>
        <v>0</v>
      </c>
      <c r="O2919" s="7">
        <f t="shared" si="170"/>
        <v>0</v>
      </c>
    </row>
    <row r="2920" spans="2:15" ht="16" x14ac:dyDescent="0.2">
      <c r="B2920" s="21" t="s">
        <v>5580</v>
      </c>
      <c r="C2920" s="11" t="s">
        <v>5581</v>
      </c>
      <c r="D2920" s="16"/>
      <c r="E2920" s="21"/>
      <c r="F2920" s="20"/>
      <c r="G2920" s="21" t="s">
        <v>11440</v>
      </c>
      <c r="H2920" s="22" t="s">
        <v>11439</v>
      </c>
      <c r="M2920" s="21" t="s">
        <v>5580</v>
      </c>
      <c r="N2920" s="7">
        <f t="shared" si="168"/>
        <v>0</v>
      </c>
      <c r="O2920" s="7">
        <f t="shared" si="170"/>
        <v>0</v>
      </c>
    </row>
    <row r="2921" spans="2:15" ht="16" x14ac:dyDescent="0.2">
      <c r="B2921" s="21" t="s">
        <v>5582</v>
      </c>
      <c r="C2921" s="11" t="s">
        <v>5583</v>
      </c>
      <c r="D2921" s="16"/>
      <c r="E2921" s="21"/>
      <c r="F2921" s="20"/>
      <c r="G2921" s="21" t="s">
        <v>11440</v>
      </c>
      <c r="H2921" s="22" t="s">
        <v>11439</v>
      </c>
      <c r="M2921" s="21" t="s">
        <v>5582</v>
      </c>
      <c r="N2921" s="7">
        <f t="shared" ref="N2921:N2942" si="171">D2921</f>
        <v>0</v>
      </c>
      <c r="O2921" s="7">
        <f t="shared" si="170"/>
        <v>0</v>
      </c>
    </row>
    <row r="2922" spans="2:15" ht="16" x14ac:dyDescent="0.2">
      <c r="B2922" s="21" t="s">
        <v>5584</v>
      </c>
      <c r="C2922" s="11" t="s">
        <v>5585</v>
      </c>
      <c r="D2922" s="16"/>
      <c r="E2922" s="21"/>
      <c r="F2922" s="20"/>
      <c r="G2922" s="21" t="s">
        <v>11440</v>
      </c>
      <c r="H2922" s="22" t="s">
        <v>11439</v>
      </c>
      <c r="M2922" s="21" t="s">
        <v>5584</v>
      </c>
      <c r="N2922" s="7">
        <f t="shared" si="171"/>
        <v>0</v>
      </c>
      <c r="O2922" s="7">
        <f t="shared" si="170"/>
        <v>0</v>
      </c>
    </row>
    <row r="2923" spans="2:15" ht="16" x14ac:dyDescent="0.2">
      <c r="B2923" s="21" t="s">
        <v>5586</v>
      </c>
      <c r="C2923" s="11" t="s">
        <v>5587</v>
      </c>
      <c r="D2923" s="16"/>
      <c r="E2923" s="21"/>
      <c r="F2923" s="20"/>
      <c r="G2923" s="21" t="s">
        <v>11440</v>
      </c>
      <c r="H2923" s="22" t="s">
        <v>11439</v>
      </c>
      <c r="M2923" s="21" t="s">
        <v>5586</v>
      </c>
      <c r="N2923" s="7">
        <f t="shared" si="171"/>
        <v>0</v>
      </c>
      <c r="O2923" s="7">
        <f t="shared" si="170"/>
        <v>0</v>
      </c>
    </row>
    <row r="2924" spans="2:15" ht="16" x14ac:dyDescent="0.2">
      <c r="B2924" s="21" t="s">
        <v>5588</v>
      </c>
      <c r="C2924" s="11" t="s">
        <v>5589</v>
      </c>
      <c r="D2924" s="16"/>
      <c r="E2924" s="21"/>
      <c r="F2924" s="20"/>
      <c r="G2924" s="21" t="s">
        <v>11440</v>
      </c>
      <c r="H2924" s="22" t="s">
        <v>11439</v>
      </c>
      <c r="M2924" s="21" t="s">
        <v>5588</v>
      </c>
      <c r="N2924" s="7">
        <f t="shared" si="171"/>
        <v>0</v>
      </c>
      <c r="O2924" s="7">
        <f t="shared" si="170"/>
        <v>0</v>
      </c>
    </row>
    <row r="2925" spans="2:15" ht="16" x14ac:dyDescent="0.2">
      <c r="B2925" s="21" t="s">
        <v>5590</v>
      </c>
      <c r="C2925" s="11" t="s">
        <v>5591</v>
      </c>
      <c r="D2925" s="16"/>
      <c r="E2925" s="21"/>
      <c r="F2925" s="20"/>
      <c r="G2925" s="21" t="s">
        <v>11440</v>
      </c>
      <c r="H2925" s="22" t="s">
        <v>11439</v>
      </c>
      <c r="M2925" s="21" t="s">
        <v>5590</v>
      </c>
      <c r="N2925" s="7">
        <f t="shared" si="171"/>
        <v>0</v>
      </c>
      <c r="O2925" s="7">
        <f t="shared" si="170"/>
        <v>0</v>
      </c>
    </row>
    <row r="2926" spans="2:15" ht="16" x14ac:dyDescent="0.2">
      <c r="B2926" s="21" t="s">
        <v>5592</v>
      </c>
      <c r="C2926" s="11" t="s">
        <v>5593</v>
      </c>
      <c r="D2926" s="16"/>
      <c r="E2926" s="21"/>
      <c r="F2926" s="20"/>
      <c r="G2926" s="21" t="s">
        <v>11440</v>
      </c>
      <c r="H2926" s="22" t="s">
        <v>11439</v>
      </c>
      <c r="M2926" s="21" t="s">
        <v>5592</v>
      </c>
      <c r="N2926" s="7">
        <f t="shared" si="171"/>
        <v>0</v>
      </c>
      <c r="O2926" s="7">
        <f t="shared" si="170"/>
        <v>0</v>
      </c>
    </row>
    <row r="2927" spans="2:15" ht="16" x14ac:dyDescent="0.2">
      <c r="B2927" s="21" t="s">
        <v>5594</v>
      </c>
      <c r="C2927" s="11" t="s">
        <v>5595</v>
      </c>
      <c r="D2927" s="16"/>
      <c r="E2927" s="21"/>
      <c r="F2927" s="20"/>
      <c r="G2927" s="21" t="s">
        <v>11440</v>
      </c>
      <c r="H2927" s="22" t="s">
        <v>11439</v>
      </c>
      <c r="M2927" s="21" t="s">
        <v>5594</v>
      </c>
      <c r="N2927" s="7">
        <f t="shared" si="171"/>
        <v>0</v>
      </c>
      <c r="O2927" s="7">
        <f t="shared" si="170"/>
        <v>0</v>
      </c>
    </row>
    <row r="2928" spans="2:15" ht="16" x14ac:dyDescent="0.2">
      <c r="B2928" s="21" t="s">
        <v>5596</v>
      </c>
      <c r="C2928" s="11" t="s">
        <v>5597</v>
      </c>
      <c r="D2928" s="16"/>
      <c r="E2928" s="21"/>
      <c r="F2928" s="20"/>
      <c r="G2928" s="21" t="s">
        <v>11440</v>
      </c>
      <c r="H2928" s="22" t="s">
        <v>11439</v>
      </c>
      <c r="M2928" s="21" t="s">
        <v>5596</v>
      </c>
      <c r="N2928" s="7">
        <f t="shared" si="171"/>
        <v>0</v>
      </c>
      <c r="O2928" s="7">
        <f t="shared" si="170"/>
        <v>0</v>
      </c>
    </row>
    <row r="2929" spans="2:15" ht="16" x14ac:dyDescent="0.2">
      <c r="B2929" s="21" t="s">
        <v>5598</v>
      </c>
      <c r="C2929" s="11" t="s">
        <v>5599</v>
      </c>
      <c r="D2929" s="16"/>
      <c r="E2929" s="21"/>
      <c r="F2929" s="20"/>
      <c r="G2929" s="21" t="s">
        <v>11440</v>
      </c>
      <c r="H2929" s="22" t="s">
        <v>11439</v>
      </c>
      <c r="M2929" s="21" t="s">
        <v>5598</v>
      </c>
      <c r="N2929" s="7">
        <f t="shared" si="171"/>
        <v>0</v>
      </c>
      <c r="O2929" s="7">
        <f t="shared" si="170"/>
        <v>0</v>
      </c>
    </row>
    <row r="2930" spans="2:15" ht="16" x14ac:dyDescent="0.2">
      <c r="B2930" s="21" t="s">
        <v>5600</v>
      </c>
      <c r="C2930" s="11" t="s">
        <v>5601</v>
      </c>
      <c r="D2930" s="16"/>
      <c r="E2930" s="21"/>
      <c r="F2930" s="20"/>
      <c r="G2930" s="21" t="s">
        <v>11440</v>
      </c>
      <c r="H2930" s="22" t="s">
        <v>11439</v>
      </c>
      <c r="M2930" s="21" t="s">
        <v>5600</v>
      </c>
      <c r="N2930" s="7">
        <f t="shared" si="171"/>
        <v>0</v>
      </c>
      <c r="O2930" s="7">
        <f t="shared" si="170"/>
        <v>0</v>
      </c>
    </row>
    <row r="2931" spans="2:15" ht="16" x14ac:dyDescent="0.2">
      <c r="B2931" s="21" t="s">
        <v>5602</v>
      </c>
      <c r="C2931" s="11" t="s">
        <v>5603</v>
      </c>
      <c r="D2931" s="16"/>
      <c r="E2931" s="21"/>
      <c r="F2931" s="20"/>
      <c r="G2931" s="21" t="s">
        <v>11440</v>
      </c>
      <c r="H2931" s="22" t="s">
        <v>11439</v>
      </c>
      <c r="M2931" s="21" t="s">
        <v>5602</v>
      </c>
      <c r="N2931" s="7">
        <f t="shared" si="171"/>
        <v>0</v>
      </c>
      <c r="O2931" s="7">
        <f t="shared" si="170"/>
        <v>0</v>
      </c>
    </row>
    <row r="2932" spans="2:15" ht="16" x14ac:dyDescent="0.2">
      <c r="B2932" s="21" t="s">
        <v>5604</v>
      </c>
      <c r="C2932" s="11" t="s">
        <v>5605</v>
      </c>
      <c r="D2932" s="16"/>
      <c r="E2932" s="21"/>
      <c r="F2932" s="20"/>
      <c r="G2932" s="21" t="s">
        <v>11440</v>
      </c>
      <c r="H2932" s="22" t="s">
        <v>11439</v>
      </c>
      <c r="M2932" s="21" t="s">
        <v>5604</v>
      </c>
      <c r="N2932" s="7">
        <f t="shared" si="171"/>
        <v>0</v>
      </c>
      <c r="O2932" s="7">
        <f t="shared" si="170"/>
        <v>0</v>
      </c>
    </row>
    <row r="2933" spans="2:15" ht="16" x14ac:dyDescent="0.2">
      <c r="B2933" s="21" t="s">
        <v>5606</v>
      </c>
      <c r="C2933" s="11" t="s">
        <v>5607</v>
      </c>
      <c r="D2933" s="16"/>
      <c r="E2933" s="21"/>
      <c r="F2933" s="20"/>
      <c r="G2933" s="21" t="s">
        <v>11440</v>
      </c>
      <c r="H2933" s="22" t="s">
        <v>11439</v>
      </c>
      <c r="M2933" s="21" t="s">
        <v>5606</v>
      </c>
      <c r="N2933" s="7">
        <f t="shared" si="171"/>
        <v>0</v>
      </c>
      <c r="O2933" s="7">
        <f t="shared" si="170"/>
        <v>0</v>
      </c>
    </row>
    <row r="2934" spans="2:15" ht="16" x14ac:dyDescent="0.2">
      <c r="B2934" s="21" t="s">
        <v>5608</v>
      </c>
      <c r="C2934" s="11" t="s">
        <v>5609</v>
      </c>
      <c r="D2934" s="16"/>
      <c r="E2934" s="21"/>
      <c r="F2934" s="20"/>
      <c r="G2934" s="21" t="s">
        <v>11440</v>
      </c>
      <c r="H2934" s="22" t="s">
        <v>11439</v>
      </c>
      <c r="M2934" s="21" t="s">
        <v>5608</v>
      </c>
      <c r="N2934" s="7">
        <f t="shared" si="171"/>
        <v>0</v>
      </c>
      <c r="O2934" s="7">
        <f t="shared" si="170"/>
        <v>0</v>
      </c>
    </row>
    <row r="2935" spans="2:15" ht="16" x14ac:dyDescent="0.2">
      <c r="B2935" s="21" t="s">
        <v>5610</v>
      </c>
      <c r="C2935" s="11" t="s">
        <v>5610</v>
      </c>
      <c r="D2935" s="16"/>
      <c r="E2935" s="21"/>
      <c r="F2935" s="20"/>
      <c r="G2935" s="21" t="s">
        <v>11440</v>
      </c>
      <c r="H2935" s="22" t="s">
        <v>11439</v>
      </c>
      <c r="M2935" s="21" t="s">
        <v>5610</v>
      </c>
      <c r="N2935" s="7">
        <f t="shared" si="171"/>
        <v>0</v>
      </c>
      <c r="O2935" s="7">
        <f t="shared" si="170"/>
        <v>0</v>
      </c>
    </row>
    <row r="2936" spans="2:15" ht="16" x14ac:dyDescent="0.2">
      <c r="B2936" s="21" t="s">
        <v>5611</v>
      </c>
      <c r="C2936" s="31" t="s">
        <v>5611</v>
      </c>
      <c r="D2936" s="16"/>
      <c r="E2936" s="21"/>
      <c r="F2936" s="20"/>
      <c r="G2936" s="21" t="s">
        <v>11440</v>
      </c>
      <c r="H2936" s="22" t="s">
        <v>11439</v>
      </c>
      <c r="M2936" s="21" t="s">
        <v>5611</v>
      </c>
      <c r="N2936" s="7">
        <f t="shared" si="171"/>
        <v>0</v>
      </c>
      <c r="O2936" s="7">
        <f t="shared" si="170"/>
        <v>0</v>
      </c>
    </row>
    <row r="2937" spans="2:15" ht="16" x14ac:dyDescent="0.2">
      <c r="B2937" s="21" t="s">
        <v>5612</v>
      </c>
      <c r="C2937" s="11" t="s">
        <v>5612</v>
      </c>
      <c r="D2937" s="16"/>
      <c r="E2937" s="21"/>
      <c r="F2937" s="20"/>
      <c r="G2937" s="21" t="s">
        <v>11440</v>
      </c>
      <c r="H2937" s="22" t="s">
        <v>11439</v>
      </c>
      <c r="M2937" s="21" t="s">
        <v>5612</v>
      </c>
      <c r="N2937" s="7">
        <f t="shared" si="171"/>
        <v>0</v>
      </c>
      <c r="O2937" s="7">
        <f t="shared" si="170"/>
        <v>0</v>
      </c>
    </row>
    <row r="2938" spans="2:15" ht="16" x14ac:dyDescent="0.2">
      <c r="B2938" s="21" t="s">
        <v>5613</v>
      </c>
      <c r="C2938" s="11" t="s">
        <v>5613</v>
      </c>
      <c r="D2938" s="16"/>
      <c r="E2938" s="21"/>
      <c r="F2938" s="20"/>
      <c r="G2938" s="21" t="s">
        <v>11440</v>
      </c>
      <c r="H2938" s="22" t="s">
        <v>11439</v>
      </c>
      <c r="M2938" s="21" t="s">
        <v>5613</v>
      </c>
      <c r="N2938" s="7">
        <f t="shared" si="171"/>
        <v>0</v>
      </c>
      <c r="O2938" s="7">
        <f t="shared" si="170"/>
        <v>0</v>
      </c>
    </row>
    <row r="2939" spans="2:15" ht="16" x14ac:dyDescent="0.2">
      <c r="B2939" s="21" t="s">
        <v>5614</v>
      </c>
      <c r="C2939" s="11" t="s">
        <v>5614</v>
      </c>
      <c r="D2939" s="16"/>
      <c r="E2939" s="21"/>
      <c r="F2939" s="20"/>
      <c r="G2939" s="21" t="s">
        <v>11440</v>
      </c>
      <c r="H2939" s="22" t="s">
        <v>11439</v>
      </c>
      <c r="M2939" s="21" t="s">
        <v>5614</v>
      </c>
      <c r="N2939" s="7">
        <f t="shared" si="171"/>
        <v>0</v>
      </c>
      <c r="O2939" s="7">
        <f t="shared" si="170"/>
        <v>0</v>
      </c>
    </row>
    <row r="2940" spans="2:15" ht="16" x14ac:dyDescent="0.2">
      <c r="B2940" s="21" t="s">
        <v>5615</v>
      </c>
      <c r="C2940" s="11" t="s">
        <v>5615</v>
      </c>
      <c r="D2940" s="16"/>
      <c r="E2940" s="21"/>
      <c r="F2940" s="20"/>
      <c r="G2940" s="21" t="s">
        <v>11440</v>
      </c>
      <c r="H2940" s="22" t="s">
        <v>11439</v>
      </c>
      <c r="M2940" s="21" t="s">
        <v>5615</v>
      </c>
      <c r="N2940" s="7">
        <f t="shared" si="171"/>
        <v>0</v>
      </c>
      <c r="O2940" s="7">
        <f t="shared" si="170"/>
        <v>0</v>
      </c>
    </row>
    <row r="2941" spans="2:15" ht="16" x14ac:dyDescent="0.2">
      <c r="B2941" s="21" t="s">
        <v>5616</v>
      </c>
      <c r="C2941" s="11" t="s">
        <v>4545</v>
      </c>
      <c r="D2941" s="16"/>
      <c r="E2941" s="21"/>
      <c r="F2941" s="20"/>
      <c r="G2941" s="21" t="s">
        <v>11440</v>
      </c>
      <c r="H2941" s="22" t="s">
        <v>11439</v>
      </c>
      <c r="M2941" s="21" t="s">
        <v>5616</v>
      </c>
      <c r="N2941" s="7">
        <f t="shared" si="171"/>
        <v>0</v>
      </c>
      <c r="O2941" s="7">
        <f t="shared" si="170"/>
        <v>0</v>
      </c>
    </row>
    <row r="2942" spans="2:15" ht="16" x14ac:dyDescent="0.2">
      <c r="B2942" s="21" t="s">
        <v>5617</v>
      </c>
      <c r="C2942" s="11" t="s">
        <v>5618</v>
      </c>
      <c r="D2942" s="16"/>
      <c r="E2942" s="21"/>
      <c r="F2942" s="20"/>
      <c r="G2942" s="21" t="s">
        <v>11440</v>
      </c>
      <c r="H2942" s="22" t="s">
        <v>11439</v>
      </c>
      <c r="M2942" s="21" t="s">
        <v>5617</v>
      </c>
      <c r="N2942" s="7">
        <f t="shared" si="171"/>
        <v>0</v>
      </c>
      <c r="O2942" s="7">
        <f t="shared" si="170"/>
        <v>0</v>
      </c>
    </row>
    <row r="2943" spans="2:15" x14ac:dyDescent="0.2">
      <c r="B2943" s="46"/>
      <c r="C2943" s="47"/>
      <c r="D2943" s="46"/>
      <c r="E2943" s="46"/>
      <c r="F2943" s="48"/>
      <c r="G2943" s="46"/>
      <c r="H2943" s="46"/>
      <c r="M2943" s="46"/>
    </row>
    <row r="2944" spans="2:15" ht="16" x14ac:dyDescent="0.2">
      <c r="B2944" s="21" t="s">
        <v>5619</v>
      </c>
      <c r="C2944" s="11" t="s">
        <v>5620</v>
      </c>
      <c r="D2944" s="16"/>
      <c r="E2944" s="21"/>
      <c r="F2944" s="20"/>
      <c r="G2944" s="21" t="s">
        <v>11440</v>
      </c>
      <c r="H2944" s="22" t="s">
        <v>11439</v>
      </c>
      <c r="M2944" s="21" t="s">
        <v>5619</v>
      </c>
      <c r="N2944" s="7">
        <f>D2944</f>
        <v>0</v>
      </c>
      <c r="O2944" s="7">
        <f t="shared" ref="O2944:O2974" si="172">N2944</f>
        <v>0</v>
      </c>
    </row>
    <row r="2945" spans="2:15" ht="16" x14ac:dyDescent="0.2">
      <c r="B2945" s="21" t="s">
        <v>5621</v>
      </c>
      <c r="C2945" s="11" t="s">
        <v>3205</v>
      </c>
      <c r="D2945" s="22" t="s">
        <v>10569</v>
      </c>
      <c r="E2945" s="22" t="s">
        <v>10569</v>
      </c>
      <c r="F2945" s="20" t="s">
        <v>3205</v>
      </c>
      <c r="G2945" s="21" t="s">
        <v>11440</v>
      </c>
      <c r="H2945" s="22" t="s">
        <v>11439</v>
      </c>
      <c r="M2945" s="21" t="s">
        <v>5621</v>
      </c>
      <c r="N2945" s="7" t="str">
        <f>VLOOKUP(F2945,B:D,3,FALSE)</f>
        <v>继续</v>
      </c>
      <c r="O2945" s="7" t="str">
        <f t="shared" si="172"/>
        <v>继续</v>
      </c>
    </row>
    <row r="2946" spans="2:15" ht="16" x14ac:dyDescent="0.2">
      <c r="B2946" s="21" t="s">
        <v>5622</v>
      </c>
      <c r="C2946" s="11" t="s">
        <v>4138</v>
      </c>
      <c r="D2946" s="16"/>
      <c r="E2946" s="21"/>
      <c r="F2946" s="20"/>
      <c r="G2946" s="21" t="s">
        <v>11440</v>
      </c>
      <c r="H2946" s="22" t="s">
        <v>11439</v>
      </c>
      <c r="M2946" s="21" t="s">
        <v>5622</v>
      </c>
      <c r="N2946" s="7">
        <f t="shared" ref="N2946:N2959" si="173">D2946</f>
        <v>0</v>
      </c>
      <c r="O2946" s="7">
        <f t="shared" si="172"/>
        <v>0</v>
      </c>
    </row>
    <row r="2947" spans="2:15" ht="16" x14ac:dyDescent="0.2">
      <c r="B2947" s="21" t="s">
        <v>5623</v>
      </c>
      <c r="C2947" s="11" t="s">
        <v>5624</v>
      </c>
      <c r="D2947" s="16"/>
      <c r="E2947" s="21"/>
      <c r="F2947" s="20"/>
      <c r="G2947" s="21" t="s">
        <v>11440</v>
      </c>
      <c r="H2947" s="22" t="s">
        <v>11439</v>
      </c>
      <c r="M2947" s="21" t="s">
        <v>5623</v>
      </c>
      <c r="N2947" s="7">
        <f t="shared" si="173"/>
        <v>0</v>
      </c>
      <c r="O2947" s="7">
        <f t="shared" si="172"/>
        <v>0</v>
      </c>
    </row>
    <row r="2948" spans="2:15" ht="16" x14ac:dyDescent="0.2">
      <c r="B2948" s="21" t="s">
        <v>5625</v>
      </c>
      <c r="C2948" s="11" t="s">
        <v>5626</v>
      </c>
      <c r="D2948" s="16"/>
      <c r="E2948" s="21"/>
      <c r="F2948" s="20"/>
      <c r="G2948" s="21" t="s">
        <v>11440</v>
      </c>
      <c r="H2948" s="22" t="s">
        <v>11439</v>
      </c>
      <c r="M2948" s="21" t="s">
        <v>5625</v>
      </c>
      <c r="N2948" s="7">
        <f t="shared" si="173"/>
        <v>0</v>
      </c>
      <c r="O2948" s="7">
        <f t="shared" si="172"/>
        <v>0</v>
      </c>
    </row>
    <row r="2949" spans="2:15" ht="16" x14ac:dyDescent="0.2">
      <c r="B2949" s="21" t="s">
        <v>5627</v>
      </c>
      <c r="C2949" s="11" t="s">
        <v>5628</v>
      </c>
      <c r="D2949" s="16"/>
      <c r="E2949" s="21"/>
      <c r="F2949" s="20"/>
      <c r="G2949" s="21" t="s">
        <v>11440</v>
      </c>
      <c r="H2949" s="22" t="s">
        <v>11439</v>
      </c>
      <c r="M2949" s="21" t="s">
        <v>5627</v>
      </c>
      <c r="N2949" s="7">
        <f t="shared" si="173"/>
        <v>0</v>
      </c>
      <c r="O2949" s="7">
        <f t="shared" si="172"/>
        <v>0</v>
      </c>
    </row>
    <row r="2950" spans="2:15" ht="16" x14ac:dyDescent="0.2">
      <c r="B2950" s="21" t="s">
        <v>5629</v>
      </c>
      <c r="C2950" s="11" t="s">
        <v>5629</v>
      </c>
      <c r="D2950" s="16"/>
      <c r="E2950" s="21"/>
      <c r="F2950" s="20"/>
      <c r="G2950" s="21" t="s">
        <v>11440</v>
      </c>
      <c r="H2950" s="22" t="s">
        <v>11439</v>
      </c>
      <c r="M2950" s="21" t="s">
        <v>5629</v>
      </c>
      <c r="N2950" s="7">
        <f t="shared" si="173"/>
        <v>0</v>
      </c>
      <c r="O2950" s="7">
        <f t="shared" si="172"/>
        <v>0</v>
      </c>
    </row>
    <row r="2951" spans="2:15" ht="16" x14ac:dyDescent="0.2">
      <c r="B2951" s="21" t="s">
        <v>5630</v>
      </c>
      <c r="C2951" s="11" t="s">
        <v>5630</v>
      </c>
      <c r="D2951" s="16"/>
      <c r="E2951" s="21"/>
      <c r="F2951" s="20"/>
      <c r="G2951" s="21" t="s">
        <v>11440</v>
      </c>
      <c r="H2951" s="22" t="s">
        <v>11439</v>
      </c>
      <c r="M2951" s="21" t="s">
        <v>5630</v>
      </c>
      <c r="N2951" s="7">
        <f t="shared" si="173"/>
        <v>0</v>
      </c>
      <c r="O2951" s="7">
        <f t="shared" si="172"/>
        <v>0</v>
      </c>
    </row>
    <row r="2952" spans="2:15" ht="16" x14ac:dyDescent="0.2">
      <c r="B2952" s="21" t="s">
        <v>5631</v>
      </c>
      <c r="C2952" s="11" t="s">
        <v>5632</v>
      </c>
      <c r="D2952" s="16"/>
      <c r="E2952" s="21"/>
      <c r="F2952" s="20"/>
      <c r="G2952" s="21" t="s">
        <v>11440</v>
      </c>
      <c r="H2952" s="22" t="s">
        <v>11439</v>
      </c>
      <c r="M2952" s="21" t="s">
        <v>5631</v>
      </c>
      <c r="N2952" s="7">
        <f t="shared" si="173"/>
        <v>0</v>
      </c>
      <c r="O2952" s="7">
        <f t="shared" si="172"/>
        <v>0</v>
      </c>
    </row>
    <row r="2953" spans="2:15" ht="16" x14ac:dyDescent="0.2">
      <c r="B2953" s="21" t="s">
        <v>5633</v>
      </c>
      <c r="C2953" s="11" t="s">
        <v>4189</v>
      </c>
      <c r="D2953" s="16"/>
      <c r="E2953" s="21"/>
      <c r="F2953" s="20"/>
      <c r="G2953" s="21" t="s">
        <v>11440</v>
      </c>
      <c r="H2953" s="22" t="s">
        <v>11439</v>
      </c>
      <c r="M2953" s="21" t="s">
        <v>5633</v>
      </c>
      <c r="N2953" s="7">
        <f t="shared" si="173"/>
        <v>0</v>
      </c>
      <c r="O2953" s="7">
        <f t="shared" si="172"/>
        <v>0</v>
      </c>
    </row>
    <row r="2954" spans="2:15" ht="16" x14ac:dyDescent="0.2">
      <c r="B2954" s="21" t="s">
        <v>5634</v>
      </c>
      <c r="C2954" s="11" t="s">
        <v>4686</v>
      </c>
      <c r="D2954" s="16"/>
      <c r="E2954" s="21"/>
      <c r="F2954" s="20"/>
      <c r="G2954" s="21" t="s">
        <v>11440</v>
      </c>
      <c r="H2954" s="22" t="s">
        <v>11439</v>
      </c>
      <c r="M2954" s="21" t="s">
        <v>5634</v>
      </c>
      <c r="N2954" s="7">
        <f t="shared" si="173"/>
        <v>0</v>
      </c>
      <c r="O2954" s="7">
        <f t="shared" si="172"/>
        <v>0</v>
      </c>
    </row>
    <row r="2955" spans="2:15" ht="16" x14ac:dyDescent="0.2">
      <c r="B2955" s="21" t="s">
        <v>5635</v>
      </c>
      <c r="C2955" s="11" t="s">
        <v>5635</v>
      </c>
      <c r="D2955" s="16"/>
      <c r="E2955" s="21"/>
      <c r="F2955" s="20"/>
      <c r="G2955" s="21" t="s">
        <v>11440</v>
      </c>
      <c r="H2955" s="22" t="s">
        <v>11439</v>
      </c>
      <c r="M2955" s="21" t="s">
        <v>5635</v>
      </c>
      <c r="N2955" s="7">
        <f t="shared" si="173"/>
        <v>0</v>
      </c>
      <c r="O2955" s="7">
        <f t="shared" si="172"/>
        <v>0</v>
      </c>
    </row>
    <row r="2956" spans="2:15" ht="16" x14ac:dyDescent="0.2">
      <c r="B2956" s="21" t="s">
        <v>5636</v>
      </c>
      <c r="C2956" s="11" t="s">
        <v>5636</v>
      </c>
      <c r="D2956" s="16"/>
      <c r="E2956" s="21"/>
      <c r="F2956" s="20"/>
      <c r="G2956" s="21" t="s">
        <v>11440</v>
      </c>
      <c r="H2956" s="22" t="s">
        <v>11439</v>
      </c>
      <c r="M2956" s="21" t="s">
        <v>5636</v>
      </c>
      <c r="N2956" s="7">
        <f t="shared" si="173"/>
        <v>0</v>
      </c>
      <c r="O2956" s="7">
        <f t="shared" si="172"/>
        <v>0</v>
      </c>
    </row>
    <row r="2957" spans="2:15" ht="16" x14ac:dyDescent="0.2">
      <c r="B2957" s="21" t="s">
        <v>5637</v>
      </c>
      <c r="C2957" s="11" t="s">
        <v>5637</v>
      </c>
      <c r="D2957" s="16"/>
      <c r="E2957" s="21"/>
      <c r="F2957" s="20"/>
      <c r="G2957" s="21" t="s">
        <v>11440</v>
      </c>
      <c r="H2957" s="22" t="s">
        <v>11439</v>
      </c>
      <c r="M2957" s="21" t="s">
        <v>5637</v>
      </c>
      <c r="N2957" s="7">
        <f t="shared" si="173"/>
        <v>0</v>
      </c>
      <c r="O2957" s="7">
        <f t="shared" si="172"/>
        <v>0</v>
      </c>
    </row>
    <row r="2958" spans="2:15" ht="16" x14ac:dyDescent="0.2">
      <c r="B2958" s="21" t="s">
        <v>5638</v>
      </c>
      <c r="C2958" s="11" t="s">
        <v>5638</v>
      </c>
      <c r="D2958" s="16"/>
      <c r="E2958" s="21"/>
      <c r="F2958" s="20"/>
      <c r="G2958" s="21" t="s">
        <v>11440</v>
      </c>
      <c r="H2958" s="22" t="s">
        <v>11439</v>
      </c>
      <c r="M2958" s="21" t="s">
        <v>5638</v>
      </c>
      <c r="N2958" s="7">
        <f t="shared" si="173"/>
        <v>0</v>
      </c>
      <c r="O2958" s="7">
        <f t="shared" si="172"/>
        <v>0</v>
      </c>
    </row>
    <row r="2959" spans="2:15" ht="16" x14ac:dyDescent="0.2">
      <c r="B2959" s="21" t="s">
        <v>5639</v>
      </c>
      <c r="C2959" s="11" t="s">
        <v>5639</v>
      </c>
      <c r="D2959" s="16"/>
      <c r="E2959" s="21"/>
      <c r="F2959" s="20"/>
      <c r="G2959" s="21" t="s">
        <v>11440</v>
      </c>
      <c r="H2959" s="22" t="s">
        <v>11439</v>
      </c>
      <c r="M2959" s="21" t="s">
        <v>5639</v>
      </c>
      <c r="N2959" s="7">
        <f t="shared" si="173"/>
        <v>0</v>
      </c>
      <c r="O2959" s="7">
        <f t="shared" si="172"/>
        <v>0</v>
      </c>
    </row>
    <row r="2960" spans="2:15" ht="16" x14ac:dyDescent="0.2">
      <c r="B2960" s="21" t="s">
        <v>4572</v>
      </c>
      <c r="C2960" s="11" t="s">
        <v>4572</v>
      </c>
      <c r="D2960" s="22" t="s">
        <v>10566</v>
      </c>
      <c r="E2960" s="22" t="s">
        <v>10566</v>
      </c>
      <c r="F2960" s="20"/>
      <c r="G2960" s="21" t="s">
        <v>11440</v>
      </c>
      <c r="H2960" s="22" t="s">
        <v>11439</v>
      </c>
      <c r="M2960" s="21" t="s">
        <v>4572</v>
      </c>
      <c r="N2960" s="7" t="str">
        <f>"[XXX]"&amp;C2960</f>
        <v>[XXX]None</v>
      </c>
      <c r="O2960" s="7" t="str">
        <f t="shared" si="172"/>
        <v>[XXX]None</v>
      </c>
    </row>
    <row r="2961" spans="2:15" ht="16" x14ac:dyDescent="0.2">
      <c r="B2961" s="21" t="s">
        <v>5640</v>
      </c>
      <c r="C2961" s="11" t="s">
        <v>5640</v>
      </c>
      <c r="D2961" s="16"/>
      <c r="E2961" s="21"/>
      <c r="F2961" s="20"/>
      <c r="G2961" s="21" t="s">
        <v>11440</v>
      </c>
      <c r="H2961" s="22" t="s">
        <v>11439</v>
      </c>
      <c r="M2961" s="21" t="s">
        <v>5640</v>
      </c>
      <c r="N2961" s="7">
        <f>D2961</f>
        <v>0</v>
      </c>
      <c r="O2961" s="7">
        <f t="shared" si="172"/>
        <v>0</v>
      </c>
    </row>
    <row r="2962" spans="2:15" ht="16" x14ac:dyDescent="0.2">
      <c r="B2962" s="21" t="s">
        <v>5641</v>
      </c>
      <c r="C2962" s="11" t="s">
        <v>5641</v>
      </c>
      <c r="D2962" s="22" t="s">
        <v>10566</v>
      </c>
      <c r="E2962" s="22" t="s">
        <v>10566</v>
      </c>
      <c r="F2962" s="20"/>
      <c r="G2962" s="21" t="s">
        <v>11440</v>
      </c>
      <c r="H2962" s="22" t="s">
        <v>11439</v>
      </c>
      <c r="M2962" s="21" t="s">
        <v>5641</v>
      </c>
      <c r="N2962" s="7" t="str">
        <f>"[XXX]"&amp;C2962</f>
        <v>[XXX]Not Picked</v>
      </c>
      <c r="O2962" s="7" t="str">
        <f t="shared" si="172"/>
        <v>[XXX]Not Picked</v>
      </c>
    </row>
    <row r="2963" spans="2:15" ht="16" x14ac:dyDescent="0.2">
      <c r="B2963" s="21" t="s">
        <v>3570</v>
      </c>
      <c r="C2963" s="11" t="s">
        <v>3570</v>
      </c>
      <c r="D2963" s="22" t="s">
        <v>10569</v>
      </c>
      <c r="E2963" s="22" t="s">
        <v>10569</v>
      </c>
      <c r="F2963" s="20" t="s">
        <v>3569</v>
      </c>
      <c r="G2963" s="21" t="s">
        <v>11440</v>
      </c>
      <c r="H2963" s="22" t="s">
        <v>11439</v>
      </c>
      <c r="M2963" s="21" t="s">
        <v>3570</v>
      </c>
      <c r="N2963" s="7" t="str">
        <f>VLOOKUP(F2963,B:D,3,FALSE)</f>
        <v>NRG</v>
      </c>
      <c r="O2963" s="7" t="str">
        <f t="shared" si="172"/>
        <v>NRG</v>
      </c>
    </row>
    <row r="2964" spans="2:15" ht="16" x14ac:dyDescent="0.2">
      <c r="B2964" s="21" t="s">
        <v>4726</v>
      </c>
      <c r="C2964" s="11" t="s">
        <v>4726</v>
      </c>
      <c r="D2964" s="22" t="s">
        <v>10569</v>
      </c>
      <c r="E2964" s="22" t="s">
        <v>10569</v>
      </c>
      <c r="F2964" s="20" t="s">
        <v>4725</v>
      </c>
      <c r="G2964" s="21" t="s">
        <v>11440</v>
      </c>
      <c r="H2964" s="22" t="s">
        <v>11439</v>
      </c>
      <c r="M2964" s="21" t="s">
        <v>4726</v>
      </c>
      <c r="N2964" s="7" t="str">
        <f>VLOOKUP(F2964,B:D,3,FALSE)</f>
        <v>越位</v>
      </c>
      <c r="O2964" s="7" t="str">
        <f t="shared" si="172"/>
        <v>越位</v>
      </c>
    </row>
    <row r="2965" spans="2:15" ht="16" x14ac:dyDescent="0.2">
      <c r="B2965" s="21" t="s">
        <v>5642</v>
      </c>
      <c r="C2965" s="11" t="s">
        <v>5642</v>
      </c>
      <c r="D2965" s="16"/>
      <c r="E2965" s="21"/>
      <c r="F2965" s="20"/>
      <c r="G2965" s="21" t="s">
        <v>11440</v>
      </c>
      <c r="H2965" s="22" t="s">
        <v>11439</v>
      </c>
      <c r="M2965" s="21" t="s">
        <v>5642</v>
      </c>
      <c r="N2965" s="7">
        <f t="shared" ref="N2965:N2974" si="174">D2965</f>
        <v>0</v>
      </c>
      <c r="O2965" s="7">
        <f t="shared" si="172"/>
        <v>0</v>
      </c>
    </row>
    <row r="2966" spans="2:15" ht="16" x14ac:dyDescent="0.2">
      <c r="B2966" s="21" t="s">
        <v>5643</v>
      </c>
      <c r="C2966" s="11" t="s">
        <v>5643</v>
      </c>
      <c r="D2966" s="16"/>
      <c r="E2966" s="21"/>
      <c r="F2966" s="20"/>
      <c r="G2966" s="21" t="s">
        <v>11440</v>
      </c>
      <c r="H2966" s="22" t="s">
        <v>11439</v>
      </c>
      <c r="M2966" s="21" t="s">
        <v>5643</v>
      </c>
      <c r="N2966" s="7">
        <f t="shared" si="174"/>
        <v>0</v>
      </c>
      <c r="O2966" s="7">
        <f t="shared" si="172"/>
        <v>0</v>
      </c>
    </row>
    <row r="2967" spans="2:15" ht="16" x14ac:dyDescent="0.2">
      <c r="B2967" s="21" t="s">
        <v>5644</v>
      </c>
      <c r="C2967" s="11" t="s">
        <v>5644</v>
      </c>
      <c r="D2967" s="16"/>
      <c r="E2967" s="21"/>
      <c r="F2967" s="20"/>
      <c r="G2967" s="21" t="s">
        <v>11440</v>
      </c>
      <c r="H2967" s="22" t="s">
        <v>11439</v>
      </c>
      <c r="M2967" s="21" t="s">
        <v>5644</v>
      </c>
      <c r="N2967" s="7">
        <f t="shared" si="174"/>
        <v>0</v>
      </c>
      <c r="O2967" s="7">
        <f t="shared" si="172"/>
        <v>0</v>
      </c>
    </row>
    <row r="2968" spans="2:15" ht="16" x14ac:dyDescent="0.2">
      <c r="B2968" s="21" t="s">
        <v>5645</v>
      </c>
      <c r="C2968" s="11" t="s">
        <v>5645</v>
      </c>
      <c r="D2968" s="16"/>
      <c r="E2968" s="21"/>
      <c r="F2968" s="20"/>
      <c r="G2968" s="21" t="s">
        <v>11440</v>
      </c>
      <c r="H2968" s="22" t="s">
        <v>11439</v>
      </c>
      <c r="M2968" s="21" t="s">
        <v>5645</v>
      </c>
      <c r="N2968" s="7">
        <f t="shared" si="174"/>
        <v>0</v>
      </c>
      <c r="O2968" s="7">
        <f t="shared" si="172"/>
        <v>0</v>
      </c>
    </row>
    <row r="2969" spans="2:15" ht="16" x14ac:dyDescent="0.2">
      <c r="B2969" s="21" t="s">
        <v>5646</v>
      </c>
      <c r="C2969" s="11" t="s">
        <v>5646</v>
      </c>
      <c r="D2969" s="16"/>
      <c r="E2969" s="21"/>
      <c r="F2969" s="20"/>
      <c r="G2969" s="21" t="s">
        <v>11440</v>
      </c>
      <c r="H2969" s="22" t="s">
        <v>11439</v>
      </c>
      <c r="M2969" s="21" t="s">
        <v>5646</v>
      </c>
      <c r="N2969" s="7">
        <f t="shared" si="174"/>
        <v>0</v>
      </c>
      <c r="O2969" s="7">
        <f t="shared" si="172"/>
        <v>0</v>
      </c>
    </row>
    <row r="2970" spans="2:15" ht="16" x14ac:dyDescent="0.2">
      <c r="B2970" s="21" t="s">
        <v>5647</v>
      </c>
      <c r="C2970" s="11" t="s">
        <v>5647</v>
      </c>
      <c r="D2970" s="16"/>
      <c r="E2970" s="21"/>
      <c r="F2970" s="20"/>
      <c r="G2970" s="21" t="s">
        <v>11440</v>
      </c>
      <c r="H2970" s="22" t="s">
        <v>11439</v>
      </c>
      <c r="M2970" s="21" t="s">
        <v>5647</v>
      </c>
      <c r="N2970" s="7">
        <f t="shared" si="174"/>
        <v>0</v>
      </c>
      <c r="O2970" s="7">
        <f t="shared" si="172"/>
        <v>0</v>
      </c>
    </row>
    <row r="2971" spans="2:15" ht="16" x14ac:dyDescent="0.2">
      <c r="B2971" s="21" t="s">
        <v>5648</v>
      </c>
      <c r="C2971" s="11" t="s">
        <v>5648</v>
      </c>
      <c r="D2971" s="16"/>
      <c r="E2971" s="21"/>
      <c r="F2971" s="20"/>
      <c r="G2971" s="21" t="s">
        <v>11440</v>
      </c>
      <c r="H2971" s="22" t="s">
        <v>11439</v>
      </c>
      <c r="M2971" s="21" t="s">
        <v>5648</v>
      </c>
      <c r="N2971" s="7">
        <f t="shared" si="174"/>
        <v>0</v>
      </c>
      <c r="O2971" s="7">
        <f t="shared" si="172"/>
        <v>0</v>
      </c>
    </row>
    <row r="2972" spans="2:15" ht="16" x14ac:dyDescent="0.2">
      <c r="B2972" s="21" t="s">
        <v>5649</v>
      </c>
      <c r="C2972" s="11" t="s">
        <v>5649</v>
      </c>
      <c r="D2972" s="16"/>
      <c r="E2972" s="21"/>
      <c r="F2972" s="20"/>
      <c r="G2972" s="21" t="s">
        <v>11440</v>
      </c>
      <c r="H2972" s="22" t="s">
        <v>11439</v>
      </c>
      <c r="M2972" s="21" t="s">
        <v>5649</v>
      </c>
      <c r="N2972" s="7">
        <f t="shared" si="174"/>
        <v>0</v>
      </c>
      <c r="O2972" s="7">
        <f t="shared" si="172"/>
        <v>0</v>
      </c>
    </row>
    <row r="2973" spans="2:15" ht="16" x14ac:dyDescent="0.2">
      <c r="B2973" s="21" t="s">
        <v>5650</v>
      </c>
      <c r="C2973" s="11" t="s">
        <v>5651</v>
      </c>
      <c r="D2973" s="16"/>
      <c r="E2973" s="21"/>
      <c r="F2973" s="20"/>
      <c r="G2973" s="21" t="s">
        <v>11440</v>
      </c>
      <c r="H2973" s="22" t="s">
        <v>11439</v>
      </c>
      <c r="M2973" s="21" t="s">
        <v>5650</v>
      </c>
      <c r="N2973" s="7">
        <f t="shared" si="174"/>
        <v>0</v>
      </c>
      <c r="O2973" s="7">
        <f t="shared" si="172"/>
        <v>0</v>
      </c>
    </row>
    <row r="2974" spans="2:15" ht="16" x14ac:dyDescent="0.2">
      <c r="B2974" s="21" t="s">
        <v>5652</v>
      </c>
      <c r="C2974" s="11" t="s">
        <v>5652</v>
      </c>
      <c r="D2974" s="16"/>
      <c r="E2974" s="21"/>
      <c r="F2974" s="20"/>
      <c r="G2974" s="21" t="s">
        <v>11440</v>
      </c>
      <c r="H2974" s="22" t="s">
        <v>11439</v>
      </c>
      <c r="M2974" s="21" t="s">
        <v>5652</v>
      </c>
      <c r="N2974" s="7">
        <f t="shared" si="174"/>
        <v>0</v>
      </c>
      <c r="O2974" s="7">
        <f t="shared" si="172"/>
        <v>0</v>
      </c>
    </row>
    <row r="2975" spans="2:15" x14ac:dyDescent="0.2">
      <c r="B2975" s="46"/>
      <c r="C2975" s="47"/>
      <c r="D2975" s="46"/>
      <c r="E2975" s="46"/>
      <c r="F2975" s="48"/>
      <c r="G2975" s="46"/>
      <c r="H2975" s="46"/>
      <c r="M2975" s="46"/>
    </row>
    <row r="2976" spans="2:15" ht="16" x14ac:dyDescent="0.2">
      <c r="B2976" s="21" t="s">
        <v>5653</v>
      </c>
      <c r="C2976" s="11" t="s">
        <v>5654</v>
      </c>
      <c r="D2976" s="16"/>
      <c r="E2976" s="21"/>
      <c r="F2976" s="20"/>
      <c r="G2976" s="21" t="s">
        <v>11440</v>
      </c>
      <c r="H2976" s="22" t="s">
        <v>11439</v>
      </c>
      <c r="M2976" s="21" t="s">
        <v>5653</v>
      </c>
      <c r="N2976" s="7">
        <f t="shared" ref="N2976:N3002" si="175">D2976</f>
        <v>0</v>
      </c>
      <c r="O2976" s="7">
        <f t="shared" ref="O2976:O3007" si="176">N2976</f>
        <v>0</v>
      </c>
    </row>
    <row r="2977" spans="2:15" ht="16" x14ac:dyDescent="0.2">
      <c r="B2977" s="21" t="s">
        <v>5655</v>
      </c>
      <c r="C2977" s="11" t="s">
        <v>5655</v>
      </c>
      <c r="D2977" s="16"/>
      <c r="E2977" s="21"/>
      <c r="F2977" s="20"/>
      <c r="G2977" s="21" t="s">
        <v>11440</v>
      </c>
      <c r="H2977" s="22" t="s">
        <v>11439</v>
      </c>
      <c r="M2977" s="21" t="s">
        <v>5655</v>
      </c>
      <c r="N2977" s="7">
        <f t="shared" si="175"/>
        <v>0</v>
      </c>
      <c r="O2977" s="7">
        <f t="shared" si="176"/>
        <v>0</v>
      </c>
    </row>
    <row r="2978" spans="2:15" ht="16" x14ac:dyDescent="0.2">
      <c r="B2978" s="21" t="s">
        <v>5656</v>
      </c>
      <c r="C2978" s="11" t="s">
        <v>5657</v>
      </c>
      <c r="D2978" s="16"/>
      <c r="E2978" s="21"/>
      <c r="F2978" s="20"/>
      <c r="G2978" s="21" t="s">
        <v>11440</v>
      </c>
      <c r="H2978" s="22" t="s">
        <v>11439</v>
      </c>
      <c r="M2978" s="21" t="s">
        <v>5656</v>
      </c>
      <c r="N2978" s="7">
        <f t="shared" si="175"/>
        <v>0</v>
      </c>
      <c r="O2978" s="7">
        <f t="shared" si="176"/>
        <v>0</v>
      </c>
    </row>
    <row r="2979" spans="2:15" ht="16" x14ac:dyDescent="0.2">
      <c r="B2979" s="21" t="s">
        <v>5658</v>
      </c>
      <c r="C2979" s="11" t="s">
        <v>5659</v>
      </c>
      <c r="D2979" s="16"/>
      <c r="E2979" s="21"/>
      <c r="F2979" s="20"/>
      <c r="G2979" s="21" t="s">
        <v>11440</v>
      </c>
      <c r="H2979" s="22" t="s">
        <v>11439</v>
      </c>
      <c r="M2979" s="21" t="s">
        <v>5658</v>
      </c>
      <c r="N2979" s="7">
        <f t="shared" si="175"/>
        <v>0</v>
      </c>
      <c r="O2979" s="7">
        <f t="shared" si="176"/>
        <v>0</v>
      </c>
    </row>
    <row r="2980" spans="2:15" ht="16" x14ac:dyDescent="0.2">
      <c r="B2980" s="21" t="s">
        <v>5660</v>
      </c>
      <c r="C2980" s="11" t="s">
        <v>5661</v>
      </c>
      <c r="D2980" s="16"/>
      <c r="E2980" s="21"/>
      <c r="F2980" s="20"/>
      <c r="G2980" s="21" t="s">
        <v>11440</v>
      </c>
      <c r="H2980" s="22" t="s">
        <v>11439</v>
      </c>
      <c r="M2980" s="21" t="s">
        <v>5660</v>
      </c>
      <c r="N2980" s="7">
        <f t="shared" si="175"/>
        <v>0</v>
      </c>
      <c r="O2980" s="7">
        <f t="shared" si="176"/>
        <v>0</v>
      </c>
    </row>
    <row r="2981" spans="2:15" ht="16" x14ac:dyDescent="0.2">
      <c r="B2981" s="21" t="s">
        <v>5662</v>
      </c>
      <c r="C2981" s="11" t="s">
        <v>5663</v>
      </c>
      <c r="D2981" s="16"/>
      <c r="E2981" s="21"/>
      <c r="F2981" s="20"/>
      <c r="G2981" s="21" t="s">
        <v>11440</v>
      </c>
      <c r="H2981" s="22" t="s">
        <v>11439</v>
      </c>
      <c r="M2981" s="21" t="s">
        <v>5662</v>
      </c>
      <c r="N2981" s="7">
        <f t="shared" si="175"/>
        <v>0</v>
      </c>
      <c r="O2981" s="7">
        <f t="shared" si="176"/>
        <v>0</v>
      </c>
    </row>
    <row r="2982" spans="2:15" ht="16" x14ac:dyDescent="0.2">
      <c r="B2982" s="21" t="s">
        <v>5664</v>
      </c>
      <c r="C2982" s="11" t="s">
        <v>5665</v>
      </c>
      <c r="D2982" s="16"/>
      <c r="E2982" s="21"/>
      <c r="F2982" s="20"/>
      <c r="G2982" s="21" t="s">
        <v>11440</v>
      </c>
      <c r="H2982" s="22" t="s">
        <v>11439</v>
      </c>
      <c r="M2982" s="21" t="s">
        <v>5664</v>
      </c>
      <c r="N2982" s="7">
        <f t="shared" si="175"/>
        <v>0</v>
      </c>
      <c r="O2982" s="7">
        <f t="shared" si="176"/>
        <v>0</v>
      </c>
    </row>
    <row r="2983" spans="2:15" ht="16" x14ac:dyDescent="0.2">
      <c r="B2983" s="21" t="s">
        <v>5666</v>
      </c>
      <c r="C2983" s="11" t="s">
        <v>5667</v>
      </c>
      <c r="D2983" s="16"/>
      <c r="E2983" s="21"/>
      <c r="F2983" s="20"/>
      <c r="G2983" s="21" t="s">
        <v>11440</v>
      </c>
      <c r="H2983" s="22" t="s">
        <v>11439</v>
      </c>
      <c r="M2983" s="21" t="s">
        <v>5666</v>
      </c>
      <c r="N2983" s="7">
        <f t="shared" si="175"/>
        <v>0</v>
      </c>
      <c r="O2983" s="7">
        <f t="shared" si="176"/>
        <v>0</v>
      </c>
    </row>
    <row r="2984" spans="2:15" ht="16" x14ac:dyDescent="0.2">
      <c r="B2984" s="21" t="s">
        <v>5668</v>
      </c>
      <c r="C2984" s="11" t="s">
        <v>5669</v>
      </c>
      <c r="D2984" s="16"/>
      <c r="E2984" s="21"/>
      <c r="F2984" s="20"/>
      <c r="G2984" s="21" t="s">
        <v>11440</v>
      </c>
      <c r="H2984" s="22" t="s">
        <v>11439</v>
      </c>
      <c r="M2984" s="21" t="s">
        <v>5668</v>
      </c>
      <c r="N2984" s="7">
        <f t="shared" si="175"/>
        <v>0</v>
      </c>
      <c r="O2984" s="7">
        <f t="shared" si="176"/>
        <v>0</v>
      </c>
    </row>
    <row r="2985" spans="2:15" ht="16" x14ac:dyDescent="0.2">
      <c r="B2985" s="21" t="s">
        <v>5670</v>
      </c>
      <c r="C2985" s="11" t="s">
        <v>5671</v>
      </c>
      <c r="D2985" s="16"/>
      <c r="E2985" s="21"/>
      <c r="F2985" s="20"/>
      <c r="G2985" s="21" t="s">
        <v>11440</v>
      </c>
      <c r="H2985" s="22" t="s">
        <v>11439</v>
      </c>
      <c r="M2985" s="21" t="s">
        <v>5670</v>
      </c>
      <c r="N2985" s="7">
        <f t="shared" si="175"/>
        <v>0</v>
      </c>
      <c r="O2985" s="7">
        <f t="shared" si="176"/>
        <v>0</v>
      </c>
    </row>
    <row r="2986" spans="2:15" ht="16" x14ac:dyDescent="0.2">
      <c r="B2986" s="21" t="s">
        <v>5672</v>
      </c>
      <c r="C2986" s="11" t="s">
        <v>5673</v>
      </c>
      <c r="D2986" s="16"/>
      <c r="E2986" s="21"/>
      <c r="F2986" s="20"/>
      <c r="G2986" s="21" t="s">
        <v>11440</v>
      </c>
      <c r="H2986" s="22" t="s">
        <v>11439</v>
      </c>
      <c r="M2986" s="21" t="s">
        <v>5672</v>
      </c>
      <c r="N2986" s="7">
        <f t="shared" si="175"/>
        <v>0</v>
      </c>
      <c r="O2986" s="7">
        <f t="shared" si="176"/>
        <v>0</v>
      </c>
    </row>
    <row r="2987" spans="2:15" ht="16" x14ac:dyDescent="0.2">
      <c r="B2987" s="21" t="s">
        <v>5674</v>
      </c>
      <c r="C2987" s="11" t="s">
        <v>5675</v>
      </c>
      <c r="D2987" s="16"/>
      <c r="E2987" s="21"/>
      <c r="F2987" s="20"/>
      <c r="G2987" s="21" t="s">
        <v>11440</v>
      </c>
      <c r="H2987" s="22" t="s">
        <v>11439</v>
      </c>
      <c r="M2987" s="21" t="s">
        <v>5674</v>
      </c>
      <c r="N2987" s="7">
        <f t="shared" si="175"/>
        <v>0</v>
      </c>
      <c r="O2987" s="7">
        <f t="shared" si="176"/>
        <v>0</v>
      </c>
    </row>
    <row r="2988" spans="2:15" ht="16" x14ac:dyDescent="0.2">
      <c r="B2988" s="21" t="s">
        <v>5676</v>
      </c>
      <c r="C2988" s="11" t="s">
        <v>5677</v>
      </c>
      <c r="D2988" s="16"/>
      <c r="E2988" s="21"/>
      <c r="F2988" s="20"/>
      <c r="G2988" s="21" t="s">
        <v>11440</v>
      </c>
      <c r="H2988" s="22" t="s">
        <v>11439</v>
      </c>
      <c r="M2988" s="21" t="s">
        <v>5676</v>
      </c>
      <c r="N2988" s="7">
        <f t="shared" si="175"/>
        <v>0</v>
      </c>
      <c r="O2988" s="7">
        <f t="shared" si="176"/>
        <v>0</v>
      </c>
    </row>
    <row r="2989" spans="2:15" ht="16" x14ac:dyDescent="0.2">
      <c r="B2989" s="21" t="s">
        <v>5678</v>
      </c>
      <c r="C2989" s="11" t="s">
        <v>5679</v>
      </c>
      <c r="D2989" s="16"/>
      <c r="E2989" s="21"/>
      <c r="F2989" s="20"/>
      <c r="G2989" s="21" t="s">
        <v>11440</v>
      </c>
      <c r="H2989" s="22" t="s">
        <v>11439</v>
      </c>
      <c r="M2989" s="21" t="s">
        <v>5678</v>
      </c>
      <c r="N2989" s="7">
        <f t="shared" si="175"/>
        <v>0</v>
      </c>
      <c r="O2989" s="7">
        <f t="shared" si="176"/>
        <v>0</v>
      </c>
    </row>
    <row r="2990" spans="2:15" ht="16" x14ac:dyDescent="0.2">
      <c r="B2990" s="21" t="s">
        <v>5680</v>
      </c>
      <c r="C2990" s="11" t="s">
        <v>5681</v>
      </c>
      <c r="D2990" s="16"/>
      <c r="E2990" s="21"/>
      <c r="F2990" s="20"/>
      <c r="G2990" s="21" t="s">
        <v>11440</v>
      </c>
      <c r="H2990" s="22" t="s">
        <v>11439</v>
      </c>
      <c r="M2990" s="21" t="s">
        <v>5680</v>
      </c>
      <c r="N2990" s="7">
        <f t="shared" si="175"/>
        <v>0</v>
      </c>
      <c r="O2990" s="7">
        <f t="shared" si="176"/>
        <v>0</v>
      </c>
    </row>
    <row r="2991" spans="2:15" ht="16" x14ac:dyDescent="0.2">
      <c r="B2991" s="21" t="s">
        <v>5682</v>
      </c>
      <c r="C2991" s="11" t="s">
        <v>5683</v>
      </c>
      <c r="D2991" s="16"/>
      <c r="E2991" s="21"/>
      <c r="F2991" s="20"/>
      <c r="G2991" s="21" t="s">
        <v>11440</v>
      </c>
      <c r="H2991" s="22" t="s">
        <v>11439</v>
      </c>
      <c r="M2991" s="21" t="s">
        <v>5682</v>
      </c>
      <c r="N2991" s="7">
        <f t="shared" si="175"/>
        <v>0</v>
      </c>
      <c r="O2991" s="7">
        <f t="shared" si="176"/>
        <v>0</v>
      </c>
    </row>
    <row r="2992" spans="2:15" ht="16" x14ac:dyDescent="0.2">
      <c r="B2992" s="21" t="s">
        <v>5684</v>
      </c>
      <c r="C2992" s="11" t="s">
        <v>5685</v>
      </c>
      <c r="D2992" s="16"/>
      <c r="E2992" s="21"/>
      <c r="F2992" s="20"/>
      <c r="G2992" s="21" t="s">
        <v>11440</v>
      </c>
      <c r="H2992" s="22" t="s">
        <v>11439</v>
      </c>
      <c r="M2992" s="21" t="s">
        <v>5684</v>
      </c>
      <c r="N2992" s="7">
        <f t="shared" si="175"/>
        <v>0</v>
      </c>
      <c r="O2992" s="7">
        <f t="shared" si="176"/>
        <v>0</v>
      </c>
    </row>
    <row r="2993" spans="2:15" ht="16" x14ac:dyDescent="0.2">
      <c r="B2993" s="21" t="s">
        <v>5686</v>
      </c>
      <c r="C2993" s="11" t="s">
        <v>5687</v>
      </c>
      <c r="D2993" s="16"/>
      <c r="E2993" s="21"/>
      <c r="F2993" s="20"/>
      <c r="G2993" s="21" t="s">
        <v>11440</v>
      </c>
      <c r="H2993" s="22" t="s">
        <v>11439</v>
      </c>
      <c r="M2993" s="21" t="s">
        <v>5686</v>
      </c>
      <c r="N2993" s="7">
        <f t="shared" si="175"/>
        <v>0</v>
      </c>
      <c r="O2993" s="7">
        <f t="shared" si="176"/>
        <v>0</v>
      </c>
    </row>
    <row r="2994" spans="2:15" ht="16" x14ac:dyDescent="0.2">
      <c r="B2994" s="21" t="s">
        <v>5688</v>
      </c>
      <c r="C2994" s="11" t="s">
        <v>5689</v>
      </c>
      <c r="D2994" s="16"/>
      <c r="E2994" s="21"/>
      <c r="F2994" s="20"/>
      <c r="G2994" s="21" t="s">
        <v>11440</v>
      </c>
      <c r="H2994" s="22" t="s">
        <v>11439</v>
      </c>
      <c r="M2994" s="21" t="s">
        <v>5688</v>
      </c>
      <c r="N2994" s="7">
        <f t="shared" si="175"/>
        <v>0</v>
      </c>
      <c r="O2994" s="7">
        <f t="shared" si="176"/>
        <v>0</v>
      </c>
    </row>
    <row r="2995" spans="2:15" ht="16" x14ac:dyDescent="0.2">
      <c r="B2995" s="21" t="s">
        <v>5690</v>
      </c>
      <c r="C2995" s="11" t="s">
        <v>5691</v>
      </c>
      <c r="D2995" s="16"/>
      <c r="E2995" s="21"/>
      <c r="F2995" s="20"/>
      <c r="G2995" s="21" t="s">
        <v>11440</v>
      </c>
      <c r="H2995" s="22" t="s">
        <v>11439</v>
      </c>
      <c r="M2995" s="21" t="s">
        <v>5690</v>
      </c>
      <c r="N2995" s="7">
        <f t="shared" si="175"/>
        <v>0</v>
      </c>
      <c r="O2995" s="7">
        <f t="shared" si="176"/>
        <v>0</v>
      </c>
    </row>
    <row r="2996" spans="2:15" ht="16" x14ac:dyDescent="0.2">
      <c r="B2996" s="21" t="s">
        <v>5692</v>
      </c>
      <c r="C2996" s="11" t="s">
        <v>5693</v>
      </c>
      <c r="D2996" s="16"/>
      <c r="E2996" s="21"/>
      <c r="F2996" s="20"/>
      <c r="G2996" s="21" t="s">
        <v>11440</v>
      </c>
      <c r="H2996" s="22" t="s">
        <v>11439</v>
      </c>
      <c r="M2996" s="21" t="s">
        <v>5692</v>
      </c>
      <c r="N2996" s="7">
        <f t="shared" si="175"/>
        <v>0</v>
      </c>
      <c r="O2996" s="7">
        <f t="shared" si="176"/>
        <v>0</v>
      </c>
    </row>
    <row r="2997" spans="2:15" ht="16" x14ac:dyDescent="0.2">
      <c r="B2997" s="21" t="s">
        <v>5694</v>
      </c>
      <c r="C2997" s="11" t="s">
        <v>5695</v>
      </c>
      <c r="D2997" s="16"/>
      <c r="E2997" s="21"/>
      <c r="F2997" s="20"/>
      <c r="G2997" s="21" t="s">
        <v>11440</v>
      </c>
      <c r="H2997" s="22" t="s">
        <v>11439</v>
      </c>
      <c r="M2997" s="21" t="s">
        <v>5694</v>
      </c>
      <c r="N2997" s="7">
        <f t="shared" si="175"/>
        <v>0</v>
      </c>
      <c r="O2997" s="7">
        <f t="shared" si="176"/>
        <v>0</v>
      </c>
    </row>
    <row r="2998" spans="2:15" ht="16" x14ac:dyDescent="0.2">
      <c r="B2998" s="21" t="s">
        <v>5696</v>
      </c>
      <c r="C2998" s="11" t="s">
        <v>5697</v>
      </c>
      <c r="D2998" s="16"/>
      <c r="E2998" s="21"/>
      <c r="F2998" s="20"/>
      <c r="G2998" s="21" t="s">
        <v>11440</v>
      </c>
      <c r="H2998" s="22" t="s">
        <v>11439</v>
      </c>
      <c r="M2998" s="21" t="s">
        <v>5696</v>
      </c>
      <c r="N2998" s="7">
        <f t="shared" si="175"/>
        <v>0</v>
      </c>
      <c r="O2998" s="7">
        <f t="shared" si="176"/>
        <v>0</v>
      </c>
    </row>
    <row r="2999" spans="2:15" ht="16" x14ac:dyDescent="0.2">
      <c r="B2999" s="21" t="s">
        <v>5698</v>
      </c>
      <c r="C2999" s="11" t="s">
        <v>5699</v>
      </c>
      <c r="D2999" s="16"/>
      <c r="E2999" s="21"/>
      <c r="F2999" s="20"/>
      <c r="G2999" s="21" t="s">
        <v>11440</v>
      </c>
      <c r="H2999" s="22" t="s">
        <v>11439</v>
      </c>
      <c r="M2999" s="21" t="s">
        <v>5698</v>
      </c>
      <c r="N2999" s="7">
        <f t="shared" si="175"/>
        <v>0</v>
      </c>
      <c r="O2999" s="7">
        <f t="shared" si="176"/>
        <v>0</v>
      </c>
    </row>
    <row r="3000" spans="2:15" ht="16" x14ac:dyDescent="0.2">
      <c r="B3000" s="21" t="s">
        <v>5700</v>
      </c>
      <c r="C3000" s="11" t="s">
        <v>5701</v>
      </c>
      <c r="D3000" s="16"/>
      <c r="E3000" s="21"/>
      <c r="F3000" s="20"/>
      <c r="G3000" s="21" t="s">
        <v>11440</v>
      </c>
      <c r="H3000" s="22" t="s">
        <v>11439</v>
      </c>
      <c r="M3000" s="21" t="s">
        <v>5700</v>
      </c>
      <c r="N3000" s="7">
        <f t="shared" si="175"/>
        <v>0</v>
      </c>
      <c r="O3000" s="7">
        <f t="shared" si="176"/>
        <v>0</v>
      </c>
    </row>
    <row r="3001" spans="2:15" ht="16" x14ac:dyDescent="0.2">
      <c r="B3001" s="21" t="s">
        <v>5702</v>
      </c>
      <c r="C3001" s="11" t="s">
        <v>5703</v>
      </c>
      <c r="D3001" s="16"/>
      <c r="E3001" s="21"/>
      <c r="F3001" s="20"/>
      <c r="G3001" s="21" t="s">
        <v>11440</v>
      </c>
      <c r="H3001" s="22" t="s">
        <v>11439</v>
      </c>
      <c r="M3001" s="21" t="s">
        <v>5702</v>
      </c>
      <c r="N3001" s="7">
        <f t="shared" si="175"/>
        <v>0</v>
      </c>
      <c r="O3001" s="7">
        <f t="shared" si="176"/>
        <v>0</v>
      </c>
    </row>
    <row r="3002" spans="2:15" ht="16" x14ac:dyDescent="0.2">
      <c r="B3002" s="21" t="s">
        <v>5704</v>
      </c>
      <c r="C3002" s="11" t="s">
        <v>5705</v>
      </c>
      <c r="D3002" s="16"/>
      <c r="E3002" s="21"/>
      <c r="F3002" s="20"/>
      <c r="G3002" s="21" t="s">
        <v>11440</v>
      </c>
      <c r="H3002" s="22" t="s">
        <v>11439</v>
      </c>
      <c r="M3002" s="21" t="s">
        <v>5704</v>
      </c>
      <c r="N3002" s="7">
        <f t="shared" si="175"/>
        <v>0</v>
      </c>
      <c r="O3002" s="7">
        <f t="shared" si="176"/>
        <v>0</v>
      </c>
    </row>
    <row r="3003" spans="2:15" ht="16" x14ac:dyDescent="0.2">
      <c r="B3003" s="21" t="s">
        <v>5706</v>
      </c>
      <c r="C3003" s="11" t="s">
        <v>5663</v>
      </c>
      <c r="D3003" s="22" t="s">
        <v>10569</v>
      </c>
      <c r="E3003" s="22" t="s">
        <v>10569</v>
      </c>
      <c r="F3003" s="20" t="s">
        <v>5662</v>
      </c>
      <c r="G3003" s="21" t="s">
        <v>11440</v>
      </c>
      <c r="H3003" s="22" t="s">
        <v>11439</v>
      </c>
      <c r="M3003" s="21" t="s">
        <v>5706</v>
      </c>
      <c r="N3003" s="7">
        <f>VLOOKUP(F3003,B:D,3,FALSE)</f>
        <v>0</v>
      </c>
      <c r="O3003" s="7">
        <f t="shared" si="176"/>
        <v>0</v>
      </c>
    </row>
    <row r="3004" spans="2:15" ht="16" x14ac:dyDescent="0.2">
      <c r="B3004" s="21" t="s">
        <v>5707</v>
      </c>
      <c r="C3004" s="11" t="s">
        <v>5708</v>
      </c>
      <c r="D3004" s="16"/>
      <c r="E3004" s="21"/>
      <c r="F3004" s="20"/>
      <c r="G3004" s="21" t="s">
        <v>11440</v>
      </c>
      <c r="H3004" s="22" t="s">
        <v>11439</v>
      </c>
      <c r="M3004" s="21" t="s">
        <v>5707</v>
      </c>
      <c r="N3004" s="7">
        <f t="shared" ref="N3004:N3014" si="177">D3004</f>
        <v>0</v>
      </c>
      <c r="O3004" s="7">
        <f t="shared" si="176"/>
        <v>0</v>
      </c>
    </row>
    <row r="3005" spans="2:15" ht="16" x14ac:dyDescent="0.2">
      <c r="B3005" s="21" t="s">
        <v>5709</v>
      </c>
      <c r="C3005" s="11" t="s">
        <v>5710</v>
      </c>
      <c r="D3005" s="16"/>
      <c r="E3005" s="21"/>
      <c r="F3005" s="20"/>
      <c r="G3005" s="21" t="s">
        <v>11440</v>
      </c>
      <c r="H3005" s="22" t="s">
        <v>11439</v>
      </c>
      <c r="M3005" s="21" t="s">
        <v>5709</v>
      </c>
      <c r="N3005" s="7">
        <f t="shared" si="177"/>
        <v>0</v>
      </c>
      <c r="O3005" s="7">
        <f t="shared" si="176"/>
        <v>0</v>
      </c>
    </row>
    <row r="3006" spans="2:15" ht="16" x14ac:dyDescent="0.2">
      <c r="B3006" s="21" t="s">
        <v>5711</v>
      </c>
      <c r="C3006" s="11" t="s">
        <v>5712</v>
      </c>
      <c r="D3006" s="16"/>
      <c r="E3006" s="21"/>
      <c r="F3006" s="20"/>
      <c r="G3006" s="21" t="s">
        <v>11440</v>
      </c>
      <c r="H3006" s="22" t="s">
        <v>11439</v>
      </c>
      <c r="M3006" s="21" t="s">
        <v>5711</v>
      </c>
      <c r="N3006" s="7">
        <f t="shared" si="177"/>
        <v>0</v>
      </c>
      <c r="O3006" s="7">
        <f t="shared" si="176"/>
        <v>0</v>
      </c>
    </row>
    <row r="3007" spans="2:15" ht="16" x14ac:dyDescent="0.2">
      <c r="B3007" s="21" t="s">
        <v>5713</v>
      </c>
      <c r="C3007" s="11" t="s">
        <v>5713</v>
      </c>
      <c r="D3007" s="16"/>
      <c r="E3007" s="21"/>
      <c r="F3007" s="20"/>
      <c r="G3007" s="21" t="s">
        <v>11440</v>
      </c>
      <c r="H3007" s="22" t="s">
        <v>11439</v>
      </c>
      <c r="M3007" s="21" t="s">
        <v>5713</v>
      </c>
      <c r="N3007" s="7">
        <f t="shared" si="177"/>
        <v>0</v>
      </c>
      <c r="O3007" s="7">
        <f t="shared" si="176"/>
        <v>0</v>
      </c>
    </row>
    <row r="3008" spans="2:15" ht="16" x14ac:dyDescent="0.2">
      <c r="B3008" s="21" t="s">
        <v>5714</v>
      </c>
      <c r="C3008" s="11" t="s">
        <v>5714</v>
      </c>
      <c r="D3008" s="16"/>
      <c r="E3008" s="21"/>
      <c r="F3008" s="20"/>
      <c r="G3008" s="21" t="s">
        <v>11440</v>
      </c>
      <c r="H3008" s="22" t="s">
        <v>11439</v>
      </c>
      <c r="M3008" s="21" t="s">
        <v>5714</v>
      </c>
      <c r="N3008" s="7">
        <f t="shared" si="177"/>
        <v>0</v>
      </c>
      <c r="O3008" s="7">
        <f t="shared" ref="O3008:O3039" si="178">N3008</f>
        <v>0</v>
      </c>
    </row>
    <row r="3009" spans="2:15" ht="16" x14ac:dyDescent="0.2">
      <c r="B3009" s="21" t="s">
        <v>5715</v>
      </c>
      <c r="C3009" s="11" t="s">
        <v>5715</v>
      </c>
      <c r="D3009" s="16"/>
      <c r="E3009" s="21"/>
      <c r="F3009" s="20"/>
      <c r="G3009" s="21" t="s">
        <v>11440</v>
      </c>
      <c r="H3009" s="22" t="s">
        <v>11439</v>
      </c>
      <c r="M3009" s="21" t="s">
        <v>5715</v>
      </c>
      <c r="N3009" s="7">
        <f t="shared" si="177"/>
        <v>0</v>
      </c>
      <c r="O3009" s="7">
        <f t="shared" si="178"/>
        <v>0</v>
      </c>
    </row>
    <row r="3010" spans="2:15" ht="16" x14ac:dyDescent="0.2">
      <c r="B3010" s="21" t="s">
        <v>5716</v>
      </c>
      <c r="C3010" s="11" t="s">
        <v>5716</v>
      </c>
      <c r="D3010" s="16"/>
      <c r="E3010" s="21"/>
      <c r="F3010" s="20"/>
      <c r="G3010" s="21" t="s">
        <v>11440</v>
      </c>
      <c r="H3010" s="22" t="s">
        <v>11439</v>
      </c>
      <c r="M3010" s="21" t="s">
        <v>5716</v>
      </c>
      <c r="N3010" s="7">
        <f t="shared" si="177"/>
        <v>0</v>
      </c>
      <c r="O3010" s="7">
        <f t="shared" si="178"/>
        <v>0</v>
      </c>
    </row>
    <row r="3011" spans="2:15" ht="16" x14ac:dyDescent="0.2">
      <c r="B3011" s="21" t="s">
        <v>5717</v>
      </c>
      <c r="C3011" s="11" t="s">
        <v>5717</v>
      </c>
      <c r="D3011" s="16"/>
      <c r="E3011" s="21"/>
      <c r="F3011" s="20"/>
      <c r="G3011" s="21" t="s">
        <v>11440</v>
      </c>
      <c r="H3011" s="22" t="s">
        <v>11439</v>
      </c>
      <c r="M3011" s="21" t="s">
        <v>5717</v>
      </c>
      <c r="N3011" s="7">
        <f t="shared" si="177"/>
        <v>0</v>
      </c>
      <c r="O3011" s="7">
        <f t="shared" si="178"/>
        <v>0</v>
      </c>
    </row>
    <row r="3012" spans="2:15" ht="16" x14ac:dyDescent="0.2">
      <c r="B3012" s="21" t="s">
        <v>5718</v>
      </c>
      <c r="C3012" s="11" t="s">
        <v>5718</v>
      </c>
      <c r="D3012" s="16"/>
      <c r="E3012" s="21"/>
      <c r="F3012" s="20"/>
      <c r="G3012" s="21" t="s">
        <v>11440</v>
      </c>
      <c r="H3012" s="22" t="s">
        <v>11439</v>
      </c>
      <c r="M3012" s="21" t="s">
        <v>5718</v>
      </c>
      <c r="N3012" s="7">
        <f t="shared" si="177"/>
        <v>0</v>
      </c>
      <c r="O3012" s="7">
        <f t="shared" si="178"/>
        <v>0</v>
      </c>
    </row>
    <row r="3013" spans="2:15" ht="16" x14ac:dyDescent="0.2">
      <c r="B3013" s="21" t="s">
        <v>5719</v>
      </c>
      <c r="C3013" s="11" t="s">
        <v>5719</v>
      </c>
      <c r="D3013" s="16"/>
      <c r="E3013" s="21"/>
      <c r="F3013" s="20"/>
      <c r="G3013" s="21" t="s">
        <v>11440</v>
      </c>
      <c r="H3013" s="22" t="s">
        <v>11439</v>
      </c>
      <c r="M3013" s="21" t="s">
        <v>5719</v>
      </c>
      <c r="N3013" s="7">
        <f t="shared" si="177"/>
        <v>0</v>
      </c>
      <c r="O3013" s="7">
        <f t="shared" si="178"/>
        <v>0</v>
      </c>
    </row>
    <row r="3014" spans="2:15" ht="16" x14ac:dyDescent="0.2">
      <c r="B3014" s="21" t="s">
        <v>5720</v>
      </c>
      <c r="C3014" s="11" t="s">
        <v>5720</v>
      </c>
      <c r="D3014" s="16"/>
      <c r="E3014" s="21"/>
      <c r="F3014" s="20"/>
      <c r="G3014" s="21" t="s">
        <v>11440</v>
      </c>
      <c r="H3014" s="22" t="s">
        <v>11439</v>
      </c>
      <c r="M3014" s="21" t="s">
        <v>5720</v>
      </c>
      <c r="N3014" s="7">
        <f t="shared" si="177"/>
        <v>0</v>
      </c>
      <c r="O3014" s="7">
        <f t="shared" si="178"/>
        <v>0</v>
      </c>
    </row>
    <row r="3015" spans="2:15" ht="16" x14ac:dyDescent="0.2">
      <c r="B3015" s="21" t="s">
        <v>5721</v>
      </c>
      <c r="C3015" s="11" t="s">
        <v>5722</v>
      </c>
      <c r="D3015" s="22" t="s">
        <v>10566</v>
      </c>
      <c r="E3015" s="22" t="s">
        <v>10566</v>
      </c>
      <c r="F3015" s="20"/>
      <c r="G3015" s="21" t="s">
        <v>11440</v>
      </c>
      <c r="H3015" s="22" t="s">
        <v>11439</v>
      </c>
      <c r="M3015" s="21" t="s">
        <v>5721</v>
      </c>
      <c r="N3015" s="7" t="str">
        <f>"[XXX]"&amp;C3015</f>
        <v>[XXX]Swap</v>
      </c>
      <c r="O3015" s="7" t="str">
        <f t="shared" si="178"/>
        <v>[XXX]Swap</v>
      </c>
    </row>
    <row r="3016" spans="2:15" ht="16" x14ac:dyDescent="0.2">
      <c r="B3016" s="21" t="s">
        <v>5723</v>
      </c>
      <c r="C3016" s="11" t="s">
        <v>5724</v>
      </c>
      <c r="D3016" s="22" t="s">
        <v>10566</v>
      </c>
      <c r="E3016" s="22" t="s">
        <v>10566</v>
      </c>
      <c r="F3016" s="20"/>
      <c r="G3016" s="21" t="s">
        <v>11440</v>
      </c>
      <c r="H3016" s="22" t="s">
        <v>11439</v>
      </c>
      <c r="M3016" s="21" t="s">
        <v>5723</v>
      </c>
      <c r="N3016" s="7" t="str">
        <f>"[XXX]"&amp;C3016</f>
        <v>[XXX]Train</v>
      </c>
      <c r="O3016" s="7" t="str">
        <f t="shared" si="178"/>
        <v>[XXX]Train</v>
      </c>
    </row>
    <row r="3017" spans="2:15" ht="16" x14ac:dyDescent="0.2">
      <c r="B3017" s="21" t="s">
        <v>5725</v>
      </c>
      <c r="C3017" s="11" t="s">
        <v>5726</v>
      </c>
      <c r="D3017" s="16"/>
      <c r="E3017" s="21"/>
      <c r="F3017" s="20"/>
      <c r="G3017" s="21" t="s">
        <v>11440</v>
      </c>
      <c r="H3017" s="22" t="s">
        <v>11439</v>
      </c>
      <c r="M3017" s="21" t="s">
        <v>5725</v>
      </c>
      <c r="N3017" s="7">
        <f t="shared" ref="N3017:N3048" si="179">D3017</f>
        <v>0</v>
      </c>
      <c r="O3017" s="7">
        <f t="shared" si="178"/>
        <v>0</v>
      </c>
    </row>
    <row r="3018" spans="2:15" ht="16" x14ac:dyDescent="0.2">
      <c r="B3018" s="21" t="s">
        <v>5727</v>
      </c>
      <c r="C3018" s="11" t="s">
        <v>5728</v>
      </c>
      <c r="D3018" s="16"/>
      <c r="E3018" s="21"/>
      <c r="F3018" s="20"/>
      <c r="G3018" s="21" t="s">
        <v>11440</v>
      </c>
      <c r="H3018" s="22" t="s">
        <v>11439</v>
      </c>
      <c r="M3018" s="21" t="s">
        <v>5727</v>
      </c>
      <c r="N3018" s="7">
        <f t="shared" si="179"/>
        <v>0</v>
      </c>
      <c r="O3018" s="7">
        <f t="shared" si="178"/>
        <v>0</v>
      </c>
    </row>
    <row r="3019" spans="2:15" ht="16" x14ac:dyDescent="0.2">
      <c r="B3019" s="21" t="s">
        <v>5729</v>
      </c>
      <c r="C3019" s="11" t="s">
        <v>5730</v>
      </c>
      <c r="D3019" s="16"/>
      <c r="E3019" s="21"/>
      <c r="F3019" s="20"/>
      <c r="G3019" s="21" t="s">
        <v>11440</v>
      </c>
      <c r="H3019" s="22" t="s">
        <v>11439</v>
      </c>
      <c r="M3019" s="21" t="s">
        <v>5729</v>
      </c>
      <c r="N3019" s="7">
        <f t="shared" si="179"/>
        <v>0</v>
      </c>
      <c r="O3019" s="7">
        <f t="shared" si="178"/>
        <v>0</v>
      </c>
    </row>
    <row r="3020" spans="2:15" ht="16" x14ac:dyDescent="0.2">
      <c r="B3020" s="21" t="s">
        <v>5731</v>
      </c>
      <c r="C3020" s="11" t="s">
        <v>5732</v>
      </c>
      <c r="D3020" s="16"/>
      <c r="E3020" s="21"/>
      <c r="F3020" s="20"/>
      <c r="G3020" s="21" t="s">
        <v>11440</v>
      </c>
      <c r="H3020" s="22" t="s">
        <v>11439</v>
      </c>
      <c r="M3020" s="21" t="s">
        <v>5731</v>
      </c>
      <c r="N3020" s="7">
        <f t="shared" si="179"/>
        <v>0</v>
      </c>
      <c r="O3020" s="7">
        <f t="shared" si="178"/>
        <v>0</v>
      </c>
    </row>
    <row r="3021" spans="2:15" ht="16" x14ac:dyDescent="0.2">
      <c r="B3021" s="21" t="s">
        <v>5733</v>
      </c>
      <c r="C3021" s="11" t="s">
        <v>5734</v>
      </c>
      <c r="D3021" s="16"/>
      <c r="E3021" s="21"/>
      <c r="F3021" s="20"/>
      <c r="G3021" s="21" t="s">
        <v>11440</v>
      </c>
      <c r="H3021" s="22" t="s">
        <v>11439</v>
      </c>
      <c r="M3021" s="21" t="s">
        <v>5733</v>
      </c>
      <c r="N3021" s="7">
        <f t="shared" si="179"/>
        <v>0</v>
      </c>
      <c r="O3021" s="7">
        <f t="shared" si="178"/>
        <v>0</v>
      </c>
    </row>
    <row r="3022" spans="2:15" ht="16" x14ac:dyDescent="0.2">
      <c r="B3022" s="21" t="s">
        <v>5735</v>
      </c>
      <c r="C3022" s="11" t="s">
        <v>5736</v>
      </c>
      <c r="D3022" s="16"/>
      <c r="E3022" s="21"/>
      <c r="F3022" s="20"/>
      <c r="G3022" s="21" t="s">
        <v>11440</v>
      </c>
      <c r="H3022" s="22" t="s">
        <v>11439</v>
      </c>
      <c r="M3022" s="21" t="s">
        <v>5735</v>
      </c>
      <c r="N3022" s="7">
        <f t="shared" si="179"/>
        <v>0</v>
      </c>
      <c r="O3022" s="7">
        <f t="shared" si="178"/>
        <v>0</v>
      </c>
    </row>
    <row r="3023" spans="2:15" ht="16" x14ac:dyDescent="0.2">
      <c r="B3023" s="21" t="s">
        <v>5737</v>
      </c>
      <c r="C3023" s="11" t="s">
        <v>5738</v>
      </c>
      <c r="D3023" s="16"/>
      <c r="E3023" s="21"/>
      <c r="F3023" s="20"/>
      <c r="G3023" s="21" t="s">
        <v>11440</v>
      </c>
      <c r="H3023" s="22" t="s">
        <v>11439</v>
      </c>
      <c r="M3023" s="21" t="s">
        <v>5737</v>
      </c>
      <c r="N3023" s="7">
        <f t="shared" si="179"/>
        <v>0</v>
      </c>
      <c r="O3023" s="7">
        <f t="shared" si="178"/>
        <v>0</v>
      </c>
    </row>
    <row r="3024" spans="2:15" ht="16" x14ac:dyDescent="0.2">
      <c r="B3024" s="21" t="s">
        <v>5739</v>
      </c>
      <c r="C3024" s="11" t="s">
        <v>5740</v>
      </c>
      <c r="D3024" s="16"/>
      <c r="E3024" s="21"/>
      <c r="F3024" s="20"/>
      <c r="G3024" s="21" t="s">
        <v>11440</v>
      </c>
      <c r="H3024" s="22" t="s">
        <v>11439</v>
      </c>
      <c r="M3024" s="21" t="s">
        <v>5739</v>
      </c>
      <c r="N3024" s="7">
        <f t="shared" si="179"/>
        <v>0</v>
      </c>
      <c r="O3024" s="7">
        <f t="shared" si="178"/>
        <v>0</v>
      </c>
    </row>
    <row r="3025" spans="2:15" ht="16" x14ac:dyDescent="0.2">
      <c r="B3025" s="21" t="s">
        <v>5741</v>
      </c>
      <c r="C3025" s="11" t="s">
        <v>5742</v>
      </c>
      <c r="D3025" s="16"/>
      <c r="E3025" s="21"/>
      <c r="F3025" s="20"/>
      <c r="G3025" s="21" t="s">
        <v>11440</v>
      </c>
      <c r="H3025" s="22" t="s">
        <v>11439</v>
      </c>
      <c r="M3025" s="21" t="s">
        <v>5741</v>
      </c>
      <c r="N3025" s="7">
        <f t="shared" si="179"/>
        <v>0</v>
      </c>
      <c r="O3025" s="7">
        <f t="shared" si="178"/>
        <v>0</v>
      </c>
    </row>
    <row r="3026" spans="2:15" ht="16" x14ac:dyDescent="0.2">
      <c r="B3026" s="21" t="s">
        <v>5743</v>
      </c>
      <c r="C3026" s="11" t="s">
        <v>5744</v>
      </c>
      <c r="D3026" s="16"/>
      <c r="E3026" s="21"/>
      <c r="F3026" s="20"/>
      <c r="G3026" s="21" t="s">
        <v>11440</v>
      </c>
      <c r="H3026" s="22" t="s">
        <v>11439</v>
      </c>
      <c r="M3026" s="21" t="s">
        <v>5743</v>
      </c>
      <c r="N3026" s="7">
        <f t="shared" si="179"/>
        <v>0</v>
      </c>
      <c r="O3026" s="7">
        <f t="shared" si="178"/>
        <v>0</v>
      </c>
    </row>
    <row r="3027" spans="2:15" ht="16" x14ac:dyDescent="0.2">
      <c r="B3027" s="21" t="s">
        <v>5745</v>
      </c>
      <c r="C3027" s="11" t="s">
        <v>5746</v>
      </c>
      <c r="D3027" s="16"/>
      <c r="E3027" s="21"/>
      <c r="F3027" s="20"/>
      <c r="G3027" s="21" t="s">
        <v>11440</v>
      </c>
      <c r="H3027" s="22" t="s">
        <v>11439</v>
      </c>
      <c r="M3027" s="21" t="s">
        <v>5745</v>
      </c>
      <c r="N3027" s="7">
        <f t="shared" si="179"/>
        <v>0</v>
      </c>
      <c r="O3027" s="7">
        <f t="shared" si="178"/>
        <v>0</v>
      </c>
    </row>
    <row r="3028" spans="2:15" ht="16" x14ac:dyDescent="0.2">
      <c r="B3028" s="21" t="s">
        <v>5747</v>
      </c>
      <c r="C3028" s="11" t="s">
        <v>5748</v>
      </c>
      <c r="D3028" s="16"/>
      <c r="E3028" s="21"/>
      <c r="F3028" s="20"/>
      <c r="G3028" s="21" t="s">
        <v>11440</v>
      </c>
      <c r="H3028" s="22" t="s">
        <v>11439</v>
      </c>
      <c r="M3028" s="21" t="s">
        <v>5747</v>
      </c>
      <c r="N3028" s="7">
        <f t="shared" si="179"/>
        <v>0</v>
      </c>
      <c r="O3028" s="7">
        <f t="shared" si="178"/>
        <v>0</v>
      </c>
    </row>
    <row r="3029" spans="2:15" ht="16" x14ac:dyDescent="0.2">
      <c r="B3029" s="21" t="s">
        <v>5749</v>
      </c>
      <c r="C3029" s="11" t="s">
        <v>5750</v>
      </c>
      <c r="D3029" s="16"/>
      <c r="E3029" s="21"/>
      <c r="F3029" s="20"/>
      <c r="G3029" s="21" t="s">
        <v>11440</v>
      </c>
      <c r="H3029" s="22" t="s">
        <v>11439</v>
      </c>
      <c r="M3029" s="21" t="s">
        <v>5749</v>
      </c>
      <c r="N3029" s="7">
        <f t="shared" si="179"/>
        <v>0</v>
      </c>
      <c r="O3029" s="7">
        <f t="shared" si="178"/>
        <v>0</v>
      </c>
    </row>
    <row r="3030" spans="2:15" ht="16" x14ac:dyDescent="0.2">
      <c r="B3030" s="21" t="s">
        <v>5751</v>
      </c>
      <c r="C3030" s="11" t="s">
        <v>5752</v>
      </c>
      <c r="D3030" s="16"/>
      <c r="E3030" s="21"/>
      <c r="F3030" s="20"/>
      <c r="G3030" s="21" t="s">
        <v>11440</v>
      </c>
      <c r="H3030" s="22" t="s">
        <v>11439</v>
      </c>
      <c r="M3030" s="21" t="s">
        <v>5751</v>
      </c>
      <c r="N3030" s="7">
        <f t="shared" si="179"/>
        <v>0</v>
      </c>
      <c r="O3030" s="7">
        <f t="shared" si="178"/>
        <v>0</v>
      </c>
    </row>
    <row r="3031" spans="2:15" ht="16" x14ac:dyDescent="0.2">
      <c r="B3031" s="21" t="s">
        <v>5753</v>
      </c>
      <c r="C3031" s="11" t="s">
        <v>5754</v>
      </c>
      <c r="D3031" s="16"/>
      <c r="E3031" s="21"/>
      <c r="F3031" s="20"/>
      <c r="G3031" s="21" t="s">
        <v>11440</v>
      </c>
      <c r="H3031" s="22" t="s">
        <v>11439</v>
      </c>
      <c r="M3031" s="21" t="s">
        <v>5753</v>
      </c>
      <c r="N3031" s="7">
        <f t="shared" si="179"/>
        <v>0</v>
      </c>
      <c r="O3031" s="7">
        <f t="shared" si="178"/>
        <v>0</v>
      </c>
    </row>
    <row r="3032" spans="2:15" ht="16" x14ac:dyDescent="0.2">
      <c r="B3032" s="21" t="s">
        <v>5755</v>
      </c>
      <c r="C3032" s="11" t="s">
        <v>5756</v>
      </c>
      <c r="D3032" s="16"/>
      <c r="E3032" s="21"/>
      <c r="F3032" s="20"/>
      <c r="G3032" s="21" t="s">
        <v>11440</v>
      </c>
      <c r="H3032" s="22" t="s">
        <v>11439</v>
      </c>
      <c r="M3032" s="21" t="s">
        <v>5755</v>
      </c>
      <c r="N3032" s="7">
        <f t="shared" si="179"/>
        <v>0</v>
      </c>
      <c r="O3032" s="7">
        <f t="shared" si="178"/>
        <v>0</v>
      </c>
    </row>
    <row r="3033" spans="2:15" ht="16" x14ac:dyDescent="0.2">
      <c r="B3033" s="21" t="s">
        <v>5757</v>
      </c>
      <c r="C3033" s="11" t="s">
        <v>5757</v>
      </c>
      <c r="D3033" s="16"/>
      <c r="E3033" s="21"/>
      <c r="F3033" s="20"/>
      <c r="G3033" s="21" t="s">
        <v>11440</v>
      </c>
      <c r="H3033" s="22" t="s">
        <v>11439</v>
      </c>
      <c r="M3033" s="21" t="s">
        <v>5757</v>
      </c>
      <c r="N3033" s="7">
        <f t="shared" si="179"/>
        <v>0</v>
      </c>
      <c r="O3033" s="7">
        <f t="shared" si="178"/>
        <v>0</v>
      </c>
    </row>
    <row r="3034" spans="2:15" ht="16" x14ac:dyDescent="0.2">
      <c r="B3034" s="21" t="s">
        <v>5758</v>
      </c>
      <c r="C3034" s="11" t="s">
        <v>5759</v>
      </c>
      <c r="D3034" s="16"/>
      <c r="E3034" s="21"/>
      <c r="F3034" s="20"/>
      <c r="G3034" s="21" t="s">
        <v>11440</v>
      </c>
      <c r="H3034" s="22" t="s">
        <v>11439</v>
      </c>
      <c r="M3034" s="21" t="s">
        <v>5758</v>
      </c>
      <c r="N3034" s="7">
        <f t="shared" si="179"/>
        <v>0</v>
      </c>
      <c r="O3034" s="7">
        <f t="shared" si="178"/>
        <v>0</v>
      </c>
    </row>
    <row r="3035" spans="2:15" ht="16" x14ac:dyDescent="0.2">
      <c r="B3035" s="21" t="s">
        <v>5760</v>
      </c>
      <c r="C3035" s="11" t="s">
        <v>5761</v>
      </c>
      <c r="D3035" s="16"/>
      <c r="E3035" s="21"/>
      <c r="F3035" s="20"/>
      <c r="G3035" s="21" t="s">
        <v>11440</v>
      </c>
      <c r="H3035" s="22" t="s">
        <v>11439</v>
      </c>
      <c r="M3035" s="21" t="s">
        <v>5760</v>
      </c>
      <c r="N3035" s="7">
        <f t="shared" si="179"/>
        <v>0</v>
      </c>
      <c r="O3035" s="7">
        <f t="shared" si="178"/>
        <v>0</v>
      </c>
    </row>
    <row r="3036" spans="2:15" ht="16" x14ac:dyDescent="0.2">
      <c r="B3036" s="21" t="s">
        <v>5762</v>
      </c>
      <c r="C3036" s="11" t="s">
        <v>5763</v>
      </c>
      <c r="D3036" s="16"/>
      <c r="E3036" s="21"/>
      <c r="F3036" s="20"/>
      <c r="G3036" s="21" t="s">
        <v>11440</v>
      </c>
      <c r="H3036" s="22" t="s">
        <v>11439</v>
      </c>
      <c r="M3036" s="21" t="s">
        <v>5762</v>
      </c>
      <c r="N3036" s="7">
        <f t="shared" si="179"/>
        <v>0</v>
      </c>
      <c r="O3036" s="7">
        <f t="shared" si="178"/>
        <v>0</v>
      </c>
    </row>
    <row r="3037" spans="2:15" ht="16" x14ac:dyDescent="0.2">
      <c r="B3037" s="21" t="s">
        <v>5764</v>
      </c>
      <c r="C3037" s="11" t="s">
        <v>5765</v>
      </c>
      <c r="D3037" s="16"/>
      <c r="E3037" s="21"/>
      <c r="F3037" s="20"/>
      <c r="G3037" s="21" t="s">
        <v>11440</v>
      </c>
      <c r="H3037" s="22" t="s">
        <v>11439</v>
      </c>
      <c r="M3037" s="21" t="s">
        <v>5764</v>
      </c>
      <c r="N3037" s="7">
        <f t="shared" si="179"/>
        <v>0</v>
      </c>
      <c r="O3037" s="7">
        <f t="shared" si="178"/>
        <v>0</v>
      </c>
    </row>
    <row r="3038" spans="2:15" ht="16" x14ac:dyDescent="0.2">
      <c r="B3038" s="21" t="s">
        <v>5766</v>
      </c>
      <c r="C3038" s="11" t="s">
        <v>5767</v>
      </c>
      <c r="D3038" s="16"/>
      <c r="E3038" s="21"/>
      <c r="F3038" s="20"/>
      <c r="G3038" s="21" t="s">
        <v>11440</v>
      </c>
      <c r="H3038" s="22" t="s">
        <v>11439</v>
      </c>
      <c r="M3038" s="21" t="s">
        <v>5766</v>
      </c>
      <c r="N3038" s="7">
        <f t="shared" si="179"/>
        <v>0</v>
      </c>
      <c r="O3038" s="7">
        <f t="shared" si="178"/>
        <v>0</v>
      </c>
    </row>
    <row r="3039" spans="2:15" ht="16" x14ac:dyDescent="0.2">
      <c r="B3039" s="21" t="s">
        <v>5768</v>
      </c>
      <c r="C3039" s="11" t="s">
        <v>5769</v>
      </c>
      <c r="D3039" s="16"/>
      <c r="E3039" s="21"/>
      <c r="F3039" s="20"/>
      <c r="G3039" s="21" t="s">
        <v>11440</v>
      </c>
      <c r="H3039" s="22" t="s">
        <v>11439</v>
      </c>
      <c r="M3039" s="21" t="s">
        <v>5768</v>
      </c>
      <c r="N3039" s="7">
        <f t="shared" si="179"/>
        <v>0</v>
      </c>
      <c r="O3039" s="7">
        <f t="shared" si="178"/>
        <v>0</v>
      </c>
    </row>
    <row r="3040" spans="2:15" ht="16" x14ac:dyDescent="0.2">
      <c r="B3040" s="21" t="s">
        <v>5770</v>
      </c>
      <c r="C3040" s="11" t="s">
        <v>5771</v>
      </c>
      <c r="D3040" s="16"/>
      <c r="E3040" s="21"/>
      <c r="F3040" s="20"/>
      <c r="G3040" s="21" t="s">
        <v>11440</v>
      </c>
      <c r="H3040" s="22" t="s">
        <v>11439</v>
      </c>
      <c r="M3040" s="21" t="s">
        <v>5770</v>
      </c>
      <c r="N3040" s="7">
        <f t="shared" si="179"/>
        <v>0</v>
      </c>
      <c r="O3040" s="7">
        <f t="shared" ref="O3040:O3070" si="180">N3040</f>
        <v>0</v>
      </c>
    </row>
    <row r="3041" spans="2:15" ht="16" x14ac:dyDescent="0.2">
      <c r="B3041" s="21" t="s">
        <v>5772</v>
      </c>
      <c r="C3041" s="11" t="s">
        <v>5773</v>
      </c>
      <c r="D3041" s="16"/>
      <c r="E3041" s="21"/>
      <c r="F3041" s="20"/>
      <c r="G3041" s="21" t="s">
        <v>11440</v>
      </c>
      <c r="H3041" s="22" t="s">
        <v>11439</v>
      </c>
      <c r="M3041" s="21" t="s">
        <v>5772</v>
      </c>
      <c r="N3041" s="7">
        <f t="shared" si="179"/>
        <v>0</v>
      </c>
      <c r="O3041" s="7">
        <f t="shared" si="180"/>
        <v>0</v>
      </c>
    </row>
    <row r="3042" spans="2:15" ht="16" x14ac:dyDescent="0.2">
      <c r="B3042" s="21" t="s">
        <v>5774</v>
      </c>
      <c r="C3042" s="11" t="s">
        <v>5775</v>
      </c>
      <c r="D3042" s="16"/>
      <c r="E3042" s="21"/>
      <c r="F3042" s="20"/>
      <c r="G3042" s="21" t="s">
        <v>11440</v>
      </c>
      <c r="H3042" s="22" t="s">
        <v>11439</v>
      </c>
      <c r="M3042" s="21" t="s">
        <v>5774</v>
      </c>
      <c r="N3042" s="7">
        <f t="shared" si="179"/>
        <v>0</v>
      </c>
      <c r="O3042" s="7">
        <f t="shared" si="180"/>
        <v>0</v>
      </c>
    </row>
    <row r="3043" spans="2:15" ht="16" x14ac:dyDescent="0.2">
      <c r="B3043" s="21" t="s">
        <v>5776</v>
      </c>
      <c r="C3043" s="11" t="s">
        <v>5777</v>
      </c>
      <c r="D3043" s="16"/>
      <c r="E3043" s="21"/>
      <c r="F3043" s="20"/>
      <c r="G3043" s="21" t="s">
        <v>11440</v>
      </c>
      <c r="H3043" s="22" t="s">
        <v>11439</v>
      </c>
      <c r="M3043" s="21" t="s">
        <v>5776</v>
      </c>
      <c r="N3043" s="7">
        <f t="shared" si="179"/>
        <v>0</v>
      </c>
      <c r="O3043" s="7">
        <f t="shared" si="180"/>
        <v>0</v>
      </c>
    </row>
    <row r="3044" spans="2:15" ht="16" x14ac:dyDescent="0.2">
      <c r="B3044" s="21" t="s">
        <v>5778</v>
      </c>
      <c r="C3044" s="11" t="s">
        <v>5779</v>
      </c>
      <c r="D3044" s="16"/>
      <c r="E3044" s="21"/>
      <c r="F3044" s="20"/>
      <c r="G3044" s="21" t="s">
        <v>11440</v>
      </c>
      <c r="H3044" s="22" t="s">
        <v>11439</v>
      </c>
      <c r="M3044" s="21" t="s">
        <v>5778</v>
      </c>
      <c r="N3044" s="7">
        <f t="shared" si="179"/>
        <v>0</v>
      </c>
      <c r="O3044" s="7">
        <f t="shared" si="180"/>
        <v>0</v>
      </c>
    </row>
    <row r="3045" spans="2:15" ht="16" x14ac:dyDescent="0.2">
      <c r="B3045" s="21" t="s">
        <v>5780</v>
      </c>
      <c r="C3045" s="11" t="s">
        <v>5781</v>
      </c>
      <c r="D3045" s="16"/>
      <c r="E3045" s="21"/>
      <c r="F3045" s="20"/>
      <c r="G3045" s="21" t="s">
        <v>11440</v>
      </c>
      <c r="H3045" s="22" t="s">
        <v>11439</v>
      </c>
      <c r="M3045" s="21" t="s">
        <v>5780</v>
      </c>
      <c r="N3045" s="7">
        <f t="shared" si="179"/>
        <v>0</v>
      </c>
      <c r="O3045" s="7">
        <f t="shared" si="180"/>
        <v>0</v>
      </c>
    </row>
    <row r="3046" spans="2:15" ht="16" x14ac:dyDescent="0.2">
      <c r="B3046" s="21" t="s">
        <v>5782</v>
      </c>
      <c r="C3046" s="11" t="s">
        <v>5783</v>
      </c>
      <c r="D3046" s="16"/>
      <c r="E3046" s="21"/>
      <c r="F3046" s="20"/>
      <c r="G3046" s="21" t="s">
        <v>11440</v>
      </c>
      <c r="H3046" s="22" t="s">
        <v>11439</v>
      </c>
      <c r="M3046" s="21" t="s">
        <v>5782</v>
      </c>
      <c r="N3046" s="7">
        <f t="shared" si="179"/>
        <v>0</v>
      </c>
      <c r="O3046" s="7">
        <f t="shared" si="180"/>
        <v>0</v>
      </c>
    </row>
    <row r="3047" spans="2:15" ht="16" x14ac:dyDescent="0.2">
      <c r="B3047" s="21" t="s">
        <v>5784</v>
      </c>
      <c r="C3047" s="11" t="s">
        <v>5785</v>
      </c>
      <c r="D3047" s="16"/>
      <c r="E3047" s="21"/>
      <c r="F3047" s="20"/>
      <c r="G3047" s="21" t="s">
        <v>11440</v>
      </c>
      <c r="H3047" s="22" t="s">
        <v>11439</v>
      </c>
      <c r="M3047" s="21" t="s">
        <v>5784</v>
      </c>
      <c r="N3047" s="7">
        <f t="shared" si="179"/>
        <v>0</v>
      </c>
      <c r="O3047" s="7">
        <f t="shared" si="180"/>
        <v>0</v>
      </c>
    </row>
    <row r="3048" spans="2:15" ht="16" x14ac:dyDescent="0.2">
      <c r="B3048" s="21" t="s">
        <v>5786</v>
      </c>
      <c r="C3048" s="11" t="s">
        <v>5787</v>
      </c>
      <c r="D3048" s="16"/>
      <c r="E3048" s="21"/>
      <c r="F3048" s="20"/>
      <c r="G3048" s="21" t="s">
        <v>11440</v>
      </c>
      <c r="H3048" s="22" t="s">
        <v>11439</v>
      </c>
      <c r="M3048" s="21" t="s">
        <v>5786</v>
      </c>
      <c r="N3048" s="7">
        <f t="shared" si="179"/>
        <v>0</v>
      </c>
      <c r="O3048" s="7">
        <f t="shared" si="180"/>
        <v>0</v>
      </c>
    </row>
    <row r="3049" spans="2:15" ht="16" x14ac:dyDescent="0.2">
      <c r="B3049" s="21" t="s">
        <v>5788</v>
      </c>
      <c r="C3049" s="11" t="s">
        <v>5789</v>
      </c>
      <c r="D3049" s="16"/>
      <c r="E3049" s="21"/>
      <c r="F3049" s="20"/>
      <c r="G3049" s="21" t="s">
        <v>11440</v>
      </c>
      <c r="H3049" s="22" t="s">
        <v>11439</v>
      </c>
      <c r="M3049" s="21" t="s">
        <v>5788</v>
      </c>
      <c r="N3049" s="7">
        <f t="shared" ref="N3049:N3070" si="181">D3049</f>
        <v>0</v>
      </c>
      <c r="O3049" s="7">
        <f t="shared" si="180"/>
        <v>0</v>
      </c>
    </row>
    <row r="3050" spans="2:15" ht="16" x14ac:dyDescent="0.2">
      <c r="B3050" s="21" t="s">
        <v>5790</v>
      </c>
      <c r="C3050" s="11" t="s">
        <v>5791</v>
      </c>
      <c r="D3050" s="16"/>
      <c r="E3050" s="21"/>
      <c r="F3050" s="20"/>
      <c r="G3050" s="21" t="s">
        <v>11440</v>
      </c>
      <c r="H3050" s="22" t="s">
        <v>11439</v>
      </c>
      <c r="M3050" s="21" t="s">
        <v>5790</v>
      </c>
      <c r="N3050" s="7">
        <f t="shared" si="181"/>
        <v>0</v>
      </c>
      <c r="O3050" s="7">
        <f t="shared" si="180"/>
        <v>0</v>
      </c>
    </row>
    <row r="3051" spans="2:15" ht="16" x14ac:dyDescent="0.2">
      <c r="B3051" s="21" t="s">
        <v>5792</v>
      </c>
      <c r="C3051" s="11" t="s">
        <v>5793</v>
      </c>
      <c r="D3051" s="16"/>
      <c r="E3051" s="21"/>
      <c r="F3051" s="20"/>
      <c r="G3051" s="21" t="s">
        <v>11440</v>
      </c>
      <c r="H3051" s="22" t="s">
        <v>11439</v>
      </c>
      <c r="M3051" s="21" t="s">
        <v>5792</v>
      </c>
      <c r="N3051" s="7">
        <f t="shared" si="181"/>
        <v>0</v>
      </c>
      <c r="O3051" s="7">
        <f t="shared" si="180"/>
        <v>0</v>
      </c>
    </row>
    <row r="3052" spans="2:15" ht="16" x14ac:dyDescent="0.2">
      <c r="B3052" s="21" t="s">
        <v>5794</v>
      </c>
      <c r="C3052" s="11" t="s">
        <v>5795</v>
      </c>
      <c r="D3052" s="16"/>
      <c r="E3052" s="21"/>
      <c r="F3052" s="20"/>
      <c r="G3052" s="21" t="s">
        <v>11440</v>
      </c>
      <c r="H3052" s="22" t="s">
        <v>11439</v>
      </c>
      <c r="M3052" s="21" t="s">
        <v>5794</v>
      </c>
      <c r="N3052" s="7">
        <f t="shared" si="181"/>
        <v>0</v>
      </c>
      <c r="O3052" s="7">
        <f t="shared" si="180"/>
        <v>0</v>
      </c>
    </row>
    <row r="3053" spans="2:15" ht="16" x14ac:dyDescent="0.2">
      <c r="B3053" s="21" t="s">
        <v>5796</v>
      </c>
      <c r="C3053" s="11" t="s">
        <v>5797</v>
      </c>
      <c r="D3053" s="16"/>
      <c r="E3053" s="21"/>
      <c r="F3053" s="20"/>
      <c r="G3053" s="21" t="s">
        <v>11440</v>
      </c>
      <c r="H3053" s="22" t="s">
        <v>11439</v>
      </c>
      <c r="M3053" s="21" t="s">
        <v>5796</v>
      </c>
      <c r="N3053" s="7">
        <f t="shared" si="181"/>
        <v>0</v>
      </c>
      <c r="O3053" s="7">
        <f t="shared" si="180"/>
        <v>0</v>
      </c>
    </row>
    <row r="3054" spans="2:15" ht="16" x14ac:dyDescent="0.2">
      <c r="B3054" s="21" t="s">
        <v>5798</v>
      </c>
      <c r="C3054" s="11" t="s">
        <v>5799</v>
      </c>
      <c r="D3054" s="16"/>
      <c r="E3054" s="21"/>
      <c r="F3054" s="20"/>
      <c r="G3054" s="21" t="s">
        <v>11440</v>
      </c>
      <c r="H3054" s="22" t="s">
        <v>11439</v>
      </c>
      <c r="M3054" s="21" t="s">
        <v>5798</v>
      </c>
      <c r="N3054" s="7">
        <f t="shared" si="181"/>
        <v>0</v>
      </c>
      <c r="O3054" s="7">
        <f t="shared" si="180"/>
        <v>0</v>
      </c>
    </row>
    <row r="3055" spans="2:15" ht="16" x14ac:dyDescent="0.2">
      <c r="B3055" s="21" t="s">
        <v>5800</v>
      </c>
      <c r="C3055" s="11" t="s">
        <v>5801</v>
      </c>
      <c r="D3055" s="16"/>
      <c r="E3055" s="21"/>
      <c r="F3055" s="20"/>
      <c r="G3055" s="21" t="s">
        <v>11440</v>
      </c>
      <c r="H3055" s="22" t="s">
        <v>11439</v>
      </c>
      <c r="M3055" s="21" t="s">
        <v>5800</v>
      </c>
      <c r="N3055" s="7">
        <f t="shared" si="181"/>
        <v>0</v>
      </c>
      <c r="O3055" s="7">
        <f t="shared" si="180"/>
        <v>0</v>
      </c>
    </row>
    <row r="3056" spans="2:15" ht="16" x14ac:dyDescent="0.2">
      <c r="B3056" s="21" t="s">
        <v>5802</v>
      </c>
      <c r="C3056" s="11" t="s">
        <v>5803</v>
      </c>
      <c r="D3056" s="16"/>
      <c r="E3056" s="21"/>
      <c r="F3056" s="20"/>
      <c r="G3056" s="21" t="s">
        <v>11440</v>
      </c>
      <c r="H3056" s="22" t="s">
        <v>11439</v>
      </c>
      <c r="M3056" s="21" t="s">
        <v>5802</v>
      </c>
      <c r="N3056" s="7">
        <f t="shared" si="181"/>
        <v>0</v>
      </c>
      <c r="O3056" s="7">
        <f t="shared" si="180"/>
        <v>0</v>
      </c>
    </row>
    <row r="3057" spans="2:15" ht="16" x14ac:dyDescent="0.2">
      <c r="B3057" s="21" t="s">
        <v>5804</v>
      </c>
      <c r="C3057" s="11" t="s">
        <v>5805</v>
      </c>
      <c r="D3057" s="16"/>
      <c r="E3057" s="21"/>
      <c r="F3057" s="20"/>
      <c r="G3057" s="21" t="s">
        <v>11440</v>
      </c>
      <c r="H3057" s="22" t="s">
        <v>11439</v>
      </c>
      <c r="M3057" s="21" t="s">
        <v>5804</v>
      </c>
      <c r="N3057" s="7">
        <f t="shared" si="181"/>
        <v>0</v>
      </c>
      <c r="O3057" s="7">
        <f t="shared" si="180"/>
        <v>0</v>
      </c>
    </row>
    <row r="3058" spans="2:15" ht="16" x14ac:dyDescent="0.2">
      <c r="B3058" s="21" t="s">
        <v>5806</v>
      </c>
      <c r="C3058" s="11" t="s">
        <v>5807</v>
      </c>
      <c r="D3058" s="16"/>
      <c r="E3058" s="21"/>
      <c r="F3058" s="20"/>
      <c r="G3058" s="21" t="s">
        <v>11440</v>
      </c>
      <c r="H3058" s="22" t="s">
        <v>11439</v>
      </c>
      <c r="M3058" s="21" t="s">
        <v>5806</v>
      </c>
      <c r="N3058" s="7">
        <f t="shared" si="181"/>
        <v>0</v>
      </c>
      <c r="O3058" s="7">
        <f t="shared" si="180"/>
        <v>0</v>
      </c>
    </row>
    <row r="3059" spans="2:15" ht="16" x14ac:dyDescent="0.2">
      <c r="B3059" s="21" t="s">
        <v>5808</v>
      </c>
      <c r="C3059" s="11" t="s">
        <v>5809</v>
      </c>
      <c r="D3059" s="16"/>
      <c r="E3059" s="21"/>
      <c r="F3059" s="20"/>
      <c r="G3059" s="21" t="s">
        <v>11440</v>
      </c>
      <c r="H3059" s="22" t="s">
        <v>11439</v>
      </c>
      <c r="M3059" s="21" t="s">
        <v>5808</v>
      </c>
      <c r="N3059" s="7">
        <f t="shared" si="181"/>
        <v>0</v>
      </c>
      <c r="O3059" s="7">
        <f t="shared" si="180"/>
        <v>0</v>
      </c>
    </row>
    <row r="3060" spans="2:15" ht="16" x14ac:dyDescent="0.2">
      <c r="B3060" s="21" t="s">
        <v>5810</v>
      </c>
      <c r="C3060" s="11" t="s">
        <v>5811</v>
      </c>
      <c r="D3060" s="16"/>
      <c r="E3060" s="21"/>
      <c r="F3060" s="20"/>
      <c r="G3060" s="21" t="s">
        <v>11440</v>
      </c>
      <c r="H3060" s="22" t="s">
        <v>11439</v>
      </c>
      <c r="M3060" s="21" t="s">
        <v>5810</v>
      </c>
      <c r="N3060" s="7">
        <f t="shared" si="181"/>
        <v>0</v>
      </c>
      <c r="O3060" s="7">
        <f t="shared" si="180"/>
        <v>0</v>
      </c>
    </row>
    <row r="3061" spans="2:15" ht="16" x14ac:dyDescent="0.2">
      <c r="B3061" s="21" t="s">
        <v>5812</v>
      </c>
      <c r="C3061" s="11" t="s">
        <v>5813</v>
      </c>
      <c r="D3061" s="16"/>
      <c r="E3061" s="21"/>
      <c r="F3061" s="20"/>
      <c r="G3061" s="21" t="s">
        <v>11440</v>
      </c>
      <c r="H3061" s="22" t="s">
        <v>11439</v>
      </c>
      <c r="M3061" s="21" t="s">
        <v>5812</v>
      </c>
      <c r="N3061" s="7">
        <f t="shared" si="181"/>
        <v>0</v>
      </c>
      <c r="O3061" s="7">
        <f t="shared" si="180"/>
        <v>0</v>
      </c>
    </row>
    <row r="3062" spans="2:15" ht="16" x14ac:dyDescent="0.2">
      <c r="B3062" s="21" t="s">
        <v>5814</v>
      </c>
      <c r="C3062" s="11" t="s">
        <v>5815</v>
      </c>
      <c r="D3062" s="16"/>
      <c r="E3062" s="21"/>
      <c r="F3062" s="20"/>
      <c r="G3062" s="21" t="s">
        <v>11440</v>
      </c>
      <c r="H3062" s="22" t="s">
        <v>11439</v>
      </c>
      <c r="M3062" s="21" t="s">
        <v>5814</v>
      </c>
      <c r="N3062" s="7">
        <f t="shared" si="181"/>
        <v>0</v>
      </c>
      <c r="O3062" s="7">
        <f t="shared" si="180"/>
        <v>0</v>
      </c>
    </row>
    <row r="3063" spans="2:15" ht="16" x14ac:dyDescent="0.2">
      <c r="B3063" s="21" t="s">
        <v>5816</v>
      </c>
      <c r="C3063" s="11" t="s">
        <v>5817</v>
      </c>
      <c r="D3063" s="16"/>
      <c r="E3063" s="21"/>
      <c r="F3063" s="20"/>
      <c r="G3063" s="21" t="s">
        <v>11440</v>
      </c>
      <c r="H3063" s="22" t="s">
        <v>11439</v>
      </c>
      <c r="M3063" s="21" t="s">
        <v>5816</v>
      </c>
      <c r="N3063" s="7">
        <f t="shared" si="181"/>
        <v>0</v>
      </c>
      <c r="O3063" s="7">
        <f t="shared" si="180"/>
        <v>0</v>
      </c>
    </row>
    <row r="3064" spans="2:15" ht="16" x14ac:dyDescent="0.2">
      <c r="B3064" s="21" t="s">
        <v>5818</v>
      </c>
      <c r="C3064" s="11" t="s">
        <v>5819</v>
      </c>
      <c r="D3064" s="16"/>
      <c r="E3064" s="21"/>
      <c r="F3064" s="20"/>
      <c r="G3064" s="21" t="s">
        <v>11440</v>
      </c>
      <c r="H3064" s="22" t="s">
        <v>11439</v>
      </c>
      <c r="M3064" s="21" t="s">
        <v>5818</v>
      </c>
      <c r="N3064" s="7">
        <f t="shared" si="181"/>
        <v>0</v>
      </c>
      <c r="O3064" s="7">
        <f t="shared" si="180"/>
        <v>0</v>
      </c>
    </row>
    <row r="3065" spans="2:15" ht="16" x14ac:dyDescent="0.2">
      <c r="B3065" s="21" t="s">
        <v>5820</v>
      </c>
      <c r="C3065" s="11" t="s">
        <v>5821</v>
      </c>
      <c r="D3065" s="16"/>
      <c r="E3065" s="21"/>
      <c r="F3065" s="20"/>
      <c r="G3065" s="21" t="s">
        <v>11440</v>
      </c>
      <c r="H3065" s="22" t="s">
        <v>11439</v>
      </c>
      <c r="M3065" s="21" t="s">
        <v>5820</v>
      </c>
      <c r="N3065" s="7">
        <f t="shared" si="181"/>
        <v>0</v>
      </c>
      <c r="O3065" s="7">
        <f t="shared" si="180"/>
        <v>0</v>
      </c>
    </row>
    <row r="3066" spans="2:15" ht="16" x14ac:dyDescent="0.2">
      <c r="B3066" s="21" t="s">
        <v>5822</v>
      </c>
      <c r="C3066" s="11" t="s">
        <v>5823</v>
      </c>
      <c r="D3066" s="16"/>
      <c r="E3066" s="21"/>
      <c r="F3066" s="20"/>
      <c r="G3066" s="21" t="s">
        <v>11440</v>
      </c>
      <c r="H3066" s="22" t="s">
        <v>11439</v>
      </c>
      <c r="M3066" s="21" t="s">
        <v>5822</v>
      </c>
      <c r="N3066" s="7">
        <f t="shared" si="181"/>
        <v>0</v>
      </c>
      <c r="O3066" s="7">
        <f t="shared" si="180"/>
        <v>0</v>
      </c>
    </row>
    <row r="3067" spans="2:15" ht="16" x14ac:dyDescent="0.2">
      <c r="B3067" s="21" t="s">
        <v>5824</v>
      </c>
      <c r="C3067" s="11" t="s">
        <v>5825</v>
      </c>
      <c r="D3067" s="16"/>
      <c r="E3067" s="21"/>
      <c r="F3067" s="20"/>
      <c r="G3067" s="21" t="s">
        <v>11440</v>
      </c>
      <c r="H3067" s="22" t="s">
        <v>11439</v>
      </c>
      <c r="M3067" s="21" t="s">
        <v>5824</v>
      </c>
      <c r="N3067" s="7">
        <f t="shared" si="181"/>
        <v>0</v>
      </c>
      <c r="O3067" s="7">
        <f t="shared" si="180"/>
        <v>0</v>
      </c>
    </row>
    <row r="3068" spans="2:15" ht="16" x14ac:dyDescent="0.2">
      <c r="B3068" s="21" t="s">
        <v>5826</v>
      </c>
      <c r="C3068" s="11" t="s">
        <v>5827</v>
      </c>
      <c r="D3068" s="16"/>
      <c r="E3068" s="21"/>
      <c r="F3068" s="20"/>
      <c r="G3068" s="21" t="s">
        <v>11440</v>
      </c>
      <c r="H3068" s="22" t="s">
        <v>11439</v>
      </c>
      <c r="M3068" s="21" t="s">
        <v>5826</v>
      </c>
      <c r="N3068" s="7">
        <f t="shared" si="181"/>
        <v>0</v>
      </c>
      <c r="O3068" s="7">
        <f t="shared" si="180"/>
        <v>0</v>
      </c>
    </row>
    <row r="3069" spans="2:15" ht="16" x14ac:dyDescent="0.2">
      <c r="B3069" s="21" t="s">
        <v>5828</v>
      </c>
      <c r="C3069" s="11" t="s">
        <v>5829</v>
      </c>
      <c r="D3069" s="16"/>
      <c r="E3069" s="21"/>
      <c r="F3069" s="20"/>
      <c r="G3069" s="21" t="s">
        <v>11440</v>
      </c>
      <c r="H3069" s="22" t="s">
        <v>11439</v>
      </c>
      <c r="M3069" s="21" t="s">
        <v>5828</v>
      </c>
      <c r="N3069" s="7">
        <f t="shared" si="181"/>
        <v>0</v>
      </c>
      <c r="O3069" s="7">
        <f t="shared" si="180"/>
        <v>0</v>
      </c>
    </row>
    <row r="3070" spans="2:15" ht="16" x14ac:dyDescent="0.2">
      <c r="B3070" s="21" t="s">
        <v>5830</v>
      </c>
      <c r="C3070" s="11" t="s">
        <v>5830</v>
      </c>
      <c r="D3070" s="16"/>
      <c r="E3070" s="21"/>
      <c r="F3070" s="20"/>
      <c r="G3070" s="21" t="s">
        <v>11440</v>
      </c>
      <c r="H3070" s="22" t="s">
        <v>11439</v>
      </c>
      <c r="M3070" s="21" t="s">
        <v>5830</v>
      </c>
      <c r="N3070" s="7">
        <f t="shared" si="181"/>
        <v>0</v>
      </c>
      <c r="O3070" s="7">
        <f t="shared" si="180"/>
        <v>0</v>
      </c>
    </row>
    <row r="3071" spans="2:15" x14ac:dyDescent="0.2">
      <c r="B3071" s="46"/>
      <c r="C3071" s="47"/>
      <c r="D3071" s="46"/>
      <c r="E3071" s="46"/>
      <c r="F3071" s="48"/>
      <c r="G3071" s="46"/>
      <c r="H3071" s="46"/>
      <c r="M3071" s="46"/>
    </row>
    <row r="3072" spans="2:15" ht="16" x14ac:dyDescent="0.2">
      <c r="B3072" s="21" t="s">
        <v>5831</v>
      </c>
      <c r="C3072" s="11" t="s">
        <v>5831</v>
      </c>
      <c r="D3072" s="22" t="s">
        <v>10566</v>
      </c>
      <c r="E3072" s="22" t="s">
        <v>10566</v>
      </c>
      <c r="F3072" s="20"/>
      <c r="G3072" s="21" t="s">
        <v>11440</v>
      </c>
      <c r="H3072" s="22" t="s">
        <v>11439</v>
      </c>
      <c r="M3072" s="21" t="s">
        <v>5831</v>
      </c>
      <c r="N3072" s="7" t="str">
        <f>"[XXX]"&amp;C3072</f>
        <v>[XXX]Power</v>
      </c>
      <c r="O3072" s="7" t="str">
        <f t="shared" ref="O3072:O3077" si="182">N3072</f>
        <v>[XXX]Power</v>
      </c>
    </row>
    <row r="3073" spans="2:15" ht="16" x14ac:dyDescent="0.2">
      <c r="B3073" s="21" t="s">
        <v>5832</v>
      </c>
      <c r="C3073" s="11" t="s">
        <v>5832</v>
      </c>
      <c r="D3073" s="16"/>
      <c r="E3073" s="21"/>
      <c r="F3073" s="20"/>
      <c r="G3073" s="21" t="s">
        <v>11440</v>
      </c>
      <c r="H3073" s="22" t="s">
        <v>11439</v>
      </c>
      <c r="M3073" s="21" t="s">
        <v>5832</v>
      </c>
      <c r="N3073" s="7">
        <f t="shared" ref="N3073:N3104" si="183">D3073</f>
        <v>0</v>
      </c>
      <c r="O3073" s="7">
        <f t="shared" si="182"/>
        <v>0</v>
      </c>
    </row>
    <row r="3074" spans="2:15" ht="16" x14ac:dyDescent="0.2">
      <c r="B3074" s="21" t="s">
        <v>5833</v>
      </c>
      <c r="C3074" s="11" t="s">
        <v>5833</v>
      </c>
      <c r="D3074" s="16"/>
      <c r="E3074" s="21"/>
      <c r="F3074" s="20"/>
      <c r="G3074" s="21" t="s">
        <v>11440</v>
      </c>
      <c r="H3074" s="22" t="s">
        <v>11439</v>
      </c>
      <c r="M3074" s="21" t="s">
        <v>5833</v>
      </c>
      <c r="N3074" s="7">
        <f t="shared" si="183"/>
        <v>0</v>
      </c>
      <c r="O3074" s="7">
        <f t="shared" si="182"/>
        <v>0</v>
      </c>
    </row>
    <row r="3075" spans="2:15" ht="16" x14ac:dyDescent="0.2">
      <c r="B3075" s="21" t="s">
        <v>5834</v>
      </c>
      <c r="C3075" s="11" t="s">
        <v>5835</v>
      </c>
      <c r="D3075" s="16"/>
      <c r="E3075" s="21"/>
      <c r="F3075" s="20"/>
      <c r="G3075" s="21" t="s">
        <v>11440</v>
      </c>
      <c r="H3075" s="22" t="s">
        <v>11439</v>
      </c>
      <c r="M3075" s="21" t="s">
        <v>5834</v>
      </c>
      <c r="N3075" s="7">
        <f t="shared" si="183"/>
        <v>0</v>
      </c>
      <c r="O3075" s="7">
        <f t="shared" si="182"/>
        <v>0</v>
      </c>
    </row>
    <row r="3076" spans="2:15" ht="16" x14ac:dyDescent="0.2">
      <c r="B3076" s="21" t="s">
        <v>5836</v>
      </c>
      <c r="C3076" s="11" t="s">
        <v>5837</v>
      </c>
      <c r="D3076" s="16"/>
      <c r="E3076" s="21"/>
      <c r="F3076" s="20"/>
      <c r="G3076" s="21" t="s">
        <v>11440</v>
      </c>
      <c r="H3076" s="22" t="s">
        <v>11439</v>
      </c>
      <c r="M3076" s="21" t="s">
        <v>5836</v>
      </c>
      <c r="N3076" s="7">
        <f t="shared" si="183"/>
        <v>0</v>
      </c>
      <c r="O3076" s="7">
        <f t="shared" si="182"/>
        <v>0</v>
      </c>
    </row>
    <row r="3077" spans="2:15" ht="16" x14ac:dyDescent="0.2">
      <c r="B3077" s="21" t="s">
        <v>5838</v>
      </c>
      <c r="C3077" s="11" t="s">
        <v>5839</v>
      </c>
      <c r="D3077" s="16"/>
      <c r="E3077" s="21"/>
      <c r="F3077" s="20"/>
      <c r="G3077" s="21" t="s">
        <v>11440</v>
      </c>
      <c r="H3077" s="22" t="s">
        <v>11439</v>
      </c>
      <c r="M3077" s="21" t="s">
        <v>5838</v>
      </c>
      <c r="N3077" s="7">
        <f t="shared" si="183"/>
        <v>0</v>
      </c>
      <c r="O3077" s="7">
        <f t="shared" si="182"/>
        <v>0</v>
      </c>
    </row>
    <row r="3078" spans="2:15" ht="96" x14ac:dyDescent="0.2">
      <c r="B3078" s="21" t="s">
        <v>5840</v>
      </c>
      <c r="C3078" s="11" t="s">
        <v>5841</v>
      </c>
      <c r="D3078" s="16"/>
      <c r="E3078" s="21" t="s">
        <v>11404</v>
      </c>
      <c r="F3078" s="2" t="s">
        <v>11427</v>
      </c>
      <c r="G3078" s="31" t="s">
        <v>5841</v>
      </c>
      <c r="H3078" s="30"/>
      <c r="M3078" s="21" t="s">
        <v>5840</v>
      </c>
      <c r="N3078" s="7">
        <f t="shared" si="183"/>
        <v>0</v>
      </c>
      <c r="O3078" s="7">
        <f t="shared" ref="O3078:O3109" si="184">H3078</f>
        <v>0</v>
      </c>
    </row>
    <row r="3079" spans="2:15" ht="96" x14ac:dyDescent="0.2">
      <c r="B3079" s="21" t="s">
        <v>5842</v>
      </c>
      <c r="C3079" s="11" t="s">
        <v>5843</v>
      </c>
      <c r="D3079" s="16"/>
      <c r="E3079" s="21" t="s">
        <v>11404</v>
      </c>
      <c r="F3079" s="2" t="s">
        <v>11427</v>
      </c>
      <c r="G3079" s="31" t="s">
        <v>5843</v>
      </c>
      <c r="H3079" s="30"/>
      <c r="M3079" s="21" t="s">
        <v>5842</v>
      </c>
      <c r="N3079" s="7">
        <f t="shared" si="183"/>
        <v>0</v>
      </c>
      <c r="O3079" s="7">
        <f t="shared" si="184"/>
        <v>0</v>
      </c>
    </row>
    <row r="3080" spans="2:15" ht="96" x14ac:dyDescent="0.2">
      <c r="B3080" s="21" t="s">
        <v>5844</v>
      </c>
      <c r="C3080" s="11" t="s">
        <v>5845</v>
      </c>
      <c r="D3080" s="16"/>
      <c r="E3080" s="21" t="s">
        <v>11404</v>
      </c>
      <c r="F3080" s="2" t="s">
        <v>11427</v>
      </c>
      <c r="G3080" s="31" t="s">
        <v>5845</v>
      </c>
      <c r="H3080" s="30"/>
      <c r="M3080" s="21" t="s">
        <v>5844</v>
      </c>
      <c r="N3080" s="7">
        <f t="shared" si="183"/>
        <v>0</v>
      </c>
      <c r="O3080" s="7">
        <f t="shared" si="184"/>
        <v>0</v>
      </c>
    </row>
    <row r="3081" spans="2:15" ht="80" x14ac:dyDescent="0.2">
      <c r="B3081" s="21" t="s">
        <v>5846</v>
      </c>
      <c r="C3081" s="11" t="s">
        <v>5847</v>
      </c>
      <c r="D3081" s="16"/>
      <c r="E3081" s="21" t="s">
        <v>11404</v>
      </c>
      <c r="F3081" s="2" t="s">
        <v>11427</v>
      </c>
      <c r="G3081" s="31" t="s">
        <v>5847</v>
      </c>
      <c r="H3081" s="30"/>
      <c r="M3081" s="21" t="s">
        <v>5846</v>
      </c>
      <c r="N3081" s="7">
        <f t="shared" si="183"/>
        <v>0</v>
      </c>
      <c r="O3081" s="7">
        <f t="shared" si="184"/>
        <v>0</v>
      </c>
    </row>
    <row r="3082" spans="2:15" ht="96" x14ac:dyDescent="0.2">
      <c r="B3082" s="21" t="s">
        <v>5848</v>
      </c>
      <c r="C3082" s="11" t="s">
        <v>5849</v>
      </c>
      <c r="D3082" s="16"/>
      <c r="E3082" s="21" t="s">
        <v>11404</v>
      </c>
      <c r="F3082" s="2" t="s">
        <v>11427</v>
      </c>
      <c r="G3082" s="31" t="s">
        <v>5849</v>
      </c>
      <c r="H3082" s="30"/>
      <c r="M3082" s="21" t="s">
        <v>5848</v>
      </c>
      <c r="N3082" s="7">
        <f t="shared" si="183"/>
        <v>0</v>
      </c>
      <c r="O3082" s="7">
        <f t="shared" si="184"/>
        <v>0</v>
      </c>
    </row>
    <row r="3083" spans="2:15" ht="80" x14ac:dyDescent="0.2">
      <c r="B3083" s="21" t="s">
        <v>5850</v>
      </c>
      <c r="C3083" s="11" t="s">
        <v>5851</v>
      </c>
      <c r="D3083" s="16"/>
      <c r="E3083" s="21" t="s">
        <v>11404</v>
      </c>
      <c r="F3083" s="2" t="s">
        <v>11427</v>
      </c>
      <c r="G3083" s="31" t="s">
        <v>5851</v>
      </c>
      <c r="H3083" s="30"/>
      <c r="M3083" s="21" t="s">
        <v>5850</v>
      </c>
      <c r="N3083" s="7">
        <f t="shared" si="183"/>
        <v>0</v>
      </c>
      <c r="O3083" s="7">
        <f t="shared" si="184"/>
        <v>0</v>
      </c>
    </row>
    <row r="3084" spans="2:15" ht="96" x14ac:dyDescent="0.2">
      <c r="B3084" s="21" t="s">
        <v>5852</v>
      </c>
      <c r="C3084" s="11" t="s">
        <v>5853</v>
      </c>
      <c r="D3084" s="16"/>
      <c r="E3084" s="21" t="s">
        <v>11404</v>
      </c>
      <c r="F3084" s="2" t="s">
        <v>11427</v>
      </c>
      <c r="G3084" s="31" t="s">
        <v>5853</v>
      </c>
      <c r="H3084" s="30"/>
      <c r="M3084" s="21" t="s">
        <v>5852</v>
      </c>
      <c r="N3084" s="7">
        <f t="shared" si="183"/>
        <v>0</v>
      </c>
      <c r="O3084" s="7">
        <f t="shared" si="184"/>
        <v>0</v>
      </c>
    </row>
    <row r="3085" spans="2:15" ht="112" x14ac:dyDescent="0.2">
      <c r="B3085" s="21" t="s">
        <v>5854</v>
      </c>
      <c r="C3085" s="11" t="s">
        <v>5855</v>
      </c>
      <c r="D3085" s="16"/>
      <c r="E3085" s="21" t="s">
        <v>11404</v>
      </c>
      <c r="F3085" s="2" t="s">
        <v>11427</v>
      </c>
      <c r="G3085" s="31" t="s">
        <v>5855</v>
      </c>
      <c r="H3085" s="30"/>
      <c r="M3085" s="21" t="s">
        <v>5854</v>
      </c>
      <c r="N3085" s="7">
        <f t="shared" si="183"/>
        <v>0</v>
      </c>
      <c r="O3085" s="7">
        <f t="shared" si="184"/>
        <v>0</v>
      </c>
    </row>
    <row r="3086" spans="2:15" ht="80" x14ac:dyDescent="0.2">
      <c r="B3086" s="21" t="s">
        <v>5856</v>
      </c>
      <c r="C3086" s="11" t="s">
        <v>5857</v>
      </c>
      <c r="D3086" s="16"/>
      <c r="E3086" s="21" t="s">
        <v>11404</v>
      </c>
      <c r="F3086" s="2" t="s">
        <v>11427</v>
      </c>
      <c r="G3086" s="31" t="s">
        <v>5857</v>
      </c>
      <c r="H3086" s="30"/>
      <c r="M3086" s="21" t="s">
        <v>5856</v>
      </c>
      <c r="N3086" s="7">
        <f t="shared" si="183"/>
        <v>0</v>
      </c>
      <c r="O3086" s="7">
        <f t="shared" si="184"/>
        <v>0</v>
      </c>
    </row>
    <row r="3087" spans="2:15" ht="80" x14ac:dyDescent="0.2">
      <c r="B3087" s="21" t="s">
        <v>5858</v>
      </c>
      <c r="C3087" s="11" t="s">
        <v>5859</v>
      </c>
      <c r="D3087" s="16"/>
      <c r="E3087" s="21" t="s">
        <v>11404</v>
      </c>
      <c r="F3087" s="2" t="s">
        <v>11427</v>
      </c>
      <c r="G3087" s="31" t="s">
        <v>5859</v>
      </c>
      <c r="H3087" s="30"/>
      <c r="M3087" s="21" t="s">
        <v>5858</v>
      </c>
      <c r="N3087" s="7">
        <f t="shared" si="183"/>
        <v>0</v>
      </c>
      <c r="O3087" s="7">
        <f t="shared" si="184"/>
        <v>0</v>
      </c>
    </row>
    <row r="3088" spans="2:15" ht="80" x14ac:dyDescent="0.2">
      <c r="B3088" s="21" t="s">
        <v>5860</v>
      </c>
      <c r="C3088" s="11" t="s">
        <v>5861</v>
      </c>
      <c r="D3088" s="16"/>
      <c r="E3088" s="21" t="s">
        <v>11404</v>
      </c>
      <c r="F3088" s="2" t="s">
        <v>11427</v>
      </c>
      <c r="G3088" s="31" t="s">
        <v>5861</v>
      </c>
      <c r="H3088" s="30"/>
      <c r="M3088" s="21" t="s">
        <v>5860</v>
      </c>
      <c r="N3088" s="7">
        <f t="shared" si="183"/>
        <v>0</v>
      </c>
      <c r="O3088" s="7">
        <f t="shared" si="184"/>
        <v>0</v>
      </c>
    </row>
    <row r="3089" spans="2:15" ht="96" x14ac:dyDescent="0.2">
      <c r="B3089" s="21" t="s">
        <v>5862</v>
      </c>
      <c r="C3089" s="11" t="s">
        <v>5863</v>
      </c>
      <c r="D3089" s="16"/>
      <c r="E3089" s="21" t="s">
        <v>11404</v>
      </c>
      <c r="F3089" s="2" t="s">
        <v>11427</v>
      </c>
      <c r="G3089" s="31" t="s">
        <v>5863</v>
      </c>
      <c r="H3089" s="30"/>
      <c r="M3089" s="21" t="s">
        <v>5862</v>
      </c>
      <c r="N3089" s="7">
        <f t="shared" si="183"/>
        <v>0</v>
      </c>
      <c r="O3089" s="7">
        <f t="shared" si="184"/>
        <v>0</v>
      </c>
    </row>
    <row r="3090" spans="2:15" ht="80" x14ac:dyDescent="0.2">
      <c r="B3090" s="21" t="s">
        <v>5864</v>
      </c>
      <c r="C3090" s="11" t="s">
        <v>5865</v>
      </c>
      <c r="D3090" s="16"/>
      <c r="E3090" s="21" t="s">
        <v>11404</v>
      </c>
      <c r="F3090" s="2" t="s">
        <v>11427</v>
      </c>
      <c r="G3090" s="31" t="s">
        <v>5865</v>
      </c>
      <c r="H3090" s="30"/>
      <c r="M3090" s="21" t="s">
        <v>5864</v>
      </c>
      <c r="N3090" s="7">
        <f t="shared" si="183"/>
        <v>0</v>
      </c>
      <c r="O3090" s="7">
        <f t="shared" si="184"/>
        <v>0</v>
      </c>
    </row>
    <row r="3091" spans="2:15" ht="80" x14ac:dyDescent="0.2">
      <c r="B3091" s="21" t="s">
        <v>5866</v>
      </c>
      <c r="C3091" s="11" t="s">
        <v>5867</v>
      </c>
      <c r="D3091" s="16"/>
      <c r="E3091" s="21" t="s">
        <v>11404</v>
      </c>
      <c r="F3091" s="2" t="s">
        <v>11427</v>
      </c>
      <c r="G3091" s="31" t="s">
        <v>5867</v>
      </c>
      <c r="H3091" s="30"/>
      <c r="M3091" s="21" t="s">
        <v>5866</v>
      </c>
      <c r="N3091" s="7">
        <f t="shared" si="183"/>
        <v>0</v>
      </c>
      <c r="O3091" s="7">
        <f t="shared" si="184"/>
        <v>0</v>
      </c>
    </row>
    <row r="3092" spans="2:15" ht="64" x14ac:dyDescent="0.2">
      <c r="B3092" s="21" t="s">
        <v>5868</v>
      </c>
      <c r="C3092" s="11" t="s">
        <v>5869</v>
      </c>
      <c r="D3092" s="16"/>
      <c r="E3092" s="21" t="s">
        <v>11404</v>
      </c>
      <c r="F3092" s="2" t="s">
        <v>11427</v>
      </c>
      <c r="G3092" s="31" t="s">
        <v>5869</v>
      </c>
      <c r="H3092" s="30"/>
      <c r="M3092" s="21" t="s">
        <v>5868</v>
      </c>
      <c r="N3092" s="7">
        <f t="shared" si="183"/>
        <v>0</v>
      </c>
      <c r="O3092" s="7">
        <f t="shared" si="184"/>
        <v>0</v>
      </c>
    </row>
    <row r="3093" spans="2:15" ht="80" x14ac:dyDescent="0.2">
      <c r="B3093" s="21" t="s">
        <v>5870</v>
      </c>
      <c r="C3093" s="11" t="s">
        <v>5871</v>
      </c>
      <c r="D3093" s="16"/>
      <c r="E3093" s="21" t="s">
        <v>11404</v>
      </c>
      <c r="F3093" s="2" t="s">
        <v>11427</v>
      </c>
      <c r="G3093" s="31" t="s">
        <v>5871</v>
      </c>
      <c r="H3093" s="30"/>
      <c r="M3093" s="21" t="s">
        <v>5870</v>
      </c>
      <c r="N3093" s="7">
        <f t="shared" si="183"/>
        <v>0</v>
      </c>
      <c r="O3093" s="7">
        <f t="shared" si="184"/>
        <v>0</v>
      </c>
    </row>
    <row r="3094" spans="2:15" ht="96" x14ac:dyDescent="0.2">
      <c r="B3094" s="21" t="s">
        <v>5872</v>
      </c>
      <c r="C3094" s="11" t="s">
        <v>5873</v>
      </c>
      <c r="D3094" s="16"/>
      <c r="E3094" s="21" t="s">
        <v>11404</v>
      </c>
      <c r="F3094" s="2" t="s">
        <v>11427</v>
      </c>
      <c r="G3094" s="31" t="s">
        <v>5873</v>
      </c>
      <c r="H3094" s="30"/>
      <c r="M3094" s="21" t="s">
        <v>5872</v>
      </c>
      <c r="N3094" s="7">
        <f t="shared" si="183"/>
        <v>0</v>
      </c>
      <c r="O3094" s="7">
        <f t="shared" si="184"/>
        <v>0</v>
      </c>
    </row>
    <row r="3095" spans="2:15" ht="96" x14ac:dyDescent="0.2">
      <c r="B3095" s="21" t="s">
        <v>5874</v>
      </c>
      <c r="C3095" s="11" t="s">
        <v>5875</v>
      </c>
      <c r="D3095" s="16"/>
      <c r="E3095" s="21" t="s">
        <v>11404</v>
      </c>
      <c r="F3095" s="2" t="s">
        <v>11427</v>
      </c>
      <c r="G3095" s="31" t="s">
        <v>5875</v>
      </c>
      <c r="H3095" s="30"/>
      <c r="M3095" s="21" t="s">
        <v>5874</v>
      </c>
      <c r="N3095" s="7">
        <f t="shared" si="183"/>
        <v>0</v>
      </c>
      <c r="O3095" s="7">
        <f t="shared" si="184"/>
        <v>0</v>
      </c>
    </row>
    <row r="3096" spans="2:15" ht="96" x14ac:dyDescent="0.2">
      <c r="B3096" s="21" t="s">
        <v>5876</v>
      </c>
      <c r="C3096" s="11" t="s">
        <v>5877</v>
      </c>
      <c r="D3096" s="16"/>
      <c r="E3096" s="21" t="s">
        <v>11404</v>
      </c>
      <c r="F3096" s="2" t="s">
        <v>11427</v>
      </c>
      <c r="G3096" s="31" t="s">
        <v>5877</v>
      </c>
      <c r="H3096" s="30"/>
      <c r="M3096" s="21" t="s">
        <v>5876</v>
      </c>
      <c r="N3096" s="7">
        <f t="shared" si="183"/>
        <v>0</v>
      </c>
      <c r="O3096" s="7">
        <f t="shared" si="184"/>
        <v>0</v>
      </c>
    </row>
    <row r="3097" spans="2:15" ht="112" x14ac:dyDescent="0.2">
      <c r="B3097" s="21" t="s">
        <v>5878</v>
      </c>
      <c r="C3097" s="11" t="s">
        <v>5879</v>
      </c>
      <c r="D3097" s="16"/>
      <c r="E3097" s="21" t="s">
        <v>11404</v>
      </c>
      <c r="F3097" s="2" t="s">
        <v>11427</v>
      </c>
      <c r="G3097" s="31" t="s">
        <v>5879</v>
      </c>
      <c r="H3097" s="30"/>
      <c r="M3097" s="21" t="s">
        <v>5878</v>
      </c>
      <c r="N3097" s="7">
        <f t="shared" si="183"/>
        <v>0</v>
      </c>
      <c r="O3097" s="7">
        <f t="shared" si="184"/>
        <v>0</v>
      </c>
    </row>
    <row r="3098" spans="2:15" ht="80" x14ac:dyDescent="0.2">
      <c r="B3098" s="21" t="s">
        <v>5880</v>
      </c>
      <c r="C3098" s="11" t="s">
        <v>5881</v>
      </c>
      <c r="D3098" s="16"/>
      <c r="E3098" s="21" t="s">
        <v>11404</v>
      </c>
      <c r="F3098" s="2" t="s">
        <v>11427</v>
      </c>
      <c r="G3098" s="31" t="s">
        <v>5881</v>
      </c>
      <c r="H3098" s="30"/>
      <c r="M3098" s="21" t="s">
        <v>5880</v>
      </c>
      <c r="N3098" s="7">
        <f t="shared" si="183"/>
        <v>0</v>
      </c>
      <c r="O3098" s="7">
        <f t="shared" si="184"/>
        <v>0</v>
      </c>
    </row>
    <row r="3099" spans="2:15" ht="64" x14ac:dyDescent="0.2">
      <c r="B3099" s="21" t="s">
        <v>5882</v>
      </c>
      <c r="C3099" s="11" t="s">
        <v>5883</v>
      </c>
      <c r="D3099" s="16"/>
      <c r="E3099" s="21" t="s">
        <v>11404</v>
      </c>
      <c r="F3099" s="2" t="s">
        <v>11427</v>
      </c>
      <c r="G3099" s="31" t="s">
        <v>5883</v>
      </c>
      <c r="H3099" s="30"/>
      <c r="M3099" s="21" t="s">
        <v>5882</v>
      </c>
      <c r="N3099" s="7">
        <f t="shared" si="183"/>
        <v>0</v>
      </c>
      <c r="O3099" s="7">
        <f t="shared" si="184"/>
        <v>0</v>
      </c>
    </row>
    <row r="3100" spans="2:15" ht="96" x14ac:dyDescent="0.2">
      <c r="B3100" s="21" t="s">
        <v>5884</v>
      </c>
      <c r="C3100" s="11" t="s">
        <v>5885</v>
      </c>
      <c r="D3100" s="16"/>
      <c r="E3100" s="21" t="s">
        <v>11404</v>
      </c>
      <c r="F3100" s="2" t="s">
        <v>11427</v>
      </c>
      <c r="G3100" s="31" t="s">
        <v>5885</v>
      </c>
      <c r="H3100" s="30"/>
      <c r="M3100" s="21" t="s">
        <v>5884</v>
      </c>
      <c r="N3100" s="7">
        <f t="shared" si="183"/>
        <v>0</v>
      </c>
      <c r="O3100" s="7">
        <f t="shared" si="184"/>
        <v>0</v>
      </c>
    </row>
    <row r="3101" spans="2:15" ht="80" x14ac:dyDescent="0.2">
      <c r="B3101" s="21" t="s">
        <v>5886</v>
      </c>
      <c r="C3101" s="11" t="s">
        <v>5887</v>
      </c>
      <c r="D3101" s="16"/>
      <c r="E3101" s="21" t="s">
        <v>11404</v>
      </c>
      <c r="F3101" s="2" t="s">
        <v>11427</v>
      </c>
      <c r="G3101" s="31" t="s">
        <v>5887</v>
      </c>
      <c r="H3101" s="30"/>
      <c r="M3101" s="21" t="s">
        <v>5886</v>
      </c>
      <c r="N3101" s="7">
        <f t="shared" si="183"/>
        <v>0</v>
      </c>
      <c r="O3101" s="7">
        <f t="shared" si="184"/>
        <v>0</v>
      </c>
    </row>
    <row r="3102" spans="2:15" ht="80" x14ac:dyDescent="0.2">
      <c r="B3102" s="21" t="s">
        <v>5888</v>
      </c>
      <c r="C3102" s="11" t="s">
        <v>5889</v>
      </c>
      <c r="D3102" s="16"/>
      <c r="E3102" s="21" t="s">
        <v>11404</v>
      </c>
      <c r="F3102" s="2" t="s">
        <v>11427</v>
      </c>
      <c r="G3102" s="31" t="s">
        <v>5889</v>
      </c>
      <c r="H3102" s="30"/>
      <c r="M3102" s="21" t="s">
        <v>5888</v>
      </c>
      <c r="N3102" s="7">
        <f t="shared" si="183"/>
        <v>0</v>
      </c>
      <c r="O3102" s="7">
        <f t="shared" si="184"/>
        <v>0</v>
      </c>
    </row>
    <row r="3103" spans="2:15" ht="96" x14ac:dyDescent="0.2">
      <c r="B3103" s="21" t="s">
        <v>5890</v>
      </c>
      <c r="C3103" s="11" t="s">
        <v>5891</v>
      </c>
      <c r="D3103" s="16"/>
      <c r="E3103" s="21" t="s">
        <v>11404</v>
      </c>
      <c r="F3103" s="2" t="s">
        <v>11427</v>
      </c>
      <c r="G3103" s="31" t="s">
        <v>5891</v>
      </c>
      <c r="H3103" s="30"/>
      <c r="M3103" s="21" t="s">
        <v>5890</v>
      </c>
      <c r="N3103" s="7">
        <f t="shared" si="183"/>
        <v>0</v>
      </c>
      <c r="O3103" s="7">
        <f t="shared" si="184"/>
        <v>0</v>
      </c>
    </row>
    <row r="3104" spans="2:15" ht="80" x14ac:dyDescent="0.2">
      <c r="B3104" s="21" t="s">
        <v>5892</v>
      </c>
      <c r="C3104" s="11" t="s">
        <v>5893</v>
      </c>
      <c r="D3104" s="16"/>
      <c r="E3104" s="21" t="s">
        <v>11404</v>
      </c>
      <c r="F3104" s="2" t="s">
        <v>11427</v>
      </c>
      <c r="G3104" s="31" t="s">
        <v>5893</v>
      </c>
      <c r="H3104" s="30"/>
      <c r="M3104" s="21" t="s">
        <v>5892</v>
      </c>
      <c r="N3104" s="7">
        <f t="shared" si="183"/>
        <v>0</v>
      </c>
      <c r="O3104" s="7">
        <f t="shared" si="184"/>
        <v>0</v>
      </c>
    </row>
    <row r="3105" spans="2:15" ht="96" x14ac:dyDescent="0.2">
      <c r="B3105" s="21" t="s">
        <v>5894</v>
      </c>
      <c r="C3105" s="11" t="s">
        <v>5895</v>
      </c>
      <c r="D3105" s="16"/>
      <c r="E3105" s="21" t="s">
        <v>11404</v>
      </c>
      <c r="F3105" s="2" t="s">
        <v>11427</v>
      </c>
      <c r="G3105" s="31" t="s">
        <v>5895</v>
      </c>
      <c r="H3105" s="30"/>
      <c r="M3105" s="21" t="s">
        <v>5894</v>
      </c>
      <c r="N3105" s="7">
        <f t="shared" ref="N3105:N3136" si="185">D3105</f>
        <v>0</v>
      </c>
      <c r="O3105" s="7">
        <f t="shared" si="184"/>
        <v>0</v>
      </c>
    </row>
    <row r="3106" spans="2:15" ht="96" x14ac:dyDescent="0.2">
      <c r="B3106" s="21" t="s">
        <v>5896</v>
      </c>
      <c r="C3106" s="11" t="s">
        <v>5897</v>
      </c>
      <c r="D3106" s="16"/>
      <c r="E3106" s="21" t="s">
        <v>11404</v>
      </c>
      <c r="F3106" s="2" t="s">
        <v>11427</v>
      </c>
      <c r="G3106" s="31" t="s">
        <v>5897</v>
      </c>
      <c r="H3106" s="30"/>
      <c r="M3106" s="21" t="s">
        <v>5896</v>
      </c>
      <c r="N3106" s="7">
        <f t="shared" si="185"/>
        <v>0</v>
      </c>
      <c r="O3106" s="7">
        <f t="shared" si="184"/>
        <v>0</v>
      </c>
    </row>
    <row r="3107" spans="2:15" ht="96" x14ac:dyDescent="0.2">
      <c r="B3107" s="21" t="s">
        <v>5898</v>
      </c>
      <c r="C3107" s="11" t="s">
        <v>5899</v>
      </c>
      <c r="D3107" s="16"/>
      <c r="E3107" s="21" t="s">
        <v>11404</v>
      </c>
      <c r="F3107" s="2" t="s">
        <v>11427</v>
      </c>
      <c r="G3107" s="31" t="s">
        <v>5899</v>
      </c>
      <c r="H3107" s="30"/>
      <c r="M3107" s="21" t="s">
        <v>5898</v>
      </c>
      <c r="N3107" s="7">
        <f t="shared" si="185"/>
        <v>0</v>
      </c>
      <c r="O3107" s="7">
        <f t="shared" si="184"/>
        <v>0</v>
      </c>
    </row>
    <row r="3108" spans="2:15" ht="96" x14ac:dyDescent="0.2">
      <c r="B3108" s="21" t="s">
        <v>5900</v>
      </c>
      <c r="C3108" s="11" t="s">
        <v>5901</v>
      </c>
      <c r="D3108" s="16"/>
      <c r="E3108" s="21" t="s">
        <v>11404</v>
      </c>
      <c r="F3108" s="2" t="s">
        <v>11427</v>
      </c>
      <c r="G3108" s="31" t="s">
        <v>5901</v>
      </c>
      <c r="H3108" s="30"/>
      <c r="M3108" s="21" t="s">
        <v>5900</v>
      </c>
      <c r="N3108" s="7">
        <f t="shared" si="185"/>
        <v>0</v>
      </c>
      <c r="O3108" s="7">
        <f t="shared" si="184"/>
        <v>0</v>
      </c>
    </row>
    <row r="3109" spans="2:15" ht="96" x14ac:dyDescent="0.2">
      <c r="B3109" s="21" t="s">
        <v>5902</v>
      </c>
      <c r="C3109" s="11" t="s">
        <v>5903</v>
      </c>
      <c r="D3109" s="16"/>
      <c r="E3109" s="21" t="s">
        <v>11404</v>
      </c>
      <c r="F3109" s="2" t="s">
        <v>11427</v>
      </c>
      <c r="G3109" s="31" t="s">
        <v>5903</v>
      </c>
      <c r="H3109" s="30"/>
      <c r="M3109" s="21" t="s">
        <v>5902</v>
      </c>
      <c r="N3109" s="7">
        <f t="shared" si="185"/>
        <v>0</v>
      </c>
      <c r="O3109" s="7">
        <f t="shared" si="184"/>
        <v>0</v>
      </c>
    </row>
    <row r="3110" spans="2:15" ht="16" x14ac:dyDescent="0.2">
      <c r="B3110" s="21" t="s">
        <v>5904</v>
      </c>
      <c r="C3110" s="11" t="s">
        <v>5904</v>
      </c>
      <c r="D3110" s="16"/>
      <c r="E3110" s="21"/>
      <c r="F3110" s="20"/>
      <c r="G3110" s="21" t="s">
        <v>11440</v>
      </c>
      <c r="H3110" s="22" t="s">
        <v>11439</v>
      </c>
      <c r="M3110" s="21" t="s">
        <v>5904</v>
      </c>
      <c r="N3110" s="7">
        <f t="shared" si="185"/>
        <v>0</v>
      </c>
      <c r="O3110" s="7">
        <f t="shared" ref="O3110:O3131" si="186">N3110</f>
        <v>0</v>
      </c>
    </row>
    <row r="3111" spans="2:15" ht="16" x14ac:dyDescent="0.2">
      <c r="B3111" s="21" t="s">
        <v>5905</v>
      </c>
      <c r="C3111" s="11" t="s">
        <v>5906</v>
      </c>
      <c r="D3111" s="16"/>
      <c r="E3111" s="21"/>
      <c r="F3111" s="20"/>
      <c r="G3111" s="21" t="s">
        <v>11440</v>
      </c>
      <c r="H3111" s="22" t="s">
        <v>11439</v>
      </c>
      <c r="M3111" s="21" t="s">
        <v>5905</v>
      </c>
      <c r="N3111" s="7">
        <f t="shared" si="185"/>
        <v>0</v>
      </c>
      <c r="O3111" s="7">
        <f t="shared" si="186"/>
        <v>0</v>
      </c>
    </row>
    <row r="3112" spans="2:15" ht="16" x14ac:dyDescent="0.2">
      <c r="B3112" s="21" t="s">
        <v>5907</v>
      </c>
      <c r="C3112" s="31" t="s">
        <v>5908</v>
      </c>
      <c r="D3112" s="16"/>
      <c r="E3112" s="21"/>
      <c r="F3112" s="20"/>
      <c r="G3112" s="21" t="s">
        <v>11440</v>
      </c>
      <c r="H3112" s="22" t="s">
        <v>11439</v>
      </c>
      <c r="M3112" s="21" t="s">
        <v>5907</v>
      </c>
      <c r="N3112" s="7">
        <f t="shared" si="185"/>
        <v>0</v>
      </c>
      <c r="O3112" s="7">
        <f t="shared" si="186"/>
        <v>0</v>
      </c>
    </row>
    <row r="3113" spans="2:15" ht="16" x14ac:dyDescent="0.2">
      <c r="B3113" s="21" t="s">
        <v>5909</v>
      </c>
      <c r="C3113" s="11" t="s">
        <v>5910</v>
      </c>
      <c r="D3113" s="16"/>
      <c r="E3113" s="21"/>
      <c r="F3113" s="20"/>
      <c r="G3113" s="21" t="s">
        <v>11440</v>
      </c>
      <c r="H3113" s="22" t="s">
        <v>11439</v>
      </c>
      <c r="M3113" s="21" t="s">
        <v>5909</v>
      </c>
      <c r="N3113" s="7">
        <f t="shared" si="185"/>
        <v>0</v>
      </c>
      <c r="O3113" s="7">
        <f t="shared" si="186"/>
        <v>0</v>
      </c>
    </row>
    <row r="3114" spans="2:15" ht="16" x14ac:dyDescent="0.2">
      <c r="B3114" s="21" t="s">
        <v>5911</v>
      </c>
      <c r="C3114" s="11" t="s">
        <v>5912</v>
      </c>
      <c r="D3114" s="16"/>
      <c r="E3114" s="21"/>
      <c r="F3114" s="20"/>
      <c r="G3114" s="21" t="s">
        <v>11440</v>
      </c>
      <c r="H3114" s="22" t="s">
        <v>11439</v>
      </c>
      <c r="M3114" s="21" t="s">
        <v>5911</v>
      </c>
      <c r="N3114" s="7">
        <f t="shared" si="185"/>
        <v>0</v>
      </c>
      <c r="O3114" s="7">
        <f t="shared" si="186"/>
        <v>0</v>
      </c>
    </row>
    <row r="3115" spans="2:15" ht="16" x14ac:dyDescent="0.2">
      <c r="B3115" s="21" t="s">
        <v>5913</v>
      </c>
      <c r="C3115" s="11" t="s">
        <v>5914</v>
      </c>
      <c r="D3115" s="16"/>
      <c r="E3115" s="21"/>
      <c r="F3115" s="20"/>
      <c r="G3115" s="21" t="s">
        <v>11440</v>
      </c>
      <c r="H3115" s="22" t="s">
        <v>11439</v>
      </c>
      <c r="M3115" s="21" t="s">
        <v>5913</v>
      </c>
      <c r="N3115" s="7">
        <f t="shared" si="185"/>
        <v>0</v>
      </c>
      <c r="O3115" s="7">
        <f t="shared" si="186"/>
        <v>0</v>
      </c>
    </row>
    <row r="3116" spans="2:15" ht="16" x14ac:dyDescent="0.2">
      <c r="B3116" s="21" t="s">
        <v>5915</v>
      </c>
      <c r="C3116" s="11" t="s">
        <v>5916</v>
      </c>
      <c r="D3116" s="16"/>
      <c r="E3116" s="21"/>
      <c r="F3116" s="20"/>
      <c r="G3116" s="21" t="s">
        <v>11440</v>
      </c>
      <c r="H3116" s="22" t="s">
        <v>11439</v>
      </c>
      <c r="M3116" s="21" t="s">
        <v>5915</v>
      </c>
      <c r="N3116" s="7">
        <f t="shared" si="185"/>
        <v>0</v>
      </c>
      <c r="O3116" s="7">
        <f t="shared" si="186"/>
        <v>0</v>
      </c>
    </row>
    <row r="3117" spans="2:15" ht="16" x14ac:dyDescent="0.2">
      <c r="B3117" s="21" t="s">
        <v>5917</v>
      </c>
      <c r="C3117" s="11" t="s">
        <v>5918</v>
      </c>
      <c r="D3117" s="16"/>
      <c r="E3117" s="21"/>
      <c r="F3117" s="20"/>
      <c r="G3117" s="21" t="s">
        <v>11440</v>
      </c>
      <c r="H3117" s="22" t="s">
        <v>11439</v>
      </c>
      <c r="M3117" s="21" t="s">
        <v>5917</v>
      </c>
      <c r="N3117" s="7">
        <f t="shared" si="185"/>
        <v>0</v>
      </c>
      <c r="O3117" s="7">
        <f t="shared" si="186"/>
        <v>0</v>
      </c>
    </row>
    <row r="3118" spans="2:15" ht="16" x14ac:dyDescent="0.2">
      <c r="B3118" s="21" t="s">
        <v>5919</v>
      </c>
      <c r="C3118" s="11" t="s">
        <v>5920</v>
      </c>
      <c r="D3118" s="16"/>
      <c r="E3118" s="21"/>
      <c r="F3118" s="20"/>
      <c r="G3118" s="21" t="s">
        <v>11440</v>
      </c>
      <c r="H3118" s="22" t="s">
        <v>11439</v>
      </c>
      <c r="M3118" s="21" t="s">
        <v>5919</v>
      </c>
      <c r="N3118" s="7">
        <f t="shared" si="185"/>
        <v>0</v>
      </c>
      <c r="O3118" s="7">
        <f t="shared" si="186"/>
        <v>0</v>
      </c>
    </row>
    <row r="3119" spans="2:15" ht="16" x14ac:dyDescent="0.2">
      <c r="B3119" s="21" t="s">
        <v>5921</v>
      </c>
      <c r="C3119" s="11" t="s">
        <v>5922</v>
      </c>
      <c r="D3119" s="16"/>
      <c r="E3119" s="21"/>
      <c r="F3119" s="20"/>
      <c r="G3119" s="21" t="s">
        <v>11440</v>
      </c>
      <c r="H3119" s="22" t="s">
        <v>11439</v>
      </c>
      <c r="M3119" s="21" t="s">
        <v>5921</v>
      </c>
      <c r="N3119" s="7">
        <f t="shared" si="185"/>
        <v>0</v>
      </c>
      <c r="O3119" s="7">
        <f t="shared" si="186"/>
        <v>0</v>
      </c>
    </row>
    <row r="3120" spans="2:15" ht="16" x14ac:dyDescent="0.2">
      <c r="B3120" s="21" t="s">
        <v>5923</v>
      </c>
      <c r="C3120" s="11" t="s">
        <v>5924</v>
      </c>
      <c r="D3120" s="16"/>
      <c r="E3120" s="21"/>
      <c r="F3120" s="20"/>
      <c r="G3120" s="21" t="s">
        <v>11440</v>
      </c>
      <c r="H3120" s="22" t="s">
        <v>11439</v>
      </c>
      <c r="M3120" s="21" t="s">
        <v>5923</v>
      </c>
      <c r="N3120" s="7">
        <f t="shared" si="185"/>
        <v>0</v>
      </c>
      <c r="O3120" s="7">
        <f t="shared" si="186"/>
        <v>0</v>
      </c>
    </row>
    <row r="3121" spans="2:15" ht="16" x14ac:dyDescent="0.2">
      <c r="B3121" s="21" t="s">
        <v>5925</v>
      </c>
      <c r="C3121" s="11" t="s">
        <v>5926</v>
      </c>
      <c r="D3121" s="16"/>
      <c r="E3121" s="21"/>
      <c r="F3121" s="20"/>
      <c r="G3121" s="21" t="s">
        <v>11440</v>
      </c>
      <c r="H3121" s="22" t="s">
        <v>11439</v>
      </c>
      <c r="M3121" s="21" t="s">
        <v>5925</v>
      </c>
      <c r="N3121" s="7">
        <f t="shared" si="185"/>
        <v>0</v>
      </c>
      <c r="O3121" s="7">
        <f t="shared" si="186"/>
        <v>0</v>
      </c>
    </row>
    <row r="3122" spans="2:15" ht="16" x14ac:dyDescent="0.2">
      <c r="B3122" s="21" t="s">
        <v>5927</v>
      </c>
      <c r="C3122" s="11" t="s">
        <v>5928</v>
      </c>
      <c r="D3122" s="16"/>
      <c r="E3122" s="21"/>
      <c r="F3122" s="20"/>
      <c r="G3122" s="21" t="s">
        <v>11440</v>
      </c>
      <c r="H3122" s="22" t="s">
        <v>11439</v>
      </c>
      <c r="M3122" s="21" t="s">
        <v>5927</v>
      </c>
      <c r="N3122" s="7">
        <f t="shared" si="185"/>
        <v>0</v>
      </c>
      <c r="O3122" s="7">
        <f t="shared" si="186"/>
        <v>0</v>
      </c>
    </row>
    <row r="3123" spans="2:15" ht="16" x14ac:dyDescent="0.2">
      <c r="B3123" s="21" t="s">
        <v>5929</v>
      </c>
      <c r="C3123" s="11" t="s">
        <v>5930</v>
      </c>
      <c r="D3123" s="16"/>
      <c r="E3123" s="21"/>
      <c r="F3123" s="20"/>
      <c r="G3123" s="21" t="s">
        <v>11440</v>
      </c>
      <c r="H3123" s="22" t="s">
        <v>11439</v>
      </c>
      <c r="M3123" s="21" t="s">
        <v>5929</v>
      </c>
      <c r="N3123" s="7">
        <f t="shared" si="185"/>
        <v>0</v>
      </c>
      <c r="O3123" s="7">
        <f t="shared" si="186"/>
        <v>0</v>
      </c>
    </row>
    <row r="3124" spans="2:15" ht="16" x14ac:dyDescent="0.2">
      <c r="B3124" s="21" t="s">
        <v>5931</v>
      </c>
      <c r="C3124" s="11" t="s">
        <v>5932</v>
      </c>
      <c r="D3124" s="16"/>
      <c r="E3124" s="21"/>
      <c r="F3124" s="20"/>
      <c r="G3124" s="21" t="s">
        <v>11440</v>
      </c>
      <c r="H3124" s="22" t="s">
        <v>11439</v>
      </c>
      <c r="M3124" s="21" t="s">
        <v>5931</v>
      </c>
      <c r="N3124" s="7">
        <f t="shared" si="185"/>
        <v>0</v>
      </c>
      <c r="O3124" s="7">
        <f t="shared" si="186"/>
        <v>0</v>
      </c>
    </row>
    <row r="3125" spans="2:15" ht="16" x14ac:dyDescent="0.2">
      <c r="B3125" s="21" t="s">
        <v>5933</v>
      </c>
      <c r="C3125" s="11" t="s">
        <v>5934</v>
      </c>
      <c r="D3125" s="16"/>
      <c r="E3125" s="21"/>
      <c r="F3125" s="20"/>
      <c r="G3125" s="21" t="s">
        <v>11440</v>
      </c>
      <c r="H3125" s="22" t="s">
        <v>11439</v>
      </c>
      <c r="M3125" s="21" t="s">
        <v>5933</v>
      </c>
      <c r="N3125" s="7">
        <f t="shared" si="185"/>
        <v>0</v>
      </c>
      <c r="O3125" s="7">
        <f t="shared" si="186"/>
        <v>0</v>
      </c>
    </row>
    <row r="3126" spans="2:15" ht="16" x14ac:dyDescent="0.2">
      <c r="B3126" s="21" t="s">
        <v>5935</v>
      </c>
      <c r="C3126" s="11" t="s">
        <v>5936</v>
      </c>
      <c r="D3126" s="16"/>
      <c r="E3126" s="21"/>
      <c r="F3126" s="20"/>
      <c r="G3126" s="21" t="s">
        <v>11440</v>
      </c>
      <c r="H3126" s="22" t="s">
        <v>11439</v>
      </c>
      <c r="M3126" s="21" t="s">
        <v>5935</v>
      </c>
      <c r="N3126" s="7">
        <f t="shared" si="185"/>
        <v>0</v>
      </c>
      <c r="O3126" s="7">
        <f t="shared" si="186"/>
        <v>0</v>
      </c>
    </row>
    <row r="3127" spans="2:15" ht="16" x14ac:dyDescent="0.2">
      <c r="B3127" s="21" t="s">
        <v>5937</v>
      </c>
      <c r="C3127" s="11" t="s">
        <v>5938</v>
      </c>
      <c r="D3127" s="16"/>
      <c r="E3127" s="21"/>
      <c r="F3127" s="20"/>
      <c r="G3127" s="21" t="s">
        <v>11440</v>
      </c>
      <c r="H3127" s="22" t="s">
        <v>11439</v>
      </c>
      <c r="M3127" s="21" t="s">
        <v>5937</v>
      </c>
      <c r="N3127" s="7">
        <f t="shared" si="185"/>
        <v>0</v>
      </c>
      <c r="O3127" s="7">
        <f t="shared" si="186"/>
        <v>0</v>
      </c>
    </row>
    <row r="3128" spans="2:15" ht="16" x14ac:dyDescent="0.2">
      <c r="B3128" s="21" t="s">
        <v>5939</v>
      </c>
      <c r="C3128" s="11" t="s">
        <v>5940</v>
      </c>
      <c r="D3128" s="16"/>
      <c r="E3128" s="21"/>
      <c r="F3128" s="20"/>
      <c r="G3128" s="21" t="s">
        <v>11440</v>
      </c>
      <c r="H3128" s="22" t="s">
        <v>11439</v>
      </c>
      <c r="M3128" s="21" t="s">
        <v>5939</v>
      </c>
      <c r="N3128" s="7">
        <f t="shared" si="185"/>
        <v>0</v>
      </c>
      <c r="O3128" s="7">
        <f t="shared" si="186"/>
        <v>0</v>
      </c>
    </row>
    <row r="3129" spans="2:15" ht="16" x14ac:dyDescent="0.2">
      <c r="B3129" s="21" t="s">
        <v>5941</v>
      </c>
      <c r="C3129" s="11" t="s">
        <v>5942</v>
      </c>
      <c r="D3129" s="16"/>
      <c r="E3129" s="21"/>
      <c r="F3129" s="20"/>
      <c r="G3129" s="21" t="s">
        <v>11440</v>
      </c>
      <c r="H3129" s="22" t="s">
        <v>11439</v>
      </c>
      <c r="M3129" s="21" t="s">
        <v>5941</v>
      </c>
      <c r="N3129" s="7">
        <f t="shared" si="185"/>
        <v>0</v>
      </c>
      <c r="O3129" s="7">
        <f t="shared" si="186"/>
        <v>0</v>
      </c>
    </row>
    <row r="3130" spans="2:15" ht="16" x14ac:dyDescent="0.2">
      <c r="B3130" s="21" t="s">
        <v>5943</v>
      </c>
      <c r="C3130" s="11" t="s">
        <v>5944</v>
      </c>
      <c r="D3130" s="16"/>
      <c r="E3130" s="21"/>
      <c r="F3130" s="20"/>
      <c r="G3130" s="21" t="s">
        <v>11440</v>
      </c>
      <c r="H3130" s="22" t="s">
        <v>11439</v>
      </c>
      <c r="M3130" s="21" t="s">
        <v>5943</v>
      </c>
      <c r="N3130" s="7">
        <f t="shared" si="185"/>
        <v>0</v>
      </c>
      <c r="O3130" s="7">
        <f t="shared" si="186"/>
        <v>0</v>
      </c>
    </row>
    <row r="3131" spans="2:15" ht="16" x14ac:dyDescent="0.2">
      <c r="B3131" s="21" t="s">
        <v>5945</v>
      </c>
      <c r="C3131" s="11" t="s">
        <v>5946</v>
      </c>
      <c r="D3131" s="16"/>
      <c r="E3131" s="21"/>
      <c r="F3131" s="20"/>
      <c r="G3131" s="21" t="s">
        <v>11440</v>
      </c>
      <c r="H3131" s="22" t="s">
        <v>11439</v>
      </c>
      <c r="M3131" s="21" t="s">
        <v>5945</v>
      </c>
      <c r="N3131" s="7">
        <f t="shared" si="185"/>
        <v>0</v>
      </c>
      <c r="O3131" s="7">
        <f t="shared" si="186"/>
        <v>0</v>
      </c>
    </row>
    <row r="3132" spans="2:15" ht="16" x14ac:dyDescent="0.2">
      <c r="B3132" s="21" t="s">
        <v>5947</v>
      </c>
      <c r="C3132" s="11" t="s">
        <v>5948</v>
      </c>
      <c r="D3132" s="16"/>
      <c r="E3132" s="21" t="s">
        <v>11404</v>
      </c>
      <c r="F3132" s="2" t="s">
        <v>11428</v>
      </c>
      <c r="G3132" s="31" t="s">
        <v>5948</v>
      </c>
      <c r="H3132" s="30"/>
      <c r="M3132" s="21" t="s">
        <v>5947</v>
      </c>
      <c r="N3132" s="7">
        <f t="shared" si="185"/>
        <v>0</v>
      </c>
      <c r="O3132" s="7">
        <f>H3132</f>
        <v>0</v>
      </c>
    </row>
    <row r="3133" spans="2:15" ht="16" x14ac:dyDescent="0.2">
      <c r="B3133" s="21" t="s">
        <v>5949</v>
      </c>
      <c r="C3133" s="11" t="s">
        <v>5950</v>
      </c>
      <c r="D3133" s="16"/>
      <c r="E3133" s="21"/>
      <c r="F3133" s="20"/>
      <c r="G3133" s="21" t="s">
        <v>11440</v>
      </c>
      <c r="H3133" s="22" t="s">
        <v>11439</v>
      </c>
      <c r="M3133" s="21" t="s">
        <v>5949</v>
      </c>
      <c r="N3133" s="7">
        <f t="shared" si="185"/>
        <v>0</v>
      </c>
      <c r="O3133" s="7">
        <f t="shared" ref="O3133:O3145" si="187">N3133</f>
        <v>0</v>
      </c>
    </row>
    <row r="3134" spans="2:15" ht="16" x14ac:dyDescent="0.2">
      <c r="B3134" s="21" t="s">
        <v>5951</v>
      </c>
      <c r="C3134" s="11" t="s">
        <v>5952</v>
      </c>
      <c r="D3134" s="16"/>
      <c r="E3134" s="21"/>
      <c r="F3134" s="20"/>
      <c r="G3134" s="21" t="s">
        <v>11440</v>
      </c>
      <c r="H3134" s="22" t="s">
        <v>11439</v>
      </c>
      <c r="M3134" s="21" t="s">
        <v>5951</v>
      </c>
      <c r="N3134" s="7">
        <f t="shared" si="185"/>
        <v>0</v>
      </c>
      <c r="O3134" s="7">
        <f t="shared" si="187"/>
        <v>0</v>
      </c>
    </row>
    <row r="3135" spans="2:15" ht="16" x14ac:dyDescent="0.2">
      <c r="B3135" s="21" t="s">
        <v>5953</v>
      </c>
      <c r="C3135" s="11" t="s">
        <v>5954</v>
      </c>
      <c r="D3135" s="16"/>
      <c r="E3135" s="21"/>
      <c r="F3135" s="20"/>
      <c r="G3135" s="21" t="s">
        <v>11440</v>
      </c>
      <c r="H3135" s="22" t="s">
        <v>11439</v>
      </c>
      <c r="M3135" s="21" t="s">
        <v>5953</v>
      </c>
      <c r="N3135" s="7">
        <f t="shared" si="185"/>
        <v>0</v>
      </c>
      <c r="O3135" s="7">
        <f t="shared" si="187"/>
        <v>0</v>
      </c>
    </row>
    <row r="3136" spans="2:15" ht="16" x14ac:dyDescent="0.2">
      <c r="B3136" s="21" t="s">
        <v>5955</v>
      </c>
      <c r="C3136" s="11" t="s">
        <v>5956</v>
      </c>
      <c r="D3136" s="16"/>
      <c r="E3136" s="21"/>
      <c r="F3136" s="20"/>
      <c r="G3136" s="21" t="s">
        <v>11440</v>
      </c>
      <c r="H3136" s="22" t="s">
        <v>11439</v>
      </c>
      <c r="M3136" s="21" t="s">
        <v>5955</v>
      </c>
      <c r="N3136" s="7">
        <f t="shared" si="185"/>
        <v>0</v>
      </c>
      <c r="O3136" s="7">
        <f t="shared" si="187"/>
        <v>0</v>
      </c>
    </row>
    <row r="3137" spans="2:15" ht="16" x14ac:dyDescent="0.2">
      <c r="B3137" s="21" t="s">
        <v>5957</v>
      </c>
      <c r="C3137" s="11" t="s">
        <v>3179</v>
      </c>
      <c r="D3137" s="22" t="s">
        <v>10569</v>
      </c>
      <c r="E3137" s="22" t="s">
        <v>10569</v>
      </c>
      <c r="F3137" s="20" t="s">
        <v>3179</v>
      </c>
      <c r="G3137" s="21" t="s">
        <v>11440</v>
      </c>
      <c r="H3137" s="22" t="s">
        <v>11439</v>
      </c>
      <c r="M3137" s="21" t="s">
        <v>5957</v>
      </c>
      <c r="N3137" s="7" t="str">
        <f>VLOOKUP(F3137,B:D,3,FALSE)</f>
        <v>顾虑</v>
      </c>
      <c r="O3137" s="7" t="str">
        <f t="shared" si="187"/>
        <v>顾虑</v>
      </c>
    </row>
    <row r="3138" spans="2:15" ht="16" x14ac:dyDescent="0.2">
      <c r="B3138" s="21" t="s">
        <v>5958</v>
      </c>
      <c r="C3138" s="11" t="s">
        <v>5959</v>
      </c>
      <c r="D3138" s="16"/>
      <c r="E3138" s="21"/>
      <c r="F3138" s="20"/>
      <c r="G3138" s="21" t="s">
        <v>11440</v>
      </c>
      <c r="H3138" s="22" t="s">
        <v>11439</v>
      </c>
      <c r="M3138" s="21" t="s">
        <v>5958</v>
      </c>
      <c r="N3138" s="7">
        <f>D3138</f>
        <v>0</v>
      </c>
      <c r="O3138" s="7">
        <f t="shared" si="187"/>
        <v>0</v>
      </c>
    </row>
    <row r="3139" spans="2:15" ht="16" x14ac:dyDescent="0.2">
      <c r="B3139" s="21" t="s">
        <v>5960</v>
      </c>
      <c r="C3139" s="11" t="s">
        <v>5961</v>
      </c>
      <c r="D3139" s="16"/>
      <c r="E3139" s="21"/>
      <c r="F3139" s="20"/>
      <c r="G3139" s="21" t="s">
        <v>11440</v>
      </c>
      <c r="H3139" s="22" t="s">
        <v>11439</v>
      </c>
      <c r="M3139" s="21" t="s">
        <v>5960</v>
      </c>
      <c r="N3139" s="7">
        <f>D3139</f>
        <v>0</v>
      </c>
      <c r="O3139" s="7">
        <f t="shared" si="187"/>
        <v>0</v>
      </c>
    </row>
    <row r="3140" spans="2:15" ht="16" x14ac:dyDescent="0.2">
      <c r="B3140" s="21" t="s">
        <v>5962</v>
      </c>
      <c r="C3140" s="11" t="s">
        <v>5963</v>
      </c>
      <c r="D3140" s="16"/>
      <c r="E3140" s="21"/>
      <c r="F3140" s="20"/>
      <c r="G3140" s="21" t="s">
        <v>11440</v>
      </c>
      <c r="H3140" s="22" t="s">
        <v>11439</v>
      </c>
      <c r="M3140" s="21" t="s">
        <v>5962</v>
      </c>
      <c r="N3140" s="7">
        <f>D3140</f>
        <v>0</v>
      </c>
      <c r="O3140" s="7">
        <f t="shared" si="187"/>
        <v>0</v>
      </c>
    </row>
    <row r="3141" spans="2:15" ht="16" x14ac:dyDescent="0.2">
      <c r="B3141" s="21" t="s">
        <v>5964</v>
      </c>
      <c r="C3141" s="11" t="s">
        <v>5965</v>
      </c>
      <c r="D3141" s="16"/>
      <c r="E3141" s="21"/>
      <c r="F3141" s="20"/>
      <c r="G3141" s="21" t="s">
        <v>11440</v>
      </c>
      <c r="H3141" s="22" t="s">
        <v>11439</v>
      </c>
      <c r="M3141" s="21" t="s">
        <v>5964</v>
      </c>
      <c r="N3141" s="7">
        <f>D3141</f>
        <v>0</v>
      </c>
      <c r="O3141" s="7">
        <f t="shared" si="187"/>
        <v>0</v>
      </c>
    </row>
    <row r="3142" spans="2:15" ht="16" x14ac:dyDescent="0.2">
      <c r="B3142" s="21" t="s">
        <v>5966</v>
      </c>
      <c r="C3142" s="11" t="s">
        <v>5654</v>
      </c>
      <c r="D3142" s="22" t="s">
        <v>10569</v>
      </c>
      <c r="E3142" s="22" t="s">
        <v>10569</v>
      </c>
      <c r="F3142" s="20" t="s">
        <v>5653</v>
      </c>
      <c r="G3142" s="21" t="s">
        <v>11440</v>
      </c>
      <c r="H3142" s="22" t="s">
        <v>11439</v>
      </c>
      <c r="M3142" s="21" t="s">
        <v>5966</v>
      </c>
      <c r="N3142" s="7">
        <f>VLOOKUP(F3142,B:D,3,FALSE)</f>
        <v>0</v>
      </c>
      <c r="O3142" s="7">
        <f t="shared" si="187"/>
        <v>0</v>
      </c>
    </row>
    <row r="3143" spans="2:15" ht="16" x14ac:dyDescent="0.2">
      <c r="B3143" s="21" t="s">
        <v>5967</v>
      </c>
      <c r="C3143" s="11" t="s">
        <v>5968</v>
      </c>
      <c r="D3143" s="16"/>
      <c r="E3143" s="21"/>
      <c r="F3143" s="20"/>
      <c r="G3143" s="21" t="s">
        <v>11440</v>
      </c>
      <c r="H3143" s="22" t="s">
        <v>11439</v>
      </c>
      <c r="M3143" s="21" t="s">
        <v>5967</v>
      </c>
      <c r="N3143" s="7">
        <f>D3143</f>
        <v>0</v>
      </c>
      <c r="O3143" s="7">
        <f t="shared" si="187"/>
        <v>0</v>
      </c>
    </row>
    <row r="3144" spans="2:15" ht="16" x14ac:dyDescent="0.2">
      <c r="B3144" s="21" t="s">
        <v>5969</v>
      </c>
      <c r="C3144" s="11" t="s">
        <v>5970</v>
      </c>
      <c r="D3144" s="16"/>
      <c r="E3144" s="21"/>
      <c r="F3144" s="20"/>
      <c r="G3144" s="21" t="s">
        <v>11440</v>
      </c>
      <c r="H3144" s="22" t="s">
        <v>11439</v>
      </c>
      <c r="M3144" s="21" t="s">
        <v>5969</v>
      </c>
      <c r="N3144" s="7">
        <f>D3144</f>
        <v>0</v>
      </c>
      <c r="O3144" s="7">
        <f t="shared" si="187"/>
        <v>0</v>
      </c>
    </row>
    <row r="3145" spans="2:15" ht="16" x14ac:dyDescent="0.2">
      <c r="B3145" s="21" t="s">
        <v>5971</v>
      </c>
      <c r="C3145" s="11" t="s">
        <v>5972</v>
      </c>
      <c r="D3145" s="16"/>
      <c r="E3145" s="21"/>
      <c r="F3145" s="20"/>
      <c r="G3145" s="21" t="s">
        <v>11440</v>
      </c>
      <c r="H3145" s="22" t="s">
        <v>11439</v>
      </c>
      <c r="M3145" s="21" t="s">
        <v>5971</v>
      </c>
      <c r="N3145" s="7">
        <f>D3145</f>
        <v>0</v>
      </c>
      <c r="O3145" s="7">
        <f t="shared" si="187"/>
        <v>0</v>
      </c>
    </row>
    <row r="3146" spans="2:15" ht="16" x14ac:dyDescent="0.2">
      <c r="B3146" s="21" t="s">
        <v>5973</v>
      </c>
      <c r="C3146" s="11" t="s">
        <v>5974</v>
      </c>
      <c r="D3146" s="16"/>
      <c r="E3146" s="21" t="s">
        <v>11404</v>
      </c>
      <c r="F3146" s="2" t="s">
        <v>11405</v>
      </c>
      <c r="G3146" s="31" t="s">
        <v>5974</v>
      </c>
      <c r="H3146" s="30"/>
      <c r="M3146" s="21" t="s">
        <v>5973</v>
      </c>
      <c r="N3146" s="7">
        <f>D3146</f>
        <v>0</v>
      </c>
      <c r="O3146" s="7">
        <f>H3146</f>
        <v>0</v>
      </c>
    </row>
    <row r="3147" spans="2:15" ht="16" x14ac:dyDescent="0.2">
      <c r="B3147" s="21" t="s">
        <v>5975</v>
      </c>
      <c r="C3147" s="11" t="s">
        <v>5976</v>
      </c>
      <c r="D3147" s="16"/>
      <c r="E3147" s="21" t="s">
        <v>11404</v>
      </c>
      <c r="F3147" s="2" t="s">
        <v>11405</v>
      </c>
      <c r="G3147" s="31" t="s">
        <v>5976</v>
      </c>
      <c r="H3147" s="30"/>
      <c r="M3147" s="21" t="s">
        <v>5975</v>
      </c>
      <c r="N3147" s="7">
        <f>D3147</f>
        <v>0</v>
      </c>
      <c r="O3147" s="7">
        <f>H3147</f>
        <v>0</v>
      </c>
    </row>
    <row r="3148" spans="2:15" ht="16" x14ac:dyDescent="0.2">
      <c r="B3148" s="21" t="s">
        <v>5977</v>
      </c>
      <c r="C3148" s="11" t="s">
        <v>5652</v>
      </c>
      <c r="D3148" s="22" t="s">
        <v>10569</v>
      </c>
      <c r="E3148" s="22" t="s">
        <v>10569</v>
      </c>
      <c r="F3148" s="20" t="s">
        <v>5652</v>
      </c>
      <c r="G3148" s="21" t="s">
        <v>11440</v>
      </c>
      <c r="H3148" s="22" t="s">
        <v>11439</v>
      </c>
      <c r="M3148" s="21" t="s">
        <v>5977</v>
      </c>
      <c r="N3148" s="7">
        <f>VLOOKUP(F3148,B:D,3,FALSE)</f>
        <v>0</v>
      </c>
      <c r="O3148" s="7">
        <f t="shared" ref="O3148:O3161" si="188">N3148</f>
        <v>0</v>
      </c>
    </row>
    <row r="3149" spans="2:15" ht="16" x14ac:dyDescent="0.2">
      <c r="B3149" s="21" t="s">
        <v>5978</v>
      </c>
      <c r="C3149" s="11" t="s">
        <v>5979</v>
      </c>
      <c r="D3149" s="16"/>
      <c r="E3149" s="21"/>
      <c r="F3149" s="20"/>
      <c r="G3149" s="21" t="s">
        <v>11440</v>
      </c>
      <c r="H3149" s="22" t="s">
        <v>11439</v>
      </c>
      <c r="M3149" s="21" t="s">
        <v>5978</v>
      </c>
      <c r="N3149" s="7">
        <f t="shared" ref="N3149:N3164" si="189">D3149</f>
        <v>0</v>
      </c>
      <c r="O3149" s="7">
        <f t="shared" si="188"/>
        <v>0</v>
      </c>
    </row>
    <row r="3150" spans="2:15" ht="16" x14ac:dyDescent="0.2">
      <c r="B3150" s="21" t="s">
        <v>5980</v>
      </c>
      <c r="C3150" s="11" t="s">
        <v>5981</v>
      </c>
      <c r="D3150" s="16"/>
      <c r="E3150" s="21"/>
      <c r="F3150" s="20"/>
      <c r="G3150" s="21" t="s">
        <v>11440</v>
      </c>
      <c r="H3150" s="22" t="s">
        <v>11439</v>
      </c>
      <c r="M3150" s="21" t="s">
        <v>5980</v>
      </c>
      <c r="N3150" s="7">
        <f t="shared" si="189"/>
        <v>0</v>
      </c>
      <c r="O3150" s="7">
        <f t="shared" si="188"/>
        <v>0</v>
      </c>
    </row>
    <row r="3151" spans="2:15" ht="16" x14ac:dyDescent="0.2">
      <c r="B3151" s="21" t="s">
        <v>5982</v>
      </c>
      <c r="C3151" s="11" t="s">
        <v>5983</v>
      </c>
      <c r="D3151" s="16"/>
      <c r="E3151" s="21"/>
      <c r="F3151" s="20"/>
      <c r="G3151" s="21" t="s">
        <v>11440</v>
      </c>
      <c r="H3151" s="22" t="s">
        <v>11439</v>
      </c>
      <c r="M3151" s="21" t="s">
        <v>5982</v>
      </c>
      <c r="N3151" s="7">
        <f t="shared" si="189"/>
        <v>0</v>
      </c>
      <c r="O3151" s="7">
        <f t="shared" si="188"/>
        <v>0</v>
      </c>
    </row>
    <row r="3152" spans="2:15" ht="16" x14ac:dyDescent="0.2">
      <c r="B3152" s="21" t="s">
        <v>5984</v>
      </c>
      <c r="C3152" s="11" t="s">
        <v>5985</v>
      </c>
      <c r="D3152" s="16"/>
      <c r="E3152" s="21"/>
      <c r="F3152" s="20"/>
      <c r="G3152" s="21" t="s">
        <v>11440</v>
      </c>
      <c r="H3152" s="22" t="s">
        <v>11439</v>
      </c>
      <c r="M3152" s="21" t="s">
        <v>5984</v>
      </c>
      <c r="N3152" s="7">
        <f t="shared" si="189"/>
        <v>0</v>
      </c>
      <c r="O3152" s="7">
        <f t="shared" si="188"/>
        <v>0</v>
      </c>
    </row>
    <row r="3153" spans="2:15" ht="16" x14ac:dyDescent="0.2">
      <c r="B3153" s="21" t="s">
        <v>5986</v>
      </c>
      <c r="C3153" s="11" t="s">
        <v>5987</v>
      </c>
      <c r="D3153" s="16"/>
      <c r="E3153" s="21"/>
      <c r="F3153" s="20"/>
      <c r="G3153" s="21" t="s">
        <v>11440</v>
      </c>
      <c r="H3153" s="22" t="s">
        <v>11439</v>
      </c>
      <c r="M3153" s="21" t="s">
        <v>5986</v>
      </c>
      <c r="N3153" s="7">
        <f t="shared" si="189"/>
        <v>0</v>
      </c>
      <c r="O3153" s="7">
        <f t="shared" si="188"/>
        <v>0</v>
      </c>
    </row>
    <row r="3154" spans="2:15" ht="16" x14ac:dyDescent="0.2">
      <c r="B3154" s="21" t="s">
        <v>5988</v>
      </c>
      <c r="C3154" s="11" t="s">
        <v>5989</v>
      </c>
      <c r="D3154" s="16"/>
      <c r="E3154" s="21"/>
      <c r="F3154" s="20"/>
      <c r="G3154" s="21" t="s">
        <v>11440</v>
      </c>
      <c r="H3154" s="22" t="s">
        <v>11439</v>
      </c>
      <c r="M3154" s="21" t="s">
        <v>5988</v>
      </c>
      <c r="N3154" s="7">
        <f t="shared" si="189"/>
        <v>0</v>
      </c>
      <c r="O3154" s="7">
        <f t="shared" si="188"/>
        <v>0</v>
      </c>
    </row>
    <row r="3155" spans="2:15" ht="16" x14ac:dyDescent="0.2">
      <c r="B3155" s="21" t="s">
        <v>5990</v>
      </c>
      <c r="C3155" s="11" t="s">
        <v>5991</v>
      </c>
      <c r="D3155" s="16"/>
      <c r="E3155" s="21"/>
      <c r="F3155" s="20"/>
      <c r="G3155" s="21" t="s">
        <v>11440</v>
      </c>
      <c r="H3155" s="22" t="s">
        <v>11439</v>
      </c>
      <c r="M3155" s="21" t="s">
        <v>5990</v>
      </c>
      <c r="N3155" s="7">
        <f t="shared" si="189"/>
        <v>0</v>
      </c>
      <c r="O3155" s="7">
        <f t="shared" si="188"/>
        <v>0</v>
      </c>
    </row>
    <row r="3156" spans="2:15" ht="16" x14ac:dyDescent="0.2">
      <c r="B3156" s="21" t="s">
        <v>5992</v>
      </c>
      <c r="C3156" s="11" t="s">
        <v>5993</v>
      </c>
      <c r="D3156" s="16"/>
      <c r="E3156" s="21"/>
      <c r="F3156" s="20"/>
      <c r="G3156" s="21" t="s">
        <v>11440</v>
      </c>
      <c r="H3156" s="22" t="s">
        <v>11439</v>
      </c>
      <c r="M3156" s="21" t="s">
        <v>5992</v>
      </c>
      <c r="N3156" s="7">
        <f t="shared" si="189"/>
        <v>0</v>
      </c>
      <c r="O3156" s="7">
        <f t="shared" si="188"/>
        <v>0</v>
      </c>
    </row>
    <row r="3157" spans="2:15" ht="16" x14ac:dyDescent="0.2">
      <c r="B3157" s="21" t="s">
        <v>5994</v>
      </c>
      <c r="C3157" s="11" t="s">
        <v>5995</v>
      </c>
      <c r="D3157" s="16"/>
      <c r="E3157" s="21"/>
      <c r="F3157" s="20"/>
      <c r="G3157" s="21" t="s">
        <v>11440</v>
      </c>
      <c r="H3157" s="22" t="s">
        <v>11439</v>
      </c>
      <c r="M3157" s="21" t="s">
        <v>5994</v>
      </c>
      <c r="N3157" s="7">
        <f t="shared" si="189"/>
        <v>0</v>
      </c>
      <c r="O3157" s="7">
        <f t="shared" si="188"/>
        <v>0</v>
      </c>
    </row>
    <row r="3158" spans="2:15" ht="16" x14ac:dyDescent="0.2">
      <c r="B3158" s="21" t="s">
        <v>5996</v>
      </c>
      <c r="C3158" s="11" t="s">
        <v>5997</v>
      </c>
      <c r="D3158" s="16"/>
      <c r="E3158" s="21"/>
      <c r="F3158" s="20"/>
      <c r="G3158" s="21" t="s">
        <v>11440</v>
      </c>
      <c r="H3158" s="22" t="s">
        <v>11439</v>
      </c>
      <c r="M3158" s="21" t="s">
        <v>5996</v>
      </c>
      <c r="N3158" s="7">
        <f t="shared" si="189"/>
        <v>0</v>
      </c>
      <c r="O3158" s="7">
        <f t="shared" si="188"/>
        <v>0</v>
      </c>
    </row>
    <row r="3159" spans="2:15" ht="16" x14ac:dyDescent="0.2">
      <c r="B3159" s="21" t="s">
        <v>5998</v>
      </c>
      <c r="C3159" s="11" t="s">
        <v>5999</v>
      </c>
      <c r="D3159" s="16"/>
      <c r="E3159" s="21"/>
      <c r="F3159" s="20"/>
      <c r="G3159" s="21" t="s">
        <v>11440</v>
      </c>
      <c r="H3159" s="22" t="s">
        <v>11439</v>
      </c>
      <c r="M3159" s="21" t="s">
        <v>5998</v>
      </c>
      <c r="N3159" s="7">
        <f t="shared" si="189"/>
        <v>0</v>
      </c>
      <c r="O3159" s="7">
        <f t="shared" si="188"/>
        <v>0</v>
      </c>
    </row>
    <row r="3160" spans="2:15" ht="16" x14ac:dyDescent="0.2">
      <c r="B3160" s="21" t="s">
        <v>3089</v>
      </c>
      <c r="C3160" s="11" t="s">
        <v>3089</v>
      </c>
      <c r="D3160" s="16"/>
      <c r="E3160" s="21"/>
      <c r="F3160" s="20"/>
      <c r="G3160" s="21" t="s">
        <v>11440</v>
      </c>
      <c r="H3160" s="22" t="s">
        <v>11439</v>
      </c>
      <c r="M3160" s="21" t="s">
        <v>3089</v>
      </c>
      <c r="N3160" s="7">
        <f t="shared" si="189"/>
        <v>0</v>
      </c>
      <c r="O3160" s="7">
        <f t="shared" si="188"/>
        <v>0</v>
      </c>
    </row>
    <row r="3161" spans="2:15" ht="16" x14ac:dyDescent="0.2">
      <c r="B3161" s="21" t="s">
        <v>6000</v>
      </c>
      <c r="C3161" s="11" t="s">
        <v>6001</v>
      </c>
      <c r="D3161" s="16"/>
      <c r="E3161" s="21"/>
      <c r="F3161" s="20"/>
      <c r="G3161" s="21" t="s">
        <v>11440</v>
      </c>
      <c r="H3161" s="22" t="s">
        <v>11439</v>
      </c>
      <c r="M3161" s="21" t="s">
        <v>6000</v>
      </c>
      <c r="N3161" s="7">
        <f t="shared" si="189"/>
        <v>0</v>
      </c>
      <c r="O3161" s="7">
        <f t="shared" si="188"/>
        <v>0</v>
      </c>
    </row>
    <row r="3162" spans="2:15" ht="64" x14ac:dyDescent="0.2">
      <c r="B3162" s="21" t="s">
        <v>6002</v>
      </c>
      <c r="C3162" s="11" t="s">
        <v>6003</v>
      </c>
      <c r="D3162" s="16"/>
      <c r="E3162" s="21" t="s">
        <v>11404</v>
      </c>
      <c r="F3162" s="2" t="s">
        <v>11409</v>
      </c>
      <c r="G3162" s="31" t="s">
        <v>6003</v>
      </c>
      <c r="H3162" s="30"/>
      <c r="M3162" s="21" t="s">
        <v>6002</v>
      </c>
      <c r="N3162" s="7">
        <f t="shared" si="189"/>
        <v>0</v>
      </c>
      <c r="O3162" s="7">
        <f>H3162</f>
        <v>0</v>
      </c>
    </row>
    <row r="3163" spans="2:15" ht="16" x14ac:dyDescent="0.2">
      <c r="B3163" s="21" t="s">
        <v>6004</v>
      </c>
      <c r="C3163" s="11" t="s">
        <v>6005</v>
      </c>
      <c r="D3163" s="16"/>
      <c r="E3163" s="21"/>
      <c r="F3163" s="20"/>
      <c r="G3163" s="21" t="s">
        <v>11440</v>
      </c>
      <c r="H3163" s="22" t="s">
        <v>11439</v>
      </c>
      <c r="M3163" s="21" t="s">
        <v>6004</v>
      </c>
      <c r="N3163" s="7">
        <f t="shared" si="189"/>
        <v>0</v>
      </c>
      <c r="O3163" s="7">
        <f t="shared" ref="O3163:O3177" si="190">N3163</f>
        <v>0</v>
      </c>
    </row>
    <row r="3164" spans="2:15" ht="16" x14ac:dyDescent="0.2">
      <c r="B3164" s="21" t="s">
        <v>6006</v>
      </c>
      <c r="C3164" s="11" t="s">
        <v>6007</v>
      </c>
      <c r="D3164" s="16"/>
      <c r="E3164" s="21"/>
      <c r="F3164" s="20"/>
      <c r="G3164" s="21" t="s">
        <v>11440</v>
      </c>
      <c r="H3164" s="22" t="s">
        <v>11439</v>
      </c>
      <c r="M3164" s="21" t="s">
        <v>6006</v>
      </c>
      <c r="N3164" s="7">
        <f t="shared" si="189"/>
        <v>0</v>
      </c>
      <c r="O3164" s="7">
        <f t="shared" si="190"/>
        <v>0</v>
      </c>
    </row>
    <row r="3165" spans="2:15" ht="16" x14ac:dyDescent="0.2">
      <c r="B3165" s="21" t="s">
        <v>6008</v>
      </c>
      <c r="C3165" s="11" t="s">
        <v>6009</v>
      </c>
      <c r="D3165" s="22" t="s">
        <v>10566</v>
      </c>
      <c r="E3165" s="22" t="s">
        <v>10566</v>
      </c>
      <c r="F3165" s="20"/>
      <c r="G3165" s="21" t="s">
        <v>11440</v>
      </c>
      <c r="H3165" s="22" t="s">
        <v>11439</v>
      </c>
      <c r="M3165" s="21" t="s">
        <v>6008</v>
      </c>
      <c r="N3165" s="7" t="str">
        <f>"[XXX]"&amp;C3165</f>
        <v>[XXX]Average</v>
      </c>
      <c r="O3165" s="7" t="str">
        <f t="shared" si="190"/>
        <v>[XXX]Average</v>
      </c>
    </row>
    <row r="3166" spans="2:15" ht="16" x14ac:dyDescent="0.2">
      <c r="B3166" s="21" t="s">
        <v>6010</v>
      </c>
      <c r="C3166" s="11" t="s">
        <v>6011</v>
      </c>
      <c r="D3166" s="22" t="s">
        <v>10566</v>
      </c>
      <c r="E3166" s="22" t="s">
        <v>10566</v>
      </c>
      <c r="F3166" s="20"/>
      <c r="G3166" s="21" t="s">
        <v>11440</v>
      </c>
      <c r="H3166" s="22" t="s">
        <v>11439</v>
      </c>
      <c r="M3166" s="21" t="s">
        <v>6010</v>
      </c>
      <c r="N3166" s="7" t="str">
        <f>"[XXX]"&amp;C3166</f>
        <v>[XXX]Excellent</v>
      </c>
      <c r="O3166" s="7" t="str">
        <f t="shared" si="190"/>
        <v>[XXX]Excellent</v>
      </c>
    </row>
    <row r="3167" spans="2:15" ht="16" x14ac:dyDescent="0.2">
      <c r="B3167" s="21" t="s">
        <v>6012</v>
      </c>
      <c r="C3167" s="11" t="s">
        <v>6013</v>
      </c>
      <c r="D3167" s="22" t="s">
        <v>10566</v>
      </c>
      <c r="E3167" s="22" t="s">
        <v>10566</v>
      </c>
      <c r="F3167" s="20"/>
      <c r="G3167" s="21" t="s">
        <v>11440</v>
      </c>
      <c r="H3167" s="22" t="s">
        <v>11439</v>
      </c>
      <c r="M3167" s="21" t="s">
        <v>6012</v>
      </c>
      <c r="N3167" s="7" t="str">
        <f>"[XXX]"&amp;C3167</f>
        <v>[XXX]Good</v>
      </c>
      <c r="O3167" s="7" t="str">
        <f t="shared" si="190"/>
        <v>[XXX]Good</v>
      </c>
    </row>
    <row r="3168" spans="2:15" ht="16" x14ac:dyDescent="0.2">
      <c r="B3168" s="21" t="s">
        <v>6014</v>
      </c>
      <c r="C3168" s="11" t="s">
        <v>4572</v>
      </c>
      <c r="D3168" s="22" t="s">
        <v>10566</v>
      </c>
      <c r="E3168" s="22" t="s">
        <v>10566</v>
      </c>
      <c r="F3168" s="20"/>
      <c r="G3168" s="21" t="s">
        <v>11440</v>
      </c>
      <c r="H3168" s="22" t="s">
        <v>11439</v>
      </c>
      <c r="M3168" s="21" t="s">
        <v>6014</v>
      </c>
      <c r="N3168" s="7" t="str">
        <f>"[XXX]"&amp;C3168</f>
        <v>[XXX]None</v>
      </c>
      <c r="O3168" s="7" t="str">
        <f t="shared" si="190"/>
        <v>[XXX]None</v>
      </c>
    </row>
    <row r="3169" spans="2:15" ht="16" x14ac:dyDescent="0.2">
      <c r="B3169" s="21" t="s">
        <v>6015</v>
      </c>
      <c r="C3169" s="11" t="s">
        <v>6016</v>
      </c>
      <c r="D3169" s="16"/>
      <c r="E3169" s="21"/>
      <c r="F3169" s="20"/>
      <c r="G3169" s="21" t="s">
        <v>11440</v>
      </c>
      <c r="H3169" s="22" t="s">
        <v>11439</v>
      </c>
      <c r="M3169" s="21" t="s">
        <v>6015</v>
      </c>
      <c r="N3169" s="7">
        <f t="shared" ref="N3169:N3175" si="191">D3169</f>
        <v>0</v>
      </c>
      <c r="O3169" s="7">
        <f t="shared" si="190"/>
        <v>0</v>
      </c>
    </row>
    <row r="3170" spans="2:15" ht="16" x14ac:dyDescent="0.2">
      <c r="B3170" s="21" t="s">
        <v>6017</v>
      </c>
      <c r="C3170" s="11" t="s">
        <v>6018</v>
      </c>
      <c r="D3170" s="16"/>
      <c r="E3170" s="21"/>
      <c r="F3170" s="20"/>
      <c r="G3170" s="21" t="s">
        <v>11440</v>
      </c>
      <c r="H3170" s="22" t="s">
        <v>11439</v>
      </c>
      <c r="M3170" s="21" t="s">
        <v>6017</v>
      </c>
      <c r="N3170" s="7">
        <f t="shared" si="191"/>
        <v>0</v>
      </c>
      <c r="O3170" s="7">
        <f t="shared" si="190"/>
        <v>0</v>
      </c>
    </row>
    <row r="3171" spans="2:15" ht="16" x14ac:dyDescent="0.2">
      <c r="B3171" s="21" t="s">
        <v>6019</v>
      </c>
      <c r="C3171" s="11" t="s">
        <v>6020</v>
      </c>
      <c r="D3171" s="16"/>
      <c r="E3171" s="21"/>
      <c r="F3171" s="20"/>
      <c r="G3171" s="21" t="s">
        <v>11440</v>
      </c>
      <c r="H3171" s="22" t="s">
        <v>11439</v>
      </c>
      <c r="M3171" s="21" t="s">
        <v>6019</v>
      </c>
      <c r="N3171" s="7">
        <f t="shared" si="191"/>
        <v>0</v>
      </c>
      <c r="O3171" s="7">
        <f t="shared" si="190"/>
        <v>0</v>
      </c>
    </row>
    <row r="3172" spans="2:15" ht="16" x14ac:dyDescent="0.2">
      <c r="B3172" s="21" t="s">
        <v>6021</v>
      </c>
      <c r="C3172" s="11" t="s">
        <v>6022</v>
      </c>
      <c r="D3172" s="16"/>
      <c r="E3172" s="21"/>
      <c r="F3172" s="20"/>
      <c r="G3172" s="21" t="s">
        <v>11440</v>
      </c>
      <c r="H3172" s="22" t="s">
        <v>11439</v>
      </c>
      <c r="M3172" s="21" t="s">
        <v>6021</v>
      </c>
      <c r="N3172" s="7">
        <f t="shared" si="191"/>
        <v>0</v>
      </c>
      <c r="O3172" s="7">
        <f t="shared" si="190"/>
        <v>0</v>
      </c>
    </row>
    <row r="3173" spans="2:15" ht="16" x14ac:dyDescent="0.2">
      <c r="B3173" s="21" t="s">
        <v>6023</v>
      </c>
      <c r="C3173" s="11" t="s">
        <v>6024</v>
      </c>
      <c r="D3173" s="16"/>
      <c r="E3173" s="21"/>
      <c r="F3173" s="20"/>
      <c r="G3173" s="21" t="s">
        <v>11440</v>
      </c>
      <c r="H3173" s="22" t="s">
        <v>11439</v>
      </c>
      <c r="M3173" s="21" t="s">
        <v>6023</v>
      </c>
      <c r="N3173" s="7">
        <f t="shared" si="191"/>
        <v>0</v>
      </c>
      <c r="O3173" s="7">
        <f t="shared" si="190"/>
        <v>0</v>
      </c>
    </row>
    <row r="3174" spans="2:15" ht="16" x14ac:dyDescent="0.2">
      <c r="B3174" s="21" t="s">
        <v>6025</v>
      </c>
      <c r="C3174" s="11" t="s">
        <v>6026</v>
      </c>
      <c r="D3174" s="16"/>
      <c r="E3174" s="21"/>
      <c r="F3174" s="20"/>
      <c r="G3174" s="21" t="s">
        <v>11440</v>
      </c>
      <c r="H3174" s="22" t="s">
        <v>11439</v>
      </c>
      <c r="M3174" s="21" t="s">
        <v>6025</v>
      </c>
      <c r="N3174" s="7">
        <f t="shared" si="191"/>
        <v>0</v>
      </c>
      <c r="O3174" s="7">
        <f t="shared" si="190"/>
        <v>0</v>
      </c>
    </row>
    <row r="3175" spans="2:15" ht="16" x14ac:dyDescent="0.2">
      <c r="B3175" s="21" t="s">
        <v>6027</v>
      </c>
      <c r="C3175" s="11" t="s">
        <v>6027</v>
      </c>
      <c r="D3175" s="16"/>
      <c r="E3175" s="21"/>
      <c r="F3175" s="20"/>
      <c r="G3175" s="21" t="s">
        <v>11440</v>
      </c>
      <c r="H3175" s="22" t="s">
        <v>11439</v>
      </c>
      <c r="M3175" s="21" t="s">
        <v>6027</v>
      </c>
      <c r="N3175" s="7">
        <f t="shared" si="191"/>
        <v>0</v>
      </c>
      <c r="O3175" s="7">
        <f t="shared" si="190"/>
        <v>0</v>
      </c>
    </row>
    <row r="3176" spans="2:15" ht="16" x14ac:dyDescent="0.2">
      <c r="B3176" s="21" t="s">
        <v>6028</v>
      </c>
      <c r="C3176" s="11" t="s">
        <v>3182</v>
      </c>
      <c r="D3176" s="22" t="s">
        <v>10569</v>
      </c>
      <c r="E3176" s="22" t="s">
        <v>10569</v>
      </c>
      <c r="F3176" s="20" t="s">
        <v>3181</v>
      </c>
      <c r="G3176" s="21" t="s">
        <v>11440</v>
      </c>
      <c r="H3176" s="22" t="s">
        <v>11439</v>
      </c>
      <c r="M3176" s="21" t="s">
        <v>6028</v>
      </c>
      <c r="N3176" s="7" t="str">
        <f>VLOOKUP(F3176,B:D,3,FALSE)</f>
        <v>形成</v>
      </c>
      <c r="O3176" s="7" t="str">
        <f t="shared" si="190"/>
        <v>形成</v>
      </c>
    </row>
    <row r="3177" spans="2:15" ht="16" x14ac:dyDescent="0.2">
      <c r="B3177" s="21" t="s">
        <v>6029</v>
      </c>
      <c r="C3177" s="11" t="s">
        <v>6030</v>
      </c>
      <c r="D3177" s="16"/>
      <c r="E3177" s="21"/>
      <c r="F3177" s="20"/>
      <c r="G3177" s="21" t="s">
        <v>11440</v>
      </c>
      <c r="H3177" s="22" t="s">
        <v>11439</v>
      </c>
      <c r="M3177" s="21" t="s">
        <v>6029</v>
      </c>
      <c r="N3177" s="7">
        <f>D3177</f>
        <v>0</v>
      </c>
      <c r="O3177" s="7">
        <f t="shared" si="190"/>
        <v>0</v>
      </c>
    </row>
    <row r="3178" spans="2:15" ht="64" x14ac:dyDescent="0.2">
      <c r="B3178" s="21" t="s">
        <v>6031</v>
      </c>
      <c r="C3178" s="11" t="s">
        <v>6032</v>
      </c>
      <c r="D3178" s="16"/>
      <c r="E3178" s="21" t="s">
        <v>11404</v>
      </c>
      <c r="F3178" s="2" t="s">
        <v>11409</v>
      </c>
      <c r="G3178" s="31" t="s">
        <v>6032</v>
      </c>
      <c r="H3178" s="30"/>
      <c r="M3178" s="21" t="s">
        <v>6031</v>
      </c>
      <c r="N3178" s="7">
        <f>D3178</f>
        <v>0</v>
      </c>
      <c r="O3178" s="7">
        <f>H3178</f>
        <v>0</v>
      </c>
    </row>
    <row r="3179" spans="2:15" ht="16" x14ac:dyDescent="0.2">
      <c r="B3179" s="21" t="s">
        <v>6033</v>
      </c>
      <c r="C3179" s="11" t="s">
        <v>1430</v>
      </c>
      <c r="D3179" s="22" t="s">
        <v>10569</v>
      </c>
      <c r="E3179" s="22" t="s">
        <v>10569</v>
      </c>
      <c r="F3179" s="20" t="s">
        <v>1429</v>
      </c>
      <c r="G3179" s="21" t="s">
        <v>11440</v>
      </c>
      <c r="H3179" s="22" t="s">
        <v>11439</v>
      </c>
      <c r="M3179" s="21" t="s">
        <v>6033</v>
      </c>
      <c r="N3179" s="7" t="str">
        <f>VLOOKUP(F3179,B:D,3,FALSE)</f>
        <v>趣味游戏.评价!</v>
      </c>
      <c r="O3179" s="7" t="str">
        <f t="shared" ref="O3179:O3210" si="192">N3179</f>
        <v>趣味游戏.评价!</v>
      </c>
    </row>
    <row r="3180" spans="2:15" ht="16" x14ac:dyDescent="0.2">
      <c r="B3180" s="21" t="s">
        <v>6034</v>
      </c>
      <c r="C3180" s="11" t="s">
        <v>6035</v>
      </c>
      <c r="D3180" s="22" t="s">
        <v>10569</v>
      </c>
      <c r="E3180" s="22" t="s">
        <v>10569</v>
      </c>
      <c r="F3180" s="20" t="s">
        <v>1427</v>
      </c>
      <c r="G3180" s="21" t="s">
        <v>11440</v>
      </c>
      <c r="H3180" s="22" t="s">
        <v>11439</v>
      </c>
      <c r="M3180" s="21" t="s">
        <v>6034</v>
      </c>
      <c r="N3180" s="7" t="str">
        <f>VLOOKUP(F3180,B:D,3,FALSE)</f>
        <v>需要改进</v>
      </c>
      <c r="O3180" s="7" t="str">
        <f t="shared" si="192"/>
        <v>需要改进</v>
      </c>
    </row>
    <row r="3181" spans="2:15" ht="16" x14ac:dyDescent="0.2">
      <c r="B3181" s="21" t="s">
        <v>6036</v>
      </c>
      <c r="C3181" s="11" t="s">
        <v>6036</v>
      </c>
      <c r="D3181" s="16"/>
      <c r="E3181" s="21"/>
      <c r="F3181" s="20"/>
      <c r="G3181" s="21" t="s">
        <v>11440</v>
      </c>
      <c r="H3181" s="22" t="s">
        <v>11439</v>
      </c>
      <c r="M3181" s="21" t="s">
        <v>6036</v>
      </c>
      <c r="N3181" s="7">
        <f t="shared" ref="N3181:N3188" si="193">D3181</f>
        <v>0</v>
      </c>
      <c r="O3181" s="7">
        <f t="shared" si="192"/>
        <v>0</v>
      </c>
    </row>
    <row r="3182" spans="2:15" ht="16" x14ac:dyDescent="0.2">
      <c r="B3182" s="21" t="s">
        <v>6037</v>
      </c>
      <c r="C3182" s="11" t="s">
        <v>6038</v>
      </c>
      <c r="D3182" s="16"/>
      <c r="E3182" s="21"/>
      <c r="F3182" s="20"/>
      <c r="G3182" s="21" t="s">
        <v>11440</v>
      </c>
      <c r="H3182" s="22" t="s">
        <v>11439</v>
      </c>
      <c r="M3182" s="21" t="s">
        <v>6037</v>
      </c>
      <c r="N3182" s="7">
        <f t="shared" si="193"/>
        <v>0</v>
      </c>
      <c r="O3182" s="7">
        <f t="shared" si="192"/>
        <v>0</v>
      </c>
    </row>
    <row r="3183" spans="2:15" ht="16" x14ac:dyDescent="0.2">
      <c r="B3183" s="21" t="s">
        <v>6039</v>
      </c>
      <c r="C3183" s="11" t="s">
        <v>6040</v>
      </c>
      <c r="D3183" s="16"/>
      <c r="E3183" s="21"/>
      <c r="F3183" s="20"/>
      <c r="G3183" s="21" t="s">
        <v>11440</v>
      </c>
      <c r="H3183" s="22" t="s">
        <v>11439</v>
      </c>
      <c r="M3183" s="21" t="s">
        <v>6039</v>
      </c>
      <c r="N3183" s="7">
        <f t="shared" si="193"/>
        <v>0</v>
      </c>
      <c r="O3183" s="7">
        <f t="shared" si="192"/>
        <v>0</v>
      </c>
    </row>
    <row r="3184" spans="2:15" ht="16" x14ac:dyDescent="0.2">
      <c r="B3184" s="21" t="s">
        <v>6041</v>
      </c>
      <c r="C3184" s="11" t="s">
        <v>6042</v>
      </c>
      <c r="D3184" s="16"/>
      <c r="E3184" s="21"/>
      <c r="F3184" s="20"/>
      <c r="G3184" s="21" t="s">
        <v>11440</v>
      </c>
      <c r="H3184" s="22" t="s">
        <v>11439</v>
      </c>
      <c r="M3184" s="21" t="s">
        <v>6041</v>
      </c>
      <c r="N3184" s="7">
        <f t="shared" si="193"/>
        <v>0</v>
      </c>
      <c r="O3184" s="7">
        <f t="shared" si="192"/>
        <v>0</v>
      </c>
    </row>
    <row r="3185" spans="2:15" ht="16" x14ac:dyDescent="0.2">
      <c r="B3185" s="21" t="s">
        <v>6043</v>
      </c>
      <c r="C3185" s="11" t="s">
        <v>6043</v>
      </c>
      <c r="D3185" s="16"/>
      <c r="E3185" s="21"/>
      <c r="F3185" s="20"/>
      <c r="G3185" s="21" t="s">
        <v>11440</v>
      </c>
      <c r="H3185" s="22" t="s">
        <v>11439</v>
      </c>
      <c r="M3185" s="21" t="s">
        <v>6043</v>
      </c>
      <c r="N3185" s="7">
        <f t="shared" si="193"/>
        <v>0</v>
      </c>
      <c r="O3185" s="7">
        <f t="shared" si="192"/>
        <v>0</v>
      </c>
    </row>
    <row r="3186" spans="2:15" ht="16" x14ac:dyDescent="0.2">
      <c r="B3186" s="21" t="s">
        <v>6044</v>
      </c>
      <c r="C3186" s="11" t="s">
        <v>6044</v>
      </c>
      <c r="D3186" s="16"/>
      <c r="E3186" s="21"/>
      <c r="F3186" s="20"/>
      <c r="G3186" s="21" t="s">
        <v>11440</v>
      </c>
      <c r="H3186" s="22" t="s">
        <v>11439</v>
      </c>
      <c r="M3186" s="21" t="s">
        <v>6044</v>
      </c>
      <c r="N3186" s="7">
        <f t="shared" si="193"/>
        <v>0</v>
      </c>
      <c r="O3186" s="7">
        <f t="shared" si="192"/>
        <v>0</v>
      </c>
    </row>
    <row r="3187" spans="2:15" ht="16" x14ac:dyDescent="0.2">
      <c r="B3187" s="21" t="s">
        <v>6045</v>
      </c>
      <c r="C3187" s="11" t="s">
        <v>6045</v>
      </c>
      <c r="D3187" s="16"/>
      <c r="E3187" s="21"/>
      <c r="F3187" s="20"/>
      <c r="G3187" s="21" t="s">
        <v>11440</v>
      </c>
      <c r="H3187" s="22" t="s">
        <v>11439</v>
      </c>
      <c r="M3187" s="21" t="s">
        <v>6045</v>
      </c>
      <c r="N3187" s="7">
        <f t="shared" si="193"/>
        <v>0</v>
      </c>
      <c r="O3187" s="7">
        <f t="shared" si="192"/>
        <v>0</v>
      </c>
    </row>
    <row r="3188" spans="2:15" ht="16" x14ac:dyDescent="0.2">
      <c r="B3188" s="21" t="s">
        <v>6046</v>
      </c>
      <c r="C3188" s="11" t="s">
        <v>6046</v>
      </c>
      <c r="D3188" s="16"/>
      <c r="E3188" s="21"/>
      <c r="F3188" s="20"/>
      <c r="G3188" s="21" t="s">
        <v>11440</v>
      </c>
      <c r="H3188" s="22" t="s">
        <v>11439</v>
      </c>
      <c r="M3188" s="21" t="s">
        <v>6046</v>
      </c>
      <c r="N3188" s="7">
        <f t="shared" si="193"/>
        <v>0</v>
      </c>
      <c r="O3188" s="7">
        <f t="shared" si="192"/>
        <v>0</v>
      </c>
    </row>
    <row r="3189" spans="2:15" ht="16" x14ac:dyDescent="0.2">
      <c r="B3189" s="21" t="s">
        <v>6047</v>
      </c>
      <c r="C3189" s="11" t="s">
        <v>4116</v>
      </c>
      <c r="D3189" s="22" t="s">
        <v>10569</v>
      </c>
      <c r="E3189" s="22" t="s">
        <v>10569</v>
      </c>
      <c r="F3189" s="20" t="s">
        <v>4116</v>
      </c>
      <c r="G3189" s="21" t="s">
        <v>11440</v>
      </c>
      <c r="H3189" s="22" t="s">
        <v>11439</v>
      </c>
      <c r="M3189" s="21" t="s">
        <v>6047</v>
      </c>
      <c r="N3189" s="7" t="str">
        <f>VLOOKUP(F3189,B:D,3,FALSE)</f>
        <v>粉丝们</v>
      </c>
      <c r="O3189" s="7" t="str">
        <f t="shared" si="192"/>
        <v>粉丝们</v>
      </c>
    </row>
    <row r="3190" spans="2:15" ht="16" x14ac:dyDescent="0.2">
      <c r="B3190" s="21" t="s">
        <v>6048</v>
      </c>
      <c r="C3190" s="11" t="s">
        <v>3563</v>
      </c>
      <c r="D3190" s="22" t="s">
        <v>10569</v>
      </c>
      <c r="E3190" s="22" t="s">
        <v>10569</v>
      </c>
      <c r="F3190" s="20" t="s">
        <v>3562</v>
      </c>
      <c r="G3190" s="21" t="s">
        <v>11440</v>
      </c>
      <c r="H3190" s="22" t="s">
        <v>11439</v>
      </c>
      <c r="M3190" s="21" t="s">
        <v>6048</v>
      </c>
      <c r="N3190" s="7" t="str">
        <f>VLOOKUP(F3190,B:D,3,FALSE)</f>
        <v>板</v>
      </c>
      <c r="O3190" s="7" t="str">
        <f t="shared" si="192"/>
        <v>板</v>
      </c>
    </row>
    <row r="3191" spans="2:15" ht="16" x14ac:dyDescent="0.2">
      <c r="B3191" s="21" t="s">
        <v>6049</v>
      </c>
      <c r="C3191" s="11" t="s">
        <v>6050</v>
      </c>
      <c r="D3191" s="16"/>
      <c r="E3191" s="21"/>
      <c r="F3191" s="20"/>
      <c r="G3191" s="21" t="s">
        <v>11440</v>
      </c>
      <c r="H3191" s="22" t="s">
        <v>11439</v>
      </c>
      <c r="M3191" s="21" t="s">
        <v>6049</v>
      </c>
      <c r="N3191" s="7">
        <f t="shared" ref="N3191:N3197" si="194">D3191</f>
        <v>0</v>
      </c>
      <c r="O3191" s="7">
        <f t="shared" si="192"/>
        <v>0</v>
      </c>
    </row>
    <row r="3192" spans="2:15" ht="16" x14ac:dyDescent="0.2">
      <c r="B3192" s="21" t="s">
        <v>6051</v>
      </c>
      <c r="C3192" s="11" t="s">
        <v>6052</v>
      </c>
      <c r="D3192" s="16"/>
      <c r="E3192" s="21"/>
      <c r="F3192" s="20"/>
      <c r="G3192" s="21" t="s">
        <v>11440</v>
      </c>
      <c r="H3192" s="22" t="s">
        <v>11439</v>
      </c>
      <c r="M3192" s="21" t="s">
        <v>6051</v>
      </c>
      <c r="N3192" s="7">
        <f t="shared" si="194"/>
        <v>0</v>
      </c>
      <c r="O3192" s="7">
        <f t="shared" si="192"/>
        <v>0</v>
      </c>
    </row>
    <row r="3193" spans="2:15" ht="16" x14ac:dyDescent="0.2">
      <c r="B3193" s="21" t="s">
        <v>6053</v>
      </c>
      <c r="C3193" s="11" t="s">
        <v>6054</v>
      </c>
      <c r="D3193" s="16"/>
      <c r="E3193" s="21"/>
      <c r="F3193" s="20"/>
      <c r="G3193" s="21" t="s">
        <v>11440</v>
      </c>
      <c r="H3193" s="22" t="s">
        <v>11439</v>
      </c>
      <c r="M3193" s="21" t="s">
        <v>6053</v>
      </c>
      <c r="N3193" s="7">
        <f t="shared" si="194"/>
        <v>0</v>
      </c>
      <c r="O3193" s="7">
        <f t="shared" si="192"/>
        <v>0</v>
      </c>
    </row>
    <row r="3194" spans="2:15" ht="16" x14ac:dyDescent="0.2">
      <c r="B3194" s="21" t="s">
        <v>6055</v>
      </c>
      <c r="C3194" s="11" t="s">
        <v>6056</v>
      </c>
      <c r="D3194" s="16"/>
      <c r="E3194" s="21"/>
      <c r="F3194" s="20"/>
      <c r="G3194" s="21" t="s">
        <v>11440</v>
      </c>
      <c r="H3194" s="22" t="s">
        <v>11439</v>
      </c>
      <c r="M3194" s="21" t="s">
        <v>6055</v>
      </c>
      <c r="N3194" s="7">
        <f t="shared" si="194"/>
        <v>0</v>
      </c>
      <c r="O3194" s="7">
        <f t="shared" si="192"/>
        <v>0</v>
      </c>
    </row>
    <row r="3195" spans="2:15" ht="16" x14ac:dyDescent="0.2">
      <c r="B3195" s="21" t="s">
        <v>6057</v>
      </c>
      <c r="C3195" s="11" t="s">
        <v>6058</v>
      </c>
      <c r="D3195" s="16"/>
      <c r="E3195" s="21"/>
      <c r="F3195" s="20"/>
      <c r="G3195" s="21" t="s">
        <v>11440</v>
      </c>
      <c r="H3195" s="22" t="s">
        <v>11439</v>
      </c>
      <c r="M3195" s="21" t="s">
        <v>6057</v>
      </c>
      <c r="N3195" s="7">
        <f t="shared" si="194"/>
        <v>0</v>
      </c>
      <c r="O3195" s="7">
        <f t="shared" si="192"/>
        <v>0</v>
      </c>
    </row>
    <row r="3196" spans="2:15" ht="16" x14ac:dyDescent="0.2">
      <c r="B3196" s="21" t="s">
        <v>6059</v>
      </c>
      <c r="C3196" s="11" t="s">
        <v>6060</v>
      </c>
      <c r="D3196" s="16"/>
      <c r="E3196" s="21"/>
      <c r="F3196" s="20"/>
      <c r="G3196" s="21" t="s">
        <v>11440</v>
      </c>
      <c r="H3196" s="22" t="s">
        <v>11439</v>
      </c>
      <c r="M3196" s="21" t="s">
        <v>6059</v>
      </c>
      <c r="N3196" s="7">
        <f t="shared" si="194"/>
        <v>0</v>
      </c>
      <c r="O3196" s="7">
        <f t="shared" si="192"/>
        <v>0</v>
      </c>
    </row>
    <row r="3197" spans="2:15" ht="16" x14ac:dyDescent="0.2">
      <c r="B3197" s="21" t="s">
        <v>6061</v>
      </c>
      <c r="C3197" s="11" t="s">
        <v>6013</v>
      </c>
      <c r="D3197" s="16"/>
      <c r="E3197" s="21"/>
      <c r="F3197" s="20"/>
      <c r="G3197" s="21" t="s">
        <v>11440</v>
      </c>
      <c r="H3197" s="22" t="s">
        <v>11439</v>
      </c>
      <c r="M3197" s="21" t="s">
        <v>6061</v>
      </c>
      <c r="N3197" s="7">
        <f t="shared" si="194"/>
        <v>0</v>
      </c>
      <c r="O3197" s="7">
        <f t="shared" si="192"/>
        <v>0</v>
      </c>
    </row>
    <row r="3198" spans="2:15" ht="16" x14ac:dyDescent="0.2">
      <c r="B3198" s="21" t="s">
        <v>6062</v>
      </c>
      <c r="C3198" s="11" t="s">
        <v>4177</v>
      </c>
      <c r="D3198" s="22" t="s">
        <v>10569</v>
      </c>
      <c r="E3198" s="22" t="s">
        <v>10569</v>
      </c>
      <c r="F3198" s="20" t="s">
        <v>4176</v>
      </c>
      <c r="G3198" s="21" t="s">
        <v>11440</v>
      </c>
      <c r="H3198" s="22" t="s">
        <v>11439</v>
      </c>
      <c r="M3198" s="21" t="s">
        <v>6062</v>
      </c>
      <c r="N3198" s="7" t="str">
        <f>VLOOKUP(F3198,B:D,3,FALSE)</f>
        <v>快乐</v>
      </c>
      <c r="O3198" s="7" t="str">
        <f t="shared" si="192"/>
        <v>快乐</v>
      </c>
    </row>
    <row r="3199" spans="2:15" ht="16" x14ac:dyDescent="0.2">
      <c r="B3199" s="21" t="s">
        <v>6063</v>
      </c>
      <c r="C3199" s="11" t="s">
        <v>6016</v>
      </c>
      <c r="D3199" s="16"/>
      <c r="E3199" s="21"/>
      <c r="F3199" s="20"/>
      <c r="G3199" s="21" t="s">
        <v>11440</v>
      </c>
      <c r="H3199" s="22" t="s">
        <v>11439</v>
      </c>
      <c r="M3199" s="21" t="s">
        <v>6063</v>
      </c>
      <c r="N3199" s="7">
        <f>D3199</f>
        <v>0</v>
      </c>
      <c r="O3199" s="7">
        <f t="shared" si="192"/>
        <v>0</v>
      </c>
    </row>
    <row r="3200" spans="2:15" ht="16" x14ac:dyDescent="0.2">
      <c r="B3200" s="21" t="s">
        <v>6064</v>
      </c>
      <c r="C3200" s="11" t="s">
        <v>6065</v>
      </c>
      <c r="D3200" s="16"/>
      <c r="E3200" s="21"/>
      <c r="F3200" s="20"/>
      <c r="G3200" s="21" t="s">
        <v>11440</v>
      </c>
      <c r="H3200" s="22" t="s">
        <v>11439</v>
      </c>
      <c r="M3200" s="21" t="s">
        <v>6064</v>
      </c>
      <c r="N3200" s="7">
        <f>D3200</f>
        <v>0</v>
      </c>
      <c r="O3200" s="7">
        <f t="shared" si="192"/>
        <v>0</v>
      </c>
    </row>
    <row r="3201" spans="2:15" ht="16" x14ac:dyDescent="0.2">
      <c r="B3201" s="21" t="s">
        <v>6066</v>
      </c>
      <c r="C3201" s="11" t="s">
        <v>1131</v>
      </c>
      <c r="D3201" s="22" t="s">
        <v>10569</v>
      </c>
      <c r="E3201" s="22" t="s">
        <v>10569</v>
      </c>
      <c r="F3201" s="20" t="s">
        <v>1130</v>
      </c>
      <c r="G3201" s="21" t="s">
        <v>11440</v>
      </c>
      <c r="H3201" s="22" t="s">
        <v>11439</v>
      </c>
      <c r="M3201" s="21" t="s">
        <v>6066</v>
      </c>
      <c r="N3201" s="7" t="str">
        <f>VLOOKUP(F3201,B:D,3,FALSE)</f>
        <v>不开心</v>
      </c>
      <c r="O3201" s="7" t="str">
        <f t="shared" si="192"/>
        <v>不开心</v>
      </c>
    </row>
    <row r="3202" spans="2:15" ht="16" x14ac:dyDescent="0.2">
      <c r="B3202" s="21" t="s">
        <v>6067</v>
      </c>
      <c r="C3202" s="11" t="s">
        <v>6068</v>
      </c>
      <c r="D3202" s="16"/>
      <c r="E3202" s="21"/>
      <c r="F3202" s="20"/>
      <c r="G3202" s="21" t="s">
        <v>11440</v>
      </c>
      <c r="H3202" s="22" t="s">
        <v>11439</v>
      </c>
      <c r="M3202" s="21" t="s">
        <v>6067</v>
      </c>
      <c r="N3202" s="7">
        <f>D3202</f>
        <v>0</v>
      </c>
      <c r="O3202" s="7">
        <f t="shared" si="192"/>
        <v>0</v>
      </c>
    </row>
    <row r="3203" spans="2:15" ht="16" x14ac:dyDescent="0.2">
      <c r="B3203" s="21" t="s">
        <v>6069</v>
      </c>
      <c r="C3203" s="11" t="s">
        <v>6070</v>
      </c>
      <c r="D3203" s="16"/>
      <c r="E3203" s="21"/>
      <c r="F3203" s="20"/>
      <c r="G3203" s="21" t="s">
        <v>11440</v>
      </c>
      <c r="H3203" s="22" t="s">
        <v>11439</v>
      </c>
      <c r="M3203" s="21" t="s">
        <v>6069</v>
      </c>
      <c r="N3203" s="7">
        <f>D3203</f>
        <v>0</v>
      </c>
      <c r="O3203" s="7">
        <f t="shared" si="192"/>
        <v>0</v>
      </c>
    </row>
    <row r="3204" spans="2:15" ht="16" x14ac:dyDescent="0.2">
      <c r="B3204" s="21" t="s">
        <v>6071</v>
      </c>
      <c r="C3204" s="11" t="s">
        <v>4182</v>
      </c>
      <c r="D3204" s="22" t="s">
        <v>10569</v>
      </c>
      <c r="E3204" s="22" t="s">
        <v>10569</v>
      </c>
      <c r="F3204" s="20" t="s">
        <v>4181</v>
      </c>
      <c r="G3204" s="21" t="s">
        <v>11440</v>
      </c>
      <c r="H3204" s="22" t="s">
        <v>11439</v>
      </c>
      <c r="M3204" s="21" t="s">
        <v>6071</v>
      </c>
      <c r="N3204" s="7" t="str">
        <f>VLOOKUP(F3204,B:D,3,FALSE)</f>
        <v>很高兴</v>
      </c>
      <c r="O3204" s="7" t="str">
        <f t="shared" si="192"/>
        <v>很高兴</v>
      </c>
    </row>
    <row r="3205" spans="2:15" ht="16" x14ac:dyDescent="0.2">
      <c r="B3205" s="21" t="s">
        <v>6072</v>
      </c>
      <c r="C3205" s="11" t="s">
        <v>6073</v>
      </c>
      <c r="D3205" s="16"/>
      <c r="E3205" s="21"/>
      <c r="F3205" s="20"/>
      <c r="G3205" s="21" t="s">
        <v>11440</v>
      </c>
      <c r="H3205" s="22" t="s">
        <v>11439</v>
      </c>
      <c r="M3205" s="21" t="s">
        <v>6072</v>
      </c>
      <c r="N3205" s="7">
        <f t="shared" ref="N3205:N3227" si="195">D3205</f>
        <v>0</v>
      </c>
      <c r="O3205" s="7">
        <f t="shared" si="192"/>
        <v>0</v>
      </c>
    </row>
    <row r="3206" spans="2:15" ht="16" x14ac:dyDescent="0.2">
      <c r="B3206" s="21" t="s">
        <v>6074</v>
      </c>
      <c r="C3206" s="11" t="s">
        <v>6075</v>
      </c>
      <c r="D3206" s="16"/>
      <c r="E3206" s="21"/>
      <c r="F3206" s="20"/>
      <c r="G3206" s="21" t="s">
        <v>11440</v>
      </c>
      <c r="H3206" s="22" t="s">
        <v>11439</v>
      </c>
      <c r="M3206" s="21" t="s">
        <v>6074</v>
      </c>
      <c r="N3206" s="7">
        <f t="shared" si="195"/>
        <v>0</v>
      </c>
      <c r="O3206" s="7">
        <f t="shared" si="192"/>
        <v>0</v>
      </c>
    </row>
    <row r="3207" spans="2:15" ht="16" x14ac:dyDescent="0.2">
      <c r="B3207" s="21" t="s">
        <v>6076</v>
      </c>
      <c r="C3207" s="11" t="s">
        <v>6077</v>
      </c>
      <c r="D3207" s="16"/>
      <c r="E3207" s="21"/>
      <c r="F3207" s="20"/>
      <c r="G3207" s="21" t="s">
        <v>11440</v>
      </c>
      <c r="H3207" s="22" t="s">
        <v>11439</v>
      </c>
      <c r="M3207" s="21" t="s">
        <v>6076</v>
      </c>
      <c r="N3207" s="7">
        <f t="shared" si="195"/>
        <v>0</v>
      </c>
      <c r="O3207" s="7">
        <f t="shared" si="192"/>
        <v>0</v>
      </c>
    </row>
    <row r="3208" spans="2:15" ht="16" x14ac:dyDescent="0.2">
      <c r="B3208" s="21" t="s">
        <v>6078</v>
      </c>
      <c r="C3208" s="11" t="s">
        <v>6079</v>
      </c>
      <c r="D3208" s="16"/>
      <c r="E3208" s="21"/>
      <c r="F3208" s="20"/>
      <c r="G3208" s="21" t="s">
        <v>11440</v>
      </c>
      <c r="H3208" s="22" t="s">
        <v>11439</v>
      </c>
      <c r="M3208" s="21" t="s">
        <v>6078</v>
      </c>
      <c r="N3208" s="7">
        <f t="shared" si="195"/>
        <v>0</v>
      </c>
      <c r="O3208" s="7">
        <f t="shared" si="192"/>
        <v>0</v>
      </c>
    </row>
    <row r="3209" spans="2:15" ht="16" x14ac:dyDescent="0.2">
      <c r="B3209" s="21" t="s">
        <v>6080</v>
      </c>
      <c r="C3209" s="11" t="s">
        <v>6081</v>
      </c>
      <c r="D3209" s="16"/>
      <c r="E3209" s="21"/>
      <c r="F3209" s="20"/>
      <c r="G3209" s="21" t="s">
        <v>11440</v>
      </c>
      <c r="H3209" s="22" t="s">
        <v>11439</v>
      </c>
      <c r="M3209" s="21" t="s">
        <v>6080</v>
      </c>
      <c r="N3209" s="7">
        <f t="shared" si="195"/>
        <v>0</v>
      </c>
      <c r="O3209" s="7">
        <f t="shared" si="192"/>
        <v>0</v>
      </c>
    </row>
    <row r="3210" spans="2:15" ht="16" x14ac:dyDescent="0.2">
      <c r="B3210" s="21" t="s">
        <v>6082</v>
      </c>
      <c r="C3210" s="11" t="s">
        <v>6083</v>
      </c>
      <c r="D3210" s="16"/>
      <c r="E3210" s="21"/>
      <c r="F3210" s="20"/>
      <c r="G3210" s="21" t="s">
        <v>11440</v>
      </c>
      <c r="H3210" s="22" t="s">
        <v>11439</v>
      </c>
      <c r="M3210" s="21" t="s">
        <v>6082</v>
      </c>
      <c r="N3210" s="7">
        <f t="shared" si="195"/>
        <v>0</v>
      </c>
      <c r="O3210" s="7">
        <f t="shared" si="192"/>
        <v>0</v>
      </c>
    </row>
    <row r="3211" spans="2:15" ht="16" x14ac:dyDescent="0.2">
      <c r="B3211" s="21" t="s">
        <v>6084</v>
      </c>
      <c r="C3211" s="11" t="s">
        <v>6085</v>
      </c>
      <c r="D3211" s="16"/>
      <c r="E3211" s="21"/>
      <c r="F3211" s="20"/>
      <c r="G3211" s="21" t="s">
        <v>11440</v>
      </c>
      <c r="H3211" s="22" t="s">
        <v>11439</v>
      </c>
      <c r="M3211" s="21" t="s">
        <v>6084</v>
      </c>
      <c r="N3211" s="7">
        <f t="shared" si="195"/>
        <v>0</v>
      </c>
      <c r="O3211" s="7">
        <f t="shared" ref="O3211:O3242" si="196">N3211</f>
        <v>0</v>
      </c>
    </row>
    <row r="3212" spans="2:15" ht="16" x14ac:dyDescent="0.2">
      <c r="B3212" s="21" t="s">
        <v>6086</v>
      </c>
      <c r="C3212" s="11" t="s">
        <v>6087</v>
      </c>
      <c r="D3212" s="16"/>
      <c r="E3212" s="21"/>
      <c r="F3212" s="20"/>
      <c r="G3212" s="21" t="s">
        <v>11440</v>
      </c>
      <c r="H3212" s="22" t="s">
        <v>11439</v>
      </c>
      <c r="M3212" s="21" t="s">
        <v>6086</v>
      </c>
      <c r="N3212" s="7">
        <f t="shared" si="195"/>
        <v>0</v>
      </c>
      <c r="O3212" s="7">
        <f t="shared" si="196"/>
        <v>0</v>
      </c>
    </row>
    <row r="3213" spans="2:15" ht="16" x14ac:dyDescent="0.2">
      <c r="B3213" s="21" t="s">
        <v>6088</v>
      </c>
      <c r="C3213" s="11" t="s">
        <v>6089</v>
      </c>
      <c r="D3213" s="16"/>
      <c r="E3213" s="21"/>
      <c r="F3213" s="20"/>
      <c r="G3213" s="21" t="s">
        <v>11440</v>
      </c>
      <c r="H3213" s="22" t="s">
        <v>11439</v>
      </c>
      <c r="M3213" s="21" t="s">
        <v>6088</v>
      </c>
      <c r="N3213" s="7">
        <f t="shared" si="195"/>
        <v>0</v>
      </c>
      <c r="O3213" s="7">
        <f t="shared" si="196"/>
        <v>0</v>
      </c>
    </row>
    <row r="3214" spans="2:15" ht="16" x14ac:dyDescent="0.2">
      <c r="B3214" s="21" t="s">
        <v>6090</v>
      </c>
      <c r="C3214" s="11" t="s">
        <v>6090</v>
      </c>
      <c r="D3214" s="16"/>
      <c r="E3214" s="21"/>
      <c r="F3214" s="20"/>
      <c r="G3214" s="21" t="s">
        <v>11440</v>
      </c>
      <c r="H3214" s="22" t="s">
        <v>11439</v>
      </c>
      <c r="M3214" s="21" t="s">
        <v>6090</v>
      </c>
      <c r="N3214" s="7">
        <f t="shared" si="195"/>
        <v>0</v>
      </c>
      <c r="O3214" s="7">
        <f t="shared" si="196"/>
        <v>0</v>
      </c>
    </row>
    <row r="3215" spans="2:15" ht="16" x14ac:dyDescent="0.2">
      <c r="B3215" s="21" t="s">
        <v>6091</v>
      </c>
      <c r="C3215" s="11" t="s">
        <v>6091</v>
      </c>
      <c r="D3215" s="16"/>
      <c r="E3215" s="21"/>
      <c r="F3215" s="20"/>
      <c r="G3215" s="21" t="s">
        <v>11440</v>
      </c>
      <c r="H3215" s="22" t="s">
        <v>11439</v>
      </c>
      <c r="M3215" s="21" t="s">
        <v>6091</v>
      </c>
      <c r="N3215" s="7">
        <f t="shared" si="195"/>
        <v>0</v>
      </c>
      <c r="O3215" s="7">
        <f t="shared" si="196"/>
        <v>0</v>
      </c>
    </row>
    <row r="3216" spans="2:15" ht="16" x14ac:dyDescent="0.2">
      <c r="B3216" s="21" t="s">
        <v>6092</v>
      </c>
      <c r="C3216" s="11" t="s">
        <v>6093</v>
      </c>
      <c r="D3216" s="16"/>
      <c r="E3216" s="21"/>
      <c r="F3216" s="20"/>
      <c r="G3216" s="21" t="s">
        <v>11440</v>
      </c>
      <c r="H3216" s="22" t="s">
        <v>11439</v>
      </c>
      <c r="M3216" s="21" t="s">
        <v>6092</v>
      </c>
      <c r="N3216" s="7">
        <f t="shared" si="195"/>
        <v>0</v>
      </c>
      <c r="O3216" s="7">
        <f t="shared" si="196"/>
        <v>0</v>
      </c>
    </row>
    <row r="3217" spans="2:15" ht="16" x14ac:dyDescent="0.2">
      <c r="B3217" s="21" t="s">
        <v>6094</v>
      </c>
      <c r="C3217" s="11" t="s">
        <v>6095</v>
      </c>
      <c r="D3217" s="16"/>
      <c r="E3217" s="21"/>
      <c r="F3217" s="20"/>
      <c r="G3217" s="21" t="s">
        <v>11440</v>
      </c>
      <c r="H3217" s="22" t="s">
        <v>11439</v>
      </c>
      <c r="M3217" s="21" t="s">
        <v>6094</v>
      </c>
      <c r="N3217" s="7">
        <f t="shared" si="195"/>
        <v>0</v>
      </c>
      <c r="O3217" s="7">
        <f t="shared" si="196"/>
        <v>0</v>
      </c>
    </row>
    <row r="3218" spans="2:15" ht="16" x14ac:dyDescent="0.2">
      <c r="B3218" s="21" t="s">
        <v>6096</v>
      </c>
      <c r="C3218" s="11" t="s">
        <v>6097</v>
      </c>
      <c r="D3218" s="16"/>
      <c r="E3218" s="21"/>
      <c r="F3218" s="20"/>
      <c r="G3218" s="21" t="s">
        <v>11440</v>
      </c>
      <c r="H3218" s="22" t="s">
        <v>11439</v>
      </c>
      <c r="M3218" s="21" t="s">
        <v>6096</v>
      </c>
      <c r="N3218" s="7">
        <f t="shared" si="195"/>
        <v>0</v>
      </c>
      <c r="O3218" s="7">
        <f t="shared" si="196"/>
        <v>0</v>
      </c>
    </row>
    <row r="3219" spans="2:15" ht="16" x14ac:dyDescent="0.2">
      <c r="B3219" s="21" t="s">
        <v>6098</v>
      </c>
      <c r="C3219" s="11" t="s">
        <v>6098</v>
      </c>
      <c r="D3219" s="16"/>
      <c r="E3219" s="21"/>
      <c r="F3219" s="20"/>
      <c r="G3219" s="21" t="s">
        <v>11440</v>
      </c>
      <c r="H3219" s="22" t="s">
        <v>11439</v>
      </c>
      <c r="M3219" s="21" t="s">
        <v>6098</v>
      </c>
      <c r="N3219" s="7">
        <f t="shared" si="195"/>
        <v>0</v>
      </c>
      <c r="O3219" s="7">
        <f t="shared" si="196"/>
        <v>0</v>
      </c>
    </row>
    <row r="3220" spans="2:15" ht="16" x14ac:dyDescent="0.2">
      <c r="B3220" s="21" t="s">
        <v>6099</v>
      </c>
      <c r="C3220" s="11" t="s">
        <v>6099</v>
      </c>
      <c r="D3220" s="16"/>
      <c r="E3220" s="21"/>
      <c r="F3220" s="20"/>
      <c r="G3220" s="21" t="s">
        <v>11440</v>
      </c>
      <c r="H3220" s="22" t="s">
        <v>11439</v>
      </c>
      <c r="M3220" s="21" t="s">
        <v>6099</v>
      </c>
      <c r="N3220" s="7">
        <f t="shared" si="195"/>
        <v>0</v>
      </c>
      <c r="O3220" s="7">
        <f t="shared" si="196"/>
        <v>0</v>
      </c>
    </row>
    <row r="3221" spans="2:15" ht="16" x14ac:dyDescent="0.2">
      <c r="B3221" s="21" t="s">
        <v>6100</v>
      </c>
      <c r="C3221" s="11" t="s">
        <v>6100</v>
      </c>
      <c r="D3221" s="16"/>
      <c r="E3221" s="21"/>
      <c r="F3221" s="20"/>
      <c r="G3221" s="21" t="s">
        <v>11440</v>
      </c>
      <c r="H3221" s="22" t="s">
        <v>11439</v>
      </c>
      <c r="M3221" s="21" t="s">
        <v>6100</v>
      </c>
      <c r="N3221" s="7">
        <f t="shared" si="195"/>
        <v>0</v>
      </c>
      <c r="O3221" s="7">
        <f t="shared" si="196"/>
        <v>0</v>
      </c>
    </row>
    <row r="3222" spans="2:15" ht="16" x14ac:dyDescent="0.2">
      <c r="B3222" s="21" t="s">
        <v>6101</v>
      </c>
      <c r="C3222" s="11" t="s">
        <v>6101</v>
      </c>
      <c r="D3222" s="16"/>
      <c r="E3222" s="21"/>
      <c r="F3222" s="20"/>
      <c r="G3222" s="21" t="s">
        <v>11440</v>
      </c>
      <c r="H3222" s="22" t="s">
        <v>11439</v>
      </c>
      <c r="M3222" s="21" t="s">
        <v>6101</v>
      </c>
      <c r="N3222" s="7">
        <f t="shared" si="195"/>
        <v>0</v>
      </c>
      <c r="O3222" s="7">
        <f t="shared" si="196"/>
        <v>0</v>
      </c>
    </row>
    <row r="3223" spans="2:15" ht="16" x14ac:dyDescent="0.2">
      <c r="B3223" s="21" t="s">
        <v>6102</v>
      </c>
      <c r="C3223" s="11" t="s">
        <v>6102</v>
      </c>
      <c r="D3223" s="16"/>
      <c r="E3223" s="21"/>
      <c r="F3223" s="20"/>
      <c r="G3223" s="21" t="s">
        <v>11440</v>
      </c>
      <c r="H3223" s="22" t="s">
        <v>11439</v>
      </c>
      <c r="M3223" s="21" t="s">
        <v>6102</v>
      </c>
      <c r="N3223" s="7">
        <f t="shared" si="195"/>
        <v>0</v>
      </c>
      <c r="O3223" s="7">
        <f t="shared" si="196"/>
        <v>0</v>
      </c>
    </row>
    <row r="3224" spans="2:15" ht="16" x14ac:dyDescent="0.2">
      <c r="B3224" s="21" t="s">
        <v>6103</v>
      </c>
      <c r="C3224" s="11" t="s">
        <v>6103</v>
      </c>
      <c r="D3224" s="16"/>
      <c r="E3224" s="21"/>
      <c r="F3224" s="20"/>
      <c r="G3224" s="21" t="s">
        <v>11440</v>
      </c>
      <c r="H3224" s="22" t="s">
        <v>11439</v>
      </c>
      <c r="M3224" s="21" t="s">
        <v>6103</v>
      </c>
      <c r="N3224" s="7">
        <f t="shared" si="195"/>
        <v>0</v>
      </c>
      <c r="O3224" s="7">
        <f t="shared" si="196"/>
        <v>0</v>
      </c>
    </row>
    <row r="3225" spans="2:15" ht="16" x14ac:dyDescent="0.2">
      <c r="B3225" s="21" t="s">
        <v>6104</v>
      </c>
      <c r="C3225" s="11" t="s">
        <v>6104</v>
      </c>
      <c r="D3225" s="16"/>
      <c r="E3225" s="21"/>
      <c r="F3225" s="20"/>
      <c r="G3225" s="21" t="s">
        <v>11440</v>
      </c>
      <c r="H3225" s="22" t="s">
        <v>11439</v>
      </c>
      <c r="M3225" s="21" t="s">
        <v>6104</v>
      </c>
      <c r="N3225" s="7">
        <f t="shared" si="195"/>
        <v>0</v>
      </c>
      <c r="O3225" s="7">
        <f t="shared" si="196"/>
        <v>0</v>
      </c>
    </row>
    <row r="3226" spans="2:15" ht="16" x14ac:dyDescent="0.2">
      <c r="B3226" s="21" t="s">
        <v>1139</v>
      </c>
      <c r="C3226" s="11" t="s">
        <v>1139</v>
      </c>
      <c r="D3226" s="16"/>
      <c r="E3226" s="21"/>
      <c r="F3226" s="20"/>
      <c r="G3226" s="21" t="s">
        <v>11440</v>
      </c>
      <c r="H3226" s="22" t="s">
        <v>11439</v>
      </c>
      <c r="M3226" s="21" t="s">
        <v>1139</v>
      </c>
      <c r="N3226" s="7">
        <f t="shared" si="195"/>
        <v>0</v>
      </c>
      <c r="O3226" s="7">
        <f t="shared" si="196"/>
        <v>0</v>
      </c>
    </row>
    <row r="3227" spans="2:15" ht="16" x14ac:dyDescent="0.2">
      <c r="B3227" s="21" t="s">
        <v>6105</v>
      </c>
      <c r="C3227" s="11" t="s">
        <v>6105</v>
      </c>
      <c r="D3227" s="16"/>
      <c r="E3227" s="21"/>
      <c r="F3227" s="20"/>
      <c r="G3227" s="21" t="s">
        <v>11440</v>
      </c>
      <c r="H3227" s="22" t="s">
        <v>11439</v>
      </c>
      <c r="M3227" s="21" t="s">
        <v>6105</v>
      </c>
      <c r="N3227" s="7">
        <f t="shared" si="195"/>
        <v>0</v>
      </c>
      <c r="O3227" s="7">
        <f t="shared" si="196"/>
        <v>0</v>
      </c>
    </row>
    <row r="3228" spans="2:15" ht="16" x14ac:dyDescent="0.2">
      <c r="B3228" s="21" t="s">
        <v>1141</v>
      </c>
      <c r="C3228" s="11" t="s">
        <v>1141</v>
      </c>
      <c r="D3228" s="22" t="s">
        <v>10569</v>
      </c>
      <c r="E3228" s="22" t="s">
        <v>10569</v>
      </c>
      <c r="F3228" s="20" t="s">
        <v>3228</v>
      </c>
      <c r="G3228" s="21" t="s">
        <v>11440</v>
      </c>
      <c r="H3228" s="22" t="s">
        <v>11439</v>
      </c>
      <c r="M3228" s="21" t="s">
        <v>1141</v>
      </c>
      <c r="N3228" s="7" t="str">
        <f>VLOOKUP(F3228,B:D,3,FALSE)</f>
        <v>退役</v>
      </c>
      <c r="O3228" s="7" t="str">
        <f t="shared" si="196"/>
        <v>退役</v>
      </c>
    </row>
    <row r="3229" spans="2:15" ht="16" x14ac:dyDescent="0.2">
      <c r="B3229" s="21" t="s">
        <v>6106</v>
      </c>
      <c r="C3229" s="11" t="s">
        <v>6106</v>
      </c>
      <c r="D3229" s="16"/>
      <c r="E3229" s="21"/>
      <c r="F3229" s="20"/>
      <c r="G3229" s="21" t="s">
        <v>11440</v>
      </c>
      <c r="H3229" s="22" t="s">
        <v>11439</v>
      </c>
      <c r="M3229" s="21" t="s">
        <v>6106</v>
      </c>
      <c r="N3229" s="7">
        <f>D3229</f>
        <v>0</v>
      </c>
      <c r="O3229" s="7">
        <f t="shared" si="196"/>
        <v>0</v>
      </c>
    </row>
    <row r="3230" spans="2:15" ht="16" x14ac:dyDescent="0.2">
      <c r="B3230" s="21" t="s">
        <v>6107</v>
      </c>
      <c r="C3230" s="11" t="s">
        <v>6107</v>
      </c>
      <c r="D3230" s="16"/>
      <c r="E3230" s="21"/>
      <c r="F3230" s="20"/>
      <c r="G3230" s="21" t="s">
        <v>11440</v>
      </c>
      <c r="H3230" s="22" t="s">
        <v>11439</v>
      </c>
      <c r="M3230" s="21" t="s">
        <v>6107</v>
      </c>
      <c r="N3230" s="7">
        <f>D3230</f>
        <v>0</v>
      </c>
      <c r="O3230" s="7">
        <f t="shared" si="196"/>
        <v>0</v>
      </c>
    </row>
    <row r="3231" spans="2:15" ht="16" x14ac:dyDescent="0.2">
      <c r="B3231" s="21" t="s">
        <v>6108</v>
      </c>
      <c r="C3231" s="11" t="s">
        <v>6108</v>
      </c>
      <c r="D3231" s="16"/>
      <c r="E3231" s="21"/>
      <c r="F3231" s="20"/>
      <c r="G3231" s="21" t="s">
        <v>11440</v>
      </c>
      <c r="H3231" s="22" t="s">
        <v>11439</v>
      </c>
      <c r="M3231" s="21" t="s">
        <v>6108</v>
      </c>
      <c r="N3231" s="7">
        <f>D3231</f>
        <v>0</v>
      </c>
      <c r="O3231" s="7">
        <f t="shared" si="196"/>
        <v>0</v>
      </c>
    </row>
    <row r="3232" spans="2:15" ht="16" x14ac:dyDescent="0.2">
      <c r="B3232" s="21" t="s">
        <v>6109</v>
      </c>
      <c r="C3232" s="31" t="s">
        <v>6109</v>
      </c>
      <c r="D3232" s="16"/>
      <c r="E3232" s="21"/>
      <c r="F3232" s="20"/>
      <c r="G3232" s="21" t="s">
        <v>11440</v>
      </c>
      <c r="H3232" s="22" t="s">
        <v>11439</v>
      </c>
      <c r="M3232" s="21" t="s">
        <v>6109</v>
      </c>
      <c r="N3232" s="7">
        <f>D3232</f>
        <v>0</v>
      </c>
      <c r="O3232" s="7">
        <f t="shared" si="196"/>
        <v>0</v>
      </c>
    </row>
    <row r="3233" spans="2:15" ht="16" x14ac:dyDescent="0.2">
      <c r="B3233" s="21" t="s">
        <v>6110</v>
      </c>
      <c r="C3233" s="31" t="s">
        <v>6110</v>
      </c>
      <c r="D3233" s="16"/>
      <c r="E3233" s="21"/>
      <c r="F3233" s="20"/>
      <c r="G3233" s="21" t="s">
        <v>11440</v>
      </c>
      <c r="H3233" s="22" t="s">
        <v>11439</v>
      </c>
      <c r="M3233" s="21" t="s">
        <v>6110</v>
      </c>
      <c r="N3233" s="7">
        <f>D3233</f>
        <v>0</v>
      </c>
      <c r="O3233" s="7">
        <f t="shared" si="196"/>
        <v>0</v>
      </c>
    </row>
    <row r="3234" spans="2:15" ht="16" x14ac:dyDescent="0.2">
      <c r="B3234" s="21" t="s">
        <v>6111</v>
      </c>
      <c r="C3234" s="31" t="s">
        <v>6112</v>
      </c>
      <c r="D3234" s="22" t="s">
        <v>10566</v>
      </c>
      <c r="E3234" s="22" t="s">
        <v>10566</v>
      </c>
      <c r="F3234" s="20"/>
      <c r="G3234" s="21" t="s">
        <v>11440</v>
      </c>
      <c r="H3234" s="22" t="s">
        <v>11439</v>
      </c>
      <c r="M3234" s="21" t="s">
        <v>6111</v>
      </c>
      <c r="N3234" s="7" t="str">
        <f>"[XXX]"&amp;C3234</f>
        <v>[XXX]Range</v>
      </c>
      <c r="O3234" s="7" t="str">
        <f t="shared" si="196"/>
        <v>[XXX]Range</v>
      </c>
    </row>
    <row r="3235" spans="2:15" ht="16" x14ac:dyDescent="0.2">
      <c r="B3235" s="21" t="s">
        <v>6113</v>
      </c>
      <c r="C3235" s="31" t="s">
        <v>6114</v>
      </c>
      <c r="D3235" s="16"/>
      <c r="E3235" s="21"/>
      <c r="F3235" s="20"/>
      <c r="G3235" s="21" t="s">
        <v>11440</v>
      </c>
      <c r="H3235" s="22" t="s">
        <v>11439</v>
      </c>
      <c r="M3235" s="21" t="s">
        <v>6113</v>
      </c>
      <c r="N3235" s="7">
        <f>D3235</f>
        <v>0</v>
      </c>
      <c r="O3235" s="7">
        <f t="shared" si="196"/>
        <v>0</v>
      </c>
    </row>
    <row r="3236" spans="2:15" ht="16" x14ac:dyDescent="0.2">
      <c r="B3236" s="21" t="s">
        <v>6115</v>
      </c>
      <c r="C3236" s="31" t="s">
        <v>6115</v>
      </c>
      <c r="D3236" s="16"/>
      <c r="E3236" s="21"/>
      <c r="F3236" s="20"/>
      <c r="G3236" s="21" t="s">
        <v>11440</v>
      </c>
      <c r="H3236" s="22" t="s">
        <v>11439</v>
      </c>
      <c r="M3236" s="21" t="s">
        <v>6115</v>
      </c>
      <c r="N3236" s="7">
        <f>D3236</f>
        <v>0</v>
      </c>
      <c r="O3236" s="7">
        <f t="shared" si="196"/>
        <v>0</v>
      </c>
    </row>
    <row r="3237" spans="2:15" ht="16" x14ac:dyDescent="0.2">
      <c r="B3237" s="21" t="s">
        <v>6116</v>
      </c>
      <c r="C3237" s="31" t="s">
        <v>6116</v>
      </c>
      <c r="D3237" s="16"/>
      <c r="E3237" s="21"/>
      <c r="F3237" s="20"/>
      <c r="G3237" s="21" t="s">
        <v>11440</v>
      </c>
      <c r="H3237" s="22" t="s">
        <v>11439</v>
      </c>
      <c r="M3237" s="21" t="s">
        <v>6116</v>
      </c>
      <c r="N3237" s="7">
        <f>D3237</f>
        <v>0</v>
      </c>
      <c r="O3237" s="7">
        <f t="shared" si="196"/>
        <v>0</v>
      </c>
    </row>
    <row r="3238" spans="2:15" ht="16" x14ac:dyDescent="0.2">
      <c r="B3238" s="21" t="s">
        <v>6117</v>
      </c>
      <c r="C3238" s="31" t="s">
        <v>6117</v>
      </c>
      <c r="D3238" s="16"/>
      <c r="E3238" s="21"/>
      <c r="F3238" s="20"/>
      <c r="G3238" s="21" t="s">
        <v>11440</v>
      </c>
      <c r="H3238" s="22" t="s">
        <v>11439</v>
      </c>
      <c r="M3238" s="21" t="s">
        <v>6117</v>
      </c>
      <c r="N3238" s="7">
        <f>D3238</f>
        <v>0</v>
      </c>
      <c r="O3238" s="7">
        <f t="shared" si="196"/>
        <v>0</v>
      </c>
    </row>
    <row r="3239" spans="2:15" ht="16" x14ac:dyDescent="0.2">
      <c r="B3239" s="21" t="s">
        <v>6118</v>
      </c>
      <c r="C3239" s="11" t="s">
        <v>6118</v>
      </c>
      <c r="D3239" s="22" t="s">
        <v>10566</v>
      </c>
      <c r="E3239" s="22" t="s">
        <v>10566</v>
      </c>
      <c r="F3239" s="20"/>
      <c r="G3239" s="21" t="s">
        <v>11440</v>
      </c>
      <c r="H3239" s="22" t="s">
        <v>11439</v>
      </c>
      <c r="M3239" s="21" t="s">
        <v>6118</v>
      </c>
      <c r="N3239" s="7" t="str">
        <f>"[XXX]"&amp;C3239</f>
        <v>[XXX]seconds</v>
      </c>
      <c r="O3239" s="7" t="str">
        <f t="shared" si="196"/>
        <v>[XXX]seconds</v>
      </c>
    </row>
    <row r="3240" spans="2:15" ht="16" x14ac:dyDescent="0.2">
      <c r="B3240" s="21" t="s">
        <v>6119</v>
      </c>
      <c r="C3240" s="11" t="s">
        <v>6119</v>
      </c>
      <c r="D3240" s="16"/>
      <c r="E3240" s="21"/>
      <c r="F3240" s="20"/>
      <c r="G3240" s="21" t="s">
        <v>11440</v>
      </c>
      <c r="H3240" s="22" t="s">
        <v>11439</v>
      </c>
      <c r="M3240" s="21" t="s">
        <v>6119</v>
      </c>
      <c r="N3240" s="7">
        <f>D3240</f>
        <v>0</v>
      </c>
      <c r="O3240" s="7">
        <f t="shared" si="196"/>
        <v>0</v>
      </c>
    </row>
    <row r="3241" spans="2:15" ht="16" x14ac:dyDescent="0.2">
      <c r="B3241" s="21" t="s">
        <v>6120</v>
      </c>
      <c r="C3241" s="11" t="s">
        <v>6120</v>
      </c>
      <c r="D3241" s="16"/>
      <c r="E3241" s="21"/>
      <c r="F3241" s="20"/>
      <c r="G3241" s="21" t="s">
        <v>11440</v>
      </c>
      <c r="H3241" s="22" t="s">
        <v>11439</v>
      </c>
      <c r="M3241" s="21" t="s">
        <v>6120</v>
      </c>
      <c r="N3241" s="7">
        <f>D3241</f>
        <v>0</v>
      </c>
      <c r="O3241" s="7">
        <f t="shared" si="196"/>
        <v>0</v>
      </c>
    </row>
    <row r="3242" spans="2:15" ht="16" x14ac:dyDescent="0.2">
      <c r="B3242" s="21" t="s">
        <v>6121</v>
      </c>
      <c r="C3242" s="11" t="s">
        <v>6121</v>
      </c>
      <c r="D3242" s="16"/>
      <c r="E3242" s="21"/>
      <c r="F3242" s="20"/>
      <c r="G3242" s="21" t="s">
        <v>11440</v>
      </c>
      <c r="H3242" s="22" t="s">
        <v>11439</v>
      </c>
      <c r="M3242" s="21" t="s">
        <v>6121</v>
      </c>
      <c r="N3242" s="7">
        <f>D3242</f>
        <v>0</v>
      </c>
      <c r="O3242" s="7">
        <f t="shared" si="196"/>
        <v>0</v>
      </c>
    </row>
    <row r="3243" spans="2:15" ht="16" x14ac:dyDescent="0.2">
      <c r="B3243" s="21" t="s">
        <v>6122</v>
      </c>
      <c r="C3243" s="11" t="s">
        <v>6122</v>
      </c>
      <c r="D3243" s="16"/>
      <c r="E3243" s="21"/>
      <c r="F3243" s="20"/>
      <c r="G3243" s="21" t="s">
        <v>11440</v>
      </c>
      <c r="H3243" s="22" t="s">
        <v>11439</v>
      </c>
      <c r="M3243" s="21" t="s">
        <v>6122</v>
      </c>
      <c r="N3243" s="7">
        <f>D3243</f>
        <v>0</v>
      </c>
      <c r="O3243" s="7">
        <f t="shared" ref="O3243:O3248" si="197">N3243</f>
        <v>0</v>
      </c>
    </row>
    <row r="3244" spans="2:15" ht="16" x14ac:dyDescent="0.2">
      <c r="B3244" s="21" t="s">
        <v>6123</v>
      </c>
      <c r="C3244" s="11" t="s">
        <v>5626</v>
      </c>
      <c r="D3244" s="22" t="s">
        <v>10569</v>
      </c>
      <c r="E3244" s="22" t="s">
        <v>10569</v>
      </c>
      <c r="F3244" s="20" t="s">
        <v>5625</v>
      </c>
      <c r="G3244" s="21" t="s">
        <v>11440</v>
      </c>
      <c r="H3244" s="22" t="s">
        <v>11439</v>
      </c>
      <c r="M3244" s="21" t="s">
        <v>6123</v>
      </c>
      <c r="N3244" s="7">
        <f>VLOOKUP(F3244,B:D,3,FALSE)</f>
        <v>0</v>
      </c>
      <c r="O3244" s="7">
        <f t="shared" si="197"/>
        <v>0</v>
      </c>
    </row>
    <row r="3245" spans="2:15" ht="16" x14ac:dyDescent="0.2">
      <c r="B3245" s="21" t="s">
        <v>6124</v>
      </c>
      <c r="C3245" s="11" t="s">
        <v>6124</v>
      </c>
      <c r="D3245" s="16"/>
      <c r="E3245" s="21"/>
      <c r="F3245" s="20"/>
      <c r="G3245" s="21" t="s">
        <v>11440</v>
      </c>
      <c r="H3245" s="22" t="s">
        <v>11439</v>
      </c>
      <c r="M3245" s="21" t="s">
        <v>6124</v>
      </c>
      <c r="N3245" s="7">
        <f>D3245</f>
        <v>0</v>
      </c>
      <c r="O3245" s="7">
        <f t="shared" si="197"/>
        <v>0</v>
      </c>
    </row>
    <row r="3246" spans="2:15" ht="16" x14ac:dyDescent="0.2">
      <c r="B3246" s="21" t="s">
        <v>6125</v>
      </c>
      <c r="C3246" s="11" t="s">
        <v>6125</v>
      </c>
      <c r="D3246" s="16"/>
      <c r="E3246" s="21"/>
      <c r="F3246" s="20"/>
      <c r="G3246" s="21" t="s">
        <v>11440</v>
      </c>
      <c r="H3246" s="22" t="s">
        <v>11439</v>
      </c>
      <c r="M3246" s="21" t="s">
        <v>6125</v>
      </c>
      <c r="N3246" s="7">
        <f>D3246</f>
        <v>0</v>
      </c>
      <c r="O3246" s="7">
        <f t="shared" si="197"/>
        <v>0</v>
      </c>
    </row>
    <row r="3247" spans="2:15" ht="16" x14ac:dyDescent="0.2">
      <c r="B3247" s="21" t="s">
        <v>6126</v>
      </c>
      <c r="C3247" s="11" t="s">
        <v>6127</v>
      </c>
      <c r="D3247" s="16"/>
      <c r="E3247" s="21"/>
      <c r="F3247" s="20"/>
      <c r="G3247" s="21" t="s">
        <v>11440</v>
      </c>
      <c r="H3247" s="22" t="s">
        <v>11439</v>
      </c>
      <c r="M3247" s="21" t="s">
        <v>6126</v>
      </c>
      <c r="N3247" s="7">
        <f>D3247</f>
        <v>0</v>
      </c>
      <c r="O3247" s="7">
        <f t="shared" si="197"/>
        <v>0</v>
      </c>
    </row>
    <row r="3248" spans="2:15" ht="16" x14ac:dyDescent="0.2">
      <c r="B3248" s="21" t="s">
        <v>6128</v>
      </c>
      <c r="C3248" s="11" t="s">
        <v>6129</v>
      </c>
      <c r="D3248" s="16"/>
      <c r="E3248" s="21"/>
      <c r="F3248" s="20"/>
      <c r="G3248" s="21" t="s">
        <v>11440</v>
      </c>
      <c r="H3248" s="22" t="s">
        <v>11439</v>
      </c>
      <c r="M3248" s="21" t="s">
        <v>6128</v>
      </c>
      <c r="N3248" s="7">
        <f>D3248</f>
        <v>0</v>
      </c>
      <c r="O3248" s="7">
        <f t="shared" si="197"/>
        <v>0</v>
      </c>
    </row>
    <row r="3249" spans="2:15" x14ac:dyDescent="0.2">
      <c r="B3249" s="46"/>
      <c r="C3249" s="47"/>
      <c r="D3249" s="46"/>
      <c r="E3249" s="46"/>
      <c r="F3249" s="48"/>
      <c r="G3249" s="46"/>
      <c r="H3249" s="46"/>
      <c r="M3249" s="46"/>
    </row>
    <row r="3250" spans="2:15" ht="16" x14ac:dyDescent="0.2">
      <c r="B3250" s="21" t="s">
        <v>6130</v>
      </c>
      <c r="C3250" s="11" t="s">
        <v>6130</v>
      </c>
      <c r="D3250" s="16"/>
      <c r="E3250" s="21"/>
      <c r="F3250" s="20"/>
      <c r="G3250" s="21" t="s">
        <v>11440</v>
      </c>
      <c r="H3250" s="22" t="s">
        <v>11439</v>
      </c>
      <c r="M3250" s="21" t="s">
        <v>6130</v>
      </c>
      <c r="N3250" s="7">
        <f>D3250</f>
        <v>0</v>
      </c>
      <c r="O3250" s="7">
        <f t="shared" ref="O3250:O3281" si="198">N3250</f>
        <v>0</v>
      </c>
    </row>
    <row r="3251" spans="2:15" ht="16" x14ac:dyDescent="0.2">
      <c r="B3251" s="21" t="s">
        <v>6131</v>
      </c>
      <c r="C3251" s="11" t="s">
        <v>6132</v>
      </c>
      <c r="D3251" s="16"/>
      <c r="E3251" s="21"/>
      <c r="F3251" s="20"/>
      <c r="G3251" s="21" t="s">
        <v>11440</v>
      </c>
      <c r="H3251" s="22" t="s">
        <v>11439</v>
      </c>
      <c r="M3251" s="21" t="s">
        <v>6131</v>
      </c>
      <c r="N3251" s="7">
        <f>D3251</f>
        <v>0</v>
      </c>
      <c r="O3251" s="7">
        <f t="shared" si="198"/>
        <v>0</v>
      </c>
    </row>
    <row r="3252" spans="2:15" ht="16" x14ac:dyDescent="0.2">
      <c r="B3252" s="21" t="s">
        <v>6133</v>
      </c>
      <c r="C3252" s="11" t="s">
        <v>6134</v>
      </c>
      <c r="D3252" s="22" t="s">
        <v>10566</v>
      </c>
      <c r="E3252" s="22" t="s">
        <v>10566</v>
      </c>
      <c r="F3252" s="20"/>
      <c r="G3252" s="21" t="s">
        <v>11440</v>
      </c>
      <c r="H3252" s="22" t="s">
        <v>11439</v>
      </c>
      <c r="M3252" s="21" t="s">
        <v>6133</v>
      </c>
      <c r="N3252" s="7" t="str">
        <f>"[XXX]"&amp;C3252</f>
        <v>[XXX]Change</v>
      </c>
      <c r="O3252" s="7" t="str">
        <f t="shared" si="198"/>
        <v>[XXX]Change</v>
      </c>
    </row>
    <row r="3253" spans="2:15" ht="16" x14ac:dyDescent="0.2">
      <c r="B3253" s="21" t="s">
        <v>6135</v>
      </c>
      <c r="C3253" s="11" t="s">
        <v>6136</v>
      </c>
      <c r="D3253" s="16"/>
      <c r="E3253" s="21"/>
      <c r="F3253" s="20"/>
      <c r="G3253" s="21" t="s">
        <v>11440</v>
      </c>
      <c r="H3253" s="22" t="s">
        <v>11439</v>
      </c>
      <c r="M3253" s="21" t="s">
        <v>6135</v>
      </c>
      <c r="N3253" s="7">
        <f>D3253</f>
        <v>0</v>
      </c>
      <c r="O3253" s="7">
        <f t="shared" si="198"/>
        <v>0</v>
      </c>
    </row>
    <row r="3254" spans="2:15" ht="16" x14ac:dyDescent="0.2">
      <c r="B3254" s="21" t="s">
        <v>6137</v>
      </c>
      <c r="C3254" s="11" t="s">
        <v>6138</v>
      </c>
      <c r="D3254" s="16"/>
      <c r="E3254" s="21"/>
      <c r="F3254" s="20"/>
      <c r="G3254" s="21" t="s">
        <v>11440</v>
      </c>
      <c r="H3254" s="22" t="s">
        <v>11439</v>
      </c>
      <c r="M3254" s="21" t="s">
        <v>6137</v>
      </c>
      <c r="N3254" s="7">
        <f>D3254</f>
        <v>0</v>
      </c>
      <c r="O3254" s="7">
        <f t="shared" si="198"/>
        <v>0</v>
      </c>
    </row>
    <row r="3255" spans="2:15" ht="16" x14ac:dyDescent="0.2">
      <c r="B3255" s="21" t="s">
        <v>6139</v>
      </c>
      <c r="C3255" s="11" t="s">
        <v>6140</v>
      </c>
      <c r="D3255" s="16"/>
      <c r="E3255" s="21"/>
      <c r="F3255" s="20"/>
      <c r="G3255" s="21" t="s">
        <v>11440</v>
      </c>
      <c r="H3255" s="22" t="s">
        <v>11439</v>
      </c>
      <c r="M3255" s="21" t="s">
        <v>6139</v>
      </c>
      <c r="N3255" s="7">
        <f>D3255</f>
        <v>0</v>
      </c>
      <c r="O3255" s="7">
        <f t="shared" si="198"/>
        <v>0</v>
      </c>
    </row>
    <row r="3256" spans="2:15" ht="16" x14ac:dyDescent="0.2">
      <c r="B3256" s="21" t="s">
        <v>6141</v>
      </c>
      <c r="C3256" s="11" t="s">
        <v>6142</v>
      </c>
      <c r="D3256" s="16"/>
      <c r="E3256" s="21"/>
      <c r="F3256" s="20"/>
      <c r="G3256" s="21" t="s">
        <v>11440</v>
      </c>
      <c r="H3256" s="22" t="s">
        <v>11439</v>
      </c>
      <c r="M3256" s="21" t="s">
        <v>6141</v>
      </c>
      <c r="N3256" s="7">
        <f>D3256</f>
        <v>0</v>
      </c>
      <c r="O3256" s="7">
        <f t="shared" si="198"/>
        <v>0</v>
      </c>
    </row>
    <row r="3257" spans="2:15" ht="16" x14ac:dyDescent="0.2">
      <c r="B3257" s="21" t="s">
        <v>6143</v>
      </c>
      <c r="C3257" s="11" t="s">
        <v>5624</v>
      </c>
      <c r="D3257" s="22" t="s">
        <v>10569</v>
      </c>
      <c r="E3257" s="22" t="s">
        <v>10569</v>
      </c>
      <c r="F3257" s="20" t="s">
        <v>5623</v>
      </c>
      <c r="G3257" s="21" t="s">
        <v>11440</v>
      </c>
      <c r="H3257" s="22" t="s">
        <v>11439</v>
      </c>
      <c r="M3257" s="21" t="s">
        <v>6143</v>
      </c>
      <c r="N3257" s="7">
        <f>VLOOKUP(F3257,B:D,3,FALSE)</f>
        <v>0</v>
      </c>
      <c r="O3257" s="7">
        <f t="shared" si="198"/>
        <v>0</v>
      </c>
    </row>
    <row r="3258" spans="2:15" ht="16" x14ac:dyDescent="0.2">
      <c r="B3258" s="21" t="s">
        <v>6144</v>
      </c>
      <c r="C3258" s="11" t="s">
        <v>6145</v>
      </c>
      <c r="D3258" s="16"/>
      <c r="E3258" s="21"/>
      <c r="F3258" s="20"/>
      <c r="G3258" s="21" t="s">
        <v>11440</v>
      </c>
      <c r="H3258" s="22" t="s">
        <v>11439</v>
      </c>
      <c r="M3258" s="21" t="s">
        <v>6144</v>
      </c>
      <c r="N3258" s="7">
        <f t="shared" ref="N3258:N3264" si="199">D3258</f>
        <v>0</v>
      </c>
      <c r="O3258" s="7">
        <f t="shared" si="198"/>
        <v>0</v>
      </c>
    </row>
    <row r="3259" spans="2:15" ht="16" x14ac:dyDescent="0.2">
      <c r="B3259" s="21" t="s">
        <v>6146</v>
      </c>
      <c r="C3259" s="11" t="s">
        <v>6147</v>
      </c>
      <c r="D3259" s="16"/>
      <c r="E3259" s="21"/>
      <c r="F3259" s="20"/>
      <c r="G3259" s="21" t="s">
        <v>11440</v>
      </c>
      <c r="H3259" s="22" t="s">
        <v>11439</v>
      </c>
      <c r="M3259" s="21" t="s">
        <v>6146</v>
      </c>
      <c r="N3259" s="7">
        <f t="shared" si="199"/>
        <v>0</v>
      </c>
      <c r="O3259" s="7">
        <f t="shared" si="198"/>
        <v>0</v>
      </c>
    </row>
    <row r="3260" spans="2:15" ht="16" x14ac:dyDescent="0.2">
      <c r="B3260" s="21" t="s">
        <v>6148</v>
      </c>
      <c r="C3260" s="11" t="s">
        <v>6149</v>
      </c>
      <c r="D3260" s="16"/>
      <c r="E3260" s="21"/>
      <c r="F3260" s="20"/>
      <c r="G3260" s="21" t="s">
        <v>11440</v>
      </c>
      <c r="H3260" s="22" t="s">
        <v>11439</v>
      </c>
      <c r="M3260" s="21" t="s">
        <v>6148</v>
      </c>
      <c r="N3260" s="7">
        <f t="shared" si="199"/>
        <v>0</v>
      </c>
      <c r="O3260" s="7">
        <f t="shared" si="198"/>
        <v>0</v>
      </c>
    </row>
    <row r="3261" spans="2:15" ht="16" x14ac:dyDescent="0.2">
      <c r="B3261" s="21" t="s">
        <v>6150</v>
      </c>
      <c r="C3261" s="11" t="s">
        <v>6151</v>
      </c>
      <c r="D3261" s="16"/>
      <c r="E3261" s="21"/>
      <c r="F3261" s="20"/>
      <c r="G3261" s="21" t="s">
        <v>11440</v>
      </c>
      <c r="H3261" s="22" t="s">
        <v>11439</v>
      </c>
      <c r="M3261" s="21" t="s">
        <v>6150</v>
      </c>
      <c r="N3261" s="7">
        <f t="shared" si="199"/>
        <v>0</v>
      </c>
      <c r="O3261" s="7">
        <f t="shared" si="198"/>
        <v>0</v>
      </c>
    </row>
    <row r="3262" spans="2:15" ht="16" x14ac:dyDescent="0.2">
      <c r="B3262" s="21" t="s">
        <v>6152</v>
      </c>
      <c r="C3262" s="11" t="s">
        <v>6153</v>
      </c>
      <c r="D3262" s="16"/>
      <c r="E3262" s="21"/>
      <c r="F3262" s="20"/>
      <c r="G3262" s="21" t="s">
        <v>11440</v>
      </c>
      <c r="H3262" s="22" t="s">
        <v>11439</v>
      </c>
      <c r="M3262" s="21" t="s">
        <v>6152</v>
      </c>
      <c r="N3262" s="7">
        <f t="shared" si="199"/>
        <v>0</v>
      </c>
      <c r="O3262" s="7">
        <f t="shared" si="198"/>
        <v>0</v>
      </c>
    </row>
    <row r="3263" spans="2:15" ht="16" x14ac:dyDescent="0.2">
      <c r="B3263" s="21" t="s">
        <v>6154</v>
      </c>
      <c r="C3263" s="11" t="s">
        <v>6155</v>
      </c>
      <c r="D3263" s="16"/>
      <c r="E3263" s="21"/>
      <c r="F3263" s="20"/>
      <c r="G3263" s="21" t="s">
        <v>11440</v>
      </c>
      <c r="H3263" s="22" t="s">
        <v>11439</v>
      </c>
      <c r="M3263" s="21" t="s">
        <v>6154</v>
      </c>
      <c r="N3263" s="7">
        <f t="shared" si="199"/>
        <v>0</v>
      </c>
      <c r="O3263" s="7">
        <f t="shared" si="198"/>
        <v>0</v>
      </c>
    </row>
    <row r="3264" spans="2:15" ht="16" x14ac:dyDescent="0.2">
      <c r="B3264" s="21" t="s">
        <v>6156</v>
      </c>
      <c r="C3264" s="11" t="s">
        <v>6157</v>
      </c>
      <c r="D3264" s="16"/>
      <c r="E3264" s="21"/>
      <c r="F3264" s="20"/>
      <c r="G3264" s="21" t="s">
        <v>11440</v>
      </c>
      <c r="H3264" s="22" t="s">
        <v>11439</v>
      </c>
      <c r="M3264" s="21" t="s">
        <v>6156</v>
      </c>
      <c r="N3264" s="7">
        <f t="shared" si="199"/>
        <v>0</v>
      </c>
      <c r="O3264" s="7">
        <f t="shared" si="198"/>
        <v>0</v>
      </c>
    </row>
    <row r="3265" spans="2:15" ht="16" x14ac:dyDescent="0.2">
      <c r="B3265" s="21" t="s">
        <v>6158</v>
      </c>
      <c r="C3265" s="11" t="s">
        <v>6159</v>
      </c>
      <c r="D3265" s="22" t="s">
        <v>10566</v>
      </c>
      <c r="E3265" s="22" t="s">
        <v>10566</v>
      </c>
      <c r="F3265" s="20"/>
      <c r="G3265" s="21" t="s">
        <v>11440</v>
      </c>
      <c r="H3265" s="22" t="s">
        <v>11439</v>
      </c>
      <c r="M3265" s="21" t="s">
        <v>6158</v>
      </c>
      <c r="N3265" s="7" t="str">
        <f>"[XXX]"&amp;C3265</f>
        <v>[XXX]Trouble</v>
      </c>
      <c r="O3265" s="7" t="str">
        <f t="shared" si="198"/>
        <v>[XXX]Trouble</v>
      </c>
    </row>
    <row r="3266" spans="2:15" ht="16" x14ac:dyDescent="0.2">
      <c r="B3266" s="21" t="s">
        <v>6160</v>
      </c>
      <c r="C3266" s="11" t="s">
        <v>6160</v>
      </c>
      <c r="D3266" s="22" t="s">
        <v>10566</v>
      </c>
      <c r="E3266" s="22" t="s">
        <v>10566</v>
      </c>
      <c r="F3266" s="20"/>
      <c r="G3266" s="21" t="s">
        <v>11440</v>
      </c>
      <c r="H3266" s="22" t="s">
        <v>11439</v>
      </c>
      <c r="M3266" s="21" t="s">
        <v>6160</v>
      </c>
      <c r="N3266" s="7" t="str">
        <f>"[XXX]"&amp;C3266</f>
        <v>[XXX]Show Amounts</v>
      </c>
      <c r="O3266" s="7" t="str">
        <f t="shared" si="198"/>
        <v>[XXX]Show Amounts</v>
      </c>
    </row>
    <row r="3267" spans="2:15" ht="16" x14ac:dyDescent="0.2">
      <c r="B3267" s="21" t="s">
        <v>6161</v>
      </c>
      <c r="C3267" s="11" t="s">
        <v>6162</v>
      </c>
      <c r="D3267" s="16"/>
      <c r="E3267" s="21"/>
      <c r="F3267" s="20"/>
      <c r="G3267" s="21" t="s">
        <v>11440</v>
      </c>
      <c r="H3267" s="22" t="s">
        <v>11439</v>
      </c>
      <c r="M3267" s="21" t="s">
        <v>6161</v>
      </c>
      <c r="N3267" s="7">
        <f t="shared" ref="N3267:N3273" si="200">D3267</f>
        <v>0</v>
      </c>
      <c r="O3267" s="7">
        <f t="shared" si="198"/>
        <v>0</v>
      </c>
    </row>
    <row r="3268" spans="2:15" ht="16" x14ac:dyDescent="0.2">
      <c r="B3268" s="21" t="s">
        <v>6163</v>
      </c>
      <c r="C3268" s="11" t="s">
        <v>6164</v>
      </c>
      <c r="D3268" s="16"/>
      <c r="E3268" s="21"/>
      <c r="F3268" s="20"/>
      <c r="G3268" s="21" t="s">
        <v>11440</v>
      </c>
      <c r="H3268" s="22" t="s">
        <v>11439</v>
      </c>
      <c r="M3268" s="21" t="s">
        <v>6163</v>
      </c>
      <c r="N3268" s="7">
        <f t="shared" si="200"/>
        <v>0</v>
      </c>
      <c r="O3268" s="7">
        <f t="shared" si="198"/>
        <v>0</v>
      </c>
    </row>
    <row r="3269" spans="2:15" ht="16" x14ac:dyDescent="0.2">
      <c r="B3269" s="21" t="s">
        <v>6165</v>
      </c>
      <c r="C3269" s="11" t="s">
        <v>6166</v>
      </c>
      <c r="D3269" s="16"/>
      <c r="E3269" s="21"/>
      <c r="F3269" s="20"/>
      <c r="G3269" s="21" t="s">
        <v>11440</v>
      </c>
      <c r="H3269" s="22" t="s">
        <v>11439</v>
      </c>
      <c r="M3269" s="21" t="s">
        <v>6165</v>
      </c>
      <c r="N3269" s="7">
        <f t="shared" si="200"/>
        <v>0</v>
      </c>
      <c r="O3269" s="7">
        <f t="shared" si="198"/>
        <v>0</v>
      </c>
    </row>
    <row r="3270" spans="2:15" ht="16" x14ac:dyDescent="0.2">
      <c r="B3270" s="21" t="s">
        <v>6167</v>
      </c>
      <c r="C3270" s="11" t="s">
        <v>6168</v>
      </c>
      <c r="D3270" s="16"/>
      <c r="E3270" s="21"/>
      <c r="F3270" s="20"/>
      <c r="G3270" s="21" t="s">
        <v>11440</v>
      </c>
      <c r="H3270" s="22" t="s">
        <v>11439</v>
      </c>
      <c r="M3270" s="21" t="s">
        <v>6167</v>
      </c>
      <c r="N3270" s="7">
        <f t="shared" si="200"/>
        <v>0</v>
      </c>
      <c r="O3270" s="7">
        <f t="shared" si="198"/>
        <v>0</v>
      </c>
    </row>
    <row r="3271" spans="2:15" ht="16" x14ac:dyDescent="0.2">
      <c r="B3271" s="21" t="s">
        <v>1184</v>
      </c>
      <c r="C3271" s="11" t="s">
        <v>1184</v>
      </c>
      <c r="D3271" s="16"/>
      <c r="E3271" s="21"/>
      <c r="F3271" s="20"/>
      <c r="G3271" s="21" t="s">
        <v>11440</v>
      </c>
      <c r="H3271" s="22" t="s">
        <v>11439</v>
      </c>
      <c r="M3271" s="21" t="s">
        <v>1184</v>
      </c>
      <c r="N3271" s="7">
        <f t="shared" si="200"/>
        <v>0</v>
      </c>
      <c r="O3271" s="7">
        <f t="shared" si="198"/>
        <v>0</v>
      </c>
    </row>
    <row r="3272" spans="2:15" ht="16" x14ac:dyDescent="0.2">
      <c r="B3272" s="21" t="s">
        <v>6169</v>
      </c>
      <c r="C3272" s="11" t="s">
        <v>6169</v>
      </c>
      <c r="D3272" s="16"/>
      <c r="E3272" s="21"/>
      <c r="F3272" s="20"/>
      <c r="G3272" s="21" t="s">
        <v>11440</v>
      </c>
      <c r="H3272" s="22" t="s">
        <v>11439</v>
      </c>
      <c r="M3272" s="21" t="s">
        <v>6169</v>
      </c>
      <c r="N3272" s="7">
        <f t="shared" si="200"/>
        <v>0</v>
      </c>
      <c r="O3272" s="7">
        <f t="shared" si="198"/>
        <v>0</v>
      </c>
    </row>
    <row r="3273" spans="2:15" ht="16" x14ac:dyDescent="0.2">
      <c r="B3273" s="21" t="s">
        <v>6170</v>
      </c>
      <c r="C3273" s="11" t="s">
        <v>6171</v>
      </c>
      <c r="D3273" s="16"/>
      <c r="E3273" s="21"/>
      <c r="F3273" s="20"/>
      <c r="G3273" s="21" t="s">
        <v>11440</v>
      </c>
      <c r="H3273" s="22" t="s">
        <v>11439</v>
      </c>
      <c r="M3273" s="21" t="s">
        <v>6170</v>
      </c>
      <c r="N3273" s="7">
        <f t="shared" si="200"/>
        <v>0</v>
      </c>
      <c r="O3273" s="7">
        <f t="shared" si="198"/>
        <v>0</v>
      </c>
    </row>
    <row r="3274" spans="2:15" ht="16" x14ac:dyDescent="0.2">
      <c r="B3274" s="21" t="s">
        <v>6172</v>
      </c>
      <c r="C3274" s="11" t="s">
        <v>6027</v>
      </c>
      <c r="D3274" s="22" t="s">
        <v>10569</v>
      </c>
      <c r="E3274" s="22" t="s">
        <v>10569</v>
      </c>
      <c r="F3274" s="20" t="s">
        <v>6027</v>
      </c>
      <c r="G3274" s="21" t="s">
        <v>11440</v>
      </c>
      <c r="H3274" s="22" t="s">
        <v>11439</v>
      </c>
      <c r="M3274" s="21" t="s">
        <v>6172</v>
      </c>
      <c r="N3274" s="7">
        <f>VLOOKUP(F3274,B:D,3,FALSE)</f>
        <v>0</v>
      </c>
      <c r="O3274" s="7">
        <f t="shared" si="198"/>
        <v>0</v>
      </c>
    </row>
    <row r="3275" spans="2:15" ht="16" x14ac:dyDescent="0.2">
      <c r="B3275" s="21" t="s">
        <v>3099</v>
      </c>
      <c r="C3275" s="11" t="s">
        <v>3099</v>
      </c>
      <c r="D3275" s="16"/>
      <c r="E3275" s="21"/>
      <c r="F3275" s="20"/>
      <c r="G3275" s="21" t="s">
        <v>11440</v>
      </c>
      <c r="H3275" s="22" t="s">
        <v>11439</v>
      </c>
      <c r="M3275" s="21" t="s">
        <v>3099</v>
      </c>
      <c r="N3275" s="7">
        <f>D3275</f>
        <v>0</v>
      </c>
      <c r="O3275" s="7">
        <f t="shared" si="198"/>
        <v>0</v>
      </c>
    </row>
    <row r="3276" spans="2:15" ht="16" x14ac:dyDescent="0.2">
      <c r="B3276" s="21" t="s">
        <v>6173</v>
      </c>
      <c r="C3276" s="11" t="s">
        <v>3078</v>
      </c>
      <c r="D3276" s="22" t="s">
        <v>10569</v>
      </c>
      <c r="E3276" s="22" t="s">
        <v>10569</v>
      </c>
      <c r="F3276" s="20" t="s">
        <v>3077</v>
      </c>
      <c r="G3276" s="21" t="s">
        <v>11440</v>
      </c>
      <c r="H3276" s="22" t="s">
        <v>11439</v>
      </c>
      <c r="M3276" s="21" t="s">
        <v>6173</v>
      </c>
      <c r="N3276" s="7" t="str">
        <f>VLOOKUP(F3276,B:D,3,FALSE)</f>
        <v>添加面</v>
      </c>
      <c r="O3276" s="7" t="str">
        <f t="shared" si="198"/>
        <v>添加面</v>
      </c>
    </row>
    <row r="3277" spans="2:15" ht="16" x14ac:dyDescent="0.2">
      <c r="B3277" s="21" t="s">
        <v>6174</v>
      </c>
      <c r="C3277" s="11" t="s">
        <v>6175</v>
      </c>
      <c r="D3277" s="16"/>
      <c r="E3277" s="21"/>
      <c r="F3277" s="20"/>
      <c r="G3277" s="21" t="s">
        <v>11440</v>
      </c>
      <c r="H3277" s="22" t="s">
        <v>11439</v>
      </c>
      <c r="M3277" s="21" t="s">
        <v>6174</v>
      </c>
      <c r="N3277" s="7">
        <f>D3277</f>
        <v>0</v>
      </c>
      <c r="O3277" s="7">
        <f t="shared" si="198"/>
        <v>0</v>
      </c>
    </row>
    <row r="3278" spans="2:15" ht="16" x14ac:dyDescent="0.2">
      <c r="B3278" s="21" t="s">
        <v>6176</v>
      </c>
      <c r="C3278" s="11" t="s">
        <v>6177</v>
      </c>
      <c r="D3278" s="16"/>
      <c r="E3278" s="21"/>
      <c r="F3278" s="20"/>
      <c r="G3278" s="21" t="s">
        <v>11440</v>
      </c>
      <c r="H3278" s="22" t="s">
        <v>11439</v>
      </c>
      <c r="M3278" s="21" t="s">
        <v>6176</v>
      </c>
      <c r="N3278" s="7">
        <f>D3278</f>
        <v>0</v>
      </c>
      <c r="O3278" s="7">
        <f t="shared" si="198"/>
        <v>0</v>
      </c>
    </row>
    <row r="3279" spans="2:15" ht="16" x14ac:dyDescent="0.2">
      <c r="B3279" s="21" t="s">
        <v>6178</v>
      </c>
      <c r="C3279" s="11" t="s">
        <v>6179</v>
      </c>
      <c r="D3279" s="16"/>
      <c r="E3279" s="21"/>
      <c r="F3279" s="20"/>
      <c r="G3279" s="21" t="s">
        <v>11440</v>
      </c>
      <c r="H3279" s="22" t="s">
        <v>11439</v>
      </c>
      <c r="M3279" s="21" t="s">
        <v>6178</v>
      </c>
      <c r="N3279" s="7">
        <f>D3279</f>
        <v>0</v>
      </c>
      <c r="O3279" s="7">
        <f t="shared" si="198"/>
        <v>0</v>
      </c>
    </row>
    <row r="3280" spans="2:15" ht="16" x14ac:dyDescent="0.2">
      <c r="B3280" s="21" t="s">
        <v>6180</v>
      </c>
      <c r="C3280" s="11" t="s">
        <v>5645</v>
      </c>
      <c r="D3280" s="22" t="s">
        <v>10569</v>
      </c>
      <c r="E3280" s="22" t="s">
        <v>10569</v>
      </c>
      <c r="F3280" s="20" t="s">
        <v>5645</v>
      </c>
      <c r="G3280" s="21" t="s">
        <v>11440</v>
      </c>
      <c r="H3280" s="22" t="s">
        <v>11439</v>
      </c>
      <c r="M3280" s="21" t="s">
        <v>6180</v>
      </c>
      <c r="N3280" s="7">
        <f>VLOOKUP(F3280,B:D,3,FALSE)</f>
        <v>0</v>
      </c>
      <c r="O3280" s="7">
        <f t="shared" si="198"/>
        <v>0</v>
      </c>
    </row>
    <row r="3281" spans="2:15" ht="16" x14ac:dyDescent="0.2">
      <c r="B3281" s="21" t="s">
        <v>6181</v>
      </c>
      <c r="C3281" s="11" t="s">
        <v>5649</v>
      </c>
      <c r="D3281" s="22" t="s">
        <v>10569</v>
      </c>
      <c r="E3281" s="22" t="s">
        <v>10569</v>
      </c>
      <c r="F3281" s="20" t="s">
        <v>5649</v>
      </c>
      <c r="G3281" s="21" t="s">
        <v>11440</v>
      </c>
      <c r="H3281" s="22" t="s">
        <v>11439</v>
      </c>
      <c r="M3281" s="21" t="s">
        <v>6181</v>
      </c>
      <c r="N3281" s="7">
        <f>VLOOKUP(F3281,B:D,3,FALSE)</f>
        <v>0</v>
      </c>
      <c r="O3281" s="7">
        <f t="shared" si="198"/>
        <v>0</v>
      </c>
    </row>
    <row r="3282" spans="2:15" ht="16" x14ac:dyDescent="0.2">
      <c r="B3282" s="21" t="s">
        <v>6182</v>
      </c>
      <c r="C3282" s="11" t="s">
        <v>6183</v>
      </c>
      <c r="D3282" s="16"/>
      <c r="E3282" s="21"/>
      <c r="F3282" s="20"/>
      <c r="G3282" s="21" t="s">
        <v>11440</v>
      </c>
      <c r="H3282" s="22" t="s">
        <v>11439</v>
      </c>
      <c r="M3282" s="21" t="s">
        <v>6182</v>
      </c>
      <c r="N3282" s="7">
        <f>D3282</f>
        <v>0</v>
      </c>
      <c r="O3282" s="7">
        <f t="shared" ref="O3282:O3313" si="201">N3282</f>
        <v>0</v>
      </c>
    </row>
    <row r="3283" spans="2:15" ht="16" x14ac:dyDescent="0.2">
      <c r="B3283" s="21" t="s">
        <v>6184</v>
      </c>
      <c r="C3283" s="11" t="s">
        <v>6185</v>
      </c>
      <c r="D3283" s="16"/>
      <c r="E3283" s="21"/>
      <c r="F3283" s="20"/>
      <c r="G3283" s="21" t="s">
        <v>11440</v>
      </c>
      <c r="H3283" s="22" t="s">
        <v>11439</v>
      </c>
      <c r="M3283" s="21" t="s">
        <v>6184</v>
      </c>
      <c r="N3283" s="7">
        <f>D3283</f>
        <v>0</v>
      </c>
      <c r="O3283" s="7">
        <f t="shared" si="201"/>
        <v>0</v>
      </c>
    </row>
    <row r="3284" spans="2:15" ht="16" x14ac:dyDescent="0.2">
      <c r="B3284" s="21" t="s">
        <v>6186</v>
      </c>
      <c r="C3284" s="11" t="s">
        <v>6187</v>
      </c>
      <c r="D3284" s="16"/>
      <c r="E3284" s="21"/>
      <c r="F3284" s="20"/>
      <c r="G3284" s="21" t="s">
        <v>11440</v>
      </c>
      <c r="H3284" s="22" t="s">
        <v>11439</v>
      </c>
      <c r="M3284" s="21" t="s">
        <v>6186</v>
      </c>
      <c r="N3284" s="7">
        <f>D3284</f>
        <v>0</v>
      </c>
      <c r="O3284" s="7">
        <f t="shared" si="201"/>
        <v>0</v>
      </c>
    </row>
    <row r="3285" spans="2:15" ht="16" x14ac:dyDescent="0.2">
      <c r="B3285" s="21" t="s">
        <v>6188</v>
      </c>
      <c r="C3285" s="11" t="s">
        <v>6189</v>
      </c>
      <c r="D3285" s="16"/>
      <c r="E3285" s="21"/>
      <c r="F3285" s="20"/>
      <c r="G3285" s="21" t="s">
        <v>11440</v>
      </c>
      <c r="H3285" s="22" t="s">
        <v>11439</v>
      </c>
      <c r="M3285" s="21" t="s">
        <v>6188</v>
      </c>
      <c r="N3285" s="7">
        <f>D3285</f>
        <v>0</v>
      </c>
      <c r="O3285" s="7">
        <f t="shared" si="201"/>
        <v>0</v>
      </c>
    </row>
    <row r="3286" spans="2:15" ht="16" x14ac:dyDescent="0.2">
      <c r="B3286" s="21" t="s">
        <v>6190</v>
      </c>
      <c r="C3286" s="11" t="s">
        <v>6191</v>
      </c>
      <c r="D3286" s="16"/>
      <c r="E3286" s="21"/>
      <c r="F3286" s="20"/>
      <c r="G3286" s="21" t="s">
        <v>11440</v>
      </c>
      <c r="H3286" s="22" t="s">
        <v>11439</v>
      </c>
      <c r="M3286" s="21" t="s">
        <v>6190</v>
      </c>
      <c r="N3286" s="7">
        <f>D3286</f>
        <v>0</v>
      </c>
      <c r="O3286" s="7">
        <f t="shared" si="201"/>
        <v>0</v>
      </c>
    </row>
    <row r="3287" spans="2:15" ht="16" x14ac:dyDescent="0.2">
      <c r="B3287" s="21" t="s">
        <v>6192</v>
      </c>
      <c r="C3287" s="11" t="s">
        <v>6192</v>
      </c>
      <c r="D3287" s="22" t="s">
        <v>10566</v>
      </c>
      <c r="E3287" s="22" t="s">
        <v>10566</v>
      </c>
      <c r="F3287" s="20"/>
      <c r="G3287" s="21" t="s">
        <v>11440</v>
      </c>
      <c r="H3287" s="22" t="s">
        <v>11439</v>
      </c>
      <c r="M3287" s="21" t="s">
        <v>6192</v>
      </c>
      <c r="N3287" s="7" t="str">
        <f>"[XXX]"&amp;C3287</f>
        <v>[XXX]Skin</v>
      </c>
      <c r="O3287" s="7" t="str">
        <f t="shared" si="201"/>
        <v>[XXX]Skin</v>
      </c>
    </row>
    <row r="3288" spans="2:15" ht="16" x14ac:dyDescent="0.2">
      <c r="B3288" s="21" t="s">
        <v>6193</v>
      </c>
      <c r="C3288" s="11" t="s">
        <v>11711</v>
      </c>
      <c r="D3288" s="16"/>
      <c r="E3288" s="21"/>
      <c r="F3288" s="20"/>
      <c r="G3288" s="21" t="s">
        <v>11440</v>
      </c>
      <c r="H3288" s="22" t="s">
        <v>11439</v>
      </c>
      <c r="M3288" s="21" t="s">
        <v>6193</v>
      </c>
      <c r="N3288" s="7">
        <f>D3288</f>
        <v>0</v>
      </c>
      <c r="O3288" s="7">
        <f t="shared" si="201"/>
        <v>0</v>
      </c>
    </row>
    <row r="3289" spans="2:15" ht="16" x14ac:dyDescent="0.2">
      <c r="B3289" s="21" t="s">
        <v>6194</v>
      </c>
      <c r="C3289" s="11" t="s">
        <v>11711</v>
      </c>
      <c r="D3289" s="22" t="s">
        <v>10569</v>
      </c>
      <c r="E3289" s="22" t="s">
        <v>10569</v>
      </c>
      <c r="F3289" s="20" t="s">
        <v>6193</v>
      </c>
      <c r="G3289" s="21" t="s">
        <v>11440</v>
      </c>
      <c r="H3289" s="22" t="s">
        <v>11439</v>
      </c>
      <c r="M3289" s="21" t="s">
        <v>6194</v>
      </c>
      <c r="N3289" s="7">
        <f>VLOOKUP(F3289,B:D,3,FALSE)</f>
        <v>0</v>
      </c>
      <c r="O3289" s="7">
        <f t="shared" si="201"/>
        <v>0</v>
      </c>
    </row>
    <row r="3290" spans="2:15" ht="16" x14ac:dyDescent="0.2">
      <c r="B3290" s="21" t="s">
        <v>6195</v>
      </c>
      <c r="C3290" s="11" t="s">
        <v>4130</v>
      </c>
      <c r="D3290" s="22" t="s">
        <v>10569</v>
      </c>
      <c r="E3290" s="22" t="s">
        <v>10569</v>
      </c>
      <c r="F3290" s="20" t="s">
        <v>4129</v>
      </c>
      <c r="G3290" s="21" t="s">
        <v>11440</v>
      </c>
      <c r="H3290" s="22" t="s">
        <v>11439</v>
      </c>
      <c r="M3290" s="21" t="s">
        <v>6195</v>
      </c>
      <c r="N3290" s="7" t="str">
        <f>VLOOKUP(F3290,B:D,3,FALSE)</f>
        <v>一种</v>
      </c>
      <c r="O3290" s="7" t="str">
        <f t="shared" si="201"/>
        <v>一种</v>
      </c>
    </row>
    <row r="3291" spans="2:15" ht="16" x14ac:dyDescent="0.2">
      <c r="B3291" s="21" t="s">
        <v>6196</v>
      </c>
      <c r="C3291" s="11" t="s">
        <v>6197</v>
      </c>
      <c r="D3291" s="16"/>
      <c r="E3291" s="21"/>
      <c r="F3291" s="20"/>
      <c r="G3291" s="21" t="s">
        <v>11440</v>
      </c>
      <c r="H3291" s="22" t="s">
        <v>11439</v>
      </c>
      <c r="M3291" s="21" t="s">
        <v>6196</v>
      </c>
      <c r="N3291" s="7">
        <f>D3291</f>
        <v>0</v>
      </c>
      <c r="O3291" s="7">
        <f t="shared" si="201"/>
        <v>0</v>
      </c>
    </row>
    <row r="3292" spans="2:15" ht="16" x14ac:dyDescent="0.2">
      <c r="B3292" s="21" t="s">
        <v>6198</v>
      </c>
      <c r="C3292" s="31" t="s">
        <v>4130</v>
      </c>
      <c r="D3292" s="22" t="s">
        <v>10569</v>
      </c>
      <c r="E3292" s="22" t="s">
        <v>10569</v>
      </c>
      <c r="F3292" s="20" t="s">
        <v>4129</v>
      </c>
      <c r="G3292" s="21" t="s">
        <v>11440</v>
      </c>
      <c r="H3292" s="22" t="s">
        <v>11439</v>
      </c>
      <c r="M3292" s="21" t="s">
        <v>6198</v>
      </c>
      <c r="N3292" s="7" t="str">
        <f>VLOOKUP(F3292,B:D,3,FALSE)</f>
        <v>一种</v>
      </c>
      <c r="O3292" s="7" t="str">
        <f t="shared" si="201"/>
        <v>一种</v>
      </c>
    </row>
    <row r="3293" spans="2:15" ht="16" x14ac:dyDescent="0.2">
      <c r="B3293" s="21" t="s">
        <v>6199</v>
      </c>
      <c r="C3293" s="11" t="s">
        <v>6200</v>
      </c>
      <c r="D3293" s="16"/>
      <c r="E3293" s="21"/>
      <c r="F3293" s="20"/>
      <c r="G3293" s="21" t="s">
        <v>11440</v>
      </c>
      <c r="H3293" s="22" t="s">
        <v>11439</v>
      </c>
      <c r="M3293" s="21" t="s">
        <v>6199</v>
      </c>
      <c r="N3293" s="7">
        <f>D3293</f>
        <v>0</v>
      </c>
      <c r="O3293" s="7">
        <f t="shared" si="201"/>
        <v>0</v>
      </c>
    </row>
    <row r="3294" spans="2:15" ht="16" x14ac:dyDescent="0.2">
      <c r="B3294" s="21" t="s">
        <v>6201</v>
      </c>
      <c r="C3294" s="11" t="s">
        <v>6202</v>
      </c>
      <c r="D3294" s="16"/>
      <c r="E3294" s="21"/>
      <c r="F3294" s="20"/>
      <c r="G3294" s="21" t="s">
        <v>11440</v>
      </c>
      <c r="H3294" s="22" t="s">
        <v>11439</v>
      </c>
      <c r="M3294" s="21" t="s">
        <v>6201</v>
      </c>
      <c r="N3294" s="7">
        <f>D3294</f>
        <v>0</v>
      </c>
      <c r="O3294" s="7">
        <f t="shared" si="201"/>
        <v>0</v>
      </c>
    </row>
    <row r="3295" spans="2:15" ht="16" x14ac:dyDescent="0.2">
      <c r="B3295" s="21" t="s">
        <v>6203</v>
      </c>
      <c r="C3295" s="11" t="s">
        <v>6204</v>
      </c>
      <c r="D3295" s="16"/>
      <c r="E3295" s="21"/>
      <c r="F3295" s="20"/>
      <c r="G3295" s="21" t="s">
        <v>11440</v>
      </c>
      <c r="H3295" s="22" t="s">
        <v>11439</v>
      </c>
      <c r="M3295" s="21" t="s">
        <v>6203</v>
      </c>
      <c r="N3295" s="7">
        <f>D3295</f>
        <v>0</v>
      </c>
      <c r="O3295" s="7">
        <f t="shared" si="201"/>
        <v>0</v>
      </c>
    </row>
    <row r="3296" spans="2:15" ht="16" x14ac:dyDescent="0.2">
      <c r="B3296" s="21" t="s">
        <v>6205</v>
      </c>
      <c r="C3296" s="11" t="s">
        <v>6204</v>
      </c>
      <c r="D3296" s="22" t="s">
        <v>10566</v>
      </c>
      <c r="E3296" s="22" t="s">
        <v>10566</v>
      </c>
      <c r="F3296" s="20" t="s">
        <v>6203</v>
      </c>
      <c r="G3296" s="21" t="s">
        <v>11440</v>
      </c>
      <c r="H3296" s="22" t="s">
        <v>11439</v>
      </c>
      <c r="M3296" s="21" t="s">
        <v>6205</v>
      </c>
      <c r="N3296" s="7" t="str">
        <f>"[XXX]"&amp;C3296</f>
        <v>[XXX]DM</v>
      </c>
      <c r="O3296" s="7" t="str">
        <f t="shared" si="201"/>
        <v>[XXX]DM</v>
      </c>
    </row>
    <row r="3297" spans="2:15" ht="16" x14ac:dyDescent="0.2">
      <c r="B3297" s="21" t="s">
        <v>6206</v>
      </c>
      <c r="C3297" s="31" t="s">
        <v>6202</v>
      </c>
      <c r="D3297" s="16"/>
      <c r="E3297" s="21"/>
      <c r="F3297" s="20"/>
      <c r="G3297" s="21" t="s">
        <v>11440</v>
      </c>
      <c r="H3297" s="22" t="s">
        <v>11439</v>
      </c>
      <c r="M3297" s="21" t="s">
        <v>6206</v>
      </c>
      <c r="N3297" s="7">
        <f>D3297</f>
        <v>0</v>
      </c>
      <c r="O3297" s="7">
        <f t="shared" si="201"/>
        <v>0</v>
      </c>
    </row>
    <row r="3298" spans="2:15" ht="16" x14ac:dyDescent="0.2">
      <c r="B3298" s="21" t="s">
        <v>6207</v>
      </c>
      <c r="C3298" s="11" t="s">
        <v>6208</v>
      </c>
      <c r="D3298" s="16"/>
      <c r="E3298" s="21"/>
      <c r="F3298" s="20"/>
      <c r="G3298" s="21" t="s">
        <v>11440</v>
      </c>
      <c r="H3298" s="22" t="s">
        <v>11439</v>
      </c>
      <c r="M3298" s="21" t="s">
        <v>6207</v>
      </c>
      <c r="N3298" s="7">
        <f>D3298</f>
        <v>0</v>
      </c>
      <c r="O3298" s="7">
        <f t="shared" si="201"/>
        <v>0</v>
      </c>
    </row>
    <row r="3299" spans="2:15" ht="16" x14ac:dyDescent="0.2">
      <c r="B3299" s="21" t="s">
        <v>6209</v>
      </c>
      <c r="C3299" s="11" t="s">
        <v>6210</v>
      </c>
      <c r="D3299" s="16"/>
      <c r="E3299" s="21"/>
      <c r="F3299" s="20"/>
      <c r="G3299" s="21" t="s">
        <v>11440</v>
      </c>
      <c r="H3299" s="22" t="s">
        <v>11439</v>
      </c>
      <c r="M3299" s="21" t="s">
        <v>6209</v>
      </c>
      <c r="N3299" s="7">
        <f>D3299</f>
        <v>0</v>
      </c>
      <c r="O3299" s="7">
        <f t="shared" si="201"/>
        <v>0</v>
      </c>
    </row>
    <row r="3300" spans="2:15" ht="16" x14ac:dyDescent="0.2">
      <c r="B3300" s="21" t="s">
        <v>6211</v>
      </c>
      <c r="C3300" s="11" t="s">
        <v>6212</v>
      </c>
      <c r="D3300" s="16"/>
      <c r="E3300" s="21"/>
      <c r="F3300" s="20"/>
      <c r="G3300" s="21" t="s">
        <v>11440</v>
      </c>
      <c r="H3300" s="22" t="s">
        <v>11439</v>
      </c>
      <c r="M3300" s="21" t="s">
        <v>6211</v>
      </c>
      <c r="N3300" s="7">
        <f>D3300</f>
        <v>0</v>
      </c>
      <c r="O3300" s="7">
        <f t="shared" si="201"/>
        <v>0</v>
      </c>
    </row>
    <row r="3301" spans="2:15" ht="16" x14ac:dyDescent="0.2">
      <c r="B3301" s="21" t="s">
        <v>6213</v>
      </c>
      <c r="C3301" s="11" t="s">
        <v>4130</v>
      </c>
      <c r="D3301" s="22" t="s">
        <v>10569</v>
      </c>
      <c r="E3301" s="22" t="s">
        <v>10569</v>
      </c>
      <c r="F3301" s="20" t="s">
        <v>4129</v>
      </c>
      <c r="G3301" s="21" t="s">
        <v>11440</v>
      </c>
      <c r="H3301" s="22" t="s">
        <v>11439</v>
      </c>
      <c r="M3301" s="21" t="s">
        <v>6213</v>
      </c>
      <c r="N3301" s="7" t="str">
        <f>VLOOKUP(F3301,B:D,3,FALSE)</f>
        <v>一种</v>
      </c>
      <c r="O3301" s="7" t="str">
        <f t="shared" si="201"/>
        <v>一种</v>
      </c>
    </row>
    <row r="3302" spans="2:15" ht="16" x14ac:dyDescent="0.2">
      <c r="B3302" s="21" t="s">
        <v>6214</v>
      </c>
      <c r="C3302" s="11" t="s">
        <v>6210</v>
      </c>
      <c r="D3302" s="16"/>
      <c r="E3302" s="21"/>
      <c r="F3302" s="20"/>
      <c r="G3302" s="21" t="s">
        <v>11440</v>
      </c>
      <c r="H3302" s="22" t="s">
        <v>11439</v>
      </c>
      <c r="M3302" s="21" t="s">
        <v>6214</v>
      </c>
      <c r="N3302" s="7">
        <f>D3302</f>
        <v>0</v>
      </c>
      <c r="O3302" s="7">
        <f t="shared" si="201"/>
        <v>0</v>
      </c>
    </row>
    <row r="3303" spans="2:15" ht="16" x14ac:dyDescent="0.2">
      <c r="B3303" s="21" t="s">
        <v>6215</v>
      </c>
      <c r="C3303" s="11" t="s">
        <v>4136</v>
      </c>
      <c r="D3303" s="22" t="s">
        <v>10569</v>
      </c>
      <c r="E3303" s="22" t="s">
        <v>10569</v>
      </c>
      <c r="F3303" s="20" t="s">
        <v>4135</v>
      </c>
      <c r="G3303" s="21" t="s">
        <v>11440</v>
      </c>
      <c r="H3303" s="22" t="s">
        <v>11439</v>
      </c>
      <c r="M3303" s="21" t="s">
        <v>6215</v>
      </c>
      <c r="N3303" s="7" t="str">
        <f>VLOOKUP(F3303,B:D,3,FALSE)</f>
        <v>H</v>
      </c>
      <c r="O3303" s="7" t="str">
        <f t="shared" si="201"/>
        <v>H</v>
      </c>
    </row>
    <row r="3304" spans="2:15" ht="16" x14ac:dyDescent="0.2">
      <c r="B3304" s="21" t="s">
        <v>6216</v>
      </c>
      <c r="C3304" s="11" t="s">
        <v>4136</v>
      </c>
      <c r="D3304" s="16"/>
      <c r="E3304" s="21"/>
      <c r="F3304" s="20"/>
      <c r="G3304" s="21" t="s">
        <v>11440</v>
      </c>
      <c r="H3304" s="22" t="s">
        <v>11439</v>
      </c>
      <c r="M3304" s="21" t="s">
        <v>6216</v>
      </c>
      <c r="N3304" s="7">
        <f t="shared" ref="N3304:N3309" si="202">D3304</f>
        <v>0</v>
      </c>
      <c r="O3304" s="7">
        <f t="shared" si="201"/>
        <v>0</v>
      </c>
    </row>
    <row r="3305" spans="2:15" ht="16" x14ac:dyDescent="0.2">
      <c r="B3305" s="21" t="s">
        <v>6217</v>
      </c>
      <c r="C3305" s="11" t="s">
        <v>4136</v>
      </c>
      <c r="D3305" s="16"/>
      <c r="E3305" s="21"/>
      <c r="F3305" s="20"/>
      <c r="G3305" s="21" t="s">
        <v>11440</v>
      </c>
      <c r="H3305" s="22" t="s">
        <v>11439</v>
      </c>
      <c r="M3305" s="21" t="s">
        <v>6217</v>
      </c>
      <c r="N3305" s="7">
        <f t="shared" si="202"/>
        <v>0</v>
      </c>
      <c r="O3305" s="7">
        <f t="shared" si="201"/>
        <v>0</v>
      </c>
    </row>
    <row r="3306" spans="2:15" ht="16" x14ac:dyDescent="0.2">
      <c r="B3306" s="21" t="s">
        <v>6218</v>
      </c>
      <c r="C3306" s="11" t="s">
        <v>6219</v>
      </c>
      <c r="D3306" s="16"/>
      <c r="E3306" s="21"/>
      <c r="F3306" s="20"/>
      <c r="G3306" s="21" t="s">
        <v>11440</v>
      </c>
      <c r="H3306" s="22" t="s">
        <v>11439</v>
      </c>
      <c r="M3306" s="21" t="s">
        <v>6218</v>
      </c>
      <c r="N3306" s="7">
        <f t="shared" si="202"/>
        <v>0</v>
      </c>
      <c r="O3306" s="7">
        <f t="shared" si="201"/>
        <v>0</v>
      </c>
    </row>
    <row r="3307" spans="2:15" ht="16" x14ac:dyDescent="0.2">
      <c r="B3307" s="21" t="s">
        <v>6220</v>
      </c>
      <c r="C3307" s="11" t="s">
        <v>6221</v>
      </c>
      <c r="D3307" s="16"/>
      <c r="E3307" s="21"/>
      <c r="F3307" s="20"/>
      <c r="G3307" s="21" t="s">
        <v>11440</v>
      </c>
      <c r="H3307" s="22" t="s">
        <v>11439</v>
      </c>
      <c r="M3307" s="21" t="s">
        <v>6220</v>
      </c>
      <c r="N3307" s="7">
        <f t="shared" si="202"/>
        <v>0</v>
      </c>
      <c r="O3307" s="7">
        <f t="shared" si="201"/>
        <v>0</v>
      </c>
    </row>
    <row r="3308" spans="2:15" ht="16" x14ac:dyDescent="0.2">
      <c r="B3308" s="21" t="s">
        <v>6222</v>
      </c>
      <c r="C3308" s="11" t="s">
        <v>6221</v>
      </c>
      <c r="D3308" s="16"/>
      <c r="E3308" s="21"/>
      <c r="F3308" s="20"/>
      <c r="G3308" s="21" t="s">
        <v>11440</v>
      </c>
      <c r="H3308" s="22" t="s">
        <v>11439</v>
      </c>
      <c r="M3308" s="21" t="s">
        <v>6222</v>
      </c>
      <c r="N3308" s="7">
        <f t="shared" si="202"/>
        <v>0</v>
      </c>
      <c r="O3308" s="7">
        <f t="shared" si="201"/>
        <v>0</v>
      </c>
    </row>
    <row r="3309" spans="2:15" ht="16" x14ac:dyDescent="0.2">
      <c r="B3309" s="21" t="s">
        <v>6223</v>
      </c>
      <c r="C3309" s="11" t="s">
        <v>6221</v>
      </c>
      <c r="D3309" s="16"/>
      <c r="E3309" s="21"/>
      <c r="F3309" s="20"/>
      <c r="G3309" s="21" t="s">
        <v>11440</v>
      </c>
      <c r="H3309" s="22" t="s">
        <v>11439</v>
      </c>
      <c r="M3309" s="21" t="s">
        <v>6223</v>
      </c>
      <c r="N3309" s="7">
        <f t="shared" si="202"/>
        <v>0</v>
      </c>
      <c r="O3309" s="7">
        <f t="shared" si="201"/>
        <v>0</v>
      </c>
    </row>
    <row r="3310" spans="2:15" ht="16" x14ac:dyDescent="0.2">
      <c r="B3310" s="21" t="s">
        <v>6224</v>
      </c>
      <c r="C3310" s="11" t="s">
        <v>6202</v>
      </c>
      <c r="D3310" s="22" t="s">
        <v>10569</v>
      </c>
      <c r="E3310" s="22" t="s">
        <v>10569</v>
      </c>
      <c r="F3310" s="20" t="s">
        <v>6206</v>
      </c>
      <c r="G3310" s="21" t="s">
        <v>11440</v>
      </c>
      <c r="H3310" s="22" t="s">
        <v>11439</v>
      </c>
      <c r="M3310" s="21" t="s">
        <v>6224</v>
      </c>
      <c r="N3310" s="7">
        <f>VLOOKUP(F3310,B:D,3,FALSE)</f>
        <v>0</v>
      </c>
      <c r="O3310" s="7">
        <f t="shared" si="201"/>
        <v>0</v>
      </c>
    </row>
    <row r="3311" spans="2:15" ht="16" x14ac:dyDescent="0.2">
      <c r="B3311" s="21" t="s">
        <v>6225</v>
      </c>
      <c r="C3311" s="11" t="s">
        <v>6221</v>
      </c>
      <c r="D3311" s="22" t="s">
        <v>10569</v>
      </c>
      <c r="E3311" s="22" t="s">
        <v>10569</v>
      </c>
      <c r="F3311" s="20" t="s">
        <v>6223</v>
      </c>
      <c r="G3311" s="21" t="s">
        <v>11440</v>
      </c>
      <c r="H3311" s="22" t="s">
        <v>11439</v>
      </c>
      <c r="M3311" s="21" t="s">
        <v>6225</v>
      </c>
      <c r="N3311" s="7">
        <f>VLOOKUP(F3311,B:D,3,FALSE)</f>
        <v>0</v>
      </c>
      <c r="O3311" s="7">
        <f t="shared" si="201"/>
        <v>0</v>
      </c>
    </row>
    <row r="3312" spans="2:15" ht="16" x14ac:dyDescent="0.2">
      <c r="B3312" s="21" t="s">
        <v>6226</v>
      </c>
      <c r="C3312" s="11" t="s">
        <v>6227</v>
      </c>
      <c r="D3312" s="16"/>
      <c r="E3312" s="21"/>
      <c r="F3312" s="20"/>
      <c r="G3312" s="21" t="s">
        <v>11440</v>
      </c>
      <c r="H3312" s="22" t="s">
        <v>11439</v>
      </c>
      <c r="M3312" s="21" t="s">
        <v>6226</v>
      </c>
      <c r="N3312" s="7">
        <f t="shared" ref="N3312:N3324" si="203">D3312</f>
        <v>0</v>
      </c>
      <c r="O3312" s="7">
        <f t="shared" si="201"/>
        <v>0</v>
      </c>
    </row>
    <row r="3313" spans="2:15" ht="16" x14ac:dyDescent="0.2">
      <c r="B3313" s="21" t="s">
        <v>6228</v>
      </c>
      <c r="C3313" s="11" t="s">
        <v>6229</v>
      </c>
      <c r="D3313" s="16"/>
      <c r="E3313" s="21"/>
      <c r="F3313" s="20"/>
      <c r="G3313" s="21" t="s">
        <v>11440</v>
      </c>
      <c r="H3313" s="22" t="s">
        <v>11439</v>
      </c>
      <c r="M3313" s="21" t="s">
        <v>6228</v>
      </c>
      <c r="N3313" s="7">
        <f t="shared" si="203"/>
        <v>0</v>
      </c>
      <c r="O3313" s="7">
        <f t="shared" si="201"/>
        <v>0</v>
      </c>
    </row>
    <row r="3314" spans="2:15" ht="16" x14ac:dyDescent="0.2">
      <c r="B3314" s="21" t="s">
        <v>6230</v>
      </c>
      <c r="C3314" s="11" t="s">
        <v>6229</v>
      </c>
      <c r="D3314" s="16"/>
      <c r="E3314" s="21"/>
      <c r="F3314" s="20"/>
      <c r="G3314" s="21" t="s">
        <v>11440</v>
      </c>
      <c r="H3314" s="22" t="s">
        <v>11439</v>
      </c>
      <c r="M3314" s="21" t="s">
        <v>6230</v>
      </c>
      <c r="N3314" s="7">
        <f t="shared" si="203"/>
        <v>0</v>
      </c>
      <c r="O3314" s="7">
        <f t="shared" ref="O3314:O3345" si="204">N3314</f>
        <v>0</v>
      </c>
    </row>
    <row r="3315" spans="2:15" ht="16" x14ac:dyDescent="0.2">
      <c r="B3315" s="21" t="s">
        <v>6231</v>
      </c>
      <c r="C3315" s="11" t="s">
        <v>4745</v>
      </c>
      <c r="D3315" s="16"/>
      <c r="E3315" s="21"/>
      <c r="F3315" s="20"/>
      <c r="G3315" s="21" t="s">
        <v>11440</v>
      </c>
      <c r="H3315" s="22" t="s">
        <v>11439</v>
      </c>
      <c r="M3315" s="21" t="s">
        <v>6231</v>
      </c>
      <c r="N3315" s="7">
        <f t="shared" si="203"/>
        <v>0</v>
      </c>
      <c r="O3315" s="7">
        <f t="shared" si="204"/>
        <v>0</v>
      </c>
    </row>
    <row r="3316" spans="2:15" ht="16" x14ac:dyDescent="0.2">
      <c r="B3316" s="21" t="s">
        <v>6232</v>
      </c>
      <c r="C3316" s="11" t="s">
        <v>6233</v>
      </c>
      <c r="D3316" s="16"/>
      <c r="E3316" s="21"/>
      <c r="F3316" s="20"/>
      <c r="G3316" s="21" t="s">
        <v>11440</v>
      </c>
      <c r="H3316" s="22" t="s">
        <v>11439</v>
      </c>
      <c r="M3316" s="21" t="s">
        <v>6232</v>
      </c>
      <c r="N3316" s="7">
        <f t="shared" si="203"/>
        <v>0</v>
      </c>
      <c r="O3316" s="7">
        <f t="shared" si="204"/>
        <v>0</v>
      </c>
    </row>
    <row r="3317" spans="2:15" ht="16" x14ac:dyDescent="0.2">
      <c r="B3317" s="21" t="s">
        <v>6234</v>
      </c>
      <c r="C3317" s="11" t="s">
        <v>6235</v>
      </c>
      <c r="D3317" s="16"/>
      <c r="E3317" s="21"/>
      <c r="F3317" s="20"/>
      <c r="G3317" s="21" t="s">
        <v>11440</v>
      </c>
      <c r="H3317" s="22" t="s">
        <v>11439</v>
      </c>
      <c r="M3317" s="21" t="s">
        <v>6234</v>
      </c>
      <c r="N3317" s="7">
        <f t="shared" si="203"/>
        <v>0</v>
      </c>
      <c r="O3317" s="7">
        <f t="shared" si="204"/>
        <v>0</v>
      </c>
    </row>
    <row r="3318" spans="2:15" ht="16" x14ac:dyDescent="0.2">
      <c r="B3318" s="21" t="s">
        <v>6236</v>
      </c>
      <c r="C3318" s="11" t="s">
        <v>6237</v>
      </c>
      <c r="D3318" s="16"/>
      <c r="E3318" s="21"/>
      <c r="F3318" s="20"/>
      <c r="G3318" s="21" t="s">
        <v>11440</v>
      </c>
      <c r="H3318" s="22" t="s">
        <v>11439</v>
      </c>
      <c r="M3318" s="21" t="s">
        <v>6236</v>
      </c>
      <c r="N3318" s="7">
        <f t="shared" si="203"/>
        <v>0</v>
      </c>
      <c r="O3318" s="7">
        <f t="shared" si="204"/>
        <v>0</v>
      </c>
    </row>
    <row r="3319" spans="2:15" ht="16" x14ac:dyDescent="0.2">
      <c r="B3319" s="21" t="s">
        <v>6238</v>
      </c>
      <c r="C3319" s="11" t="s">
        <v>6239</v>
      </c>
      <c r="D3319" s="16"/>
      <c r="E3319" s="21"/>
      <c r="F3319" s="20"/>
      <c r="G3319" s="21" t="s">
        <v>11440</v>
      </c>
      <c r="H3319" s="22" t="s">
        <v>11439</v>
      </c>
      <c r="M3319" s="21" t="s">
        <v>6238</v>
      </c>
      <c r="N3319" s="7">
        <f t="shared" si="203"/>
        <v>0</v>
      </c>
      <c r="O3319" s="7">
        <f t="shared" si="204"/>
        <v>0</v>
      </c>
    </row>
    <row r="3320" spans="2:15" ht="16" x14ac:dyDescent="0.2">
      <c r="B3320" s="21" t="s">
        <v>6240</v>
      </c>
      <c r="C3320" s="11" t="s">
        <v>6237</v>
      </c>
      <c r="D3320" s="16"/>
      <c r="E3320" s="21"/>
      <c r="F3320" s="20"/>
      <c r="G3320" s="21" t="s">
        <v>11440</v>
      </c>
      <c r="H3320" s="22" t="s">
        <v>11439</v>
      </c>
      <c r="M3320" s="21" t="s">
        <v>6240</v>
      </c>
      <c r="N3320" s="7">
        <f t="shared" si="203"/>
        <v>0</v>
      </c>
      <c r="O3320" s="7">
        <f t="shared" si="204"/>
        <v>0</v>
      </c>
    </row>
    <row r="3321" spans="2:15" ht="16" x14ac:dyDescent="0.2">
      <c r="B3321" s="21" t="s">
        <v>6241</v>
      </c>
      <c r="C3321" s="11" t="s">
        <v>6242</v>
      </c>
      <c r="D3321" s="16"/>
      <c r="E3321" s="21"/>
      <c r="F3321" s="20"/>
      <c r="G3321" s="21" t="s">
        <v>11440</v>
      </c>
      <c r="H3321" s="22" t="s">
        <v>11439</v>
      </c>
      <c r="M3321" s="21" t="s">
        <v>6241</v>
      </c>
      <c r="N3321" s="7">
        <f t="shared" si="203"/>
        <v>0</v>
      </c>
      <c r="O3321" s="7">
        <f t="shared" si="204"/>
        <v>0</v>
      </c>
    </row>
    <row r="3322" spans="2:15" ht="16" x14ac:dyDescent="0.2">
      <c r="B3322" s="21" t="s">
        <v>6243</v>
      </c>
      <c r="C3322" s="11" t="s">
        <v>6210</v>
      </c>
      <c r="D3322" s="16"/>
      <c r="E3322" s="21"/>
      <c r="F3322" s="20"/>
      <c r="G3322" s="21" t="s">
        <v>11440</v>
      </c>
      <c r="H3322" s="22" t="s">
        <v>11439</v>
      </c>
      <c r="M3322" s="21" t="s">
        <v>6243</v>
      </c>
      <c r="N3322" s="7">
        <f t="shared" si="203"/>
        <v>0</v>
      </c>
      <c r="O3322" s="7">
        <f t="shared" si="204"/>
        <v>0</v>
      </c>
    </row>
    <row r="3323" spans="2:15" ht="16" x14ac:dyDescent="0.2">
      <c r="B3323" s="21" t="s">
        <v>6244</v>
      </c>
      <c r="C3323" s="11" t="s">
        <v>6245</v>
      </c>
      <c r="D3323" s="16"/>
      <c r="E3323" s="21"/>
      <c r="F3323" s="20"/>
      <c r="G3323" s="21" t="s">
        <v>11440</v>
      </c>
      <c r="H3323" s="22" t="s">
        <v>11439</v>
      </c>
      <c r="M3323" s="21" t="s">
        <v>6244</v>
      </c>
      <c r="N3323" s="7">
        <f t="shared" si="203"/>
        <v>0</v>
      </c>
      <c r="O3323" s="7">
        <f t="shared" si="204"/>
        <v>0</v>
      </c>
    </row>
    <row r="3324" spans="2:15" ht="16" x14ac:dyDescent="0.2">
      <c r="B3324" s="21" t="s">
        <v>6246</v>
      </c>
      <c r="C3324" s="11" t="s">
        <v>6237</v>
      </c>
      <c r="D3324" s="16"/>
      <c r="E3324" s="21"/>
      <c r="F3324" s="20"/>
      <c r="G3324" s="21" t="s">
        <v>11440</v>
      </c>
      <c r="H3324" s="22" t="s">
        <v>11439</v>
      </c>
      <c r="M3324" s="21" t="s">
        <v>6246</v>
      </c>
      <c r="N3324" s="7">
        <f t="shared" si="203"/>
        <v>0</v>
      </c>
      <c r="O3324" s="7">
        <f t="shared" si="204"/>
        <v>0</v>
      </c>
    </row>
    <row r="3325" spans="2:15" ht="16" x14ac:dyDescent="0.2">
      <c r="B3325" s="21" t="s">
        <v>6247</v>
      </c>
      <c r="C3325" s="11" t="s">
        <v>6227</v>
      </c>
      <c r="D3325" s="22" t="s">
        <v>10569</v>
      </c>
      <c r="E3325" s="22" t="s">
        <v>10569</v>
      </c>
      <c r="F3325" s="20" t="s">
        <v>6226</v>
      </c>
      <c r="G3325" s="21" t="s">
        <v>11440</v>
      </c>
      <c r="H3325" s="22" t="s">
        <v>11439</v>
      </c>
      <c r="M3325" s="21" t="s">
        <v>6247</v>
      </c>
      <c r="N3325" s="7">
        <f>VLOOKUP(F3325,B:D,3,FALSE)</f>
        <v>0</v>
      </c>
      <c r="O3325" s="7">
        <f t="shared" si="204"/>
        <v>0</v>
      </c>
    </row>
    <row r="3326" spans="2:15" ht="16" x14ac:dyDescent="0.2">
      <c r="B3326" s="21" t="s">
        <v>6248</v>
      </c>
      <c r="C3326" s="11" t="s">
        <v>6249</v>
      </c>
      <c r="D3326" s="16"/>
      <c r="E3326" s="21"/>
      <c r="F3326" s="20"/>
      <c r="G3326" s="21" t="s">
        <v>11440</v>
      </c>
      <c r="H3326" s="22" t="s">
        <v>11439</v>
      </c>
      <c r="M3326" s="21" t="s">
        <v>6248</v>
      </c>
      <c r="N3326" s="7">
        <f t="shared" ref="N3326:N3332" si="205">D3326</f>
        <v>0</v>
      </c>
      <c r="O3326" s="7">
        <f t="shared" si="204"/>
        <v>0</v>
      </c>
    </row>
    <row r="3327" spans="2:15" ht="16" x14ac:dyDescent="0.2">
      <c r="B3327" s="21" t="s">
        <v>6250</v>
      </c>
      <c r="C3327" s="11" t="s">
        <v>6250</v>
      </c>
      <c r="D3327" s="16"/>
      <c r="E3327" s="21"/>
      <c r="F3327" s="20"/>
      <c r="G3327" s="21" t="s">
        <v>11440</v>
      </c>
      <c r="H3327" s="22" t="s">
        <v>11439</v>
      </c>
      <c r="M3327" s="21" t="s">
        <v>6250</v>
      </c>
      <c r="N3327" s="7">
        <f t="shared" si="205"/>
        <v>0</v>
      </c>
      <c r="O3327" s="7">
        <f t="shared" si="204"/>
        <v>0</v>
      </c>
    </row>
    <row r="3328" spans="2:15" ht="16" x14ac:dyDescent="0.2">
      <c r="B3328" s="21" t="s">
        <v>6251</v>
      </c>
      <c r="C3328" s="11" t="s">
        <v>6251</v>
      </c>
      <c r="D3328" s="16"/>
      <c r="E3328" s="21"/>
      <c r="F3328" s="20"/>
      <c r="G3328" s="21" t="s">
        <v>11440</v>
      </c>
      <c r="H3328" s="22" t="s">
        <v>11439</v>
      </c>
      <c r="M3328" s="21" t="s">
        <v>6251</v>
      </c>
      <c r="N3328" s="7">
        <f t="shared" si="205"/>
        <v>0</v>
      </c>
      <c r="O3328" s="7">
        <f t="shared" si="204"/>
        <v>0</v>
      </c>
    </row>
    <row r="3329" spans="2:15" ht="16" x14ac:dyDescent="0.2">
      <c r="B3329" s="21" t="s">
        <v>6252</v>
      </c>
      <c r="C3329" s="11" t="s">
        <v>6253</v>
      </c>
      <c r="D3329" s="16"/>
      <c r="E3329" s="21"/>
      <c r="F3329" s="20"/>
      <c r="G3329" s="21" t="s">
        <v>11440</v>
      </c>
      <c r="H3329" s="22" t="s">
        <v>11439</v>
      </c>
      <c r="M3329" s="21" t="s">
        <v>6252</v>
      </c>
      <c r="N3329" s="7">
        <f t="shared" si="205"/>
        <v>0</v>
      </c>
      <c r="O3329" s="7">
        <f t="shared" si="204"/>
        <v>0</v>
      </c>
    </row>
    <row r="3330" spans="2:15" ht="16" x14ac:dyDescent="0.2">
      <c r="B3330" s="21" t="s">
        <v>6254</v>
      </c>
      <c r="C3330" s="11" t="s">
        <v>6254</v>
      </c>
      <c r="D3330" s="16"/>
      <c r="E3330" s="21"/>
      <c r="F3330" s="20"/>
      <c r="G3330" s="21" t="s">
        <v>11440</v>
      </c>
      <c r="H3330" s="22" t="s">
        <v>11439</v>
      </c>
      <c r="M3330" s="21" t="s">
        <v>6254</v>
      </c>
      <c r="N3330" s="7">
        <f t="shared" si="205"/>
        <v>0</v>
      </c>
      <c r="O3330" s="7">
        <f t="shared" si="204"/>
        <v>0</v>
      </c>
    </row>
    <row r="3331" spans="2:15" ht="16" x14ac:dyDescent="0.2">
      <c r="B3331" s="21" t="s">
        <v>6255</v>
      </c>
      <c r="C3331" s="11" t="s">
        <v>6255</v>
      </c>
      <c r="D3331" s="16"/>
      <c r="E3331" s="21"/>
      <c r="F3331" s="20"/>
      <c r="G3331" s="21" t="s">
        <v>11440</v>
      </c>
      <c r="H3331" s="22" t="s">
        <v>11439</v>
      </c>
      <c r="M3331" s="21" t="s">
        <v>6255</v>
      </c>
      <c r="N3331" s="7">
        <f t="shared" si="205"/>
        <v>0</v>
      </c>
      <c r="O3331" s="7">
        <f t="shared" si="204"/>
        <v>0</v>
      </c>
    </row>
    <row r="3332" spans="2:15" ht="16" x14ac:dyDescent="0.2">
      <c r="B3332" s="21" t="s">
        <v>6256</v>
      </c>
      <c r="C3332" s="11" t="s">
        <v>6256</v>
      </c>
      <c r="D3332" s="16"/>
      <c r="E3332" s="21"/>
      <c r="F3332" s="20"/>
      <c r="G3332" s="21" t="s">
        <v>11440</v>
      </c>
      <c r="H3332" s="22" t="s">
        <v>11439</v>
      </c>
      <c r="M3332" s="21" t="s">
        <v>6256</v>
      </c>
      <c r="N3332" s="7">
        <f t="shared" si="205"/>
        <v>0</v>
      </c>
      <c r="O3332" s="7">
        <f t="shared" si="204"/>
        <v>0</v>
      </c>
    </row>
    <row r="3333" spans="2:15" ht="16" x14ac:dyDescent="0.2">
      <c r="B3333" s="21" t="s">
        <v>4761</v>
      </c>
      <c r="C3333" s="11" t="s">
        <v>4761</v>
      </c>
      <c r="D3333" s="22" t="s">
        <v>10569</v>
      </c>
      <c r="E3333" s="22" t="s">
        <v>10569</v>
      </c>
      <c r="F3333" s="20" t="s">
        <v>4760</v>
      </c>
      <c r="G3333" s="21" t="s">
        <v>11440</v>
      </c>
      <c r="H3333" s="22" t="s">
        <v>11439</v>
      </c>
      <c r="M3333" s="21" t="s">
        <v>4761</v>
      </c>
      <c r="N3333" s="7" t="str">
        <f>VLOOKUP(F3333,B:D,3,FALSE)</f>
        <v>赞助商关系</v>
      </c>
      <c r="O3333" s="7" t="str">
        <f t="shared" si="204"/>
        <v>赞助商关系</v>
      </c>
    </row>
    <row r="3334" spans="2:15" ht="16" x14ac:dyDescent="0.2">
      <c r="B3334" s="21" t="s">
        <v>6050</v>
      </c>
      <c r="C3334" s="11" t="s">
        <v>6050</v>
      </c>
      <c r="D3334" s="22" t="s">
        <v>10569</v>
      </c>
      <c r="E3334" s="22" t="s">
        <v>10569</v>
      </c>
      <c r="F3334" s="20" t="s">
        <v>6049</v>
      </c>
      <c r="G3334" s="21" t="s">
        <v>11440</v>
      </c>
      <c r="H3334" s="22" t="s">
        <v>11439</v>
      </c>
      <c r="M3334" s="21" t="s">
        <v>6050</v>
      </c>
      <c r="N3334" s="7">
        <f>VLOOKUP(F3334,B:D,3,FALSE)</f>
        <v>0</v>
      </c>
      <c r="O3334" s="7">
        <f t="shared" si="204"/>
        <v>0</v>
      </c>
    </row>
    <row r="3335" spans="2:15" ht="16" x14ac:dyDescent="0.2">
      <c r="B3335" s="21" t="s">
        <v>6257</v>
      </c>
      <c r="C3335" s="11" t="s">
        <v>6258</v>
      </c>
      <c r="D3335" s="16"/>
      <c r="E3335" s="21"/>
      <c r="F3335" s="20"/>
      <c r="G3335" s="21" t="s">
        <v>11440</v>
      </c>
      <c r="H3335" s="22" t="s">
        <v>11439</v>
      </c>
      <c r="M3335" s="21" t="s">
        <v>6257</v>
      </c>
      <c r="N3335" s="7">
        <f t="shared" ref="N3335:N3356" si="206">D3335</f>
        <v>0</v>
      </c>
      <c r="O3335" s="7">
        <f t="shared" si="204"/>
        <v>0</v>
      </c>
    </row>
    <row r="3336" spans="2:15" ht="16" x14ac:dyDescent="0.2">
      <c r="B3336" s="21" t="s">
        <v>6259</v>
      </c>
      <c r="C3336" s="11" t="s">
        <v>6260</v>
      </c>
      <c r="D3336" s="16"/>
      <c r="E3336" s="21"/>
      <c r="F3336" s="20"/>
      <c r="G3336" s="21" t="s">
        <v>11440</v>
      </c>
      <c r="H3336" s="22" t="s">
        <v>11439</v>
      </c>
      <c r="M3336" s="21" t="s">
        <v>6259</v>
      </c>
      <c r="N3336" s="7">
        <f t="shared" si="206"/>
        <v>0</v>
      </c>
      <c r="O3336" s="7">
        <f t="shared" si="204"/>
        <v>0</v>
      </c>
    </row>
    <row r="3337" spans="2:15" ht="16" x14ac:dyDescent="0.2">
      <c r="B3337" s="21" t="s">
        <v>6261</v>
      </c>
      <c r="C3337" s="11" t="s">
        <v>6262</v>
      </c>
      <c r="D3337" s="16"/>
      <c r="E3337" s="21"/>
      <c r="F3337" s="20"/>
      <c r="G3337" s="21" t="s">
        <v>11440</v>
      </c>
      <c r="H3337" s="22" t="s">
        <v>11439</v>
      </c>
      <c r="M3337" s="21" t="s">
        <v>6261</v>
      </c>
      <c r="N3337" s="7">
        <f t="shared" si="206"/>
        <v>0</v>
      </c>
      <c r="O3337" s="7">
        <f t="shared" si="204"/>
        <v>0</v>
      </c>
    </row>
    <row r="3338" spans="2:15" ht="16" x14ac:dyDescent="0.2">
      <c r="B3338" s="21" t="s">
        <v>6263</v>
      </c>
      <c r="C3338" s="11" t="s">
        <v>6264</v>
      </c>
      <c r="D3338" s="16"/>
      <c r="E3338" s="21"/>
      <c r="F3338" s="20"/>
      <c r="G3338" s="21" t="s">
        <v>11440</v>
      </c>
      <c r="H3338" s="22" t="s">
        <v>11439</v>
      </c>
      <c r="M3338" s="21" t="s">
        <v>6263</v>
      </c>
      <c r="N3338" s="7">
        <f t="shared" si="206"/>
        <v>0</v>
      </c>
      <c r="O3338" s="7">
        <f t="shared" si="204"/>
        <v>0</v>
      </c>
    </row>
    <row r="3339" spans="2:15" ht="16" x14ac:dyDescent="0.2">
      <c r="B3339" s="21" t="s">
        <v>6265</v>
      </c>
      <c r="C3339" s="11" t="s">
        <v>6266</v>
      </c>
      <c r="D3339" s="16"/>
      <c r="E3339" s="21"/>
      <c r="F3339" s="20"/>
      <c r="G3339" s="21" t="s">
        <v>11440</v>
      </c>
      <c r="H3339" s="22" t="s">
        <v>11439</v>
      </c>
      <c r="M3339" s="21" t="s">
        <v>6265</v>
      </c>
      <c r="N3339" s="7">
        <f t="shared" si="206"/>
        <v>0</v>
      </c>
      <c r="O3339" s="7">
        <f t="shared" si="204"/>
        <v>0</v>
      </c>
    </row>
    <row r="3340" spans="2:15" ht="16" x14ac:dyDescent="0.2">
      <c r="B3340" s="21" t="s">
        <v>6267</v>
      </c>
      <c r="C3340" s="11" t="s">
        <v>6268</v>
      </c>
      <c r="D3340" s="16"/>
      <c r="E3340" s="21"/>
      <c r="F3340" s="20"/>
      <c r="G3340" s="21" t="s">
        <v>11440</v>
      </c>
      <c r="H3340" s="22" t="s">
        <v>11439</v>
      </c>
      <c r="M3340" s="21" t="s">
        <v>6267</v>
      </c>
      <c r="N3340" s="7">
        <f t="shared" si="206"/>
        <v>0</v>
      </c>
      <c r="O3340" s="7">
        <f t="shared" si="204"/>
        <v>0</v>
      </c>
    </row>
    <row r="3341" spans="2:15" ht="16" x14ac:dyDescent="0.2">
      <c r="B3341" s="21" t="s">
        <v>6269</v>
      </c>
      <c r="C3341" s="11" t="s">
        <v>6270</v>
      </c>
      <c r="D3341" s="16"/>
      <c r="E3341" s="21"/>
      <c r="F3341" s="20"/>
      <c r="G3341" s="21" t="s">
        <v>11440</v>
      </c>
      <c r="H3341" s="22" t="s">
        <v>11439</v>
      </c>
      <c r="M3341" s="21" t="s">
        <v>6269</v>
      </c>
      <c r="N3341" s="7">
        <f t="shared" si="206"/>
        <v>0</v>
      </c>
      <c r="O3341" s="7">
        <f t="shared" si="204"/>
        <v>0</v>
      </c>
    </row>
    <row r="3342" spans="2:15" ht="16" x14ac:dyDescent="0.2">
      <c r="B3342" s="21" t="s">
        <v>6271</v>
      </c>
      <c r="C3342" s="11" t="s">
        <v>6272</v>
      </c>
      <c r="D3342" s="16"/>
      <c r="E3342" s="21"/>
      <c r="F3342" s="20"/>
      <c r="G3342" s="21" t="s">
        <v>11440</v>
      </c>
      <c r="H3342" s="22" t="s">
        <v>11439</v>
      </c>
      <c r="M3342" s="21" t="s">
        <v>6271</v>
      </c>
      <c r="N3342" s="7">
        <f t="shared" si="206"/>
        <v>0</v>
      </c>
      <c r="O3342" s="7">
        <f t="shared" si="204"/>
        <v>0</v>
      </c>
    </row>
    <row r="3343" spans="2:15" ht="16" x14ac:dyDescent="0.2">
      <c r="B3343" s="21" t="s">
        <v>6273</v>
      </c>
      <c r="C3343" s="11" t="s">
        <v>6273</v>
      </c>
      <c r="D3343" s="16"/>
      <c r="E3343" s="21"/>
      <c r="F3343" s="20"/>
      <c r="G3343" s="21" t="s">
        <v>11440</v>
      </c>
      <c r="H3343" s="22" t="s">
        <v>11439</v>
      </c>
      <c r="M3343" s="21" t="s">
        <v>6273</v>
      </c>
      <c r="N3343" s="7">
        <f t="shared" si="206"/>
        <v>0</v>
      </c>
      <c r="O3343" s="7">
        <f t="shared" si="204"/>
        <v>0</v>
      </c>
    </row>
    <row r="3344" spans="2:15" ht="16" x14ac:dyDescent="0.2">
      <c r="B3344" s="21" t="s">
        <v>6274</v>
      </c>
      <c r="C3344" s="11" t="s">
        <v>6275</v>
      </c>
      <c r="D3344" s="16"/>
      <c r="E3344" s="21"/>
      <c r="F3344" s="20"/>
      <c r="G3344" s="21" t="s">
        <v>11440</v>
      </c>
      <c r="H3344" s="22" t="s">
        <v>11439</v>
      </c>
      <c r="M3344" s="21" t="s">
        <v>6274</v>
      </c>
      <c r="N3344" s="7">
        <f t="shared" si="206"/>
        <v>0</v>
      </c>
      <c r="O3344" s="7">
        <f t="shared" si="204"/>
        <v>0</v>
      </c>
    </row>
    <row r="3345" spans="2:15" ht="16" x14ac:dyDescent="0.2">
      <c r="B3345" s="21" t="s">
        <v>6276</v>
      </c>
      <c r="C3345" s="11" t="s">
        <v>6277</v>
      </c>
      <c r="D3345" s="16"/>
      <c r="E3345" s="21"/>
      <c r="F3345" s="20"/>
      <c r="G3345" s="21" t="s">
        <v>11440</v>
      </c>
      <c r="H3345" s="22" t="s">
        <v>11439</v>
      </c>
      <c r="M3345" s="21" t="s">
        <v>6276</v>
      </c>
      <c r="N3345" s="7">
        <f t="shared" si="206"/>
        <v>0</v>
      </c>
      <c r="O3345" s="7">
        <f t="shared" si="204"/>
        <v>0</v>
      </c>
    </row>
    <row r="3346" spans="2:15" ht="16" x14ac:dyDescent="0.2">
      <c r="B3346" s="21" t="s">
        <v>6278</v>
      </c>
      <c r="C3346" s="11" t="s">
        <v>6279</v>
      </c>
      <c r="D3346" s="16"/>
      <c r="E3346" s="21"/>
      <c r="F3346" s="20"/>
      <c r="G3346" s="21" t="s">
        <v>11440</v>
      </c>
      <c r="H3346" s="22" t="s">
        <v>11439</v>
      </c>
      <c r="M3346" s="21" t="s">
        <v>6278</v>
      </c>
      <c r="N3346" s="7">
        <f t="shared" si="206"/>
        <v>0</v>
      </c>
      <c r="O3346" s="7">
        <f t="shared" ref="O3346:O3373" si="207">N3346</f>
        <v>0</v>
      </c>
    </row>
    <row r="3347" spans="2:15" ht="16" x14ac:dyDescent="0.2">
      <c r="B3347" s="21" t="s">
        <v>6280</v>
      </c>
      <c r="C3347" s="11" t="s">
        <v>6280</v>
      </c>
      <c r="D3347" s="16"/>
      <c r="E3347" s="21"/>
      <c r="F3347" s="20"/>
      <c r="G3347" s="21" t="s">
        <v>11440</v>
      </c>
      <c r="H3347" s="22" t="s">
        <v>11439</v>
      </c>
      <c r="M3347" s="21" t="s">
        <v>6280</v>
      </c>
      <c r="N3347" s="7">
        <f t="shared" si="206"/>
        <v>0</v>
      </c>
      <c r="O3347" s="7">
        <f t="shared" si="207"/>
        <v>0</v>
      </c>
    </row>
    <row r="3348" spans="2:15" ht="16" x14ac:dyDescent="0.2">
      <c r="B3348" s="21" t="s">
        <v>6281</v>
      </c>
      <c r="C3348" s="11" t="s">
        <v>6281</v>
      </c>
      <c r="D3348" s="16"/>
      <c r="E3348" s="21"/>
      <c r="F3348" s="20"/>
      <c r="G3348" s="21" t="s">
        <v>11440</v>
      </c>
      <c r="H3348" s="22" t="s">
        <v>11439</v>
      </c>
      <c r="M3348" s="21" t="s">
        <v>6281</v>
      </c>
      <c r="N3348" s="7">
        <f t="shared" si="206"/>
        <v>0</v>
      </c>
      <c r="O3348" s="7">
        <f t="shared" si="207"/>
        <v>0</v>
      </c>
    </row>
    <row r="3349" spans="2:15" ht="16" x14ac:dyDescent="0.2">
      <c r="B3349" s="21" t="s">
        <v>6282</v>
      </c>
      <c r="C3349" s="11" t="s">
        <v>6282</v>
      </c>
      <c r="D3349" s="16"/>
      <c r="E3349" s="21"/>
      <c r="F3349" s="20"/>
      <c r="G3349" s="21" t="s">
        <v>11440</v>
      </c>
      <c r="H3349" s="22" t="s">
        <v>11439</v>
      </c>
      <c r="M3349" s="21" t="s">
        <v>6282</v>
      </c>
      <c r="N3349" s="7">
        <f t="shared" si="206"/>
        <v>0</v>
      </c>
      <c r="O3349" s="7">
        <f t="shared" si="207"/>
        <v>0</v>
      </c>
    </row>
    <row r="3350" spans="2:15" ht="16" x14ac:dyDescent="0.2">
      <c r="B3350" s="21" t="s">
        <v>6283</v>
      </c>
      <c r="C3350" s="11" t="s">
        <v>6283</v>
      </c>
      <c r="D3350" s="16"/>
      <c r="E3350" s="21"/>
      <c r="F3350" s="20"/>
      <c r="G3350" s="21" t="s">
        <v>11440</v>
      </c>
      <c r="H3350" s="22" t="s">
        <v>11439</v>
      </c>
      <c r="M3350" s="21" t="s">
        <v>6283</v>
      </c>
      <c r="N3350" s="7">
        <f t="shared" si="206"/>
        <v>0</v>
      </c>
      <c r="O3350" s="7">
        <f t="shared" si="207"/>
        <v>0</v>
      </c>
    </row>
    <row r="3351" spans="2:15" ht="16" x14ac:dyDescent="0.2">
      <c r="B3351" s="21" t="s">
        <v>6284</v>
      </c>
      <c r="C3351" s="11" t="s">
        <v>6284</v>
      </c>
      <c r="D3351" s="16"/>
      <c r="E3351" s="21"/>
      <c r="F3351" s="20"/>
      <c r="G3351" s="21" t="s">
        <v>11440</v>
      </c>
      <c r="H3351" s="22" t="s">
        <v>11439</v>
      </c>
      <c r="M3351" s="21" t="s">
        <v>6284</v>
      </c>
      <c r="N3351" s="7">
        <f t="shared" si="206"/>
        <v>0</v>
      </c>
      <c r="O3351" s="7">
        <f t="shared" si="207"/>
        <v>0</v>
      </c>
    </row>
    <row r="3352" spans="2:15" ht="16" x14ac:dyDescent="0.2">
      <c r="B3352" s="21" t="s">
        <v>6285</v>
      </c>
      <c r="C3352" s="11" t="s">
        <v>6285</v>
      </c>
      <c r="D3352" s="16"/>
      <c r="E3352" s="21"/>
      <c r="F3352" s="20"/>
      <c r="G3352" s="21" t="s">
        <v>11440</v>
      </c>
      <c r="H3352" s="22" t="s">
        <v>11439</v>
      </c>
      <c r="M3352" s="21" t="s">
        <v>6285</v>
      </c>
      <c r="N3352" s="7">
        <f t="shared" si="206"/>
        <v>0</v>
      </c>
      <c r="O3352" s="7">
        <f t="shared" si="207"/>
        <v>0</v>
      </c>
    </row>
    <row r="3353" spans="2:15" ht="16" x14ac:dyDescent="0.2">
      <c r="B3353" s="21" t="s">
        <v>6286</v>
      </c>
      <c r="C3353" s="11" t="s">
        <v>6286</v>
      </c>
      <c r="D3353" s="16"/>
      <c r="E3353" s="21"/>
      <c r="F3353" s="20"/>
      <c r="G3353" s="21" t="s">
        <v>11440</v>
      </c>
      <c r="H3353" s="22" t="s">
        <v>11439</v>
      </c>
      <c r="M3353" s="21" t="s">
        <v>6286</v>
      </c>
      <c r="N3353" s="7">
        <f t="shared" si="206"/>
        <v>0</v>
      </c>
      <c r="O3353" s="7">
        <f t="shared" si="207"/>
        <v>0</v>
      </c>
    </row>
    <row r="3354" spans="2:15" ht="16" x14ac:dyDescent="0.2">
      <c r="B3354" s="21" t="s">
        <v>6287</v>
      </c>
      <c r="C3354" s="11" t="s">
        <v>6287</v>
      </c>
      <c r="D3354" s="16"/>
      <c r="E3354" s="21"/>
      <c r="F3354" s="20"/>
      <c r="G3354" s="21" t="s">
        <v>11440</v>
      </c>
      <c r="H3354" s="22" t="s">
        <v>11439</v>
      </c>
      <c r="M3354" s="21" t="s">
        <v>6287</v>
      </c>
      <c r="N3354" s="7">
        <f t="shared" si="206"/>
        <v>0</v>
      </c>
      <c r="O3354" s="7">
        <f t="shared" si="207"/>
        <v>0</v>
      </c>
    </row>
    <row r="3355" spans="2:15" ht="16" x14ac:dyDescent="0.2">
      <c r="B3355" s="21" t="s">
        <v>6288</v>
      </c>
      <c r="C3355" s="11" t="s">
        <v>6288</v>
      </c>
      <c r="D3355" s="16"/>
      <c r="E3355" s="21"/>
      <c r="F3355" s="20"/>
      <c r="G3355" s="21" t="s">
        <v>11440</v>
      </c>
      <c r="H3355" s="22" t="s">
        <v>11439</v>
      </c>
      <c r="M3355" s="21" t="s">
        <v>6288</v>
      </c>
      <c r="N3355" s="7">
        <f t="shared" si="206"/>
        <v>0</v>
      </c>
      <c r="O3355" s="7">
        <f t="shared" si="207"/>
        <v>0</v>
      </c>
    </row>
    <row r="3356" spans="2:15" ht="16" x14ac:dyDescent="0.2">
      <c r="B3356" s="21" t="s">
        <v>6289</v>
      </c>
      <c r="C3356" s="11" t="s">
        <v>6289</v>
      </c>
      <c r="D3356" s="16"/>
      <c r="E3356" s="21"/>
      <c r="F3356" s="20"/>
      <c r="G3356" s="21" t="s">
        <v>11440</v>
      </c>
      <c r="H3356" s="22" t="s">
        <v>11439</v>
      </c>
      <c r="M3356" s="21" t="s">
        <v>6289</v>
      </c>
      <c r="N3356" s="7">
        <f t="shared" si="206"/>
        <v>0</v>
      </c>
      <c r="O3356" s="7">
        <f t="shared" si="207"/>
        <v>0</v>
      </c>
    </row>
    <row r="3357" spans="2:15" ht="16" x14ac:dyDescent="0.2">
      <c r="B3357" s="21" t="s">
        <v>6290</v>
      </c>
      <c r="C3357" s="11" t="s">
        <v>863</v>
      </c>
      <c r="D3357" s="22" t="s">
        <v>10569</v>
      </c>
      <c r="E3357" s="22" t="s">
        <v>10569</v>
      </c>
      <c r="F3357" s="20" t="s">
        <v>863</v>
      </c>
      <c r="G3357" s="21" t="s">
        <v>11440</v>
      </c>
      <c r="H3357" s="22" t="s">
        <v>11439</v>
      </c>
      <c r="M3357" s="21" t="s">
        <v>6290</v>
      </c>
      <c r="N3357" s="7" t="str">
        <f>VLOOKUP(F3357,B:D,3,FALSE)</f>
        <v>出勤率</v>
      </c>
      <c r="O3357" s="7" t="str">
        <f t="shared" si="207"/>
        <v>出勤率</v>
      </c>
    </row>
    <row r="3358" spans="2:15" ht="16" x14ac:dyDescent="0.2">
      <c r="B3358" s="21" t="s">
        <v>6291</v>
      </c>
      <c r="C3358" s="11" t="s">
        <v>6292</v>
      </c>
      <c r="D3358" s="16"/>
      <c r="E3358" s="21"/>
      <c r="F3358" s="20"/>
      <c r="G3358" s="21" t="s">
        <v>11440</v>
      </c>
      <c r="H3358" s="22" t="s">
        <v>11439</v>
      </c>
      <c r="M3358" s="21" t="s">
        <v>6291</v>
      </c>
      <c r="N3358" s="7">
        <f t="shared" ref="N3358:N3369" si="208">D3358</f>
        <v>0</v>
      </c>
      <c r="O3358" s="7">
        <f t="shared" si="207"/>
        <v>0</v>
      </c>
    </row>
    <row r="3359" spans="2:15" ht="16" x14ac:dyDescent="0.2">
      <c r="B3359" s="21" t="s">
        <v>6293</v>
      </c>
      <c r="C3359" s="11" t="s">
        <v>6294</v>
      </c>
      <c r="D3359" s="16"/>
      <c r="E3359" s="21"/>
      <c r="F3359" s="20"/>
      <c r="G3359" s="21" t="s">
        <v>11440</v>
      </c>
      <c r="H3359" s="22" t="s">
        <v>11439</v>
      </c>
      <c r="M3359" s="21" t="s">
        <v>6293</v>
      </c>
      <c r="N3359" s="7">
        <f t="shared" si="208"/>
        <v>0</v>
      </c>
      <c r="O3359" s="7">
        <f t="shared" si="207"/>
        <v>0</v>
      </c>
    </row>
    <row r="3360" spans="2:15" ht="16" x14ac:dyDescent="0.2">
      <c r="B3360" s="21" t="s">
        <v>6295</v>
      </c>
      <c r="C3360" s="11" t="s">
        <v>6296</v>
      </c>
      <c r="D3360" s="16"/>
      <c r="E3360" s="21"/>
      <c r="F3360" s="20"/>
      <c r="G3360" s="21" t="s">
        <v>11440</v>
      </c>
      <c r="H3360" s="22" t="s">
        <v>11439</v>
      </c>
      <c r="M3360" s="21" t="s">
        <v>6295</v>
      </c>
      <c r="N3360" s="7">
        <f t="shared" si="208"/>
        <v>0</v>
      </c>
      <c r="O3360" s="7">
        <f t="shared" si="207"/>
        <v>0</v>
      </c>
    </row>
    <row r="3361" spans="2:15" ht="16" x14ac:dyDescent="0.2">
      <c r="B3361" s="21" t="s">
        <v>6297</v>
      </c>
      <c r="C3361" s="11" t="s">
        <v>6298</v>
      </c>
      <c r="D3361" s="16"/>
      <c r="E3361" s="21"/>
      <c r="F3361" s="20"/>
      <c r="G3361" s="21" t="s">
        <v>11440</v>
      </c>
      <c r="H3361" s="22" t="s">
        <v>11439</v>
      </c>
      <c r="M3361" s="21" t="s">
        <v>6297</v>
      </c>
      <c r="N3361" s="7">
        <f t="shared" si="208"/>
        <v>0</v>
      </c>
      <c r="O3361" s="7">
        <f t="shared" si="207"/>
        <v>0</v>
      </c>
    </row>
    <row r="3362" spans="2:15" ht="16" x14ac:dyDescent="0.2">
      <c r="B3362" s="21" t="s">
        <v>6299</v>
      </c>
      <c r="C3362" s="11" t="s">
        <v>6300</v>
      </c>
      <c r="D3362" s="16"/>
      <c r="E3362" s="21"/>
      <c r="F3362" s="20"/>
      <c r="G3362" s="21" t="s">
        <v>11440</v>
      </c>
      <c r="H3362" s="22" t="s">
        <v>11439</v>
      </c>
      <c r="M3362" s="21" t="s">
        <v>6299</v>
      </c>
      <c r="N3362" s="7">
        <f t="shared" si="208"/>
        <v>0</v>
      </c>
      <c r="O3362" s="7">
        <f t="shared" si="207"/>
        <v>0</v>
      </c>
    </row>
    <row r="3363" spans="2:15" ht="16" x14ac:dyDescent="0.2">
      <c r="B3363" s="21" t="s">
        <v>6301</v>
      </c>
      <c r="C3363" s="11" t="s">
        <v>6301</v>
      </c>
      <c r="D3363" s="16"/>
      <c r="E3363" s="21"/>
      <c r="F3363" s="20"/>
      <c r="G3363" s="21" t="s">
        <v>11440</v>
      </c>
      <c r="H3363" s="22" t="s">
        <v>11439</v>
      </c>
      <c r="M3363" s="21" t="s">
        <v>6301</v>
      </c>
      <c r="N3363" s="7">
        <f t="shared" si="208"/>
        <v>0</v>
      </c>
      <c r="O3363" s="7">
        <f t="shared" si="207"/>
        <v>0</v>
      </c>
    </row>
    <row r="3364" spans="2:15" ht="16" x14ac:dyDescent="0.2">
      <c r="B3364" s="21" t="s">
        <v>6302</v>
      </c>
      <c r="C3364" s="11" t="s">
        <v>6303</v>
      </c>
      <c r="D3364" s="16"/>
      <c r="E3364" s="21"/>
      <c r="F3364" s="20"/>
      <c r="G3364" s="21" t="s">
        <v>11440</v>
      </c>
      <c r="H3364" s="22" t="s">
        <v>11439</v>
      </c>
      <c r="M3364" s="21" t="s">
        <v>6302</v>
      </c>
      <c r="N3364" s="7">
        <f t="shared" si="208"/>
        <v>0</v>
      </c>
      <c r="O3364" s="7">
        <f t="shared" si="207"/>
        <v>0</v>
      </c>
    </row>
    <row r="3365" spans="2:15" ht="16" x14ac:dyDescent="0.2">
      <c r="B3365" s="21" t="s">
        <v>6304</v>
      </c>
      <c r="C3365" s="11" t="s">
        <v>6305</v>
      </c>
      <c r="D3365" s="16"/>
      <c r="E3365" s="21"/>
      <c r="F3365" s="20"/>
      <c r="G3365" s="21" t="s">
        <v>11440</v>
      </c>
      <c r="H3365" s="22" t="s">
        <v>11439</v>
      </c>
      <c r="M3365" s="21" t="s">
        <v>6304</v>
      </c>
      <c r="N3365" s="7">
        <f t="shared" si="208"/>
        <v>0</v>
      </c>
      <c r="O3365" s="7">
        <f t="shared" si="207"/>
        <v>0</v>
      </c>
    </row>
    <row r="3366" spans="2:15" ht="16" x14ac:dyDescent="0.2">
      <c r="B3366" s="21" t="s">
        <v>6306</v>
      </c>
      <c r="C3366" s="11" t="s">
        <v>6307</v>
      </c>
      <c r="D3366" s="16"/>
      <c r="E3366" s="21"/>
      <c r="F3366" s="20"/>
      <c r="G3366" s="21" t="s">
        <v>11440</v>
      </c>
      <c r="H3366" s="22" t="s">
        <v>11439</v>
      </c>
      <c r="M3366" s="21" t="s">
        <v>6306</v>
      </c>
      <c r="N3366" s="7">
        <f t="shared" si="208"/>
        <v>0</v>
      </c>
      <c r="O3366" s="7">
        <f t="shared" si="207"/>
        <v>0</v>
      </c>
    </row>
    <row r="3367" spans="2:15" ht="16" x14ac:dyDescent="0.2">
      <c r="B3367" s="21" t="s">
        <v>6308</v>
      </c>
      <c r="C3367" s="11" t="s">
        <v>6309</v>
      </c>
      <c r="D3367" s="16"/>
      <c r="E3367" s="21"/>
      <c r="F3367" s="20"/>
      <c r="G3367" s="21" t="s">
        <v>11440</v>
      </c>
      <c r="H3367" s="22" t="s">
        <v>11439</v>
      </c>
      <c r="M3367" s="21" t="s">
        <v>6308</v>
      </c>
      <c r="N3367" s="7">
        <f t="shared" si="208"/>
        <v>0</v>
      </c>
      <c r="O3367" s="7">
        <f t="shared" si="207"/>
        <v>0</v>
      </c>
    </row>
    <row r="3368" spans="2:15" ht="16" x14ac:dyDescent="0.2">
      <c r="B3368" s="21" t="s">
        <v>6310</v>
      </c>
      <c r="C3368" s="11" t="s">
        <v>6311</v>
      </c>
      <c r="D3368" s="16"/>
      <c r="E3368" s="21"/>
      <c r="F3368" s="20"/>
      <c r="G3368" s="21" t="s">
        <v>11440</v>
      </c>
      <c r="H3368" s="22" t="s">
        <v>11439</v>
      </c>
      <c r="M3368" s="21" t="s">
        <v>6310</v>
      </c>
      <c r="N3368" s="7">
        <f t="shared" si="208"/>
        <v>0</v>
      </c>
      <c r="O3368" s="7">
        <f t="shared" si="207"/>
        <v>0</v>
      </c>
    </row>
    <row r="3369" spans="2:15" ht="16" x14ac:dyDescent="0.2">
      <c r="B3369" s="21" t="s">
        <v>6312</v>
      </c>
      <c r="C3369" s="11" t="s">
        <v>6313</v>
      </c>
      <c r="D3369" s="16"/>
      <c r="E3369" s="21"/>
      <c r="F3369" s="20"/>
      <c r="G3369" s="21" t="s">
        <v>11440</v>
      </c>
      <c r="H3369" s="22" t="s">
        <v>11439</v>
      </c>
      <c r="M3369" s="21" t="s">
        <v>6312</v>
      </c>
      <c r="N3369" s="7">
        <f t="shared" si="208"/>
        <v>0</v>
      </c>
      <c r="O3369" s="7">
        <f t="shared" si="207"/>
        <v>0</v>
      </c>
    </row>
    <row r="3370" spans="2:15" ht="16" x14ac:dyDescent="0.2">
      <c r="B3370" s="21" t="s">
        <v>6314</v>
      </c>
      <c r="C3370" s="11" t="s">
        <v>3217</v>
      </c>
      <c r="D3370" s="22" t="s">
        <v>10569</v>
      </c>
      <c r="E3370" s="22" t="s">
        <v>10569</v>
      </c>
      <c r="F3370" s="20" t="s">
        <v>3216</v>
      </c>
      <c r="G3370" s="21" t="s">
        <v>11440</v>
      </c>
      <c r="H3370" s="22" t="s">
        <v>11439</v>
      </c>
      <c r="M3370" s="21" t="s">
        <v>6314</v>
      </c>
      <c r="N3370" s="7" t="str">
        <f>VLOOKUP(F3370,B:D,3,FALSE)</f>
        <v>聘请</v>
      </c>
      <c r="O3370" s="7" t="str">
        <f t="shared" si="207"/>
        <v>聘请</v>
      </c>
    </row>
    <row r="3371" spans="2:15" ht="16" x14ac:dyDescent="0.2">
      <c r="B3371" s="21" t="s">
        <v>6315</v>
      </c>
      <c r="C3371" s="11" t="s">
        <v>6316</v>
      </c>
      <c r="D3371" s="16"/>
      <c r="E3371" s="21"/>
      <c r="F3371" s="20"/>
      <c r="G3371" s="21" t="s">
        <v>11440</v>
      </c>
      <c r="H3371" s="22" t="s">
        <v>11439</v>
      </c>
      <c r="M3371" s="21" t="s">
        <v>6315</v>
      </c>
      <c r="N3371" s="7">
        <f t="shared" ref="N3371:N3376" si="209">D3371</f>
        <v>0</v>
      </c>
      <c r="O3371" s="7">
        <f t="shared" si="207"/>
        <v>0</v>
      </c>
    </row>
    <row r="3372" spans="2:15" ht="16" x14ac:dyDescent="0.2">
      <c r="B3372" s="21" t="s">
        <v>6317</v>
      </c>
      <c r="C3372" s="11" t="s">
        <v>6318</v>
      </c>
      <c r="D3372" s="16"/>
      <c r="E3372" s="21"/>
      <c r="F3372" s="20"/>
      <c r="G3372" s="21" t="s">
        <v>11440</v>
      </c>
      <c r="H3372" s="22" t="s">
        <v>11439</v>
      </c>
      <c r="M3372" s="21" t="s">
        <v>6317</v>
      </c>
      <c r="N3372" s="7">
        <f t="shared" si="209"/>
        <v>0</v>
      </c>
      <c r="O3372" s="7">
        <f t="shared" si="207"/>
        <v>0</v>
      </c>
    </row>
    <row r="3373" spans="2:15" ht="16" x14ac:dyDescent="0.2">
      <c r="B3373" s="21" t="s">
        <v>6319</v>
      </c>
      <c r="C3373" s="11" t="s">
        <v>6320</v>
      </c>
      <c r="D3373" s="16"/>
      <c r="E3373" s="21"/>
      <c r="F3373" s="20"/>
      <c r="G3373" s="21" t="s">
        <v>11440</v>
      </c>
      <c r="H3373" s="22" t="s">
        <v>11439</v>
      </c>
      <c r="M3373" s="21" t="s">
        <v>6319</v>
      </c>
      <c r="N3373" s="7">
        <f t="shared" si="209"/>
        <v>0</v>
      </c>
      <c r="O3373" s="7">
        <f t="shared" si="207"/>
        <v>0</v>
      </c>
    </row>
    <row r="3374" spans="2:15" ht="16" x14ac:dyDescent="0.2">
      <c r="B3374" s="21" t="s">
        <v>6321</v>
      </c>
      <c r="C3374" s="11" t="s">
        <v>6322</v>
      </c>
      <c r="D3374" s="16"/>
      <c r="E3374" s="21" t="s">
        <v>11404</v>
      </c>
      <c r="F3374" s="2" t="s">
        <v>11405</v>
      </c>
      <c r="G3374" s="31" t="s">
        <v>6322</v>
      </c>
      <c r="H3374" s="30"/>
      <c r="M3374" s="21" t="s">
        <v>6321</v>
      </c>
      <c r="N3374" s="7">
        <f t="shared" si="209"/>
        <v>0</v>
      </c>
      <c r="O3374" s="7">
        <f>H3374</f>
        <v>0</v>
      </c>
    </row>
    <row r="3375" spans="2:15" ht="16" x14ac:dyDescent="0.2">
      <c r="B3375" s="21" t="s">
        <v>6323</v>
      </c>
      <c r="C3375" s="11" t="s">
        <v>6324</v>
      </c>
      <c r="D3375" s="16"/>
      <c r="E3375" s="21"/>
      <c r="F3375" s="20"/>
      <c r="G3375" s="21" t="s">
        <v>11440</v>
      </c>
      <c r="H3375" s="22" t="s">
        <v>11439</v>
      </c>
      <c r="M3375" s="21" t="s">
        <v>6323</v>
      </c>
      <c r="N3375" s="7">
        <f t="shared" si="209"/>
        <v>0</v>
      </c>
      <c r="O3375" s="7">
        <f t="shared" ref="O3375:O3406" si="210">N3375</f>
        <v>0</v>
      </c>
    </row>
    <row r="3376" spans="2:15" ht="16" x14ac:dyDescent="0.2">
      <c r="B3376" s="21" t="s">
        <v>6325</v>
      </c>
      <c r="C3376" s="11" t="s">
        <v>6326</v>
      </c>
      <c r="D3376" s="16"/>
      <c r="E3376" s="21"/>
      <c r="F3376" s="20"/>
      <c r="G3376" s="21" t="s">
        <v>11440</v>
      </c>
      <c r="H3376" s="22" t="s">
        <v>11439</v>
      </c>
      <c r="M3376" s="21" t="s">
        <v>6325</v>
      </c>
      <c r="N3376" s="7">
        <f t="shared" si="209"/>
        <v>0</v>
      </c>
      <c r="O3376" s="7">
        <f t="shared" si="210"/>
        <v>0</v>
      </c>
    </row>
    <row r="3377" spans="2:15" ht="16" x14ac:dyDescent="0.2">
      <c r="B3377" s="21" t="s">
        <v>6327</v>
      </c>
      <c r="C3377" s="11" t="s">
        <v>5715</v>
      </c>
      <c r="D3377" s="22" t="s">
        <v>10569</v>
      </c>
      <c r="E3377" s="22" t="s">
        <v>10569</v>
      </c>
      <c r="F3377" s="20" t="s">
        <v>5715</v>
      </c>
      <c r="G3377" s="21" t="s">
        <v>11440</v>
      </c>
      <c r="H3377" s="22" t="s">
        <v>11439</v>
      </c>
      <c r="M3377" s="21" t="s">
        <v>6327</v>
      </c>
      <c r="N3377" s="7">
        <f>VLOOKUP(F3377,B:D,3,FALSE)</f>
        <v>0</v>
      </c>
      <c r="O3377" s="7">
        <f t="shared" si="210"/>
        <v>0</v>
      </c>
    </row>
    <row r="3378" spans="2:15" ht="16" x14ac:dyDescent="0.2">
      <c r="B3378" s="21" t="s">
        <v>6328</v>
      </c>
      <c r="C3378" s="11" t="s">
        <v>6329</v>
      </c>
      <c r="D3378" s="16"/>
      <c r="E3378" s="21"/>
      <c r="F3378" s="20"/>
      <c r="G3378" s="21" t="s">
        <v>11440</v>
      </c>
      <c r="H3378" s="22" t="s">
        <v>11439</v>
      </c>
      <c r="M3378" s="21" t="s">
        <v>6328</v>
      </c>
      <c r="N3378" s="7">
        <f>D3378</f>
        <v>0</v>
      </c>
      <c r="O3378" s="7">
        <f t="shared" si="210"/>
        <v>0</v>
      </c>
    </row>
    <row r="3379" spans="2:15" ht="16" x14ac:dyDescent="0.2">
      <c r="B3379" s="21" t="s">
        <v>6330</v>
      </c>
      <c r="C3379" s="11" t="s">
        <v>6331</v>
      </c>
      <c r="D3379" s="16"/>
      <c r="E3379" s="21"/>
      <c r="F3379" s="20"/>
      <c r="G3379" s="21" t="s">
        <v>11440</v>
      </c>
      <c r="H3379" s="22" t="s">
        <v>11439</v>
      </c>
      <c r="M3379" s="21" t="s">
        <v>6330</v>
      </c>
      <c r="N3379" s="7">
        <f>D3379</f>
        <v>0</v>
      </c>
      <c r="O3379" s="7">
        <f t="shared" si="210"/>
        <v>0</v>
      </c>
    </row>
    <row r="3380" spans="2:15" ht="16" x14ac:dyDescent="0.2">
      <c r="B3380" s="21" t="s">
        <v>6332</v>
      </c>
      <c r="C3380" s="11" t="s">
        <v>6333</v>
      </c>
      <c r="D3380" s="16"/>
      <c r="E3380" s="21"/>
      <c r="F3380" s="20"/>
      <c r="G3380" s="21" t="s">
        <v>11440</v>
      </c>
      <c r="H3380" s="22" t="s">
        <v>11439</v>
      </c>
      <c r="M3380" s="21" t="s">
        <v>6332</v>
      </c>
      <c r="N3380" s="7">
        <f>D3380</f>
        <v>0</v>
      </c>
      <c r="O3380" s="7">
        <f t="shared" si="210"/>
        <v>0</v>
      </c>
    </row>
    <row r="3381" spans="2:15" ht="16" x14ac:dyDescent="0.2">
      <c r="B3381" s="21" t="s">
        <v>6334</v>
      </c>
      <c r="C3381" s="11" t="s">
        <v>5626</v>
      </c>
      <c r="D3381" s="22" t="s">
        <v>10569</v>
      </c>
      <c r="E3381" s="22" t="s">
        <v>10569</v>
      </c>
      <c r="F3381" s="20" t="s">
        <v>5625</v>
      </c>
      <c r="G3381" s="21" t="s">
        <v>11440</v>
      </c>
      <c r="H3381" s="22" t="s">
        <v>11439</v>
      </c>
      <c r="M3381" s="21" t="s">
        <v>6334</v>
      </c>
      <c r="N3381" s="7">
        <f>VLOOKUP(F3381,B:D,3,FALSE)</f>
        <v>0</v>
      </c>
      <c r="O3381" s="7">
        <f t="shared" si="210"/>
        <v>0</v>
      </c>
    </row>
    <row r="3382" spans="2:15" ht="16" x14ac:dyDescent="0.2">
      <c r="B3382" s="21" t="s">
        <v>6335</v>
      </c>
      <c r="C3382" s="11" t="s">
        <v>6336</v>
      </c>
      <c r="D3382" s="16"/>
      <c r="E3382" s="21"/>
      <c r="F3382" s="20"/>
      <c r="G3382" s="21" t="s">
        <v>11440</v>
      </c>
      <c r="H3382" s="22" t="s">
        <v>11439</v>
      </c>
      <c r="M3382" s="21" t="s">
        <v>6335</v>
      </c>
      <c r="N3382" s="7">
        <f>D3382</f>
        <v>0</v>
      </c>
      <c r="O3382" s="7">
        <f t="shared" si="210"/>
        <v>0</v>
      </c>
    </row>
    <row r="3383" spans="2:15" ht="16" x14ac:dyDescent="0.2">
      <c r="B3383" s="21" t="s">
        <v>6337</v>
      </c>
      <c r="C3383" s="11" t="s">
        <v>6338</v>
      </c>
      <c r="D3383" s="16"/>
      <c r="E3383" s="21"/>
      <c r="F3383" s="20"/>
      <c r="G3383" s="21" t="s">
        <v>11440</v>
      </c>
      <c r="H3383" s="22" t="s">
        <v>11439</v>
      </c>
      <c r="M3383" s="21" t="s">
        <v>6337</v>
      </c>
      <c r="N3383" s="7">
        <f>D3383</f>
        <v>0</v>
      </c>
      <c r="O3383" s="7">
        <f t="shared" si="210"/>
        <v>0</v>
      </c>
    </row>
    <row r="3384" spans="2:15" ht="16" x14ac:dyDescent="0.2">
      <c r="B3384" s="21" t="s">
        <v>6339</v>
      </c>
      <c r="C3384" s="11" t="s">
        <v>6339</v>
      </c>
      <c r="D3384" s="16"/>
      <c r="E3384" s="21"/>
      <c r="F3384" s="20"/>
      <c r="G3384" s="21" t="s">
        <v>11440</v>
      </c>
      <c r="H3384" s="22" t="s">
        <v>11439</v>
      </c>
      <c r="M3384" s="21" t="s">
        <v>6339</v>
      </c>
      <c r="N3384" s="7">
        <f>D3384</f>
        <v>0</v>
      </c>
      <c r="O3384" s="7">
        <f t="shared" si="210"/>
        <v>0</v>
      </c>
    </row>
    <row r="3385" spans="2:15" ht="16" x14ac:dyDescent="0.2">
      <c r="B3385" s="21" t="s">
        <v>6340</v>
      </c>
      <c r="C3385" s="11" t="s">
        <v>862</v>
      </c>
      <c r="D3385" s="22" t="s">
        <v>10569</v>
      </c>
      <c r="E3385" s="22" t="s">
        <v>10569</v>
      </c>
      <c r="F3385" s="20" t="s">
        <v>862</v>
      </c>
      <c r="G3385" s="21" t="s">
        <v>11440</v>
      </c>
      <c r="H3385" s="22" t="s">
        <v>11439</v>
      </c>
      <c r="M3385" s="21" t="s">
        <v>6340</v>
      </c>
      <c r="N3385" s="7" t="str">
        <f>VLOOKUP(F3385,B:D,3,FALSE)</f>
        <v>助攻</v>
      </c>
      <c r="O3385" s="7" t="str">
        <f t="shared" si="210"/>
        <v>助攻</v>
      </c>
    </row>
    <row r="3386" spans="2:15" ht="16" x14ac:dyDescent="0.2">
      <c r="B3386" s="21" t="s">
        <v>6341</v>
      </c>
      <c r="C3386" s="11" t="s">
        <v>6342</v>
      </c>
      <c r="D3386" s="16"/>
      <c r="E3386" s="21"/>
      <c r="F3386" s="20"/>
      <c r="G3386" s="21" t="s">
        <v>11440</v>
      </c>
      <c r="H3386" s="22" t="s">
        <v>11439</v>
      </c>
      <c r="M3386" s="21" t="s">
        <v>6341</v>
      </c>
      <c r="N3386" s="7">
        <f>D3386</f>
        <v>0</v>
      </c>
      <c r="O3386" s="7">
        <f t="shared" si="210"/>
        <v>0</v>
      </c>
    </row>
    <row r="3387" spans="2:15" ht="16" x14ac:dyDescent="0.2">
      <c r="B3387" s="21" t="s">
        <v>6343</v>
      </c>
      <c r="C3387" s="11" t="s">
        <v>1392</v>
      </c>
      <c r="D3387" s="22" t="s">
        <v>10569</v>
      </c>
      <c r="E3387" s="22" t="s">
        <v>10569</v>
      </c>
      <c r="F3387" s="20" t="s">
        <v>1392</v>
      </c>
      <c r="G3387" s="21" t="s">
        <v>11440</v>
      </c>
      <c r="H3387" s="22" t="s">
        <v>11439</v>
      </c>
      <c r="M3387" s="21" t="s">
        <v>6343</v>
      </c>
      <c r="N3387" s="7" t="str">
        <f>VLOOKUP(F3387,B:D,3,FALSE)</f>
        <v>机会</v>
      </c>
      <c r="O3387" s="7" t="str">
        <f t="shared" si="210"/>
        <v>机会</v>
      </c>
    </row>
    <row r="3388" spans="2:15" ht="16" x14ac:dyDescent="0.2">
      <c r="B3388" s="21" t="s">
        <v>6344</v>
      </c>
      <c r="C3388" s="11" t="s">
        <v>3234</v>
      </c>
      <c r="D3388" s="22" t="s">
        <v>10569</v>
      </c>
      <c r="E3388" s="22" t="s">
        <v>10569</v>
      </c>
      <c r="F3388" s="20" t="s">
        <v>3234</v>
      </c>
      <c r="G3388" s="21" t="s">
        <v>11440</v>
      </c>
      <c r="H3388" s="22" t="s">
        <v>11439</v>
      </c>
      <c r="M3388" s="21" t="s">
        <v>6344</v>
      </c>
      <c r="N3388" s="7" t="str">
        <f>VLOOKUP(F3388,B:D,3,FALSE)</f>
        <v>角落</v>
      </c>
      <c r="O3388" s="7" t="str">
        <f t="shared" si="210"/>
        <v>角落</v>
      </c>
    </row>
    <row r="3389" spans="2:15" ht="16" x14ac:dyDescent="0.2">
      <c r="B3389" s="21" t="s">
        <v>6345</v>
      </c>
      <c r="C3389" s="11" t="s">
        <v>4145</v>
      </c>
      <c r="D3389" s="22" t="s">
        <v>10569</v>
      </c>
      <c r="E3389" s="22" t="s">
        <v>10569</v>
      </c>
      <c r="F3389" s="20" t="s">
        <v>4145</v>
      </c>
      <c r="G3389" s="21" t="s">
        <v>11440</v>
      </c>
      <c r="H3389" s="22" t="s">
        <v>11439</v>
      </c>
      <c r="M3389" s="21" t="s">
        <v>6345</v>
      </c>
      <c r="N3389" s="7" t="str">
        <f>VLOOKUP(F3389,B:D,3,FALSE)</f>
        <v>任意球</v>
      </c>
      <c r="O3389" s="7" t="str">
        <f t="shared" si="210"/>
        <v>任意球</v>
      </c>
    </row>
    <row r="3390" spans="2:15" ht="16" x14ac:dyDescent="0.2">
      <c r="B3390" s="21" t="s">
        <v>6346</v>
      </c>
      <c r="C3390" s="11" t="s">
        <v>4159</v>
      </c>
      <c r="D3390" s="22" t="s">
        <v>10569</v>
      </c>
      <c r="E3390" s="22" t="s">
        <v>10569</v>
      </c>
      <c r="F3390" s="20" t="s">
        <v>4159</v>
      </c>
      <c r="G3390" s="21" t="s">
        <v>11440</v>
      </c>
      <c r="H3390" s="22" t="s">
        <v>11439</v>
      </c>
      <c r="M3390" s="21" t="s">
        <v>6346</v>
      </c>
      <c r="N3390" s="7" t="str">
        <f>VLOOKUP(F3390,B:D,3,FALSE)</f>
        <v>目标</v>
      </c>
      <c r="O3390" s="7" t="str">
        <f t="shared" si="210"/>
        <v>目标</v>
      </c>
    </row>
    <row r="3391" spans="2:15" ht="16" x14ac:dyDescent="0.2">
      <c r="B3391" s="21" t="s">
        <v>6347</v>
      </c>
      <c r="C3391" s="11" t="s">
        <v>6348</v>
      </c>
      <c r="D3391" s="22" t="s">
        <v>10569</v>
      </c>
      <c r="E3391" s="22" t="s">
        <v>10569</v>
      </c>
      <c r="F3391" s="20" t="s">
        <v>4160</v>
      </c>
      <c r="G3391" s="21" t="s">
        <v>11440</v>
      </c>
      <c r="H3391" s="22" t="s">
        <v>11439</v>
      </c>
      <c r="M3391" s="21" t="s">
        <v>6347</v>
      </c>
      <c r="N3391" s="7" t="str">
        <f>VLOOKUP(F3391,B:D,3,FALSE)</f>
        <v>每局进球</v>
      </c>
      <c r="O3391" s="7" t="str">
        <f t="shared" si="210"/>
        <v>每局进球</v>
      </c>
    </row>
    <row r="3392" spans="2:15" ht="16" x14ac:dyDescent="0.2">
      <c r="B3392" s="21" t="s">
        <v>6349</v>
      </c>
      <c r="C3392" s="11" t="s">
        <v>6350</v>
      </c>
      <c r="D3392" s="16"/>
      <c r="E3392" s="21"/>
      <c r="F3392" s="20"/>
      <c r="G3392" s="21" t="s">
        <v>11440</v>
      </c>
      <c r="H3392" s="22" t="s">
        <v>11439</v>
      </c>
      <c r="M3392" s="21" t="s">
        <v>6349</v>
      </c>
      <c r="N3392" s="7">
        <f>D3392</f>
        <v>0</v>
      </c>
      <c r="O3392" s="7">
        <f t="shared" si="210"/>
        <v>0</v>
      </c>
    </row>
    <row r="3393" spans="2:15" ht="16" x14ac:dyDescent="0.2">
      <c r="B3393" s="21" t="s">
        <v>6351</v>
      </c>
      <c r="C3393" s="11" t="s">
        <v>6352</v>
      </c>
      <c r="D3393" s="16"/>
      <c r="E3393" s="21"/>
      <c r="F3393" s="20"/>
      <c r="G3393" s="21" t="s">
        <v>11440</v>
      </c>
      <c r="H3393" s="22" t="s">
        <v>11439</v>
      </c>
      <c r="M3393" s="21" t="s">
        <v>6351</v>
      </c>
      <c r="N3393" s="7">
        <f>D3393</f>
        <v>0</v>
      </c>
      <c r="O3393" s="7">
        <f t="shared" si="210"/>
        <v>0</v>
      </c>
    </row>
    <row r="3394" spans="2:15" ht="16" x14ac:dyDescent="0.2">
      <c r="B3394" s="21" t="s">
        <v>6353</v>
      </c>
      <c r="C3394" s="11" t="s">
        <v>5647</v>
      </c>
      <c r="D3394" s="22" t="s">
        <v>10569</v>
      </c>
      <c r="E3394" s="22" t="s">
        <v>10569</v>
      </c>
      <c r="F3394" s="20" t="s">
        <v>5647</v>
      </c>
      <c r="G3394" s="21" t="s">
        <v>11440</v>
      </c>
      <c r="H3394" s="22" t="s">
        <v>11439</v>
      </c>
      <c r="M3394" s="21" t="s">
        <v>6353</v>
      </c>
      <c r="N3394" s="7">
        <f>VLOOKUP(F3394,B:D,3,FALSE)</f>
        <v>0</v>
      </c>
      <c r="O3394" s="7">
        <f t="shared" si="210"/>
        <v>0</v>
      </c>
    </row>
    <row r="3395" spans="2:15" ht="16" x14ac:dyDescent="0.2">
      <c r="B3395" s="21" t="s">
        <v>6354</v>
      </c>
      <c r="C3395" s="11" t="s">
        <v>6355</v>
      </c>
      <c r="D3395" s="22" t="s">
        <v>10569</v>
      </c>
      <c r="E3395" s="22" t="s">
        <v>10569</v>
      </c>
      <c r="F3395" s="20" t="s">
        <v>5648</v>
      </c>
      <c r="G3395" s="21" t="s">
        <v>11440</v>
      </c>
      <c r="H3395" s="22" t="s">
        <v>11439</v>
      </c>
      <c r="M3395" s="21" t="s">
        <v>6354</v>
      </c>
      <c r="N3395" s="7">
        <f>VLOOKUP(F3395,B:D,3,FALSE)</f>
        <v>0</v>
      </c>
      <c r="O3395" s="7">
        <f t="shared" si="210"/>
        <v>0</v>
      </c>
    </row>
    <row r="3396" spans="2:15" ht="16" x14ac:dyDescent="0.2">
      <c r="B3396" s="21" t="s">
        <v>6356</v>
      </c>
      <c r="C3396" s="11" t="s">
        <v>6027</v>
      </c>
      <c r="D3396" s="22" t="s">
        <v>10569</v>
      </c>
      <c r="E3396" s="22" t="s">
        <v>10569</v>
      </c>
      <c r="F3396" s="20" t="s">
        <v>6027</v>
      </c>
      <c r="G3396" s="21" t="s">
        <v>11440</v>
      </c>
      <c r="H3396" s="22" t="s">
        <v>11439</v>
      </c>
      <c r="M3396" s="21" t="s">
        <v>6356</v>
      </c>
      <c r="N3396" s="7">
        <f>VLOOKUP(F3396,B:D,3,FALSE)</f>
        <v>0</v>
      </c>
      <c r="O3396" s="7">
        <f t="shared" si="210"/>
        <v>0</v>
      </c>
    </row>
    <row r="3397" spans="2:15" ht="16" x14ac:dyDescent="0.2">
      <c r="B3397" s="21" t="s">
        <v>6357</v>
      </c>
      <c r="C3397" s="11" t="s">
        <v>6358</v>
      </c>
      <c r="D3397" s="16"/>
      <c r="E3397" s="21"/>
      <c r="F3397" s="20"/>
      <c r="G3397" s="21" t="s">
        <v>11440</v>
      </c>
      <c r="H3397" s="22" t="s">
        <v>11439</v>
      </c>
      <c r="M3397" s="21" t="s">
        <v>6357</v>
      </c>
      <c r="N3397" s="7">
        <f>D3397</f>
        <v>0</v>
      </c>
      <c r="O3397" s="7">
        <f t="shared" si="210"/>
        <v>0</v>
      </c>
    </row>
    <row r="3398" spans="2:15" ht="16" x14ac:dyDescent="0.2">
      <c r="B3398" s="21" t="s">
        <v>6359</v>
      </c>
      <c r="C3398" s="11" t="s">
        <v>6360</v>
      </c>
      <c r="D3398" s="16"/>
      <c r="E3398" s="21"/>
      <c r="F3398" s="20"/>
      <c r="G3398" s="21" t="s">
        <v>11440</v>
      </c>
      <c r="H3398" s="22" t="s">
        <v>11439</v>
      </c>
      <c r="M3398" s="21" t="s">
        <v>6359</v>
      </c>
      <c r="N3398" s="7">
        <f>D3398</f>
        <v>0</v>
      </c>
      <c r="O3398" s="7">
        <f t="shared" si="210"/>
        <v>0</v>
      </c>
    </row>
    <row r="3399" spans="2:15" ht="16" x14ac:dyDescent="0.2">
      <c r="B3399" s="21" t="s">
        <v>6361</v>
      </c>
      <c r="C3399" s="11" t="s">
        <v>6362</v>
      </c>
      <c r="D3399" s="16"/>
      <c r="E3399" s="21"/>
      <c r="F3399" s="20"/>
      <c r="G3399" s="21" t="s">
        <v>11440</v>
      </c>
      <c r="H3399" s="22" t="s">
        <v>11439</v>
      </c>
      <c r="M3399" s="21" t="s">
        <v>6361</v>
      </c>
      <c r="N3399" s="7">
        <f>D3399</f>
        <v>0</v>
      </c>
      <c r="O3399" s="7">
        <f t="shared" si="210"/>
        <v>0</v>
      </c>
    </row>
    <row r="3400" spans="2:15" ht="16" x14ac:dyDescent="0.2">
      <c r="B3400" s="21" t="s">
        <v>6155</v>
      </c>
      <c r="C3400" s="11" t="s">
        <v>6155</v>
      </c>
      <c r="D3400" s="22" t="s">
        <v>10569</v>
      </c>
      <c r="E3400" s="22" t="s">
        <v>10569</v>
      </c>
      <c r="F3400" s="20" t="s">
        <v>6154</v>
      </c>
      <c r="G3400" s="21" t="s">
        <v>11440</v>
      </c>
      <c r="H3400" s="22" t="s">
        <v>11439</v>
      </c>
      <c r="M3400" s="21" t="s">
        <v>6155</v>
      </c>
      <c r="N3400" s="7">
        <f>VLOOKUP(F3400,B:D,3,FALSE)</f>
        <v>0</v>
      </c>
      <c r="O3400" s="7">
        <f t="shared" si="210"/>
        <v>0</v>
      </c>
    </row>
    <row r="3401" spans="2:15" ht="16" x14ac:dyDescent="0.2">
      <c r="B3401" s="21" t="s">
        <v>6363</v>
      </c>
      <c r="C3401" s="11" t="s">
        <v>6364</v>
      </c>
      <c r="D3401" s="16"/>
      <c r="E3401" s="21"/>
      <c r="F3401" s="20"/>
      <c r="G3401" s="21" t="s">
        <v>11440</v>
      </c>
      <c r="H3401" s="22" t="s">
        <v>11439</v>
      </c>
      <c r="M3401" s="21" t="s">
        <v>6363</v>
      </c>
      <c r="N3401" s="7">
        <f>D3401</f>
        <v>0</v>
      </c>
      <c r="O3401" s="7">
        <f t="shared" si="210"/>
        <v>0</v>
      </c>
    </row>
    <row r="3402" spans="2:15" ht="16" x14ac:dyDescent="0.2">
      <c r="B3402" s="21" t="s">
        <v>6365</v>
      </c>
      <c r="C3402" s="11" t="s">
        <v>6366</v>
      </c>
      <c r="D3402" s="16"/>
      <c r="E3402" s="21"/>
      <c r="F3402" s="20"/>
      <c r="G3402" s="21" t="s">
        <v>11440</v>
      </c>
      <c r="H3402" s="22" t="s">
        <v>11439</v>
      </c>
      <c r="M3402" s="21" t="s">
        <v>6365</v>
      </c>
      <c r="N3402" s="7">
        <f>D3402</f>
        <v>0</v>
      </c>
      <c r="O3402" s="7">
        <f t="shared" si="210"/>
        <v>0</v>
      </c>
    </row>
    <row r="3403" spans="2:15" ht="16" x14ac:dyDescent="0.2">
      <c r="B3403" s="21" t="s">
        <v>6367</v>
      </c>
      <c r="C3403" s="11" t="s">
        <v>6368</v>
      </c>
      <c r="D3403" s="16"/>
      <c r="E3403" s="21"/>
      <c r="F3403" s="20"/>
      <c r="G3403" s="21" t="s">
        <v>11440</v>
      </c>
      <c r="H3403" s="22" t="s">
        <v>11439</v>
      </c>
      <c r="M3403" s="21" t="s">
        <v>6367</v>
      </c>
      <c r="N3403" s="7">
        <f>D3403</f>
        <v>0</v>
      </c>
      <c r="O3403" s="7">
        <f t="shared" si="210"/>
        <v>0</v>
      </c>
    </row>
    <row r="3404" spans="2:15" ht="16" x14ac:dyDescent="0.2">
      <c r="B3404" s="21" t="s">
        <v>6369</v>
      </c>
      <c r="C3404" s="11" t="s">
        <v>6370</v>
      </c>
      <c r="D3404" s="16"/>
      <c r="E3404" s="21"/>
      <c r="F3404" s="20"/>
      <c r="G3404" s="21" t="s">
        <v>11440</v>
      </c>
      <c r="H3404" s="22" t="s">
        <v>11439</v>
      </c>
      <c r="M3404" s="21" t="s">
        <v>6369</v>
      </c>
      <c r="N3404" s="7">
        <f>D3404</f>
        <v>0</v>
      </c>
      <c r="O3404" s="7">
        <f t="shared" si="210"/>
        <v>0</v>
      </c>
    </row>
    <row r="3405" spans="2:15" ht="16" x14ac:dyDescent="0.2">
      <c r="B3405" s="21" t="s">
        <v>6371</v>
      </c>
      <c r="C3405" s="11" t="s">
        <v>6372</v>
      </c>
      <c r="D3405" s="16"/>
      <c r="E3405" s="21"/>
      <c r="F3405" s="20"/>
      <c r="G3405" s="21" t="s">
        <v>11440</v>
      </c>
      <c r="H3405" s="22" t="s">
        <v>11439</v>
      </c>
      <c r="M3405" s="21" t="s">
        <v>6371</v>
      </c>
      <c r="N3405" s="7">
        <f>D3405</f>
        <v>0</v>
      </c>
      <c r="O3405" s="7">
        <f t="shared" si="210"/>
        <v>0</v>
      </c>
    </row>
    <row r="3406" spans="2:15" ht="16" x14ac:dyDescent="0.2">
      <c r="B3406" s="21" t="s">
        <v>6373</v>
      </c>
      <c r="C3406" s="11" t="s">
        <v>3576</v>
      </c>
      <c r="D3406" s="22" t="s">
        <v>10569</v>
      </c>
      <c r="E3406" s="22" t="s">
        <v>10569</v>
      </c>
      <c r="F3406" s="20" t="s">
        <v>3575</v>
      </c>
      <c r="G3406" s="21" t="s">
        <v>11440</v>
      </c>
      <c r="H3406" s="22" t="s">
        <v>11439</v>
      </c>
      <c r="M3406" s="21" t="s">
        <v>6373</v>
      </c>
      <c r="N3406" s="7" t="str">
        <f>VLOOKUP(F3406,B:D,3,FALSE)</f>
        <v>最助攻</v>
      </c>
      <c r="O3406" s="7" t="str">
        <f t="shared" si="210"/>
        <v>最助攻</v>
      </c>
    </row>
    <row r="3407" spans="2:15" ht="16" x14ac:dyDescent="0.2">
      <c r="B3407" s="21" t="s">
        <v>6374</v>
      </c>
      <c r="C3407" s="11" t="s">
        <v>6375</v>
      </c>
      <c r="D3407" s="16"/>
      <c r="E3407" s="21"/>
      <c r="F3407" s="20"/>
      <c r="G3407" s="21" t="s">
        <v>11440</v>
      </c>
      <c r="H3407" s="22" t="s">
        <v>11439</v>
      </c>
      <c r="M3407" s="21" t="s">
        <v>6374</v>
      </c>
      <c r="N3407" s="7">
        <f>D3407</f>
        <v>0</v>
      </c>
      <c r="O3407" s="7">
        <f t="shared" ref="O3407:O3438" si="211">N3407</f>
        <v>0</v>
      </c>
    </row>
    <row r="3408" spans="2:15" ht="16" x14ac:dyDescent="0.2">
      <c r="B3408" s="21" t="s">
        <v>6376</v>
      </c>
      <c r="C3408" s="11" t="s">
        <v>6377</v>
      </c>
      <c r="D3408" s="16"/>
      <c r="E3408" s="21"/>
      <c r="F3408" s="20"/>
      <c r="G3408" s="21" t="s">
        <v>11440</v>
      </c>
      <c r="H3408" s="22" t="s">
        <v>11439</v>
      </c>
      <c r="M3408" s="21" t="s">
        <v>6376</v>
      </c>
      <c r="N3408" s="7">
        <f>D3408</f>
        <v>0</v>
      </c>
      <c r="O3408" s="7">
        <f t="shared" si="211"/>
        <v>0</v>
      </c>
    </row>
    <row r="3409" spans="2:15" ht="16" x14ac:dyDescent="0.2">
      <c r="B3409" s="21" t="s">
        <v>6378</v>
      </c>
      <c r="C3409" s="11" t="s">
        <v>6379</v>
      </c>
      <c r="D3409" s="16"/>
      <c r="E3409" s="21"/>
      <c r="F3409" s="20"/>
      <c r="G3409" s="21" t="s">
        <v>11440</v>
      </c>
      <c r="H3409" s="22" t="s">
        <v>11439</v>
      </c>
      <c r="M3409" s="21" t="s">
        <v>6378</v>
      </c>
      <c r="N3409" s="7">
        <f>D3409</f>
        <v>0</v>
      </c>
      <c r="O3409" s="7">
        <f t="shared" si="211"/>
        <v>0</v>
      </c>
    </row>
    <row r="3410" spans="2:15" ht="16" x14ac:dyDescent="0.2">
      <c r="B3410" s="21" t="s">
        <v>6380</v>
      </c>
      <c r="C3410" s="11" t="s">
        <v>3580</v>
      </c>
      <c r="D3410" s="22" t="s">
        <v>10569</v>
      </c>
      <c r="E3410" s="22" t="s">
        <v>10569</v>
      </c>
      <c r="F3410" s="20" t="s">
        <v>3579</v>
      </c>
      <c r="G3410" s="21" t="s">
        <v>11440</v>
      </c>
      <c r="H3410" s="22" t="s">
        <v>11439</v>
      </c>
      <c r="M3410" s="21" t="s">
        <v>6380</v>
      </c>
      <c r="N3410" s="7" t="str">
        <f>VLOOKUP(F3410,B:D,3,FALSE)</f>
        <v>明星球员</v>
      </c>
      <c r="O3410" s="7" t="str">
        <f t="shared" si="211"/>
        <v>明星球员</v>
      </c>
    </row>
    <row r="3411" spans="2:15" ht="16" x14ac:dyDescent="0.2">
      <c r="B3411" s="21" t="s">
        <v>6381</v>
      </c>
      <c r="C3411" s="11" t="s">
        <v>3583</v>
      </c>
      <c r="D3411" s="22" t="s">
        <v>10569</v>
      </c>
      <c r="E3411" s="22" t="s">
        <v>10569</v>
      </c>
      <c r="F3411" s="20" t="s">
        <v>3582</v>
      </c>
      <c r="G3411" s="21" t="s">
        <v>11440</v>
      </c>
      <c r="H3411" s="22" t="s">
        <v>11439</v>
      </c>
      <c r="M3411" s="21" t="s">
        <v>6381</v>
      </c>
      <c r="N3411" s="7" t="str">
        <f>VLOOKUP(F3411,B:D,3,FALSE)</f>
        <v>最佳射手</v>
      </c>
      <c r="O3411" s="7" t="str">
        <f t="shared" si="211"/>
        <v>最佳射手</v>
      </c>
    </row>
    <row r="3412" spans="2:15" ht="16" x14ac:dyDescent="0.2">
      <c r="B3412" s="21" t="s">
        <v>6382</v>
      </c>
      <c r="C3412" s="11" t="s">
        <v>6383</v>
      </c>
      <c r="D3412" s="16"/>
      <c r="E3412" s="21"/>
      <c r="F3412" s="20"/>
      <c r="G3412" s="21" t="s">
        <v>11440</v>
      </c>
      <c r="H3412" s="22" t="s">
        <v>11439</v>
      </c>
      <c r="M3412" s="21" t="s">
        <v>6382</v>
      </c>
      <c r="N3412" s="7">
        <f t="shared" ref="N3412:N3428" si="212">D3412</f>
        <v>0</v>
      </c>
      <c r="O3412" s="7">
        <f t="shared" si="211"/>
        <v>0</v>
      </c>
    </row>
    <row r="3413" spans="2:15" ht="16" x14ac:dyDescent="0.2">
      <c r="B3413" s="21" t="s">
        <v>6384</v>
      </c>
      <c r="C3413" s="11" t="s">
        <v>6385</v>
      </c>
      <c r="D3413" s="16"/>
      <c r="E3413" s="21"/>
      <c r="F3413" s="20"/>
      <c r="G3413" s="21" t="s">
        <v>11440</v>
      </c>
      <c r="H3413" s="22" t="s">
        <v>11439</v>
      </c>
      <c r="M3413" s="21" t="s">
        <v>6384</v>
      </c>
      <c r="N3413" s="7">
        <f t="shared" si="212"/>
        <v>0</v>
      </c>
      <c r="O3413" s="7">
        <f t="shared" si="211"/>
        <v>0</v>
      </c>
    </row>
    <row r="3414" spans="2:15" ht="16" x14ac:dyDescent="0.2">
      <c r="B3414" s="21" t="s">
        <v>6386</v>
      </c>
      <c r="C3414" s="11" t="s">
        <v>6387</v>
      </c>
      <c r="D3414" s="16"/>
      <c r="E3414" s="21"/>
      <c r="F3414" s="20"/>
      <c r="G3414" s="21" t="s">
        <v>11440</v>
      </c>
      <c r="H3414" s="22" t="s">
        <v>11439</v>
      </c>
      <c r="M3414" s="21" t="s">
        <v>6386</v>
      </c>
      <c r="N3414" s="7">
        <f t="shared" si="212"/>
        <v>0</v>
      </c>
      <c r="O3414" s="7">
        <f t="shared" si="211"/>
        <v>0</v>
      </c>
    </row>
    <row r="3415" spans="2:15" ht="16" x14ac:dyDescent="0.2">
      <c r="B3415" s="21" t="s">
        <v>6388</v>
      </c>
      <c r="C3415" s="11" t="s">
        <v>6389</v>
      </c>
      <c r="D3415" s="16"/>
      <c r="E3415" s="21"/>
      <c r="F3415" s="20"/>
      <c r="G3415" s="21" t="s">
        <v>11440</v>
      </c>
      <c r="H3415" s="22" t="s">
        <v>11439</v>
      </c>
      <c r="M3415" s="21" t="s">
        <v>6388</v>
      </c>
      <c r="N3415" s="7">
        <f t="shared" si="212"/>
        <v>0</v>
      </c>
      <c r="O3415" s="7">
        <f t="shared" si="211"/>
        <v>0</v>
      </c>
    </row>
    <row r="3416" spans="2:15" ht="16" x14ac:dyDescent="0.2">
      <c r="B3416" s="21" t="s">
        <v>6390</v>
      </c>
      <c r="C3416" s="11" t="s">
        <v>6391</v>
      </c>
      <c r="D3416" s="16"/>
      <c r="E3416" s="21"/>
      <c r="F3416" s="20"/>
      <c r="G3416" s="21" t="s">
        <v>11440</v>
      </c>
      <c r="H3416" s="22" t="s">
        <v>11439</v>
      </c>
      <c r="M3416" s="21" t="s">
        <v>6390</v>
      </c>
      <c r="N3416" s="7">
        <f t="shared" si="212"/>
        <v>0</v>
      </c>
      <c r="O3416" s="7">
        <f t="shared" si="211"/>
        <v>0</v>
      </c>
    </row>
    <row r="3417" spans="2:15" ht="16" x14ac:dyDescent="0.2">
      <c r="B3417" s="21" t="s">
        <v>6392</v>
      </c>
      <c r="C3417" s="11" t="s">
        <v>6392</v>
      </c>
      <c r="D3417" s="16"/>
      <c r="E3417" s="21"/>
      <c r="F3417" s="20"/>
      <c r="G3417" s="21" t="s">
        <v>11440</v>
      </c>
      <c r="H3417" s="22" t="s">
        <v>11439</v>
      </c>
      <c r="M3417" s="21" t="s">
        <v>6392</v>
      </c>
      <c r="N3417" s="7">
        <f t="shared" si="212"/>
        <v>0</v>
      </c>
      <c r="O3417" s="7">
        <f t="shared" si="211"/>
        <v>0</v>
      </c>
    </row>
    <row r="3418" spans="2:15" ht="16" x14ac:dyDescent="0.2">
      <c r="B3418" s="21" t="s">
        <v>6393</v>
      </c>
      <c r="C3418" s="11" t="s">
        <v>6394</v>
      </c>
      <c r="D3418" s="16"/>
      <c r="E3418" s="21"/>
      <c r="F3418" s="20"/>
      <c r="G3418" s="21" t="s">
        <v>11440</v>
      </c>
      <c r="H3418" s="22" t="s">
        <v>11439</v>
      </c>
      <c r="M3418" s="21" t="s">
        <v>6393</v>
      </c>
      <c r="N3418" s="7">
        <f t="shared" si="212"/>
        <v>0</v>
      </c>
      <c r="O3418" s="7">
        <f t="shared" si="211"/>
        <v>0</v>
      </c>
    </row>
    <row r="3419" spans="2:15" ht="16" x14ac:dyDescent="0.2">
      <c r="B3419" s="21" t="s">
        <v>6395</v>
      </c>
      <c r="C3419" s="11" t="s">
        <v>6396</v>
      </c>
      <c r="D3419" s="16"/>
      <c r="E3419" s="21"/>
      <c r="F3419" s="20"/>
      <c r="G3419" s="21" t="s">
        <v>11440</v>
      </c>
      <c r="H3419" s="22" t="s">
        <v>11439</v>
      </c>
      <c r="M3419" s="21" t="s">
        <v>6395</v>
      </c>
      <c r="N3419" s="7">
        <f t="shared" si="212"/>
        <v>0</v>
      </c>
      <c r="O3419" s="7">
        <f t="shared" si="211"/>
        <v>0</v>
      </c>
    </row>
    <row r="3420" spans="2:15" ht="16" x14ac:dyDescent="0.2">
      <c r="B3420" s="21" t="s">
        <v>6397</v>
      </c>
      <c r="C3420" s="11" t="s">
        <v>6398</v>
      </c>
      <c r="D3420" s="16"/>
      <c r="E3420" s="21"/>
      <c r="F3420" s="20"/>
      <c r="G3420" s="21" t="s">
        <v>11440</v>
      </c>
      <c r="H3420" s="22" t="s">
        <v>11439</v>
      </c>
      <c r="M3420" s="21" t="s">
        <v>6397</v>
      </c>
      <c r="N3420" s="7">
        <f t="shared" si="212"/>
        <v>0</v>
      </c>
      <c r="O3420" s="7">
        <f t="shared" si="211"/>
        <v>0</v>
      </c>
    </row>
    <row r="3421" spans="2:15" ht="16" x14ac:dyDescent="0.2">
      <c r="B3421" s="21" t="s">
        <v>6399</v>
      </c>
      <c r="C3421" s="11" t="s">
        <v>6400</v>
      </c>
      <c r="D3421" s="16"/>
      <c r="E3421" s="21"/>
      <c r="F3421" s="20"/>
      <c r="G3421" s="21" t="s">
        <v>11440</v>
      </c>
      <c r="H3421" s="22" t="s">
        <v>11439</v>
      </c>
      <c r="M3421" s="21" t="s">
        <v>6399</v>
      </c>
      <c r="N3421" s="7">
        <f t="shared" si="212"/>
        <v>0</v>
      </c>
      <c r="O3421" s="7">
        <f t="shared" si="211"/>
        <v>0</v>
      </c>
    </row>
    <row r="3422" spans="2:15" ht="16" x14ac:dyDescent="0.2">
      <c r="B3422" s="21" t="s">
        <v>6401</v>
      </c>
      <c r="C3422" s="11" t="s">
        <v>6402</v>
      </c>
      <c r="D3422" s="16"/>
      <c r="E3422" s="21"/>
      <c r="F3422" s="20"/>
      <c r="G3422" s="21" t="s">
        <v>11440</v>
      </c>
      <c r="H3422" s="22" t="s">
        <v>11439</v>
      </c>
      <c r="M3422" s="21" t="s">
        <v>6401</v>
      </c>
      <c r="N3422" s="7">
        <f t="shared" si="212"/>
        <v>0</v>
      </c>
      <c r="O3422" s="7">
        <f t="shared" si="211"/>
        <v>0</v>
      </c>
    </row>
    <row r="3423" spans="2:15" ht="16" x14ac:dyDescent="0.2">
      <c r="B3423" s="21" t="s">
        <v>6403</v>
      </c>
      <c r="C3423" s="11" t="s">
        <v>6404</v>
      </c>
      <c r="D3423" s="16"/>
      <c r="E3423" s="21"/>
      <c r="F3423" s="20"/>
      <c r="G3423" s="21" t="s">
        <v>11440</v>
      </c>
      <c r="H3423" s="22" t="s">
        <v>11439</v>
      </c>
      <c r="M3423" s="21" t="s">
        <v>6403</v>
      </c>
      <c r="N3423" s="7">
        <f t="shared" si="212"/>
        <v>0</v>
      </c>
      <c r="O3423" s="7">
        <f t="shared" si="211"/>
        <v>0</v>
      </c>
    </row>
    <row r="3424" spans="2:15" ht="16" x14ac:dyDescent="0.2">
      <c r="B3424" s="21" t="s">
        <v>6405</v>
      </c>
      <c r="C3424" s="11" t="s">
        <v>6406</v>
      </c>
      <c r="D3424" s="16"/>
      <c r="E3424" s="21"/>
      <c r="F3424" s="20"/>
      <c r="G3424" s="21" t="s">
        <v>11440</v>
      </c>
      <c r="H3424" s="22" t="s">
        <v>11439</v>
      </c>
      <c r="M3424" s="21" t="s">
        <v>6405</v>
      </c>
      <c r="N3424" s="7">
        <f t="shared" si="212"/>
        <v>0</v>
      </c>
      <c r="O3424" s="7">
        <f t="shared" si="211"/>
        <v>0</v>
      </c>
    </row>
    <row r="3425" spans="2:15" ht="16" x14ac:dyDescent="0.2">
      <c r="B3425" s="21" t="s">
        <v>6407</v>
      </c>
      <c r="C3425" s="11" t="s">
        <v>6408</v>
      </c>
      <c r="D3425" s="16"/>
      <c r="E3425" s="21"/>
      <c r="F3425" s="20"/>
      <c r="G3425" s="21" t="s">
        <v>11440</v>
      </c>
      <c r="H3425" s="22" t="s">
        <v>11439</v>
      </c>
      <c r="M3425" s="21" t="s">
        <v>6407</v>
      </c>
      <c r="N3425" s="7">
        <f t="shared" si="212"/>
        <v>0</v>
      </c>
      <c r="O3425" s="7">
        <f t="shared" si="211"/>
        <v>0</v>
      </c>
    </row>
    <row r="3426" spans="2:15" ht="16" x14ac:dyDescent="0.2">
      <c r="B3426" s="21" t="s">
        <v>6409</v>
      </c>
      <c r="C3426" s="11" t="s">
        <v>6410</v>
      </c>
      <c r="D3426" s="16"/>
      <c r="E3426" s="21"/>
      <c r="F3426" s="20"/>
      <c r="G3426" s="21" t="s">
        <v>11440</v>
      </c>
      <c r="H3426" s="22" t="s">
        <v>11439</v>
      </c>
      <c r="M3426" s="21" t="s">
        <v>6409</v>
      </c>
      <c r="N3426" s="7">
        <f t="shared" si="212"/>
        <v>0</v>
      </c>
      <c r="O3426" s="7">
        <f t="shared" si="211"/>
        <v>0</v>
      </c>
    </row>
    <row r="3427" spans="2:15" ht="16" x14ac:dyDescent="0.2">
      <c r="B3427" s="21" t="s">
        <v>6411</v>
      </c>
      <c r="C3427" s="11" t="s">
        <v>6412</v>
      </c>
      <c r="D3427" s="16"/>
      <c r="E3427" s="21"/>
      <c r="F3427" s="20"/>
      <c r="G3427" s="21" t="s">
        <v>11440</v>
      </c>
      <c r="H3427" s="22" t="s">
        <v>11439</v>
      </c>
      <c r="M3427" s="21" t="s">
        <v>6411</v>
      </c>
      <c r="N3427" s="7">
        <f t="shared" si="212"/>
        <v>0</v>
      </c>
      <c r="O3427" s="7">
        <f t="shared" si="211"/>
        <v>0</v>
      </c>
    </row>
    <row r="3428" spans="2:15" ht="16" x14ac:dyDescent="0.2">
      <c r="B3428" s="21" t="s">
        <v>6413</v>
      </c>
      <c r="C3428" s="11" t="s">
        <v>6414</v>
      </c>
      <c r="D3428" s="16"/>
      <c r="E3428" s="21"/>
      <c r="F3428" s="20"/>
      <c r="G3428" s="21" t="s">
        <v>11440</v>
      </c>
      <c r="H3428" s="22" t="s">
        <v>11439</v>
      </c>
      <c r="M3428" s="21" t="s">
        <v>6413</v>
      </c>
      <c r="N3428" s="7">
        <f t="shared" si="212"/>
        <v>0</v>
      </c>
      <c r="O3428" s="7">
        <f t="shared" si="211"/>
        <v>0</v>
      </c>
    </row>
    <row r="3429" spans="2:15" ht="16" x14ac:dyDescent="0.2">
      <c r="B3429" s="21" t="s">
        <v>6415</v>
      </c>
      <c r="C3429" s="11" t="s">
        <v>6416</v>
      </c>
      <c r="D3429" s="22" t="s">
        <v>10566</v>
      </c>
      <c r="E3429" s="22" t="s">
        <v>10566</v>
      </c>
      <c r="F3429" s="20"/>
      <c r="G3429" s="21" t="s">
        <v>11440</v>
      </c>
      <c r="H3429" s="22" t="s">
        <v>11439</v>
      </c>
      <c r="M3429" s="21" t="s">
        <v>6415</v>
      </c>
      <c r="N3429" s="7" t="str">
        <f>"[XXX]"&amp;C3429</f>
        <v>[XXX]UNSIGNED YOUTH</v>
      </c>
      <c r="O3429" s="7" t="str">
        <f t="shared" si="211"/>
        <v>[XXX]UNSIGNED YOUTH</v>
      </c>
    </row>
    <row r="3430" spans="2:15" ht="16" x14ac:dyDescent="0.2">
      <c r="B3430" s="21" t="s">
        <v>6417</v>
      </c>
      <c r="C3430" s="11" t="s">
        <v>6418</v>
      </c>
      <c r="D3430" s="16"/>
      <c r="E3430" s="21"/>
      <c r="F3430" s="20"/>
      <c r="G3430" s="21" t="s">
        <v>11440</v>
      </c>
      <c r="H3430" s="22" t="s">
        <v>11439</v>
      </c>
      <c r="M3430" s="21" t="s">
        <v>6417</v>
      </c>
      <c r="N3430" s="7">
        <f t="shared" ref="N3430:N3440" si="213">D3430</f>
        <v>0</v>
      </c>
      <c r="O3430" s="7">
        <f t="shared" si="211"/>
        <v>0</v>
      </c>
    </row>
    <row r="3431" spans="2:15" ht="16" x14ac:dyDescent="0.2">
      <c r="B3431" s="21" t="s">
        <v>6419</v>
      </c>
      <c r="C3431" s="11" t="s">
        <v>6420</v>
      </c>
      <c r="D3431" s="16"/>
      <c r="E3431" s="21"/>
      <c r="F3431" s="20"/>
      <c r="G3431" s="21" t="s">
        <v>11440</v>
      </c>
      <c r="H3431" s="22" t="s">
        <v>11439</v>
      </c>
      <c r="M3431" s="21" t="s">
        <v>6419</v>
      </c>
      <c r="N3431" s="7">
        <f t="shared" si="213"/>
        <v>0</v>
      </c>
      <c r="O3431" s="7">
        <f t="shared" si="211"/>
        <v>0</v>
      </c>
    </row>
    <row r="3432" spans="2:15" ht="16" x14ac:dyDescent="0.2">
      <c r="B3432" s="21" t="s">
        <v>6421</v>
      </c>
      <c r="C3432" s="11" t="s">
        <v>6422</v>
      </c>
      <c r="D3432" s="16"/>
      <c r="E3432" s="21"/>
      <c r="F3432" s="20"/>
      <c r="G3432" s="21" t="s">
        <v>11440</v>
      </c>
      <c r="H3432" s="22" t="s">
        <v>11439</v>
      </c>
      <c r="M3432" s="21" t="s">
        <v>6421</v>
      </c>
      <c r="N3432" s="7">
        <f t="shared" si="213"/>
        <v>0</v>
      </c>
      <c r="O3432" s="7">
        <f t="shared" si="211"/>
        <v>0</v>
      </c>
    </row>
    <row r="3433" spans="2:15" ht="16" x14ac:dyDescent="0.2">
      <c r="B3433" s="21" t="s">
        <v>6423</v>
      </c>
      <c r="C3433" s="11" t="s">
        <v>6424</v>
      </c>
      <c r="D3433" s="16"/>
      <c r="E3433" s="21"/>
      <c r="F3433" s="20"/>
      <c r="G3433" s="21" t="s">
        <v>11440</v>
      </c>
      <c r="H3433" s="22" t="s">
        <v>11439</v>
      </c>
      <c r="M3433" s="21" t="s">
        <v>6423</v>
      </c>
      <c r="N3433" s="7">
        <f t="shared" si="213"/>
        <v>0</v>
      </c>
      <c r="O3433" s="7">
        <f t="shared" si="211"/>
        <v>0</v>
      </c>
    </row>
    <row r="3434" spans="2:15" ht="16" x14ac:dyDescent="0.2">
      <c r="B3434" s="21" t="s">
        <v>6425</v>
      </c>
      <c r="C3434" s="11" t="s">
        <v>6426</v>
      </c>
      <c r="D3434" s="16"/>
      <c r="E3434" s="21"/>
      <c r="F3434" s="20"/>
      <c r="G3434" s="21" t="s">
        <v>11440</v>
      </c>
      <c r="H3434" s="22" t="s">
        <v>11439</v>
      </c>
      <c r="M3434" s="21" t="s">
        <v>6425</v>
      </c>
      <c r="N3434" s="7">
        <f t="shared" si="213"/>
        <v>0</v>
      </c>
      <c r="O3434" s="7">
        <f t="shared" si="211"/>
        <v>0</v>
      </c>
    </row>
    <row r="3435" spans="2:15" ht="16" x14ac:dyDescent="0.2">
      <c r="B3435" s="21" t="s">
        <v>6427</v>
      </c>
      <c r="C3435" s="11" t="s">
        <v>6428</v>
      </c>
      <c r="D3435" s="16"/>
      <c r="E3435" s="21"/>
      <c r="F3435" s="20"/>
      <c r="G3435" s="21" t="s">
        <v>11440</v>
      </c>
      <c r="H3435" s="22" t="s">
        <v>11439</v>
      </c>
      <c r="M3435" s="21" t="s">
        <v>6427</v>
      </c>
      <c r="N3435" s="7">
        <f t="shared" si="213"/>
        <v>0</v>
      </c>
      <c r="O3435" s="7">
        <f t="shared" si="211"/>
        <v>0</v>
      </c>
    </row>
    <row r="3436" spans="2:15" ht="16" x14ac:dyDescent="0.2">
      <c r="B3436" s="21" t="s">
        <v>6429</v>
      </c>
      <c r="C3436" s="11" t="s">
        <v>6430</v>
      </c>
      <c r="D3436" s="16"/>
      <c r="E3436" s="21"/>
      <c r="F3436" s="20"/>
      <c r="G3436" s="21" t="s">
        <v>11440</v>
      </c>
      <c r="H3436" s="22" t="s">
        <v>11439</v>
      </c>
      <c r="M3436" s="21" t="s">
        <v>6429</v>
      </c>
      <c r="N3436" s="7">
        <f t="shared" si="213"/>
        <v>0</v>
      </c>
      <c r="O3436" s="7">
        <f t="shared" si="211"/>
        <v>0</v>
      </c>
    </row>
    <row r="3437" spans="2:15" ht="16" x14ac:dyDescent="0.2">
      <c r="B3437" s="21" t="s">
        <v>6431</v>
      </c>
      <c r="C3437" s="11" t="s">
        <v>6432</v>
      </c>
      <c r="D3437" s="16"/>
      <c r="E3437" s="21"/>
      <c r="F3437" s="20"/>
      <c r="G3437" s="21" t="s">
        <v>11440</v>
      </c>
      <c r="H3437" s="22" t="s">
        <v>11439</v>
      </c>
      <c r="M3437" s="21" t="s">
        <v>6431</v>
      </c>
      <c r="N3437" s="7">
        <f t="shared" si="213"/>
        <v>0</v>
      </c>
      <c r="O3437" s="7">
        <f t="shared" si="211"/>
        <v>0</v>
      </c>
    </row>
    <row r="3438" spans="2:15" ht="16" x14ac:dyDescent="0.2">
      <c r="B3438" s="21" t="s">
        <v>6433</v>
      </c>
      <c r="C3438" s="11" t="s">
        <v>6434</v>
      </c>
      <c r="D3438" s="16"/>
      <c r="E3438" s="21"/>
      <c r="F3438" s="20"/>
      <c r="G3438" s="21" t="s">
        <v>11440</v>
      </c>
      <c r="H3438" s="22" t="s">
        <v>11439</v>
      </c>
      <c r="M3438" s="21" t="s">
        <v>6433</v>
      </c>
      <c r="N3438" s="7">
        <f t="shared" si="213"/>
        <v>0</v>
      </c>
      <c r="O3438" s="7">
        <f t="shared" si="211"/>
        <v>0</v>
      </c>
    </row>
    <row r="3439" spans="2:15" ht="16" x14ac:dyDescent="0.2">
      <c r="B3439" s="21" t="s">
        <v>6435</v>
      </c>
      <c r="C3439" s="11" t="s">
        <v>6436</v>
      </c>
      <c r="D3439" s="16"/>
      <c r="E3439" s="21"/>
      <c r="F3439" s="20"/>
      <c r="G3439" s="21" t="s">
        <v>11440</v>
      </c>
      <c r="H3439" s="22" t="s">
        <v>11439</v>
      </c>
      <c r="M3439" s="21" t="s">
        <v>6435</v>
      </c>
      <c r="N3439" s="7">
        <f t="shared" si="213"/>
        <v>0</v>
      </c>
      <c r="O3439" s="7">
        <f t="shared" ref="O3439:O3450" si="214">N3439</f>
        <v>0</v>
      </c>
    </row>
    <row r="3440" spans="2:15" ht="16" x14ac:dyDescent="0.2">
      <c r="B3440" s="21" t="s">
        <v>6437</v>
      </c>
      <c r="C3440" s="11" t="s">
        <v>6438</v>
      </c>
      <c r="D3440" s="16"/>
      <c r="E3440" s="21"/>
      <c r="F3440" s="20"/>
      <c r="G3440" s="21" t="s">
        <v>11440</v>
      </c>
      <c r="H3440" s="22" t="s">
        <v>11439</v>
      </c>
      <c r="M3440" s="21" t="s">
        <v>6437</v>
      </c>
      <c r="N3440" s="7">
        <f t="shared" si="213"/>
        <v>0</v>
      </c>
      <c r="O3440" s="7">
        <f t="shared" si="214"/>
        <v>0</v>
      </c>
    </row>
    <row r="3441" spans="2:15" ht="16" x14ac:dyDescent="0.2">
      <c r="B3441" s="21" t="s">
        <v>6439</v>
      </c>
      <c r="C3441" s="11" t="s">
        <v>1115</v>
      </c>
      <c r="D3441" s="22" t="s">
        <v>10569</v>
      </c>
      <c r="E3441" s="22" t="s">
        <v>10569</v>
      </c>
      <c r="F3441" s="20" t="s">
        <v>1115</v>
      </c>
      <c r="G3441" s="21" t="s">
        <v>11440</v>
      </c>
      <c r="H3441" s="22" t="s">
        <v>11439</v>
      </c>
      <c r="M3441" s="21" t="s">
        <v>6439</v>
      </c>
      <c r="N3441" s="7" t="str">
        <f>VLOOKUP(F3441,B:D,3,FALSE)</f>
        <v>购买</v>
      </c>
      <c r="O3441" s="7" t="str">
        <f t="shared" si="214"/>
        <v>购买</v>
      </c>
    </row>
    <row r="3442" spans="2:15" ht="16" x14ac:dyDescent="0.2">
      <c r="B3442" s="21" t="s">
        <v>6440</v>
      </c>
      <c r="C3442" s="11" t="s">
        <v>6441</v>
      </c>
      <c r="D3442" s="16"/>
      <c r="E3442" s="21"/>
      <c r="F3442" s="20"/>
      <c r="G3442" s="21" t="s">
        <v>11440</v>
      </c>
      <c r="H3442" s="22" t="s">
        <v>11439</v>
      </c>
      <c r="M3442" s="21" t="s">
        <v>6440</v>
      </c>
      <c r="N3442" s="7">
        <f>D3442</f>
        <v>0</v>
      </c>
      <c r="O3442" s="7">
        <f t="shared" si="214"/>
        <v>0</v>
      </c>
    </row>
    <row r="3443" spans="2:15" ht="16" x14ac:dyDescent="0.2">
      <c r="B3443" s="21" t="s">
        <v>6442</v>
      </c>
      <c r="C3443" s="11" t="s">
        <v>6443</v>
      </c>
      <c r="D3443" s="16"/>
      <c r="E3443" s="21"/>
      <c r="F3443" s="20"/>
      <c r="G3443" s="21" t="s">
        <v>11440</v>
      </c>
      <c r="H3443" s="22" t="s">
        <v>11439</v>
      </c>
      <c r="M3443" s="21" t="s">
        <v>6442</v>
      </c>
      <c r="N3443" s="7">
        <f>D3443</f>
        <v>0</v>
      </c>
      <c r="O3443" s="7">
        <f t="shared" si="214"/>
        <v>0</v>
      </c>
    </row>
    <row r="3444" spans="2:15" ht="16" x14ac:dyDescent="0.2">
      <c r="B3444" s="21" t="s">
        <v>6444</v>
      </c>
      <c r="C3444" s="11" t="s">
        <v>5904</v>
      </c>
      <c r="D3444" s="22" t="s">
        <v>10569</v>
      </c>
      <c r="E3444" s="22" t="s">
        <v>10569</v>
      </c>
      <c r="F3444" s="20" t="s">
        <v>5904</v>
      </c>
      <c r="G3444" s="21" t="s">
        <v>11440</v>
      </c>
      <c r="H3444" s="22" t="s">
        <v>11439</v>
      </c>
      <c r="M3444" s="21" t="s">
        <v>6444</v>
      </c>
      <c r="N3444" s="7">
        <f>VLOOKUP(F3444,B:D,3,FALSE)</f>
        <v>0</v>
      </c>
      <c r="O3444" s="7">
        <f t="shared" si="214"/>
        <v>0</v>
      </c>
    </row>
    <row r="3445" spans="2:15" ht="16" x14ac:dyDescent="0.2">
      <c r="B3445" s="21" t="s">
        <v>6187</v>
      </c>
      <c r="C3445" s="11" t="s">
        <v>6187</v>
      </c>
      <c r="D3445" s="22" t="s">
        <v>10569</v>
      </c>
      <c r="E3445" s="22" t="s">
        <v>10569</v>
      </c>
      <c r="F3445" s="20" t="s">
        <v>6186</v>
      </c>
      <c r="G3445" s="21" t="s">
        <v>11440</v>
      </c>
      <c r="H3445" s="22" t="s">
        <v>11439</v>
      </c>
      <c r="M3445" s="21" t="s">
        <v>6187</v>
      </c>
      <c r="N3445" s="7">
        <f>VLOOKUP(F3445,B:D,3,FALSE)</f>
        <v>0</v>
      </c>
      <c r="O3445" s="7">
        <f t="shared" si="214"/>
        <v>0</v>
      </c>
    </row>
    <row r="3446" spans="2:15" ht="16" x14ac:dyDescent="0.2">
      <c r="B3446" s="21" t="s">
        <v>6445</v>
      </c>
      <c r="C3446" s="11" t="s">
        <v>6445</v>
      </c>
      <c r="D3446" s="16"/>
      <c r="E3446" s="21"/>
      <c r="F3446" s="20"/>
      <c r="G3446" s="21" t="s">
        <v>11440</v>
      </c>
      <c r="H3446" s="22" t="s">
        <v>11439</v>
      </c>
      <c r="M3446" s="21" t="s">
        <v>6445</v>
      </c>
      <c r="N3446" s="7">
        <f>D3446</f>
        <v>0</v>
      </c>
      <c r="O3446" s="7">
        <f t="shared" si="214"/>
        <v>0</v>
      </c>
    </row>
    <row r="3447" spans="2:15" ht="16" x14ac:dyDescent="0.2">
      <c r="B3447" s="21" t="s">
        <v>6446</v>
      </c>
      <c r="C3447" s="11" t="s">
        <v>6446</v>
      </c>
      <c r="D3447" s="16"/>
      <c r="E3447" s="21"/>
      <c r="F3447" s="20"/>
      <c r="G3447" s="21" t="s">
        <v>11440</v>
      </c>
      <c r="H3447" s="22" t="s">
        <v>11439</v>
      </c>
      <c r="M3447" s="21" t="s">
        <v>6446</v>
      </c>
      <c r="N3447" s="7">
        <f>D3447</f>
        <v>0</v>
      </c>
      <c r="O3447" s="7">
        <f t="shared" si="214"/>
        <v>0</v>
      </c>
    </row>
    <row r="3448" spans="2:15" ht="16" x14ac:dyDescent="0.2">
      <c r="B3448" s="21" t="s">
        <v>6447</v>
      </c>
      <c r="C3448" s="11" t="s">
        <v>6447</v>
      </c>
      <c r="D3448" s="16"/>
      <c r="E3448" s="21"/>
      <c r="F3448" s="20"/>
      <c r="G3448" s="21" t="s">
        <v>11440</v>
      </c>
      <c r="H3448" s="22" t="s">
        <v>11439</v>
      </c>
      <c r="M3448" s="21" t="s">
        <v>6447</v>
      </c>
      <c r="N3448" s="7">
        <f>D3448</f>
        <v>0</v>
      </c>
      <c r="O3448" s="7">
        <f t="shared" si="214"/>
        <v>0</v>
      </c>
    </row>
    <row r="3449" spans="2:15" ht="16" x14ac:dyDescent="0.2">
      <c r="B3449" s="21" t="s">
        <v>6448</v>
      </c>
      <c r="C3449" s="11" t="s">
        <v>6448</v>
      </c>
      <c r="D3449" s="16"/>
      <c r="E3449" s="21"/>
      <c r="F3449" s="20"/>
      <c r="G3449" s="21" t="s">
        <v>11440</v>
      </c>
      <c r="H3449" s="22" t="s">
        <v>11439</v>
      </c>
      <c r="M3449" s="21" t="s">
        <v>6448</v>
      </c>
      <c r="N3449" s="7">
        <f>D3449</f>
        <v>0</v>
      </c>
      <c r="O3449" s="7">
        <f t="shared" si="214"/>
        <v>0</v>
      </c>
    </row>
    <row r="3450" spans="2:15" ht="16" x14ac:dyDescent="0.2">
      <c r="B3450" s="21" t="s">
        <v>6449</v>
      </c>
      <c r="C3450" s="11" t="s">
        <v>6449</v>
      </c>
      <c r="D3450" s="16"/>
      <c r="E3450" s="21"/>
      <c r="F3450" s="20"/>
      <c r="G3450" s="21" t="s">
        <v>11440</v>
      </c>
      <c r="H3450" s="22" t="s">
        <v>11439</v>
      </c>
      <c r="M3450" s="21" t="s">
        <v>6449</v>
      </c>
      <c r="N3450" s="7">
        <f>D3450</f>
        <v>0</v>
      </c>
      <c r="O3450" s="7">
        <f t="shared" si="214"/>
        <v>0</v>
      </c>
    </row>
    <row r="3451" spans="2:15" x14ac:dyDescent="0.2">
      <c r="B3451" s="46"/>
      <c r="C3451" s="47"/>
      <c r="D3451" s="46"/>
      <c r="E3451" s="46"/>
      <c r="F3451" s="48"/>
      <c r="G3451" s="46"/>
      <c r="H3451" s="46"/>
      <c r="M3451" s="46"/>
    </row>
    <row r="3452" spans="2:15" ht="16" x14ac:dyDescent="0.2">
      <c r="B3452" s="21" t="s">
        <v>6450</v>
      </c>
      <c r="C3452" s="11" t="s">
        <v>6450</v>
      </c>
      <c r="D3452" s="16"/>
      <c r="E3452" s="21"/>
      <c r="F3452" s="20"/>
      <c r="G3452" s="21" t="s">
        <v>11440</v>
      </c>
      <c r="H3452" s="22" t="s">
        <v>11439</v>
      </c>
      <c r="M3452" s="21" t="s">
        <v>6450</v>
      </c>
      <c r="N3452" s="7">
        <f>D3452</f>
        <v>0</v>
      </c>
      <c r="O3452" s="7">
        <f t="shared" ref="O3452:O3481" si="215">N3452</f>
        <v>0</v>
      </c>
    </row>
    <row r="3453" spans="2:15" ht="16" x14ac:dyDescent="0.2">
      <c r="B3453" s="21" t="s">
        <v>6451</v>
      </c>
      <c r="C3453" s="11" t="s">
        <v>6451</v>
      </c>
      <c r="D3453" s="16"/>
      <c r="E3453" s="21"/>
      <c r="F3453" s="20"/>
      <c r="G3453" s="21" t="s">
        <v>11440</v>
      </c>
      <c r="H3453" s="22" t="s">
        <v>11439</v>
      </c>
      <c r="M3453" s="21" t="s">
        <v>6451</v>
      </c>
      <c r="N3453" s="7">
        <f>D3453</f>
        <v>0</v>
      </c>
      <c r="O3453" s="7">
        <f t="shared" si="215"/>
        <v>0</v>
      </c>
    </row>
    <row r="3454" spans="2:15" ht="16" x14ac:dyDescent="0.2">
      <c r="B3454" s="21" t="s">
        <v>6452</v>
      </c>
      <c r="C3454" s="11" t="s">
        <v>6452</v>
      </c>
      <c r="D3454" s="16"/>
      <c r="E3454" s="21"/>
      <c r="F3454" s="20"/>
      <c r="G3454" s="21" t="s">
        <v>11440</v>
      </c>
      <c r="H3454" s="22" t="s">
        <v>11439</v>
      </c>
      <c r="M3454" s="21" t="s">
        <v>6452</v>
      </c>
      <c r="N3454" s="7">
        <f>D3454</f>
        <v>0</v>
      </c>
      <c r="O3454" s="7">
        <f t="shared" si="215"/>
        <v>0</v>
      </c>
    </row>
    <row r="3455" spans="2:15" ht="16" x14ac:dyDescent="0.2">
      <c r="B3455" s="21" t="s">
        <v>6453</v>
      </c>
      <c r="C3455" s="11" t="s">
        <v>6453</v>
      </c>
      <c r="D3455" s="16"/>
      <c r="E3455" s="21"/>
      <c r="F3455" s="20"/>
      <c r="G3455" s="21" t="s">
        <v>11440</v>
      </c>
      <c r="H3455" s="22" t="s">
        <v>11439</v>
      </c>
      <c r="M3455" s="21" t="s">
        <v>6453</v>
      </c>
      <c r="N3455" s="7">
        <f>D3455</f>
        <v>0</v>
      </c>
      <c r="O3455" s="7">
        <f t="shared" si="215"/>
        <v>0</v>
      </c>
    </row>
    <row r="3456" spans="2:15" ht="16" x14ac:dyDescent="0.2">
      <c r="B3456" s="21" t="s">
        <v>6454</v>
      </c>
      <c r="C3456" s="11" t="s">
        <v>5</v>
      </c>
      <c r="D3456" s="22" t="s">
        <v>10569</v>
      </c>
      <c r="E3456" s="22" t="s">
        <v>10569</v>
      </c>
      <c r="F3456" s="20" t="s">
        <v>5</v>
      </c>
      <c r="G3456" s="21" t="s">
        <v>11440</v>
      </c>
      <c r="H3456" s="22" t="s">
        <v>11439</v>
      </c>
      <c r="M3456" s="21" t="s">
        <v>6454</v>
      </c>
      <c r="N3456" s="7" t="str">
        <f>VLOOKUP(F3456,B:D,3,FALSE)</f>
        <v>一队</v>
      </c>
      <c r="O3456" s="7" t="str">
        <f t="shared" si="215"/>
        <v>一队</v>
      </c>
    </row>
    <row r="3457" spans="2:15" ht="16" x14ac:dyDescent="0.2">
      <c r="B3457" s="21" t="s">
        <v>6455</v>
      </c>
      <c r="C3457" s="11" t="s">
        <v>6456</v>
      </c>
      <c r="D3457" s="16"/>
      <c r="E3457" s="21"/>
      <c r="F3457" s="20"/>
      <c r="G3457" s="21" t="s">
        <v>11440</v>
      </c>
      <c r="H3457" s="22" t="s">
        <v>11439</v>
      </c>
      <c r="M3457" s="21" t="s">
        <v>6455</v>
      </c>
      <c r="N3457" s="7">
        <f>D3457</f>
        <v>0</v>
      </c>
      <c r="O3457" s="7">
        <f t="shared" si="215"/>
        <v>0</v>
      </c>
    </row>
    <row r="3458" spans="2:15" ht="16" x14ac:dyDescent="0.2">
      <c r="B3458" s="21" t="s">
        <v>6457</v>
      </c>
      <c r="C3458" s="11" t="s">
        <v>6458</v>
      </c>
      <c r="D3458" s="16"/>
      <c r="E3458" s="21"/>
      <c r="F3458" s="20"/>
      <c r="G3458" s="21" t="s">
        <v>11440</v>
      </c>
      <c r="H3458" s="22" t="s">
        <v>11439</v>
      </c>
      <c r="M3458" s="21" t="s">
        <v>6457</v>
      </c>
      <c r="N3458" s="7">
        <f>D3458</f>
        <v>0</v>
      </c>
      <c r="O3458" s="7">
        <f t="shared" si="215"/>
        <v>0</v>
      </c>
    </row>
    <row r="3459" spans="2:15" ht="16" x14ac:dyDescent="0.2">
      <c r="B3459" s="21" t="s">
        <v>6459</v>
      </c>
      <c r="C3459" s="11" t="s">
        <v>6446</v>
      </c>
      <c r="D3459" s="22" t="s">
        <v>10569</v>
      </c>
      <c r="E3459" s="22" t="s">
        <v>10569</v>
      </c>
      <c r="F3459" s="20" t="s">
        <v>6446</v>
      </c>
      <c r="G3459" s="21" t="s">
        <v>11440</v>
      </c>
      <c r="H3459" s="22" t="s">
        <v>11439</v>
      </c>
      <c r="M3459" s="21" t="s">
        <v>6459</v>
      </c>
      <c r="N3459" s="7">
        <f>VLOOKUP(F3459,B:D,3,FALSE)</f>
        <v>0</v>
      </c>
      <c r="O3459" s="7">
        <f t="shared" si="215"/>
        <v>0</v>
      </c>
    </row>
    <row r="3460" spans="2:15" ht="16" x14ac:dyDescent="0.2">
      <c r="B3460" s="21" t="s">
        <v>6460</v>
      </c>
      <c r="C3460" s="11" t="s">
        <v>6461</v>
      </c>
      <c r="D3460" s="22" t="s">
        <v>10566</v>
      </c>
      <c r="E3460" s="22" t="s">
        <v>10566</v>
      </c>
      <c r="F3460" s="20"/>
      <c r="G3460" s="21" t="s">
        <v>11440</v>
      </c>
      <c r="H3460" s="22" t="s">
        <v>11439</v>
      </c>
      <c r="M3460" s="21" t="s">
        <v>6460</v>
      </c>
      <c r="N3460" s="7" t="str">
        <f>"[XXX]"&amp;C3460</f>
        <v>[XXX]Youth Prospect</v>
      </c>
      <c r="O3460" s="7" t="str">
        <f t="shared" si="215"/>
        <v>[XXX]Youth Prospect</v>
      </c>
    </row>
    <row r="3461" spans="2:15" ht="16" x14ac:dyDescent="0.2">
      <c r="B3461" s="21" t="s">
        <v>6462</v>
      </c>
      <c r="C3461" s="11" t="s">
        <v>6462</v>
      </c>
      <c r="D3461" s="16"/>
      <c r="E3461" s="21"/>
      <c r="F3461" s="20"/>
      <c r="G3461" s="21" t="s">
        <v>11440</v>
      </c>
      <c r="H3461" s="22" t="s">
        <v>11439</v>
      </c>
      <c r="M3461" s="21" t="s">
        <v>6462</v>
      </c>
      <c r="N3461" s="7">
        <f>D3461</f>
        <v>0</v>
      </c>
      <c r="O3461" s="7">
        <f t="shared" si="215"/>
        <v>0</v>
      </c>
    </row>
    <row r="3462" spans="2:15" ht="16" x14ac:dyDescent="0.2">
      <c r="B3462" s="21" t="s">
        <v>6463</v>
      </c>
      <c r="C3462" s="11" t="s">
        <v>6464</v>
      </c>
      <c r="D3462" s="16"/>
      <c r="E3462" s="21"/>
      <c r="F3462" s="20"/>
      <c r="G3462" s="21" t="s">
        <v>11440</v>
      </c>
      <c r="H3462" s="22" t="s">
        <v>11439</v>
      </c>
      <c r="M3462" s="21" t="s">
        <v>6463</v>
      </c>
      <c r="N3462" s="7">
        <f>D3462</f>
        <v>0</v>
      </c>
      <c r="O3462" s="7">
        <f t="shared" si="215"/>
        <v>0</v>
      </c>
    </row>
    <row r="3463" spans="2:15" ht="16" x14ac:dyDescent="0.2">
      <c r="B3463" s="21" t="s">
        <v>6465</v>
      </c>
      <c r="C3463" s="11" t="s">
        <v>6466</v>
      </c>
      <c r="D3463" s="16"/>
      <c r="E3463" s="21"/>
      <c r="F3463" s="20"/>
      <c r="G3463" s="21" t="s">
        <v>11440</v>
      </c>
      <c r="H3463" s="22" t="s">
        <v>11439</v>
      </c>
      <c r="M3463" s="21" t="s">
        <v>6465</v>
      </c>
      <c r="N3463" s="7">
        <f>D3463</f>
        <v>0</v>
      </c>
      <c r="O3463" s="7">
        <f t="shared" si="215"/>
        <v>0</v>
      </c>
    </row>
    <row r="3464" spans="2:15" ht="16" x14ac:dyDescent="0.2">
      <c r="B3464" s="21" t="s">
        <v>6467</v>
      </c>
      <c r="C3464" s="11" t="s">
        <v>6468</v>
      </c>
      <c r="D3464" s="16"/>
      <c r="E3464" s="21"/>
      <c r="F3464" s="20"/>
      <c r="G3464" s="21" t="s">
        <v>11440</v>
      </c>
      <c r="H3464" s="22" t="s">
        <v>11439</v>
      </c>
      <c r="M3464" s="21" t="s">
        <v>6467</v>
      </c>
      <c r="N3464" s="7">
        <f>D3464</f>
        <v>0</v>
      </c>
      <c r="O3464" s="7">
        <f t="shared" si="215"/>
        <v>0</v>
      </c>
    </row>
    <row r="3465" spans="2:15" ht="16" x14ac:dyDescent="0.2">
      <c r="B3465" s="21" t="s">
        <v>6469</v>
      </c>
      <c r="C3465" s="11" t="s">
        <v>6470</v>
      </c>
      <c r="D3465" s="16"/>
      <c r="E3465" s="21"/>
      <c r="F3465" s="20"/>
      <c r="G3465" s="21" t="s">
        <v>11440</v>
      </c>
      <c r="H3465" s="22" t="s">
        <v>11439</v>
      </c>
      <c r="M3465" s="21" t="s">
        <v>6469</v>
      </c>
      <c r="N3465" s="7">
        <f>D3465</f>
        <v>0</v>
      </c>
      <c r="O3465" s="7">
        <f t="shared" si="215"/>
        <v>0</v>
      </c>
    </row>
    <row r="3466" spans="2:15" ht="16" x14ac:dyDescent="0.2">
      <c r="B3466" s="21" t="s">
        <v>6191</v>
      </c>
      <c r="C3466" s="11" t="s">
        <v>6191</v>
      </c>
      <c r="D3466" s="22" t="s">
        <v>10569</v>
      </c>
      <c r="E3466" s="22" t="s">
        <v>10569</v>
      </c>
      <c r="F3466" s="20" t="s">
        <v>6190</v>
      </c>
      <c r="G3466" s="21" t="s">
        <v>11440</v>
      </c>
      <c r="H3466" s="22" t="s">
        <v>11439</v>
      </c>
      <c r="M3466" s="21" t="s">
        <v>6191</v>
      </c>
      <c r="N3466" s="7">
        <f>VLOOKUP(F3466,B:D,3,FALSE)</f>
        <v>0</v>
      </c>
      <c r="O3466" s="7">
        <f t="shared" si="215"/>
        <v>0</v>
      </c>
    </row>
    <row r="3467" spans="2:15" ht="16" x14ac:dyDescent="0.2">
      <c r="B3467" s="21" t="s">
        <v>6471</v>
      </c>
      <c r="C3467" s="11" t="s">
        <v>6472</v>
      </c>
      <c r="D3467" s="16"/>
      <c r="E3467" s="21"/>
      <c r="F3467" s="20"/>
      <c r="G3467" s="21" t="s">
        <v>11440</v>
      </c>
      <c r="H3467" s="22" t="s">
        <v>11439</v>
      </c>
      <c r="M3467" s="21" t="s">
        <v>6471</v>
      </c>
      <c r="N3467" s="7">
        <f t="shared" ref="N3467:N3481" si="216">D3467</f>
        <v>0</v>
      </c>
      <c r="O3467" s="7">
        <f t="shared" si="215"/>
        <v>0</v>
      </c>
    </row>
    <row r="3468" spans="2:15" ht="16" x14ac:dyDescent="0.2">
      <c r="B3468" s="21" t="s">
        <v>6473</v>
      </c>
      <c r="C3468" s="11" t="s">
        <v>6474</v>
      </c>
      <c r="D3468" s="16"/>
      <c r="E3468" s="21"/>
      <c r="F3468" s="20"/>
      <c r="G3468" s="21" t="s">
        <v>11440</v>
      </c>
      <c r="H3468" s="22" t="s">
        <v>11439</v>
      </c>
      <c r="M3468" s="21" t="s">
        <v>6473</v>
      </c>
      <c r="N3468" s="7">
        <f t="shared" si="216"/>
        <v>0</v>
      </c>
      <c r="O3468" s="7">
        <f t="shared" si="215"/>
        <v>0</v>
      </c>
    </row>
    <row r="3469" spans="2:15" ht="16" x14ac:dyDescent="0.2">
      <c r="B3469" s="21" t="s">
        <v>6475</v>
      </c>
      <c r="C3469" s="11" t="s">
        <v>6476</v>
      </c>
      <c r="D3469" s="16"/>
      <c r="E3469" s="21"/>
      <c r="F3469" s="20"/>
      <c r="G3469" s="21" t="s">
        <v>11440</v>
      </c>
      <c r="H3469" s="22" t="s">
        <v>11439</v>
      </c>
      <c r="M3469" s="21" t="s">
        <v>6475</v>
      </c>
      <c r="N3469" s="7">
        <f t="shared" si="216"/>
        <v>0</v>
      </c>
      <c r="O3469" s="7">
        <f t="shared" si="215"/>
        <v>0</v>
      </c>
    </row>
    <row r="3470" spans="2:15" ht="16" x14ac:dyDescent="0.2">
      <c r="B3470" s="21" t="s">
        <v>6477</v>
      </c>
      <c r="C3470" s="11" t="s">
        <v>6478</v>
      </c>
      <c r="D3470" s="16"/>
      <c r="E3470" s="21"/>
      <c r="F3470" s="20"/>
      <c r="G3470" s="21" t="s">
        <v>11440</v>
      </c>
      <c r="H3470" s="22" t="s">
        <v>11439</v>
      </c>
      <c r="M3470" s="21" t="s">
        <v>6477</v>
      </c>
      <c r="N3470" s="7">
        <f t="shared" si="216"/>
        <v>0</v>
      </c>
      <c r="O3470" s="7">
        <f t="shared" si="215"/>
        <v>0</v>
      </c>
    </row>
    <row r="3471" spans="2:15" ht="16" x14ac:dyDescent="0.2">
      <c r="B3471" s="21" t="s">
        <v>6479</v>
      </c>
      <c r="C3471" s="11" t="s">
        <v>6480</v>
      </c>
      <c r="D3471" s="16"/>
      <c r="E3471" s="21"/>
      <c r="F3471" s="20"/>
      <c r="G3471" s="21" t="s">
        <v>11440</v>
      </c>
      <c r="H3471" s="22" t="s">
        <v>11439</v>
      </c>
      <c r="M3471" s="21" t="s">
        <v>6479</v>
      </c>
      <c r="N3471" s="7">
        <f t="shared" si="216"/>
        <v>0</v>
      </c>
      <c r="O3471" s="7">
        <f t="shared" si="215"/>
        <v>0</v>
      </c>
    </row>
    <row r="3472" spans="2:15" ht="16" x14ac:dyDescent="0.2">
      <c r="B3472" s="21" t="s">
        <v>6481</v>
      </c>
      <c r="C3472" s="11" t="s">
        <v>6482</v>
      </c>
      <c r="D3472" s="16"/>
      <c r="E3472" s="21"/>
      <c r="F3472" s="20"/>
      <c r="G3472" s="21" t="s">
        <v>11440</v>
      </c>
      <c r="H3472" s="22" t="s">
        <v>11439</v>
      </c>
      <c r="M3472" s="21" t="s">
        <v>6481</v>
      </c>
      <c r="N3472" s="7">
        <f t="shared" si="216"/>
        <v>0</v>
      </c>
      <c r="O3472" s="7">
        <f t="shared" si="215"/>
        <v>0</v>
      </c>
    </row>
    <row r="3473" spans="2:15" ht="16" x14ac:dyDescent="0.2">
      <c r="B3473" s="21" t="s">
        <v>6483</v>
      </c>
      <c r="C3473" s="11" t="s">
        <v>6484</v>
      </c>
      <c r="D3473" s="16"/>
      <c r="E3473" s="21"/>
      <c r="F3473" s="20"/>
      <c r="G3473" s="21" t="s">
        <v>11440</v>
      </c>
      <c r="H3473" s="22" t="s">
        <v>11439</v>
      </c>
      <c r="M3473" s="21" t="s">
        <v>6483</v>
      </c>
      <c r="N3473" s="7">
        <f t="shared" si="216"/>
        <v>0</v>
      </c>
      <c r="O3473" s="7">
        <f t="shared" si="215"/>
        <v>0</v>
      </c>
    </row>
    <row r="3474" spans="2:15" ht="16" x14ac:dyDescent="0.2">
      <c r="B3474" s="21" t="s">
        <v>6485</v>
      </c>
      <c r="C3474" s="11" t="s">
        <v>6486</v>
      </c>
      <c r="D3474" s="16"/>
      <c r="E3474" s="21"/>
      <c r="F3474" s="20"/>
      <c r="G3474" s="21" t="s">
        <v>11440</v>
      </c>
      <c r="H3474" s="22" t="s">
        <v>11439</v>
      </c>
      <c r="M3474" s="21" t="s">
        <v>6485</v>
      </c>
      <c r="N3474" s="7">
        <f t="shared" si="216"/>
        <v>0</v>
      </c>
      <c r="O3474" s="7">
        <f t="shared" si="215"/>
        <v>0</v>
      </c>
    </row>
    <row r="3475" spans="2:15" ht="16" x14ac:dyDescent="0.2">
      <c r="B3475" s="21" t="s">
        <v>6487</v>
      </c>
      <c r="C3475" s="11" t="s">
        <v>6488</v>
      </c>
      <c r="D3475" s="16"/>
      <c r="E3475" s="21"/>
      <c r="F3475" s="20"/>
      <c r="G3475" s="21" t="s">
        <v>11440</v>
      </c>
      <c r="H3475" s="22" t="s">
        <v>11439</v>
      </c>
      <c r="M3475" s="21" t="s">
        <v>6487</v>
      </c>
      <c r="N3475" s="7">
        <f t="shared" si="216"/>
        <v>0</v>
      </c>
      <c r="O3475" s="7">
        <f t="shared" si="215"/>
        <v>0</v>
      </c>
    </row>
    <row r="3476" spans="2:15" ht="32" x14ac:dyDescent="0.2">
      <c r="B3476" s="21" t="s">
        <v>6489</v>
      </c>
      <c r="C3476" s="11" t="s">
        <v>6490</v>
      </c>
      <c r="D3476" s="16"/>
      <c r="E3476" s="21"/>
      <c r="F3476" s="20"/>
      <c r="G3476" s="21" t="s">
        <v>11440</v>
      </c>
      <c r="H3476" s="22" t="s">
        <v>11439</v>
      </c>
      <c r="M3476" s="21" t="s">
        <v>6489</v>
      </c>
      <c r="N3476" s="7">
        <f t="shared" si="216"/>
        <v>0</v>
      </c>
      <c r="O3476" s="7">
        <f t="shared" si="215"/>
        <v>0</v>
      </c>
    </row>
    <row r="3477" spans="2:15" ht="16" x14ac:dyDescent="0.2">
      <c r="B3477" s="21" t="s">
        <v>6491</v>
      </c>
      <c r="C3477" s="11" t="s">
        <v>6492</v>
      </c>
      <c r="D3477" s="16"/>
      <c r="E3477" s="21"/>
      <c r="F3477" s="20"/>
      <c r="G3477" s="21" t="s">
        <v>11440</v>
      </c>
      <c r="H3477" s="22" t="s">
        <v>11439</v>
      </c>
      <c r="M3477" s="21" t="s">
        <v>6491</v>
      </c>
      <c r="N3477" s="7">
        <f t="shared" si="216"/>
        <v>0</v>
      </c>
      <c r="O3477" s="7">
        <f t="shared" si="215"/>
        <v>0</v>
      </c>
    </row>
    <row r="3478" spans="2:15" ht="16" x14ac:dyDescent="0.2">
      <c r="B3478" s="21" t="s">
        <v>6493</v>
      </c>
      <c r="C3478" s="11" t="s">
        <v>6494</v>
      </c>
      <c r="D3478" s="16"/>
      <c r="E3478" s="21"/>
      <c r="F3478" s="20"/>
      <c r="G3478" s="21" t="s">
        <v>11440</v>
      </c>
      <c r="H3478" s="22" t="s">
        <v>11439</v>
      </c>
      <c r="M3478" s="21" t="s">
        <v>6493</v>
      </c>
      <c r="N3478" s="7">
        <f t="shared" si="216"/>
        <v>0</v>
      </c>
      <c r="O3478" s="7">
        <f t="shared" si="215"/>
        <v>0</v>
      </c>
    </row>
    <row r="3479" spans="2:15" ht="16" x14ac:dyDescent="0.2">
      <c r="B3479" s="21" t="s">
        <v>6495</v>
      </c>
      <c r="C3479" s="11" t="s">
        <v>6496</v>
      </c>
      <c r="D3479" s="16"/>
      <c r="E3479" s="21"/>
      <c r="F3479" s="20"/>
      <c r="G3479" s="21" t="s">
        <v>11440</v>
      </c>
      <c r="H3479" s="22" t="s">
        <v>11439</v>
      </c>
      <c r="M3479" s="21" t="s">
        <v>6495</v>
      </c>
      <c r="N3479" s="7">
        <f t="shared" si="216"/>
        <v>0</v>
      </c>
      <c r="O3479" s="7">
        <f t="shared" si="215"/>
        <v>0</v>
      </c>
    </row>
    <row r="3480" spans="2:15" ht="16" x14ac:dyDescent="0.2">
      <c r="B3480" s="21" t="s">
        <v>6497</v>
      </c>
      <c r="C3480" s="11" t="s">
        <v>6498</v>
      </c>
      <c r="D3480" s="16"/>
      <c r="E3480" s="21"/>
      <c r="F3480" s="20"/>
      <c r="G3480" s="21" t="s">
        <v>11440</v>
      </c>
      <c r="H3480" s="22" t="s">
        <v>11439</v>
      </c>
      <c r="M3480" s="21" t="s">
        <v>6497</v>
      </c>
      <c r="N3480" s="7">
        <f t="shared" si="216"/>
        <v>0</v>
      </c>
      <c r="O3480" s="7">
        <f t="shared" si="215"/>
        <v>0</v>
      </c>
    </row>
    <row r="3481" spans="2:15" ht="16" x14ac:dyDescent="0.2">
      <c r="B3481" s="21" t="s">
        <v>6499</v>
      </c>
      <c r="C3481" s="11" t="s">
        <v>6500</v>
      </c>
      <c r="D3481" s="16"/>
      <c r="E3481" s="21"/>
      <c r="F3481" s="20"/>
      <c r="G3481" s="21" t="s">
        <v>11440</v>
      </c>
      <c r="H3481" s="22" t="s">
        <v>11439</v>
      </c>
      <c r="M3481" s="21" t="s">
        <v>6499</v>
      </c>
      <c r="N3481" s="7">
        <f t="shared" si="216"/>
        <v>0</v>
      </c>
      <c r="O3481" s="7">
        <f t="shared" si="215"/>
        <v>0</v>
      </c>
    </row>
    <row r="3482" spans="2:15" x14ac:dyDescent="0.2">
      <c r="B3482" s="46"/>
      <c r="C3482" s="47"/>
      <c r="D3482" s="46"/>
      <c r="E3482" s="46"/>
      <c r="F3482" s="48"/>
      <c r="G3482" s="46"/>
      <c r="H3482" s="46"/>
      <c r="M3482" s="46"/>
    </row>
    <row r="3483" spans="2:15" ht="16" x14ac:dyDescent="0.2">
      <c r="B3483" s="21" t="s">
        <v>6501</v>
      </c>
      <c r="C3483" s="11" t="s">
        <v>6502</v>
      </c>
      <c r="D3483" s="16"/>
      <c r="E3483" s="21"/>
      <c r="F3483" s="20"/>
      <c r="G3483" s="21" t="s">
        <v>11440</v>
      </c>
      <c r="H3483" s="22" t="s">
        <v>11439</v>
      </c>
      <c r="M3483" s="21" t="s">
        <v>6501</v>
      </c>
      <c r="N3483" s="7">
        <f t="shared" ref="N3483:N3494" si="217">D3483</f>
        <v>0</v>
      </c>
      <c r="O3483" s="7">
        <f t="shared" ref="O3483:O3494" si="218">N3483</f>
        <v>0</v>
      </c>
    </row>
    <row r="3484" spans="2:15" ht="16" x14ac:dyDescent="0.2">
      <c r="B3484" s="21" t="s">
        <v>6503</v>
      </c>
      <c r="C3484" s="11" t="s">
        <v>6504</v>
      </c>
      <c r="D3484" s="16"/>
      <c r="E3484" s="21"/>
      <c r="F3484" s="20"/>
      <c r="G3484" s="21" t="s">
        <v>11440</v>
      </c>
      <c r="H3484" s="22" t="s">
        <v>11439</v>
      </c>
      <c r="M3484" s="21" t="s">
        <v>6503</v>
      </c>
      <c r="N3484" s="7">
        <f t="shared" si="217"/>
        <v>0</v>
      </c>
      <c r="O3484" s="7">
        <f t="shared" si="218"/>
        <v>0</v>
      </c>
    </row>
    <row r="3485" spans="2:15" ht="16" x14ac:dyDescent="0.2">
      <c r="B3485" s="21" t="s">
        <v>6505</v>
      </c>
      <c r="C3485" s="11" t="s">
        <v>6506</v>
      </c>
      <c r="D3485" s="16"/>
      <c r="E3485" s="21"/>
      <c r="F3485" s="20"/>
      <c r="G3485" s="21" t="s">
        <v>11440</v>
      </c>
      <c r="H3485" s="22" t="s">
        <v>11439</v>
      </c>
      <c r="M3485" s="21" t="s">
        <v>6505</v>
      </c>
      <c r="N3485" s="7">
        <f t="shared" si="217"/>
        <v>0</v>
      </c>
      <c r="O3485" s="7">
        <f t="shared" si="218"/>
        <v>0</v>
      </c>
    </row>
    <row r="3486" spans="2:15" ht="16" x14ac:dyDescent="0.2">
      <c r="B3486" s="21" t="s">
        <v>6507</v>
      </c>
      <c r="C3486" s="11" t="s">
        <v>6508</v>
      </c>
      <c r="D3486" s="16"/>
      <c r="E3486" s="21"/>
      <c r="F3486" s="20"/>
      <c r="G3486" s="21" t="s">
        <v>11440</v>
      </c>
      <c r="H3486" s="22" t="s">
        <v>11439</v>
      </c>
      <c r="M3486" s="21" t="s">
        <v>6507</v>
      </c>
      <c r="N3486" s="7">
        <f t="shared" si="217"/>
        <v>0</v>
      </c>
      <c r="O3486" s="7">
        <f t="shared" si="218"/>
        <v>0</v>
      </c>
    </row>
    <row r="3487" spans="2:15" ht="16" x14ac:dyDescent="0.2">
      <c r="B3487" s="21" t="s">
        <v>6509</v>
      </c>
      <c r="C3487" s="11" t="s">
        <v>6510</v>
      </c>
      <c r="D3487" s="16"/>
      <c r="E3487" s="21"/>
      <c r="F3487" s="20"/>
      <c r="G3487" s="21" t="s">
        <v>11440</v>
      </c>
      <c r="H3487" s="22" t="s">
        <v>11439</v>
      </c>
      <c r="M3487" s="21" t="s">
        <v>6509</v>
      </c>
      <c r="N3487" s="7">
        <f t="shared" si="217"/>
        <v>0</v>
      </c>
      <c r="O3487" s="7">
        <f t="shared" si="218"/>
        <v>0</v>
      </c>
    </row>
    <row r="3488" spans="2:15" ht="16" x14ac:dyDescent="0.2">
      <c r="B3488" s="21" t="s">
        <v>6511</v>
      </c>
      <c r="C3488" s="11" t="s">
        <v>6512</v>
      </c>
      <c r="D3488" s="16"/>
      <c r="E3488" s="21"/>
      <c r="F3488" s="20"/>
      <c r="G3488" s="21" t="s">
        <v>11440</v>
      </c>
      <c r="H3488" s="22" t="s">
        <v>11439</v>
      </c>
      <c r="M3488" s="21" t="s">
        <v>6511</v>
      </c>
      <c r="N3488" s="7">
        <f t="shared" si="217"/>
        <v>0</v>
      </c>
      <c r="O3488" s="7">
        <f t="shared" si="218"/>
        <v>0</v>
      </c>
    </row>
    <row r="3489" spans="2:15" ht="16" x14ac:dyDescent="0.2">
      <c r="B3489" s="21" t="s">
        <v>6513</v>
      </c>
      <c r="C3489" s="11" t="s">
        <v>6514</v>
      </c>
      <c r="D3489" s="16"/>
      <c r="E3489" s="21"/>
      <c r="F3489" s="20"/>
      <c r="G3489" s="21" t="s">
        <v>11440</v>
      </c>
      <c r="H3489" s="22" t="s">
        <v>11439</v>
      </c>
      <c r="M3489" s="21" t="s">
        <v>6513</v>
      </c>
      <c r="N3489" s="7">
        <f t="shared" si="217"/>
        <v>0</v>
      </c>
      <c r="O3489" s="7">
        <f t="shared" si="218"/>
        <v>0</v>
      </c>
    </row>
    <row r="3490" spans="2:15" ht="16" x14ac:dyDescent="0.2">
      <c r="B3490" s="21" t="s">
        <v>6515</v>
      </c>
      <c r="C3490" s="11" t="s">
        <v>6516</v>
      </c>
      <c r="D3490" s="16"/>
      <c r="E3490" s="21"/>
      <c r="F3490" s="20"/>
      <c r="G3490" s="21" t="s">
        <v>11440</v>
      </c>
      <c r="H3490" s="22" t="s">
        <v>11439</v>
      </c>
      <c r="M3490" s="21" t="s">
        <v>6515</v>
      </c>
      <c r="N3490" s="7">
        <f t="shared" si="217"/>
        <v>0</v>
      </c>
      <c r="O3490" s="7">
        <f t="shared" si="218"/>
        <v>0</v>
      </c>
    </row>
    <row r="3491" spans="2:15" ht="16" x14ac:dyDescent="0.2">
      <c r="B3491" s="21" t="s">
        <v>6517</v>
      </c>
      <c r="C3491" s="11" t="s">
        <v>6518</v>
      </c>
      <c r="D3491" s="16"/>
      <c r="E3491" s="21"/>
      <c r="F3491" s="20"/>
      <c r="G3491" s="21" t="s">
        <v>11440</v>
      </c>
      <c r="H3491" s="22" t="s">
        <v>11439</v>
      </c>
      <c r="M3491" s="21" t="s">
        <v>6517</v>
      </c>
      <c r="N3491" s="7">
        <f t="shared" si="217"/>
        <v>0</v>
      </c>
      <c r="O3491" s="7">
        <f t="shared" si="218"/>
        <v>0</v>
      </c>
    </row>
    <row r="3492" spans="2:15" ht="16" x14ac:dyDescent="0.2">
      <c r="B3492" s="21" t="s">
        <v>6519</v>
      </c>
      <c r="C3492" s="11" t="s">
        <v>6520</v>
      </c>
      <c r="D3492" s="16"/>
      <c r="E3492" s="21"/>
      <c r="F3492" s="20"/>
      <c r="G3492" s="21" t="s">
        <v>11440</v>
      </c>
      <c r="H3492" s="22" t="s">
        <v>11439</v>
      </c>
      <c r="M3492" s="21" t="s">
        <v>6519</v>
      </c>
      <c r="N3492" s="7">
        <f t="shared" si="217"/>
        <v>0</v>
      </c>
      <c r="O3492" s="7">
        <f t="shared" si="218"/>
        <v>0</v>
      </c>
    </row>
    <row r="3493" spans="2:15" ht="16" x14ac:dyDescent="0.2">
      <c r="B3493" s="21" t="s">
        <v>6521</v>
      </c>
      <c r="C3493" s="11" t="s">
        <v>6522</v>
      </c>
      <c r="D3493" s="16"/>
      <c r="E3493" s="21"/>
      <c r="F3493" s="20"/>
      <c r="G3493" s="21" t="s">
        <v>11440</v>
      </c>
      <c r="H3493" s="22" t="s">
        <v>11439</v>
      </c>
      <c r="M3493" s="21" t="s">
        <v>6521</v>
      </c>
      <c r="N3493" s="7">
        <f t="shared" si="217"/>
        <v>0</v>
      </c>
      <c r="O3493" s="7">
        <f t="shared" si="218"/>
        <v>0</v>
      </c>
    </row>
    <row r="3494" spans="2:15" ht="16" x14ac:dyDescent="0.2">
      <c r="B3494" s="21" t="s">
        <v>6523</v>
      </c>
      <c r="C3494" s="11" t="s">
        <v>6524</v>
      </c>
      <c r="D3494" s="16"/>
      <c r="E3494" s="21"/>
      <c r="F3494" s="20"/>
      <c r="G3494" s="21" t="s">
        <v>11440</v>
      </c>
      <c r="H3494" s="22" t="s">
        <v>11439</v>
      </c>
      <c r="M3494" s="21" t="s">
        <v>6523</v>
      </c>
      <c r="N3494" s="7">
        <f t="shared" si="217"/>
        <v>0</v>
      </c>
      <c r="O3494" s="7">
        <f t="shared" si="218"/>
        <v>0</v>
      </c>
    </row>
    <row r="3495" spans="2:15" x14ac:dyDescent="0.2">
      <c r="B3495" s="46"/>
      <c r="C3495" s="47"/>
      <c r="D3495" s="46"/>
      <c r="E3495" s="46"/>
      <c r="F3495" s="48"/>
      <c r="G3495" s="46"/>
      <c r="H3495" s="46"/>
      <c r="M3495" s="46"/>
    </row>
    <row r="3496" spans="2:15" ht="16" x14ac:dyDescent="0.2">
      <c r="B3496" s="21" t="s">
        <v>6525</v>
      </c>
      <c r="C3496" s="11" t="s">
        <v>261</v>
      </c>
      <c r="D3496" s="22" t="s">
        <v>10569</v>
      </c>
      <c r="E3496" s="22" t="s">
        <v>10569</v>
      </c>
      <c r="F3496" s="20" t="s">
        <v>261</v>
      </c>
      <c r="G3496" s="21" t="s">
        <v>11440</v>
      </c>
      <c r="H3496" s="22" t="s">
        <v>11439</v>
      </c>
      <c r="M3496" s="21" t="s">
        <v>6525</v>
      </c>
      <c r="N3496" s="7" t="str">
        <f>VLOOKUP(F3496,B:D,3,FALSE)</f>
        <v>年龄</v>
      </c>
      <c r="O3496" s="7" t="str">
        <f t="shared" ref="O3496:O3559" si="219">N3496</f>
        <v>年龄</v>
      </c>
    </row>
    <row r="3497" spans="2:15" ht="16" x14ac:dyDescent="0.2">
      <c r="B3497" s="21" t="s">
        <v>6526</v>
      </c>
      <c r="C3497" s="11" t="s">
        <v>6527</v>
      </c>
      <c r="D3497" s="16"/>
      <c r="E3497" s="21"/>
      <c r="F3497" s="20"/>
      <c r="G3497" s="21" t="s">
        <v>11440</v>
      </c>
      <c r="H3497" s="22" t="s">
        <v>11439</v>
      </c>
      <c r="M3497" s="21" t="s">
        <v>6526</v>
      </c>
      <c r="N3497" s="7">
        <f>D3497</f>
        <v>0</v>
      </c>
      <c r="O3497" s="7">
        <f t="shared" si="219"/>
        <v>0</v>
      </c>
    </row>
    <row r="3498" spans="2:15" ht="16" x14ac:dyDescent="0.2">
      <c r="B3498" s="21" t="s">
        <v>6528</v>
      </c>
      <c r="C3498" s="11" t="s">
        <v>6529</v>
      </c>
      <c r="D3498" s="16"/>
      <c r="E3498" s="21"/>
      <c r="F3498" s="20"/>
      <c r="G3498" s="21" t="s">
        <v>11440</v>
      </c>
      <c r="H3498" s="22" t="s">
        <v>11439</v>
      </c>
      <c r="M3498" s="21" t="s">
        <v>6528</v>
      </c>
      <c r="N3498" s="7">
        <f>D3498</f>
        <v>0</v>
      </c>
      <c r="O3498" s="7">
        <f t="shared" si="219"/>
        <v>0</v>
      </c>
    </row>
    <row r="3499" spans="2:15" ht="16" x14ac:dyDescent="0.2">
      <c r="B3499" s="21" t="s">
        <v>6530</v>
      </c>
      <c r="C3499" s="11" t="s">
        <v>862</v>
      </c>
      <c r="D3499" s="22" t="s">
        <v>10569</v>
      </c>
      <c r="E3499" s="22" t="s">
        <v>10569</v>
      </c>
      <c r="F3499" s="20" t="s">
        <v>862</v>
      </c>
      <c r="G3499" s="21" t="s">
        <v>11440</v>
      </c>
      <c r="H3499" s="22" t="s">
        <v>11439</v>
      </c>
      <c r="M3499" s="21" t="s">
        <v>6530</v>
      </c>
      <c r="N3499" s="7" t="str">
        <f>VLOOKUP(F3499,B:D,3,FALSE)</f>
        <v>助攻</v>
      </c>
      <c r="O3499" s="7" t="str">
        <f t="shared" si="219"/>
        <v>助攻</v>
      </c>
    </row>
    <row r="3500" spans="2:15" ht="16" x14ac:dyDescent="0.2">
      <c r="B3500" s="21" t="s">
        <v>6531</v>
      </c>
      <c r="C3500" s="11" t="s">
        <v>6532</v>
      </c>
      <c r="D3500" s="16"/>
      <c r="E3500" s="21"/>
      <c r="F3500" s="20"/>
      <c r="G3500" s="21" t="s">
        <v>11440</v>
      </c>
      <c r="H3500" s="22" t="s">
        <v>11439</v>
      </c>
      <c r="M3500" s="21" t="s">
        <v>6531</v>
      </c>
      <c r="N3500" s="7">
        <f>D3500</f>
        <v>0</v>
      </c>
      <c r="O3500" s="7">
        <f t="shared" si="219"/>
        <v>0</v>
      </c>
    </row>
    <row r="3501" spans="2:15" ht="16" x14ac:dyDescent="0.2">
      <c r="B3501" s="21" t="s">
        <v>6533</v>
      </c>
      <c r="C3501" s="11" t="s">
        <v>6534</v>
      </c>
      <c r="D3501" s="22" t="s">
        <v>10566</v>
      </c>
      <c r="E3501" s="22" t="s">
        <v>10566</v>
      </c>
      <c r="F3501" s="20"/>
      <c r="G3501" s="21" t="s">
        <v>11440</v>
      </c>
      <c r="H3501" s="22" t="s">
        <v>11439</v>
      </c>
      <c r="M3501" s="21" t="s">
        <v>6533</v>
      </c>
      <c r="N3501" s="7" t="str">
        <f>"[XXX]"&amp;C3501</f>
        <v>[XXX]AvgRat</v>
      </c>
      <c r="O3501" s="7" t="str">
        <f t="shared" si="219"/>
        <v>[XXX]AvgRat</v>
      </c>
    </row>
    <row r="3502" spans="2:15" ht="16" x14ac:dyDescent="0.2">
      <c r="B3502" s="21" t="s">
        <v>6535</v>
      </c>
      <c r="C3502" s="11" t="s">
        <v>6536</v>
      </c>
      <c r="D3502" s="16"/>
      <c r="E3502" s="21"/>
      <c r="F3502" s="20"/>
      <c r="G3502" s="21" t="s">
        <v>11440</v>
      </c>
      <c r="H3502" s="22" t="s">
        <v>11439</v>
      </c>
      <c r="M3502" s="21" t="s">
        <v>6535</v>
      </c>
      <c r="N3502" s="7">
        <f t="shared" ref="N3502:N3511" si="220">D3502</f>
        <v>0</v>
      </c>
      <c r="O3502" s="7">
        <f t="shared" si="219"/>
        <v>0</v>
      </c>
    </row>
    <row r="3503" spans="2:15" ht="16" x14ac:dyDescent="0.2">
      <c r="B3503" s="21" t="s">
        <v>6537</v>
      </c>
      <c r="C3503" s="11" t="s">
        <v>6538</v>
      </c>
      <c r="D3503" s="16"/>
      <c r="E3503" s="21"/>
      <c r="F3503" s="20"/>
      <c r="G3503" s="21" t="s">
        <v>11440</v>
      </c>
      <c r="H3503" s="22" t="s">
        <v>11439</v>
      </c>
      <c r="M3503" s="21" t="s">
        <v>6537</v>
      </c>
      <c r="N3503" s="7">
        <f t="shared" si="220"/>
        <v>0</v>
      </c>
      <c r="O3503" s="7">
        <f t="shared" si="219"/>
        <v>0</v>
      </c>
    </row>
    <row r="3504" spans="2:15" ht="16" x14ac:dyDescent="0.2">
      <c r="B3504" s="21" t="s">
        <v>6539</v>
      </c>
      <c r="C3504" s="11" t="s">
        <v>6540</v>
      </c>
      <c r="D3504" s="16"/>
      <c r="E3504" s="21"/>
      <c r="F3504" s="20"/>
      <c r="G3504" s="21" t="s">
        <v>11440</v>
      </c>
      <c r="H3504" s="22" t="s">
        <v>11439</v>
      </c>
      <c r="M3504" s="21" t="s">
        <v>6539</v>
      </c>
      <c r="N3504" s="7">
        <f t="shared" si="220"/>
        <v>0</v>
      </c>
      <c r="O3504" s="7">
        <f t="shared" si="219"/>
        <v>0</v>
      </c>
    </row>
    <row r="3505" spans="2:15" ht="16" x14ac:dyDescent="0.2">
      <c r="B3505" s="21" t="s">
        <v>6541</v>
      </c>
      <c r="C3505" s="11" t="s">
        <v>6542</v>
      </c>
      <c r="D3505" s="16"/>
      <c r="E3505" s="21"/>
      <c r="F3505" s="20"/>
      <c r="G3505" s="21" t="s">
        <v>11440</v>
      </c>
      <c r="H3505" s="22" t="s">
        <v>11439</v>
      </c>
      <c r="M3505" s="21" t="s">
        <v>6541</v>
      </c>
      <c r="N3505" s="7">
        <f t="shared" si="220"/>
        <v>0</v>
      </c>
      <c r="O3505" s="7">
        <f t="shared" si="219"/>
        <v>0</v>
      </c>
    </row>
    <row r="3506" spans="2:15" ht="16" x14ac:dyDescent="0.2">
      <c r="B3506" s="21" t="s">
        <v>6543</v>
      </c>
      <c r="C3506" s="11" t="s">
        <v>6544</v>
      </c>
      <c r="D3506" s="16"/>
      <c r="E3506" s="21"/>
      <c r="F3506" s="20"/>
      <c r="G3506" s="21" t="s">
        <v>11440</v>
      </c>
      <c r="H3506" s="22" t="s">
        <v>11439</v>
      </c>
      <c r="M3506" s="21" t="s">
        <v>6543</v>
      </c>
      <c r="N3506" s="7">
        <f t="shared" si="220"/>
        <v>0</v>
      </c>
      <c r="O3506" s="7">
        <f t="shared" si="219"/>
        <v>0</v>
      </c>
    </row>
    <row r="3507" spans="2:15" ht="16" x14ac:dyDescent="0.2">
      <c r="B3507" s="21" t="s">
        <v>6545</v>
      </c>
      <c r="C3507" s="11" t="s">
        <v>6546</v>
      </c>
      <c r="D3507" s="16"/>
      <c r="E3507" s="21"/>
      <c r="F3507" s="20"/>
      <c r="G3507" s="21" t="s">
        <v>11440</v>
      </c>
      <c r="H3507" s="22" t="s">
        <v>11439</v>
      </c>
      <c r="M3507" s="21" t="s">
        <v>6545</v>
      </c>
      <c r="N3507" s="7">
        <f t="shared" si="220"/>
        <v>0</v>
      </c>
      <c r="O3507" s="7">
        <f t="shared" si="219"/>
        <v>0</v>
      </c>
    </row>
    <row r="3508" spans="2:15" ht="16" x14ac:dyDescent="0.2">
      <c r="B3508" s="21" t="s">
        <v>6547</v>
      </c>
      <c r="C3508" s="11" t="s">
        <v>6548</v>
      </c>
      <c r="D3508" s="16"/>
      <c r="E3508" s="21"/>
      <c r="F3508" s="20"/>
      <c r="G3508" s="21" t="s">
        <v>11440</v>
      </c>
      <c r="H3508" s="22" t="s">
        <v>11439</v>
      </c>
      <c r="M3508" s="21" t="s">
        <v>6547</v>
      </c>
      <c r="N3508" s="7">
        <f t="shared" si="220"/>
        <v>0</v>
      </c>
      <c r="O3508" s="7">
        <f t="shared" si="219"/>
        <v>0</v>
      </c>
    </row>
    <row r="3509" spans="2:15" ht="16" x14ac:dyDescent="0.2">
      <c r="B3509" s="21" t="s">
        <v>6549</v>
      </c>
      <c r="C3509" s="11" t="s">
        <v>6550</v>
      </c>
      <c r="D3509" s="16"/>
      <c r="E3509" s="21"/>
      <c r="F3509" s="20"/>
      <c r="G3509" s="21" t="s">
        <v>11440</v>
      </c>
      <c r="H3509" s="22" t="s">
        <v>11439</v>
      </c>
      <c r="M3509" s="21" t="s">
        <v>6549</v>
      </c>
      <c r="N3509" s="7">
        <f t="shared" si="220"/>
        <v>0</v>
      </c>
      <c r="O3509" s="7">
        <f t="shared" si="219"/>
        <v>0</v>
      </c>
    </row>
    <row r="3510" spans="2:15" ht="16" x14ac:dyDescent="0.2">
      <c r="B3510" s="21" t="s">
        <v>6551</v>
      </c>
      <c r="C3510" s="11" t="s">
        <v>6552</v>
      </c>
      <c r="D3510" s="16"/>
      <c r="E3510" s="21"/>
      <c r="F3510" s="20"/>
      <c r="G3510" s="21" t="s">
        <v>11440</v>
      </c>
      <c r="H3510" s="22" t="s">
        <v>11439</v>
      </c>
      <c r="M3510" s="21" t="s">
        <v>6551</v>
      </c>
      <c r="N3510" s="7">
        <f t="shared" si="220"/>
        <v>0</v>
      </c>
      <c r="O3510" s="7">
        <f t="shared" si="219"/>
        <v>0</v>
      </c>
    </row>
    <row r="3511" spans="2:15" ht="16" x14ac:dyDescent="0.2">
      <c r="B3511" s="21" t="s">
        <v>6553</v>
      </c>
      <c r="C3511" s="11" t="s">
        <v>6554</v>
      </c>
      <c r="D3511" s="16"/>
      <c r="E3511" s="21"/>
      <c r="F3511" s="20"/>
      <c r="G3511" s="21" t="s">
        <v>11440</v>
      </c>
      <c r="H3511" s="22" t="s">
        <v>11439</v>
      </c>
      <c r="M3511" s="21" t="s">
        <v>6553</v>
      </c>
      <c r="N3511" s="7">
        <f t="shared" si="220"/>
        <v>0</v>
      </c>
      <c r="O3511" s="7">
        <f t="shared" si="219"/>
        <v>0</v>
      </c>
    </row>
    <row r="3512" spans="2:15" ht="16" x14ac:dyDescent="0.2">
      <c r="B3512" s="21" t="s">
        <v>6555</v>
      </c>
      <c r="C3512" s="11" t="s">
        <v>3182</v>
      </c>
      <c r="D3512" s="22" t="s">
        <v>10569</v>
      </c>
      <c r="E3512" s="22" t="s">
        <v>10569</v>
      </c>
      <c r="F3512" s="20" t="s">
        <v>3181</v>
      </c>
      <c r="G3512" s="21" t="s">
        <v>11440</v>
      </c>
      <c r="H3512" s="22" t="s">
        <v>11439</v>
      </c>
      <c r="M3512" s="21" t="s">
        <v>6555</v>
      </c>
      <c r="N3512" s="7" t="str">
        <f>VLOOKUP(F3512,B:D,3,FALSE)</f>
        <v>形成</v>
      </c>
      <c r="O3512" s="7" t="str">
        <f t="shared" si="219"/>
        <v>形成</v>
      </c>
    </row>
    <row r="3513" spans="2:15" ht="16" x14ac:dyDescent="0.2">
      <c r="B3513" s="21" t="s">
        <v>6556</v>
      </c>
      <c r="C3513" s="11" t="s">
        <v>6557</v>
      </c>
      <c r="D3513" s="16"/>
      <c r="E3513" s="21"/>
      <c r="F3513" s="20"/>
      <c r="G3513" s="21" t="s">
        <v>11440</v>
      </c>
      <c r="H3513" s="22" t="s">
        <v>11439</v>
      </c>
      <c r="M3513" s="21" t="s">
        <v>6556</v>
      </c>
      <c r="N3513" s="7">
        <f>D3513</f>
        <v>0</v>
      </c>
      <c r="O3513" s="7">
        <f t="shared" si="219"/>
        <v>0</v>
      </c>
    </row>
    <row r="3514" spans="2:15" ht="16" x14ac:dyDescent="0.2">
      <c r="B3514" s="21" t="s">
        <v>6558</v>
      </c>
      <c r="C3514" s="11" t="s">
        <v>6559</v>
      </c>
      <c r="D3514" s="16"/>
      <c r="E3514" s="21"/>
      <c r="F3514" s="20"/>
      <c r="G3514" s="21" t="s">
        <v>11440</v>
      </c>
      <c r="H3514" s="22" t="s">
        <v>11439</v>
      </c>
      <c r="M3514" s="21" t="s">
        <v>6558</v>
      </c>
      <c r="N3514" s="7">
        <f>D3514</f>
        <v>0</v>
      </c>
      <c r="O3514" s="7">
        <f t="shared" si="219"/>
        <v>0</v>
      </c>
    </row>
    <row r="3515" spans="2:15" ht="16" x14ac:dyDescent="0.2">
      <c r="B3515" s="21" t="s">
        <v>6560</v>
      </c>
      <c r="C3515" s="11" t="s">
        <v>6561</v>
      </c>
      <c r="D3515" s="16"/>
      <c r="E3515" s="21"/>
      <c r="F3515" s="20"/>
      <c r="G3515" s="21" t="s">
        <v>11440</v>
      </c>
      <c r="H3515" s="22" t="s">
        <v>11439</v>
      </c>
      <c r="M3515" s="21" t="s">
        <v>6560</v>
      </c>
      <c r="N3515" s="7">
        <f>D3515</f>
        <v>0</v>
      </c>
      <c r="O3515" s="7">
        <f t="shared" si="219"/>
        <v>0</v>
      </c>
    </row>
    <row r="3516" spans="2:15" ht="16" x14ac:dyDescent="0.2">
      <c r="B3516" s="21" t="s">
        <v>6562</v>
      </c>
      <c r="C3516" s="11" t="s">
        <v>6563</v>
      </c>
      <c r="D3516" s="16"/>
      <c r="E3516" s="21"/>
      <c r="F3516" s="20"/>
      <c r="G3516" s="21" t="s">
        <v>11440</v>
      </c>
      <c r="H3516" s="22" t="s">
        <v>11439</v>
      </c>
      <c r="M3516" s="21" t="s">
        <v>6562</v>
      </c>
      <c r="N3516" s="7">
        <f>D3516</f>
        <v>0</v>
      </c>
      <c r="O3516" s="7">
        <f t="shared" si="219"/>
        <v>0</v>
      </c>
    </row>
    <row r="3517" spans="2:15" ht="16" x14ac:dyDescent="0.2">
      <c r="B3517" s="21" t="s">
        <v>6564</v>
      </c>
      <c r="C3517" s="11" t="s">
        <v>6212</v>
      </c>
      <c r="D3517" s="22" t="s">
        <v>10569</v>
      </c>
      <c r="E3517" s="22" t="s">
        <v>10569</v>
      </c>
      <c r="F3517" s="20" t="s">
        <v>6211</v>
      </c>
      <c r="G3517" s="21" t="s">
        <v>11440</v>
      </c>
      <c r="H3517" s="22" t="s">
        <v>11439</v>
      </c>
      <c r="M3517" s="21" t="s">
        <v>6564</v>
      </c>
      <c r="N3517" s="7">
        <f>VLOOKUP(F3517,B:D,3,FALSE)</f>
        <v>0</v>
      </c>
      <c r="O3517" s="7">
        <f t="shared" si="219"/>
        <v>0</v>
      </c>
    </row>
    <row r="3518" spans="2:15" ht="16" x14ac:dyDescent="0.2">
      <c r="B3518" s="21" t="s">
        <v>6565</v>
      </c>
      <c r="C3518" s="11" t="s">
        <v>4159</v>
      </c>
      <c r="D3518" s="22" t="s">
        <v>10569</v>
      </c>
      <c r="E3518" s="22" t="s">
        <v>10569</v>
      </c>
      <c r="F3518" s="20" t="s">
        <v>4159</v>
      </c>
      <c r="G3518" s="21" t="s">
        <v>11440</v>
      </c>
      <c r="H3518" s="22" t="s">
        <v>11439</v>
      </c>
      <c r="M3518" s="21" t="s">
        <v>6565</v>
      </c>
      <c r="N3518" s="7" t="str">
        <f>VLOOKUP(F3518,B:D,3,FALSE)</f>
        <v>目标</v>
      </c>
      <c r="O3518" s="7" t="str">
        <f t="shared" si="219"/>
        <v>目标</v>
      </c>
    </row>
    <row r="3519" spans="2:15" ht="16" x14ac:dyDescent="0.2">
      <c r="B3519" s="21" t="s">
        <v>6566</v>
      </c>
      <c r="C3519" s="11" t="s">
        <v>6567</v>
      </c>
      <c r="D3519" s="16"/>
      <c r="E3519" s="21"/>
      <c r="F3519" s="20"/>
      <c r="G3519" s="21" t="s">
        <v>11440</v>
      </c>
      <c r="H3519" s="22" t="s">
        <v>11439</v>
      </c>
      <c r="M3519" s="21" t="s">
        <v>6566</v>
      </c>
      <c r="N3519" s="7">
        <f>D3519</f>
        <v>0</v>
      </c>
      <c r="O3519" s="7">
        <f t="shared" si="219"/>
        <v>0</v>
      </c>
    </row>
    <row r="3520" spans="2:15" ht="16" x14ac:dyDescent="0.2">
      <c r="B3520" s="21" t="s">
        <v>6568</v>
      </c>
      <c r="C3520" s="11" t="s">
        <v>6569</v>
      </c>
      <c r="D3520" s="16"/>
      <c r="E3520" s="21"/>
      <c r="F3520" s="20"/>
      <c r="G3520" s="21" t="s">
        <v>11440</v>
      </c>
      <c r="H3520" s="22" t="s">
        <v>11439</v>
      </c>
      <c r="M3520" s="21" t="s">
        <v>6568</v>
      </c>
      <c r="N3520" s="7">
        <f>D3520</f>
        <v>0</v>
      </c>
      <c r="O3520" s="7">
        <f t="shared" si="219"/>
        <v>0</v>
      </c>
    </row>
    <row r="3521" spans="2:15" ht="16" x14ac:dyDescent="0.2">
      <c r="B3521" s="21" t="s">
        <v>6570</v>
      </c>
      <c r="C3521" s="11" t="s">
        <v>3613</v>
      </c>
      <c r="D3521" s="22" t="s">
        <v>10569</v>
      </c>
      <c r="E3521" s="22" t="s">
        <v>10569</v>
      </c>
      <c r="F3521" s="20" t="s">
        <v>3612</v>
      </c>
      <c r="G3521" s="21" t="s">
        <v>11440</v>
      </c>
      <c r="H3521" s="22" t="s">
        <v>11439</v>
      </c>
      <c r="M3521" s="21" t="s">
        <v>6570</v>
      </c>
      <c r="N3521" s="7" t="str">
        <f>VLOOKUP(F3521,B:D,3,FALSE)</f>
        <v>信息</v>
      </c>
      <c r="O3521" s="7" t="str">
        <f t="shared" si="219"/>
        <v>信息</v>
      </c>
    </row>
    <row r="3522" spans="2:15" ht="16" x14ac:dyDescent="0.2">
      <c r="B3522" s="21" t="s">
        <v>6571</v>
      </c>
      <c r="C3522" s="11" t="s">
        <v>6572</v>
      </c>
      <c r="D3522" s="16"/>
      <c r="E3522" s="21"/>
      <c r="F3522" s="20"/>
      <c r="G3522" s="21" t="s">
        <v>11440</v>
      </c>
      <c r="H3522" s="22" t="s">
        <v>11439</v>
      </c>
      <c r="M3522" s="21" t="s">
        <v>6571</v>
      </c>
      <c r="N3522" s="7">
        <f t="shared" ref="N3522:N3529" si="221">D3522</f>
        <v>0</v>
      </c>
      <c r="O3522" s="7">
        <f t="shared" si="219"/>
        <v>0</v>
      </c>
    </row>
    <row r="3523" spans="2:15" ht="16" x14ac:dyDescent="0.2">
      <c r="B3523" s="21" t="s">
        <v>6573</v>
      </c>
      <c r="C3523" s="11" t="s">
        <v>6572</v>
      </c>
      <c r="D3523" s="16"/>
      <c r="E3523" s="21"/>
      <c r="F3523" s="20"/>
      <c r="G3523" s="21" t="s">
        <v>11440</v>
      </c>
      <c r="H3523" s="22" t="s">
        <v>11439</v>
      </c>
      <c r="M3523" s="21" t="s">
        <v>6573</v>
      </c>
      <c r="N3523" s="7">
        <f t="shared" si="221"/>
        <v>0</v>
      </c>
      <c r="O3523" s="7">
        <f t="shared" si="219"/>
        <v>0</v>
      </c>
    </row>
    <row r="3524" spans="2:15" ht="16" x14ac:dyDescent="0.2">
      <c r="B3524" s="21" t="s">
        <v>6574</v>
      </c>
      <c r="C3524" s="11" t="s">
        <v>6575</v>
      </c>
      <c r="D3524" s="16"/>
      <c r="E3524" s="21"/>
      <c r="F3524" s="20"/>
      <c r="G3524" s="21" t="s">
        <v>11440</v>
      </c>
      <c r="H3524" s="22" t="s">
        <v>11439</v>
      </c>
      <c r="M3524" s="21" t="s">
        <v>6574</v>
      </c>
      <c r="N3524" s="7">
        <f t="shared" si="221"/>
        <v>0</v>
      </c>
      <c r="O3524" s="7">
        <f t="shared" si="219"/>
        <v>0</v>
      </c>
    </row>
    <row r="3525" spans="2:15" ht="16" x14ac:dyDescent="0.2">
      <c r="B3525" s="21" t="s">
        <v>6576</v>
      </c>
      <c r="C3525" s="11" t="s">
        <v>4745</v>
      </c>
      <c r="D3525" s="16"/>
      <c r="E3525" s="21"/>
      <c r="F3525" s="20"/>
      <c r="G3525" s="21" t="s">
        <v>11440</v>
      </c>
      <c r="H3525" s="22" t="s">
        <v>11439</v>
      </c>
      <c r="M3525" s="21" t="s">
        <v>6576</v>
      </c>
      <c r="N3525" s="7">
        <f t="shared" si="221"/>
        <v>0</v>
      </c>
      <c r="O3525" s="7">
        <f t="shared" si="219"/>
        <v>0</v>
      </c>
    </row>
    <row r="3526" spans="2:15" ht="16" x14ac:dyDescent="0.2">
      <c r="B3526" s="21" t="s">
        <v>6577</v>
      </c>
      <c r="C3526" s="11" t="s">
        <v>4745</v>
      </c>
      <c r="D3526" s="16"/>
      <c r="E3526" s="21"/>
      <c r="F3526" s="20"/>
      <c r="G3526" s="21" t="s">
        <v>11440</v>
      </c>
      <c r="H3526" s="22" t="s">
        <v>11439</v>
      </c>
      <c r="M3526" s="21" t="s">
        <v>6577</v>
      </c>
      <c r="N3526" s="7">
        <f t="shared" si="221"/>
        <v>0</v>
      </c>
      <c r="O3526" s="7">
        <f t="shared" si="219"/>
        <v>0</v>
      </c>
    </row>
    <row r="3527" spans="2:15" ht="16" x14ac:dyDescent="0.2">
      <c r="B3527" s="21" t="s">
        <v>6578</v>
      </c>
      <c r="C3527" s="11" t="s">
        <v>6579</v>
      </c>
      <c r="D3527" s="16"/>
      <c r="E3527" s="21"/>
      <c r="F3527" s="20"/>
      <c r="G3527" s="21" t="s">
        <v>11440</v>
      </c>
      <c r="H3527" s="22" t="s">
        <v>11439</v>
      </c>
      <c r="M3527" s="21" t="s">
        <v>6578</v>
      </c>
      <c r="N3527" s="7">
        <f t="shared" si="221"/>
        <v>0</v>
      </c>
      <c r="O3527" s="7">
        <f t="shared" si="219"/>
        <v>0</v>
      </c>
    </row>
    <row r="3528" spans="2:15" ht="16" x14ac:dyDescent="0.2">
      <c r="B3528" s="21" t="s">
        <v>6580</v>
      </c>
      <c r="C3528" s="11" t="s">
        <v>6581</v>
      </c>
      <c r="D3528" s="16"/>
      <c r="E3528" s="21"/>
      <c r="F3528" s="20"/>
      <c r="G3528" s="21" t="s">
        <v>11440</v>
      </c>
      <c r="H3528" s="22" t="s">
        <v>11439</v>
      </c>
      <c r="M3528" s="21" t="s">
        <v>6580</v>
      </c>
      <c r="N3528" s="7">
        <f t="shared" si="221"/>
        <v>0</v>
      </c>
      <c r="O3528" s="7">
        <f t="shared" si="219"/>
        <v>0</v>
      </c>
    </row>
    <row r="3529" spans="2:15" ht="16" x14ac:dyDescent="0.2">
      <c r="B3529" s="21" t="s">
        <v>6582</v>
      </c>
      <c r="C3529" s="11" t="s">
        <v>6583</v>
      </c>
      <c r="D3529" s="16"/>
      <c r="E3529" s="21"/>
      <c r="F3529" s="20"/>
      <c r="G3529" s="21" t="s">
        <v>11440</v>
      </c>
      <c r="H3529" s="22" t="s">
        <v>11439</v>
      </c>
      <c r="M3529" s="21" t="s">
        <v>6582</v>
      </c>
      <c r="N3529" s="7">
        <f t="shared" si="221"/>
        <v>0</v>
      </c>
      <c r="O3529" s="7">
        <f t="shared" si="219"/>
        <v>0</v>
      </c>
    </row>
    <row r="3530" spans="2:15" ht="16" x14ac:dyDescent="0.2">
      <c r="B3530" s="21" t="s">
        <v>6584</v>
      </c>
      <c r="C3530" s="11" t="s">
        <v>5647</v>
      </c>
      <c r="D3530" s="22" t="s">
        <v>10569</v>
      </c>
      <c r="E3530" s="22" t="s">
        <v>10569</v>
      </c>
      <c r="F3530" s="20" t="s">
        <v>5647</v>
      </c>
      <c r="G3530" s="21" t="s">
        <v>11440</v>
      </c>
      <c r="H3530" s="22" t="s">
        <v>11439</v>
      </c>
      <c r="M3530" s="21" t="s">
        <v>6584</v>
      </c>
      <c r="N3530" s="7">
        <f>VLOOKUP(F3530,B:D,3,FALSE)</f>
        <v>0</v>
      </c>
      <c r="O3530" s="7">
        <f t="shared" si="219"/>
        <v>0</v>
      </c>
    </row>
    <row r="3531" spans="2:15" ht="16" x14ac:dyDescent="0.2">
      <c r="B3531" s="21" t="s">
        <v>6585</v>
      </c>
      <c r="C3531" s="11" t="s">
        <v>6586</v>
      </c>
      <c r="D3531" s="16"/>
      <c r="E3531" s="21"/>
      <c r="F3531" s="20"/>
      <c r="G3531" s="21" t="s">
        <v>11440</v>
      </c>
      <c r="H3531" s="22" t="s">
        <v>11439</v>
      </c>
      <c r="M3531" s="21" t="s">
        <v>6585</v>
      </c>
      <c r="N3531" s="7">
        <f>D3531</f>
        <v>0</v>
      </c>
      <c r="O3531" s="7">
        <f t="shared" si="219"/>
        <v>0</v>
      </c>
    </row>
    <row r="3532" spans="2:15" ht="16" x14ac:dyDescent="0.2">
      <c r="B3532" s="21" t="s">
        <v>6587</v>
      </c>
      <c r="C3532" s="11" t="s">
        <v>6588</v>
      </c>
      <c r="D3532" s="16"/>
      <c r="E3532" s="21"/>
      <c r="F3532" s="20"/>
      <c r="G3532" s="21" t="s">
        <v>11440</v>
      </c>
      <c r="H3532" s="22" t="s">
        <v>11439</v>
      </c>
      <c r="M3532" s="21" t="s">
        <v>6587</v>
      </c>
      <c r="N3532" s="7">
        <f>D3532</f>
        <v>0</v>
      </c>
      <c r="O3532" s="7">
        <f t="shared" si="219"/>
        <v>0</v>
      </c>
    </row>
    <row r="3533" spans="2:15" ht="16" x14ac:dyDescent="0.2">
      <c r="B3533" s="21" t="s">
        <v>6589</v>
      </c>
      <c r="C3533" s="11" t="s">
        <v>6590</v>
      </c>
      <c r="D3533" s="16"/>
      <c r="E3533" s="21"/>
      <c r="F3533" s="20"/>
      <c r="G3533" s="21" t="s">
        <v>11440</v>
      </c>
      <c r="H3533" s="22" t="s">
        <v>11439</v>
      </c>
      <c r="M3533" s="21" t="s">
        <v>6589</v>
      </c>
      <c r="N3533" s="7">
        <f>D3533</f>
        <v>0</v>
      </c>
      <c r="O3533" s="7">
        <f t="shared" si="219"/>
        <v>0</v>
      </c>
    </row>
    <row r="3534" spans="2:15" ht="16" x14ac:dyDescent="0.2">
      <c r="B3534" s="21" t="s">
        <v>6591</v>
      </c>
      <c r="C3534" s="11" t="s">
        <v>6575</v>
      </c>
      <c r="D3534" s="22" t="s">
        <v>10569</v>
      </c>
      <c r="E3534" s="22" t="s">
        <v>10569</v>
      </c>
      <c r="F3534" s="20" t="s">
        <v>6574</v>
      </c>
      <c r="G3534" s="21" t="s">
        <v>11440</v>
      </c>
      <c r="H3534" s="22" t="s">
        <v>11439</v>
      </c>
      <c r="M3534" s="21" t="s">
        <v>6591</v>
      </c>
      <c r="N3534" s="7">
        <f>VLOOKUP(F3534,B:D,3,FALSE)</f>
        <v>0</v>
      </c>
      <c r="O3534" s="7">
        <f t="shared" si="219"/>
        <v>0</v>
      </c>
    </row>
    <row r="3535" spans="2:15" ht="16" x14ac:dyDescent="0.2">
      <c r="B3535" s="21" t="s">
        <v>6592</v>
      </c>
      <c r="C3535" s="11" t="s">
        <v>6593</v>
      </c>
      <c r="D3535" s="16"/>
      <c r="E3535" s="21"/>
      <c r="F3535" s="20"/>
      <c r="G3535" s="21" t="s">
        <v>11440</v>
      </c>
      <c r="H3535" s="22" t="s">
        <v>11439</v>
      </c>
      <c r="M3535" s="21" t="s">
        <v>6592</v>
      </c>
      <c r="N3535" s="7">
        <f>D3535</f>
        <v>0</v>
      </c>
      <c r="O3535" s="7">
        <f t="shared" si="219"/>
        <v>0</v>
      </c>
    </row>
    <row r="3536" spans="2:15" ht="16" x14ac:dyDescent="0.2">
      <c r="B3536" s="21" t="s">
        <v>6594</v>
      </c>
      <c r="C3536" s="11" t="s">
        <v>6595</v>
      </c>
      <c r="D3536" s="16"/>
      <c r="E3536" s="21"/>
      <c r="F3536" s="20"/>
      <c r="G3536" s="21" t="s">
        <v>11440</v>
      </c>
      <c r="H3536" s="22" t="s">
        <v>11439</v>
      </c>
      <c r="M3536" s="21" t="s">
        <v>6594</v>
      </c>
      <c r="N3536" s="7">
        <f>D3536</f>
        <v>0</v>
      </c>
      <c r="O3536" s="7">
        <f t="shared" si="219"/>
        <v>0</v>
      </c>
    </row>
    <row r="3537" spans="2:15" ht="16" x14ac:dyDescent="0.2">
      <c r="B3537" s="21" t="s">
        <v>6596</v>
      </c>
      <c r="C3537" s="11" t="s">
        <v>6597</v>
      </c>
      <c r="D3537" s="16"/>
      <c r="E3537" s="21"/>
      <c r="F3537" s="20"/>
      <c r="G3537" s="21" t="s">
        <v>11440</v>
      </c>
      <c r="H3537" s="22" t="s">
        <v>11439</v>
      </c>
      <c r="M3537" s="21" t="s">
        <v>6596</v>
      </c>
      <c r="N3537" s="7">
        <f>D3537</f>
        <v>0</v>
      </c>
      <c r="O3537" s="7">
        <f t="shared" si="219"/>
        <v>0</v>
      </c>
    </row>
    <row r="3538" spans="2:15" ht="16" x14ac:dyDescent="0.2">
      <c r="B3538" s="21" t="s">
        <v>6598</v>
      </c>
      <c r="C3538" s="11" t="s">
        <v>6599</v>
      </c>
      <c r="D3538" s="22" t="s">
        <v>10566</v>
      </c>
      <c r="E3538" s="22" t="s">
        <v>10566</v>
      </c>
      <c r="F3538" s="20"/>
      <c r="G3538" s="21" t="s">
        <v>11440</v>
      </c>
      <c r="H3538" s="22" t="s">
        <v>11439</v>
      </c>
      <c r="M3538" s="21" t="s">
        <v>6598</v>
      </c>
      <c r="N3538" s="7" t="str">
        <f>"[XXX]"&amp;C3538</f>
        <v>[XXX]Rat</v>
      </c>
      <c r="O3538" s="7" t="str">
        <f t="shared" si="219"/>
        <v>[XXX]Rat</v>
      </c>
    </row>
    <row r="3539" spans="2:15" ht="16" x14ac:dyDescent="0.2">
      <c r="B3539" s="21" t="s">
        <v>6600</v>
      </c>
      <c r="C3539" s="11" t="s">
        <v>6601</v>
      </c>
      <c r="D3539" s="16"/>
      <c r="E3539" s="21"/>
      <c r="F3539" s="20"/>
      <c r="G3539" s="21" t="s">
        <v>11440</v>
      </c>
      <c r="H3539" s="22" t="s">
        <v>11439</v>
      </c>
      <c r="M3539" s="21" t="s">
        <v>6600</v>
      </c>
      <c r="N3539" s="7">
        <f>D3539</f>
        <v>0</v>
      </c>
      <c r="O3539" s="7">
        <f t="shared" si="219"/>
        <v>0</v>
      </c>
    </row>
    <row r="3540" spans="2:15" ht="16" x14ac:dyDescent="0.2">
      <c r="B3540" s="21" t="s">
        <v>6602</v>
      </c>
      <c r="C3540" s="11" t="s">
        <v>6603</v>
      </c>
      <c r="D3540" s="16"/>
      <c r="E3540" s="21"/>
      <c r="F3540" s="20"/>
      <c r="G3540" s="21" t="s">
        <v>11440</v>
      </c>
      <c r="H3540" s="22" t="s">
        <v>11439</v>
      </c>
      <c r="M3540" s="21" t="s">
        <v>6602</v>
      </c>
      <c r="N3540" s="7">
        <f>D3540</f>
        <v>0</v>
      </c>
      <c r="O3540" s="7">
        <f t="shared" si="219"/>
        <v>0</v>
      </c>
    </row>
    <row r="3541" spans="2:15" ht="16" x14ac:dyDescent="0.2">
      <c r="B3541" s="21" t="s">
        <v>6604</v>
      </c>
      <c r="C3541" s="11" t="s">
        <v>6605</v>
      </c>
      <c r="D3541" s="16"/>
      <c r="E3541" s="21"/>
      <c r="F3541" s="20"/>
      <c r="G3541" s="21" t="s">
        <v>11440</v>
      </c>
      <c r="H3541" s="22" t="s">
        <v>11439</v>
      </c>
      <c r="M3541" s="21" t="s">
        <v>6604</v>
      </c>
      <c r="N3541" s="7">
        <f>D3541</f>
        <v>0</v>
      </c>
      <c r="O3541" s="7">
        <f t="shared" si="219"/>
        <v>0</v>
      </c>
    </row>
    <row r="3542" spans="2:15" ht="16" x14ac:dyDescent="0.2">
      <c r="B3542" s="21" t="s">
        <v>6606</v>
      </c>
      <c r="C3542" s="11" t="s">
        <v>6607</v>
      </c>
      <c r="D3542" s="16"/>
      <c r="E3542" s="21"/>
      <c r="F3542" s="20"/>
      <c r="G3542" s="21" t="s">
        <v>11440</v>
      </c>
      <c r="H3542" s="22" t="s">
        <v>11439</v>
      </c>
      <c r="M3542" s="21" t="s">
        <v>6606</v>
      </c>
      <c r="N3542" s="7">
        <f>D3542</f>
        <v>0</v>
      </c>
      <c r="O3542" s="7">
        <f t="shared" si="219"/>
        <v>0</v>
      </c>
    </row>
    <row r="3543" spans="2:15" ht="16" x14ac:dyDescent="0.2">
      <c r="B3543" s="21" t="s">
        <v>6608</v>
      </c>
      <c r="C3543" s="11" t="s">
        <v>6609</v>
      </c>
      <c r="D3543" s="16"/>
      <c r="E3543" s="21"/>
      <c r="F3543" s="20"/>
      <c r="G3543" s="21" t="s">
        <v>11440</v>
      </c>
      <c r="H3543" s="22" t="s">
        <v>11439</v>
      </c>
      <c r="M3543" s="21" t="s">
        <v>6608</v>
      </c>
      <c r="N3543" s="7">
        <f>D3543</f>
        <v>0</v>
      </c>
      <c r="O3543" s="7">
        <f t="shared" si="219"/>
        <v>0</v>
      </c>
    </row>
    <row r="3544" spans="2:15" ht="16" x14ac:dyDescent="0.2">
      <c r="B3544" s="21" t="s">
        <v>6610</v>
      </c>
      <c r="C3544" s="11" t="s">
        <v>6607</v>
      </c>
      <c r="D3544" s="22" t="s">
        <v>10569</v>
      </c>
      <c r="E3544" s="22" t="s">
        <v>10569</v>
      </c>
      <c r="F3544" s="20" t="s">
        <v>6606</v>
      </c>
      <c r="G3544" s="21" t="s">
        <v>11440</v>
      </c>
      <c r="H3544" s="22" t="s">
        <v>11439</v>
      </c>
      <c r="M3544" s="21" t="s">
        <v>6610</v>
      </c>
      <c r="N3544" s="7">
        <f>VLOOKUP(F3544,B:D,3,FALSE)</f>
        <v>0</v>
      </c>
      <c r="O3544" s="7">
        <f t="shared" si="219"/>
        <v>0</v>
      </c>
    </row>
    <row r="3545" spans="2:15" ht="16" x14ac:dyDescent="0.2">
      <c r="B3545" s="21" t="s">
        <v>6611</v>
      </c>
      <c r="C3545" s="11" t="s">
        <v>6612</v>
      </c>
      <c r="D3545" s="16"/>
      <c r="E3545" s="21"/>
      <c r="F3545" s="20"/>
      <c r="G3545" s="21" t="s">
        <v>11440</v>
      </c>
      <c r="H3545" s="22" t="s">
        <v>11439</v>
      </c>
      <c r="M3545" s="21" t="s">
        <v>6611</v>
      </c>
      <c r="N3545" s="7">
        <f t="shared" ref="N3545:N3562" si="222">D3545</f>
        <v>0</v>
      </c>
      <c r="O3545" s="7">
        <f t="shared" si="219"/>
        <v>0</v>
      </c>
    </row>
    <row r="3546" spans="2:15" ht="16" x14ac:dyDescent="0.2">
      <c r="B3546" s="21" t="s">
        <v>6613</v>
      </c>
      <c r="C3546" s="11" t="s">
        <v>6614</v>
      </c>
      <c r="D3546" s="16"/>
      <c r="E3546" s="21"/>
      <c r="F3546" s="20"/>
      <c r="G3546" s="21" t="s">
        <v>11440</v>
      </c>
      <c r="H3546" s="22" t="s">
        <v>11439</v>
      </c>
      <c r="M3546" s="21" t="s">
        <v>6613</v>
      </c>
      <c r="N3546" s="7">
        <f t="shared" si="222"/>
        <v>0</v>
      </c>
      <c r="O3546" s="7">
        <f t="shared" si="219"/>
        <v>0</v>
      </c>
    </row>
    <row r="3547" spans="2:15" ht="16" x14ac:dyDescent="0.2">
      <c r="B3547" s="21" t="s">
        <v>6615</v>
      </c>
      <c r="C3547" s="11" t="s">
        <v>6616</v>
      </c>
      <c r="D3547" s="16"/>
      <c r="E3547" s="21"/>
      <c r="F3547" s="20"/>
      <c r="G3547" s="21" t="s">
        <v>11440</v>
      </c>
      <c r="H3547" s="22" t="s">
        <v>11439</v>
      </c>
      <c r="M3547" s="21" t="s">
        <v>6615</v>
      </c>
      <c r="N3547" s="7">
        <f t="shared" si="222"/>
        <v>0</v>
      </c>
      <c r="O3547" s="7">
        <f t="shared" si="219"/>
        <v>0</v>
      </c>
    </row>
    <row r="3548" spans="2:15" ht="16" x14ac:dyDescent="0.2">
      <c r="B3548" s="21" t="s">
        <v>6617</v>
      </c>
      <c r="C3548" s="11" t="s">
        <v>6618</v>
      </c>
      <c r="D3548" s="16"/>
      <c r="E3548" s="21"/>
      <c r="F3548" s="20"/>
      <c r="G3548" s="21" t="s">
        <v>11440</v>
      </c>
      <c r="H3548" s="22" t="s">
        <v>11439</v>
      </c>
      <c r="M3548" s="21" t="s">
        <v>6617</v>
      </c>
      <c r="N3548" s="7">
        <f t="shared" si="222"/>
        <v>0</v>
      </c>
      <c r="O3548" s="7">
        <f t="shared" si="219"/>
        <v>0</v>
      </c>
    </row>
    <row r="3549" spans="2:15" ht="16" x14ac:dyDescent="0.2">
      <c r="B3549" s="21" t="s">
        <v>6619</v>
      </c>
      <c r="C3549" s="11" t="s">
        <v>6620</v>
      </c>
      <c r="D3549" s="16"/>
      <c r="E3549" s="21"/>
      <c r="F3549" s="20"/>
      <c r="G3549" s="21" t="s">
        <v>11440</v>
      </c>
      <c r="H3549" s="22" t="s">
        <v>11439</v>
      </c>
      <c r="M3549" s="21" t="s">
        <v>6619</v>
      </c>
      <c r="N3549" s="7">
        <f t="shared" si="222"/>
        <v>0</v>
      </c>
      <c r="O3549" s="7">
        <f t="shared" si="219"/>
        <v>0</v>
      </c>
    </row>
    <row r="3550" spans="2:15" ht="16" x14ac:dyDescent="0.2">
      <c r="B3550" s="21" t="s">
        <v>6621</v>
      </c>
      <c r="C3550" s="11" t="s">
        <v>6622</v>
      </c>
      <c r="D3550" s="16"/>
      <c r="E3550" s="21"/>
      <c r="F3550" s="20"/>
      <c r="G3550" s="21" t="s">
        <v>11440</v>
      </c>
      <c r="H3550" s="22" t="s">
        <v>11439</v>
      </c>
      <c r="M3550" s="21" t="s">
        <v>6621</v>
      </c>
      <c r="N3550" s="7">
        <f t="shared" si="222"/>
        <v>0</v>
      </c>
      <c r="O3550" s="7">
        <f t="shared" si="219"/>
        <v>0</v>
      </c>
    </row>
    <row r="3551" spans="2:15" ht="16" x14ac:dyDescent="0.2">
      <c r="B3551" s="21" t="s">
        <v>6623</v>
      </c>
      <c r="C3551" s="11" t="s">
        <v>6624</v>
      </c>
      <c r="D3551" s="16"/>
      <c r="E3551" s="21"/>
      <c r="F3551" s="20"/>
      <c r="G3551" s="21" t="s">
        <v>11440</v>
      </c>
      <c r="H3551" s="22" t="s">
        <v>11439</v>
      </c>
      <c r="M3551" s="21" t="s">
        <v>6623</v>
      </c>
      <c r="N3551" s="7">
        <f t="shared" si="222"/>
        <v>0</v>
      </c>
      <c r="O3551" s="7">
        <f t="shared" si="219"/>
        <v>0</v>
      </c>
    </row>
    <row r="3552" spans="2:15" ht="16" x14ac:dyDescent="0.2">
      <c r="B3552" s="21" t="s">
        <v>6625</v>
      </c>
      <c r="C3552" s="11" t="s">
        <v>6626</v>
      </c>
      <c r="D3552" s="16"/>
      <c r="E3552" s="21"/>
      <c r="F3552" s="20"/>
      <c r="G3552" s="21" t="s">
        <v>11440</v>
      </c>
      <c r="H3552" s="22" t="s">
        <v>11439</v>
      </c>
      <c r="M3552" s="21" t="s">
        <v>6625</v>
      </c>
      <c r="N3552" s="7">
        <f t="shared" si="222"/>
        <v>0</v>
      </c>
      <c r="O3552" s="7">
        <f t="shared" si="219"/>
        <v>0</v>
      </c>
    </row>
    <row r="3553" spans="2:15" ht="16" x14ac:dyDescent="0.2">
      <c r="B3553" s="21" t="s">
        <v>6627</v>
      </c>
      <c r="C3553" s="11" t="s">
        <v>6628</v>
      </c>
      <c r="D3553" s="16"/>
      <c r="E3553" s="21"/>
      <c r="F3553" s="20"/>
      <c r="G3553" s="21" t="s">
        <v>11440</v>
      </c>
      <c r="H3553" s="22" t="s">
        <v>11439</v>
      </c>
      <c r="M3553" s="21" t="s">
        <v>6627</v>
      </c>
      <c r="N3553" s="7">
        <f t="shared" si="222"/>
        <v>0</v>
      </c>
      <c r="O3553" s="7">
        <f t="shared" si="219"/>
        <v>0</v>
      </c>
    </row>
    <row r="3554" spans="2:15" ht="16" x14ac:dyDescent="0.2">
      <c r="B3554" s="21" t="s">
        <v>6629</v>
      </c>
      <c r="C3554" s="11" t="s">
        <v>6630</v>
      </c>
      <c r="D3554" s="16"/>
      <c r="E3554" s="21"/>
      <c r="F3554" s="20"/>
      <c r="G3554" s="21" t="s">
        <v>11440</v>
      </c>
      <c r="H3554" s="22" t="s">
        <v>11439</v>
      </c>
      <c r="M3554" s="21" t="s">
        <v>6629</v>
      </c>
      <c r="N3554" s="7">
        <f t="shared" si="222"/>
        <v>0</v>
      </c>
      <c r="O3554" s="7">
        <f t="shared" si="219"/>
        <v>0</v>
      </c>
    </row>
    <row r="3555" spans="2:15" ht="16" x14ac:dyDescent="0.2">
      <c r="B3555" s="21" t="s">
        <v>6631</v>
      </c>
      <c r="C3555" s="11" t="s">
        <v>6632</v>
      </c>
      <c r="D3555" s="16"/>
      <c r="E3555" s="21"/>
      <c r="F3555" s="20"/>
      <c r="G3555" s="21" t="s">
        <v>11440</v>
      </c>
      <c r="H3555" s="22" t="s">
        <v>11439</v>
      </c>
      <c r="M3555" s="21" t="s">
        <v>6631</v>
      </c>
      <c r="N3555" s="7">
        <f t="shared" si="222"/>
        <v>0</v>
      </c>
      <c r="O3555" s="7">
        <f t="shared" si="219"/>
        <v>0</v>
      </c>
    </row>
    <row r="3556" spans="2:15" ht="16" x14ac:dyDescent="0.2">
      <c r="B3556" s="21" t="s">
        <v>6633</v>
      </c>
      <c r="C3556" s="11" t="s">
        <v>6634</v>
      </c>
      <c r="D3556" s="16"/>
      <c r="E3556" s="21"/>
      <c r="F3556" s="20"/>
      <c r="G3556" s="21" t="s">
        <v>11440</v>
      </c>
      <c r="H3556" s="22" t="s">
        <v>11439</v>
      </c>
      <c r="M3556" s="21" t="s">
        <v>6633</v>
      </c>
      <c r="N3556" s="7">
        <f t="shared" si="222"/>
        <v>0</v>
      </c>
      <c r="O3556" s="7">
        <f t="shared" si="219"/>
        <v>0</v>
      </c>
    </row>
    <row r="3557" spans="2:15" ht="16" x14ac:dyDescent="0.2">
      <c r="B3557" s="21" t="s">
        <v>6635</v>
      </c>
      <c r="C3557" s="11" t="s">
        <v>6636</v>
      </c>
      <c r="D3557" s="16"/>
      <c r="E3557" s="21"/>
      <c r="F3557" s="20"/>
      <c r="G3557" s="21" t="s">
        <v>11440</v>
      </c>
      <c r="H3557" s="22" t="s">
        <v>11439</v>
      </c>
      <c r="M3557" s="21" t="s">
        <v>6635</v>
      </c>
      <c r="N3557" s="7">
        <f t="shared" si="222"/>
        <v>0</v>
      </c>
      <c r="O3557" s="7">
        <f t="shared" si="219"/>
        <v>0</v>
      </c>
    </row>
    <row r="3558" spans="2:15" ht="16" x14ac:dyDescent="0.2">
      <c r="B3558" s="21" t="s">
        <v>6637</v>
      </c>
      <c r="C3558" s="11" t="s">
        <v>6638</v>
      </c>
      <c r="D3558" s="16"/>
      <c r="E3558" s="21"/>
      <c r="F3558" s="20"/>
      <c r="G3558" s="21" t="s">
        <v>11440</v>
      </c>
      <c r="H3558" s="22" t="s">
        <v>11439</v>
      </c>
      <c r="M3558" s="21" t="s">
        <v>6637</v>
      </c>
      <c r="N3558" s="7">
        <f t="shared" si="222"/>
        <v>0</v>
      </c>
      <c r="O3558" s="7">
        <f t="shared" si="219"/>
        <v>0</v>
      </c>
    </row>
    <row r="3559" spans="2:15" ht="16" x14ac:dyDescent="0.2">
      <c r="B3559" s="21" t="s">
        <v>6639</v>
      </c>
      <c r="C3559" s="11" t="s">
        <v>6595</v>
      </c>
      <c r="D3559" s="16"/>
      <c r="E3559" s="21"/>
      <c r="F3559" s="20"/>
      <c r="G3559" s="21" t="s">
        <v>11440</v>
      </c>
      <c r="H3559" s="22" t="s">
        <v>11439</v>
      </c>
      <c r="M3559" s="21" t="s">
        <v>6639</v>
      </c>
      <c r="N3559" s="7">
        <f t="shared" si="222"/>
        <v>0</v>
      </c>
      <c r="O3559" s="7">
        <f t="shared" si="219"/>
        <v>0</v>
      </c>
    </row>
    <row r="3560" spans="2:15" ht="16" x14ac:dyDescent="0.2">
      <c r="B3560" s="21" t="s">
        <v>6640</v>
      </c>
      <c r="C3560" s="11" t="s">
        <v>6641</v>
      </c>
      <c r="D3560" s="16"/>
      <c r="E3560" s="21"/>
      <c r="F3560" s="20"/>
      <c r="G3560" s="21" t="s">
        <v>11440</v>
      </c>
      <c r="H3560" s="22" t="s">
        <v>11439</v>
      </c>
      <c r="M3560" s="21" t="s">
        <v>6640</v>
      </c>
      <c r="N3560" s="7">
        <f t="shared" si="222"/>
        <v>0</v>
      </c>
      <c r="O3560" s="7">
        <f t="shared" ref="O3560:O3623" si="223">N3560</f>
        <v>0</v>
      </c>
    </row>
    <row r="3561" spans="2:15" ht="16" x14ac:dyDescent="0.2">
      <c r="B3561" s="21" t="s">
        <v>6642</v>
      </c>
      <c r="C3561" s="11" t="s">
        <v>6643</v>
      </c>
      <c r="D3561" s="16"/>
      <c r="E3561" s="21"/>
      <c r="F3561" s="20"/>
      <c r="G3561" s="21" t="s">
        <v>11440</v>
      </c>
      <c r="H3561" s="22" t="s">
        <v>11439</v>
      </c>
      <c r="M3561" s="21" t="s">
        <v>6642</v>
      </c>
      <c r="N3561" s="7">
        <f t="shared" si="222"/>
        <v>0</v>
      </c>
      <c r="O3561" s="7">
        <f t="shared" si="223"/>
        <v>0</v>
      </c>
    </row>
    <row r="3562" spans="2:15" ht="16" x14ac:dyDescent="0.2">
      <c r="B3562" s="21" t="s">
        <v>6644</v>
      </c>
      <c r="C3562" s="11" t="s">
        <v>6645</v>
      </c>
      <c r="D3562" s="16"/>
      <c r="E3562" s="21"/>
      <c r="F3562" s="20"/>
      <c r="G3562" s="21" t="s">
        <v>11440</v>
      </c>
      <c r="H3562" s="22" t="s">
        <v>11439</v>
      </c>
      <c r="M3562" s="21" t="s">
        <v>6644</v>
      </c>
      <c r="N3562" s="7">
        <f t="shared" si="222"/>
        <v>0</v>
      </c>
      <c r="O3562" s="7">
        <f t="shared" si="223"/>
        <v>0</v>
      </c>
    </row>
    <row r="3563" spans="2:15" ht="16" x14ac:dyDescent="0.2">
      <c r="B3563" s="21" t="s">
        <v>6646</v>
      </c>
      <c r="C3563" s="11" t="s">
        <v>6336</v>
      </c>
      <c r="D3563" s="22" t="s">
        <v>10569</v>
      </c>
      <c r="E3563" s="22" t="s">
        <v>10569</v>
      </c>
      <c r="F3563" s="20" t="s">
        <v>6335</v>
      </c>
      <c r="G3563" s="21" t="s">
        <v>11440</v>
      </c>
      <c r="H3563" s="22" t="s">
        <v>11439</v>
      </c>
      <c r="M3563" s="21" t="s">
        <v>6646</v>
      </c>
      <c r="N3563" s="7">
        <f>VLOOKUP(F3563,B:D,3,FALSE)</f>
        <v>0</v>
      </c>
      <c r="O3563" s="7">
        <f t="shared" si="223"/>
        <v>0</v>
      </c>
    </row>
    <row r="3564" spans="2:15" ht="16" x14ac:dyDescent="0.2">
      <c r="B3564" s="21" t="s">
        <v>6647</v>
      </c>
      <c r="C3564" s="11" t="s">
        <v>6648</v>
      </c>
      <c r="D3564" s="16"/>
      <c r="E3564" s="21"/>
      <c r="F3564" s="20"/>
      <c r="G3564" s="21" t="s">
        <v>11440</v>
      </c>
      <c r="H3564" s="22" t="s">
        <v>11439</v>
      </c>
      <c r="M3564" s="21" t="s">
        <v>6647</v>
      </c>
      <c r="N3564" s="7">
        <f t="shared" ref="N3564:N3595" si="224">D3564</f>
        <v>0</v>
      </c>
      <c r="O3564" s="7">
        <f t="shared" si="223"/>
        <v>0</v>
      </c>
    </row>
    <row r="3565" spans="2:15" ht="16" x14ac:dyDescent="0.2">
      <c r="B3565" s="21" t="s">
        <v>6649</v>
      </c>
      <c r="C3565" s="11" t="s">
        <v>6650</v>
      </c>
      <c r="D3565" s="16"/>
      <c r="E3565" s="21"/>
      <c r="F3565" s="20"/>
      <c r="G3565" s="21" t="s">
        <v>11440</v>
      </c>
      <c r="H3565" s="22" t="s">
        <v>11439</v>
      </c>
      <c r="M3565" s="21" t="s">
        <v>6649</v>
      </c>
      <c r="N3565" s="7">
        <f t="shared" si="224"/>
        <v>0</v>
      </c>
      <c r="O3565" s="7">
        <f t="shared" si="223"/>
        <v>0</v>
      </c>
    </row>
    <row r="3566" spans="2:15" ht="16" x14ac:dyDescent="0.2">
      <c r="B3566" s="21" t="s">
        <v>6651</v>
      </c>
      <c r="C3566" s="11" t="s">
        <v>6650</v>
      </c>
      <c r="D3566" s="16"/>
      <c r="E3566" s="21"/>
      <c r="F3566" s="20"/>
      <c r="G3566" s="21" t="s">
        <v>11440</v>
      </c>
      <c r="H3566" s="22" t="s">
        <v>11439</v>
      </c>
      <c r="M3566" s="21" t="s">
        <v>6651</v>
      </c>
      <c r="N3566" s="7">
        <f t="shared" si="224"/>
        <v>0</v>
      </c>
      <c r="O3566" s="7">
        <f t="shared" si="223"/>
        <v>0</v>
      </c>
    </row>
    <row r="3567" spans="2:15" ht="16" x14ac:dyDescent="0.2">
      <c r="B3567" s="21" t="s">
        <v>6652</v>
      </c>
      <c r="C3567" s="11" t="s">
        <v>6653</v>
      </c>
      <c r="D3567" s="16"/>
      <c r="E3567" s="21"/>
      <c r="F3567" s="20"/>
      <c r="G3567" s="21" t="s">
        <v>11440</v>
      </c>
      <c r="H3567" s="22" t="s">
        <v>11439</v>
      </c>
      <c r="M3567" s="21" t="s">
        <v>6652</v>
      </c>
      <c r="N3567" s="7">
        <f t="shared" si="224"/>
        <v>0</v>
      </c>
      <c r="O3567" s="7">
        <f t="shared" si="223"/>
        <v>0</v>
      </c>
    </row>
    <row r="3568" spans="2:15" ht="16" x14ac:dyDescent="0.2">
      <c r="B3568" s="21" t="s">
        <v>6654</v>
      </c>
      <c r="C3568" s="11" t="s">
        <v>6655</v>
      </c>
      <c r="D3568" s="16"/>
      <c r="E3568" s="21"/>
      <c r="F3568" s="20"/>
      <c r="G3568" s="21" t="s">
        <v>11440</v>
      </c>
      <c r="H3568" s="22" t="s">
        <v>11439</v>
      </c>
      <c r="M3568" s="21" t="s">
        <v>6654</v>
      </c>
      <c r="N3568" s="7">
        <f t="shared" si="224"/>
        <v>0</v>
      </c>
      <c r="O3568" s="7">
        <f t="shared" si="223"/>
        <v>0</v>
      </c>
    </row>
    <row r="3569" spans="2:15" ht="16" x14ac:dyDescent="0.2">
      <c r="B3569" s="21" t="s">
        <v>6656</v>
      </c>
      <c r="C3569" s="11" t="s">
        <v>6657</v>
      </c>
      <c r="D3569" s="16"/>
      <c r="E3569" s="21"/>
      <c r="F3569" s="20"/>
      <c r="G3569" s="21" t="s">
        <v>11440</v>
      </c>
      <c r="H3569" s="22" t="s">
        <v>11439</v>
      </c>
      <c r="M3569" s="21" t="s">
        <v>6656</v>
      </c>
      <c r="N3569" s="7">
        <f t="shared" si="224"/>
        <v>0</v>
      </c>
      <c r="O3569" s="7">
        <f t="shared" si="223"/>
        <v>0</v>
      </c>
    </row>
    <row r="3570" spans="2:15" ht="16" x14ac:dyDescent="0.2">
      <c r="B3570" s="21" t="s">
        <v>6658</v>
      </c>
      <c r="C3570" s="11" t="s">
        <v>6659</v>
      </c>
      <c r="D3570" s="16"/>
      <c r="E3570" s="21"/>
      <c r="F3570" s="20"/>
      <c r="G3570" s="21" t="s">
        <v>11440</v>
      </c>
      <c r="H3570" s="22" t="s">
        <v>11439</v>
      </c>
      <c r="M3570" s="21" t="s">
        <v>6658</v>
      </c>
      <c r="N3570" s="7">
        <f t="shared" si="224"/>
        <v>0</v>
      </c>
      <c r="O3570" s="7">
        <f t="shared" si="223"/>
        <v>0</v>
      </c>
    </row>
    <row r="3571" spans="2:15" ht="16" x14ac:dyDescent="0.2">
      <c r="B3571" s="21" t="s">
        <v>6660</v>
      </c>
      <c r="C3571" s="31" t="s">
        <v>6660</v>
      </c>
      <c r="D3571" s="16"/>
      <c r="E3571" s="21"/>
      <c r="F3571" s="20"/>
      <c r="G3571" s="21" t="s">
        <v>11440</v>
      </c>
      <c r="H3571" s="22" t="s">
        <v>11439</v>
      </c>
      <c r="M3571" s="21" t="s">
        <v>6660</v>
      </c>
      <c r="N3571" s="7">
        <f t="shared" si="224"/>
        <v>0</v>
      </c>
      <c r="O3571" s="7">
        <f t="shared" si="223"/>
        <v>0</v>
      </c>
    </row>
    <row r="3572" spans="2:15" ht="16" x14ac:dyDescent="0.2">
      <c r="B3572" s="21" t="s">
        <v>6661</v>
      </c>
      <c r="C3572" s="11" t="s">
        <v>6661</v>
      </c>
      <c r="D3572" s="16"/>
      <c r="E3572" s="21"/>
      <c r="F3572" s="20"/>
      <c r="G3572" s="21" t="s">
        <v>11440</v>
      </c>
      <c r="H3572" s="22" t="s">
        <v>11439</v>
      </c>
      <c r="M3572" s="21" t="s">
        <v>6661</v>
      </c>
      <c r="N3572" s="7">
        <f t="shared" si="224"/>
        <v>0</v>
      </c>
      <c r="O3572" s="7">
        <f t="shared" si="223"/>
        <v>0</v>
      </c>
    </row>
    <row r="3573" spans="2:15" ht="16" x14ac:dyDescent="0.2">
      <c r="B3573" s="21" t="s">
        <v>6662</v>
      </c>
      <c r="C3573" s="11" t="s">
        <v>6663</v>
      </c>
      <c r="D3573" s="16"/>
      <c r="E3573" s="21"/>
      <c r="F3573" s="20"/>
      <c r="G3573" s="21" t="s">
        <v>11440</v>
      </c>
      <c r="H3573" s="22" t="s">
        <v>11439</v>
      </c>
      <c r="M3573" s="21" t="s">
        <v>6662</v>
      </c>
      <c r="N3573" s="7">
        <f t="shared" si="224"/>
        <v>0</v>
      </c>
      <c r="O3573" s="7">
        <f t="shared" si="223"/>
        <v>0</v>
      </c>
    </row>
    <row r="3574" spans="2:15" ht="16" x14ac:dyDescent="0.2">
      <c r="B3574" s="21" t="s">
        <v>6664</v>
      </c>
      <c r="C3574" s="11" t="s">
        <v>6665</v>
      </c>
      <c r="D3574" s="16"/>
      <c r="E3574" s="21"/>
      <c r="F3574" s="20"/>
      <c r="G3574" s="21" t="s">
        <v>11440</v>
      </c>
      <c r="H3574" s="22" t="s">
        <v>11439</v>
      </c>
      <c r="M3574" s="21" t="s">
        <v>6664</v>
      </c>
      <c r="N3574" s="7">
        <f t="shared" si="224"/>
        <v>0</v>
      </c>
      <c r="O3574" s="7">
        <f t="shared" si="223"/>
        <v>0</v>
      </c>
    </row>
    <row r="3575" spans="2:15" ht="16" x14ac:dyDescent="0.2">
      <c r="B3575" s="21" t="s">
        <v>6666</v>
      </c>
      <c r="C3575" s="11" t="s">
        <v>6667</v>
      </c>
      <c r="D3575" s="16"/>
      <c r="E3575" s="21"/>
      <c r="F3575" s="20"/>
      <c r="G3575" s="21" t="s">
        <v>11440</v>
      </c>
      <c r="H3575" s="22" t="s">
        <v>11439</v>
      </c>
      <c r="M3575" s="21" t="s">
        <v>6666</v>
      </c>
      <c r="N3575" s="7">
        <f t="shared" si="224"/>
        <v>0</v>
      </c>
      <c r="O3575" s="7">
        <f t="shared" si="223"/>
        <v>0</v>
      </c>
    </row>
    <row r="3576" spans="2:15" ht="16" x14ac:dyDescent="0.2">
      <c r="B3576" s="21" t="s">
        <v>6668</v>
      </c>
      <c r="C3576" s="11" t="s">
        <v>6669</v>
      </c>
      <c r="D3576" s="16"/>
      <c r="E3576" s="21"/>
      <c r="F3576" s="20"/>
      <c r="G3576" s="21" t="s">
        <v>11440</v>
      </c>
      <c r="H3576" s="22" t="s">
        <v>11439</v>
      </c>
      <c r="M3576" s="21" t="s">
        <v>6668</v>
      </c>
      <c r="N3576" s="7">
        <f t="shared" si="224"/>
        <v>0</v>
      </c>
      <c r="O3576" s="7">
        <f t="shared" si="223"/>
        <v>0</v>
      </c>
    </row>
    <row r="3577" spans="2:15" ht="16" x14ac:dyDescent="0.2">
      <c r="B3577" s="21" t="s">
        <v>6670</v>
      </c>
      <c r="C3577" s="11" t="s">
        <v>6671</v>
      </c>
      <c r="D3577" s="16"/>
      <c r="E3577" s="21"/>
      <c r="F3577" s="20"/>
      <c r="G3577" s="21" t="s">
        <v>11440</v>
      </c>
      <c r="H3577" s="22" t="s">
        <v>11439</v>
      </c>
      <c r="M3577" s="21" t="s">
        <v>6670</v>
      </c>
      <c r="N3577" s="7">
        <f t="shared" si="224"/>
        <v>0</v>
      </c>
      <c r="O3577" s="7">
        <f t="shared" si="223"/>
        <v>0</v>
      </c>
    </row>
    <row r="3578" spans="2:15" ht="16" x14ac:dyDescent="0.2">
      <c r="B3578" s="21" t="s">
        <v>6672</v>
      </c>
      <c r="C3578" s="11" t="s">
        <v>6673</v>
      </c>
      <c r="D3578" s="16"/>
      <c r="E3578" s="21"/>
      <c r="F3578" s="20"/>
      <c r="G3578" s="21" t="s">
        <v>11440</v>
      </c>
      <c r="H3578" s="22" t="s">
        <v>11439</v>
      </c>
      <c r="M3578" s="21" t="s">
        <v>6672</v>
      </c>
      <c r="N3578" s="7">
        <f t="shared" si="224"/>
        <v>0</v>
      </c>
      <c r="O3578" s="7">
        <f t="shared" si="223"/>
        <v>0</v>
      </c>
    </row>
    <row r="3579" spans="2:15" ht="16" x14ac:dyDescent="0.2">
      <c r="B3579" s="21" t="s">
        <v>6674</v>
      </c>
      <c r="C3579" s="11" t="s">
        <v>6675</v>
      </c>
      <c r="D3579" s="16"/>
      <c r="E3579" s="21"/>
      <c r="F3579" s="20"/>
      <c r="G3579" s="21" t="s">
        <v>11440</v>
      </c>
      <c r="H3579" s="22" t="s">
        <v>11439</v>
      </c>
      <c r="M3579" s="21" t="s">
        <v>6674</v>
      </c>
      <c r="N3579" s="7">
        <f t="shared" si="224"/>
        <v>0</v>
      </c>
      <c r="O3579" s="7">
        <f t="shared" si="223"/>
        <v>0</v>
      </c>
    </row>
    <row r="3580" spans="2:15" ht="16" x14ac:dyDescent="0.2">
      <c r="B3580" s="21" t="s">
        <v>6676</v>
      </c>
      <c r="C3580" s="11" t="s">
        <v>6677</v>
      </c>
      <c r="D3580" s="16"/>
      <c r="E3580" s="21"/>
      <c r="F3580" s="20"/>
      <c r="G3580" s="21" t="s">
        <v>11440</v>
      </c>
      <c r="H3580" s="22" t="s">
        <v>11439</v>
      </c>
      <c r="M3580" s="21" t="s">
        <v>6676</v>
      </c>
      <c r="N3580" s="7">
        <f t="shared" si="224"/>
        <v>0</v>
      </c>
      <c r="O3580" s="7">
        <f t="shared" si="223"/>
        <v>0</v>
      </c>
    </row>
    <row r="3581" spans="2:15" ht="16" x14ac:dyDescent="0.2">
      <c r="B3581" s="21" t="s">
        <v>6678</v>
      </c>
      <c r="C3581" s="11" t="s">
        <v>6679</v>
      </c>
      <c r="D3581" s="16"/>
      <c r="E3581" s="21"/>
      <c r="F3581" s="20"/>
      <c r="G3581" s="21" t="s">
        <v>11440</v>
      </c>
      <c r="H3581" s="22" t="s">
        <v>11439</v>
      </c>
      <c r="M3581" s="21" t="s">
        <v>6678</v>
      </c>
      <c r="N3581" s="7">
        <f t="shared" si="224"/>
        <v>0</v>
      </c>
      <c r="O3581" s="7">
        <f t="shared" si="223"/>
        <v>0</v>
      </c>
    </row>
    <row r="3582" spans="2:15" ht="16" x14ac:dyDescent="0.2">
      <c r="B3582" s="21" t="s">
        <v>6680</v>
      </c>
      <c r="C3582" s="11" t="s">
        <v>6681</v>
      </c>
      <c r="D3582" s="16"/>
      <c r="E3582" s="21"/>
      <c r="F3582" s="20"/>
      <c r="G3582" s="21" t="s">
        <v>11440</v>
      </c>
      <c r="H3582" s="22" t="s">
        <v>11439</v>
      </c>
      <c r="M3582" s="21" t="s">
        <v>6680</v>
      </c>
      <c r="N3582" s="7">
        <f t="shared" si="224"/>
        <v>0</v>
      </c>
      <c r="O3582" s="7">
        <f t="shared" si="223"/>
        <v>0</v>
      </c>
    </row>
    <row r="3583" spans="2:15" ht="16" x14ac:dyDescent="0.2">
      <c r="B3583" s="21" t="s">
        <v>6682</v>
      </c>
      <c r="C3583" s="11" t="s">
        <v>6683</v>
      </c>
      <c r="D3583" s="16"/>
      <c r="E3583" s="21"/>
      <c r="F3583" s="20"/>
      <c r="G3583" s="21" t="s">
        <v>11440</v>
      </c>
      <c r="H3583" s="22" t="s">
        <v>11439</v>
      </c>
      <c r="M3583" s="21" t="s">
        <v>6682</v>
      </c>
      <c r="N3583" s="7">
        <f t="shared" si="224"/>
        <v>0</v>
      </c>
      <c r="O3583" s="7">
        <f t="shared" si="223"/>
        <v>0</v>
      </c>
    </row>
    <row r="3584" spans="2:15" ht="16" x14ac:dyDescent="0.2">
      <c r="B3584" s="21" t="s">
        <v>6684</v>
      </c>
      <c r="C3584" s="11" t="s">
        <v>6685</v>
      </c>
      <c r="D3584" s="16"/>
      <c r="E3584" s="21"/>
      <c r="F3584" s="20"/>
      <c r="G3584" s="21" t="s">
        <v>11440</v>
      </c>
      <c r="H3584" s="22" t="s">
        <v>11439</v>
      </c>
      <c r="M3584" s="21" t="s">
        <v>6684</v>
      </c>
      <c r="N3584" s="7">
        <f t="shared" si="224"/>
        <v>0</v>
      </c>
      <c r="O3584" s="7">
        <f t="shared" si="223"/>
        <v>0</v>
      </c>
    </row>
    <row r="3585" spans="2:15" ht="16" x14ac:dyDescent="0.2">
      <c r="B3585" s="21" t="s">
        <v>6686</v>
      </c>
      <c r="C3585" s="11" t="s">
        <v>6687</v>
      </c>
      <c r="D3585" s="16"/>
      <c r="E3585" s="21"/>
      <c r="F3585" s="20"/>
      <c r="G3585" s="21" t="s">
        <v>11440</v>
      </c>
      <c r="H3585" s="22" t="s">
        <v>11439</v>
      </c>
      <c r="M3585" s="21" t="s">
        <v>6686</v>
      </c>
      <c r="N3585" s="7">
        <f t="shared" si="224"/>
        <v>0</v>
      </c>
      <c r="O3585" s="7">
        <f t="shared" si="223"/>
        <v>0</v>
      </c>
    </row>
    <row r="3586" spans="2:15" ht="16" x14ac:dyDescent="0.2">
      <c r="B3586" s="21" t="s">
        <v>6688</v>
      </c>
      <c r="C3586" s="11" t="s">
        <v>6689</v>
      </c>
      <c r="D3586" s="16"/>
      <c r="E3586" s="21"/>
      <c r="F3586" s="20"/>
      <c r="G3586" s="21" t="s">
        <v>11440</v>
      </c>
      <c r="H3586" s="22" t="s">
        <v>11439</v>
      </c>
      <c r="M3586" s="21" t="s">
        <v>6688</v>
      </c>
      <c r="N3586" s="7">
        <f t="shared" si="224"/>
        <v>0</v>
      </c>
      <c r="O3586" s="7">
        <f t="shared" si="223"/>
        <v>0</v>
      </c>
    </row>
    <row r="3587" spans="2:15" ht="16" x14ac:dyDescent="0.2">
      <c r="B3587" s="21" t="s">
        <v>6690</v>
      </c>
      <c r="C3587" s="11" t="s">
        <v>6691</v>
      </c>
      <c r="D3587" s="16"/>
      <c r="E3587" s="21"/>
      <c r="F3587" s="20"/>
      <c r="G3587" s="21" t="s">
        <v>11440</v>
      </c>
      <c r="H3587" s="22" t="s">
        <v>11439</v>
      </c>
      <c r="M3587" s="21" t="s">
        <v>6690</v>
      </c>
      <c r="N3587" s="7">
        <f t="shared" si="224"/>
        <v>0</v>
      </c>
      <c r="O3587" s="7">
        <f t="shared" si="223"/>
        <v>0</v>
      </c>
    </row>
    <row r="3588" spans="2:15" ht="16" x14ac:dyDescent="0.2">
      <c r="B3588" s="21" t="s">
        <v>6692</v>
      </c>
      <c r="C3588" s="11" t="s">
        <v>6693</v>
      </c>
      <c r="D3588" s="16"/>
      <c r="E3588" s="21"/>
      <c r="F3588" s="20"/>
      <c r="G3588" s="21" t="s">
        <v>11440</v>
      </c>
      <c r="H3588" s="22" t="s">
        <v>11439</v>
      </c>
      <c r="M3588" s="21" t="s">
        <v>6692</v>
      </c>
      <c r="N3588" s="7">
        <f t="shared" si="224"/>
        <v>0</v>
      </c>
      <c r="O3588" s="7">
        <f t="shared" si="223"/>
        <v>0</v>
      </c>
    </row>
    <row r="3589" spans="2:15" ht="16" x14ac:dyDescent="0.2">
      <c r="B3589" s="21" t="s">
        <v>6694</v>
      </c>
      <c r="C3589" s="11" t="s">
        <v>6695</v>
      </c>
      <c r="D3589" s="16"/>
      <c r="E3589" s="21"/>
      <c r="F3589" s="20"/>
      <c r="G3589" s="21" t="s">
        <v>11440</v>
      </c>
      <c r="H3589" s="22" t="s">
        <v>11439</v>
      </c>
      <c r="M3589" s="21" t="s">
        <v>6694</v>
      </c>
      <c r="N3589" s="7">
        <f t="shared" si="224"/>
        <v>0</v>
      </c>
      <c r="O3589" s="7">
        <f t="shared" si="223"/>
        <v>0</v>
      </c>
    </row>
    <row r="3590" spans="2:15" ht="16" x14ac:dyDescent="0.2">
      <c r="B3590" s="21" t="s">
        <v>6696</v>
      </c>
      <c r="C3590" s="11" t="s">
        <v>6697</v>
      </c>
      <c r="D3590" s="16"/>
      <c r="E3590" s="21"/>
      <c r="F3590" s="20"/>
      <c r="G3590" s="21" t="s">
        <v>11440</v>
      </c>
      <c r="H3590" s="22" t="s">
        <v>11439</v>
      </c>
      <c r="M3590" s="21" t="s">
        <v>6696</v>
      </c>
      <c r="N3590" s="7">
        <f t="shared" si="224"/>
        <v>0</v>
      </c>
      <c r="O3590" s="7">
        <f t="shared" si="223"/>
        <v>0</v>
      </c>
    </row>
    <row r="3591" spans="2:15" ht="16" x14ac:dyDescent="0.2">
      <c r="B3591" s="21" t="s">
        <v>6698</v>
      </c>
      <c r="C3591" s="11" t="s">
        <v>6699</v>
      </c>
      <c r="D3591" s="16"/>
      <c r="E3591" s="21"/>
      <c r="F3591" s="20"/>
      <c r="G3591" s="21" t="s">
        <v>11440</v>
      </c>
      <c r="H3591" s="22" t="s">
        <v>11439</v>
      </c>
      <c r="M3591" s="21" t="s">
        <v>6698</v>
      </c>
      <c r="N3591" s="7">
        <f t="shared" si="224"/>
        <v>0</v>
      </c>
      <c r="O3591" s="7">
        <f t="shared" si="223"/>
        <v>0</v>
      </c>
    </row>
    <row r="3592" spans="2:15" ht="16" x14ac:dyDescent="0.2">
      <c r="B3592" s="21" t="s">
        <v>6700</v>
      </c>
      <c r="C3592" s="11" t="s">
        <v>6701</v>
      </c>
      <c r="D3592" s="16"/>
      <c r="E3592" s="21"/>
      <c r="F3592" s="20"/>
      <c r="G3592" s="21" t="s">
        <v>11440</v>
      </c>
      <c r="H3592" s="22" t="s">
        <v>11439</v>
      </c>
      <c r="M3592" s="21" t="s">
        <v>6700</v>
      </c>
      <c r="N3592" s="7">
        <f t="shared" si="224"/>
        <v>0</v>
      </c>
      <c r="O3592" s="7">
        <f t="shared" si="223"/>
        <v>0</v>
      </c>
    </row>
    <row r="3593" spans="2:15" ht="16" x14ac:dyDescent="0.2">
      <c r="B3593" s="21" t="s">
        <v>6702</v>
      </c>
      <c r="C3593" s="11" t="s">
        <v>6703</v>
      </c>
      <c r="D3593" s="16"/>
      <c r="E3593" s="21"/>
      <c r="F3593" s="20"/>
      <c r="G3593" s="21" t="s">
        <v>11440</v>
      </c>
      <c r="H3593" s="22" t="s">
        <v>11439</v>
      </c>
      <c r="M3593" s="21" t="s">
        <v>6702</v>
      </c>
      <c r="N3593" s="7">
        <f t="shared" si="224"/>
        <v>0</v>
      </c>
      <c r="O3593" s="7">
        <f t="shared" si="223"/>
        <v>0</v>
      </c>
    </row>
    <row r="3594" spans="2:15" ht="16" x14ac:dyDescent="0.2">
      <c r="B3594" s="21" t="s">
        <v>6704</v>
      </c>
      <c r="C3594" s="11" t="s">
        <v>4572</v>
      </c>
      <c r="D3594" s="16"/>
      <c r="E3594" s="21"/>
      <c r="F3594" s="20"/>
      <c r="G3594" s="21" t="s">
        <v>11440</v>
      </c>
      <c r="H3594" s="22" t="s">
        <v>11439</v>
      </c>
      <c r="M3594" s="21" t="s">
        <v>6704</v>
      </c>
      <c r="N3594" s="7">
        <f t="shared" si="224"/>
        <v>0</v>
      </c>
      <c r="O3594" s="7">
        <f t="shared" si="223"/>
        <v>0</v>
      </c>
    </row>
    <row r="3595" spans="2:15" ht="16" x14ac:dyDescent="0.2">
      <c r="B3595" s="21" t="s">
        <v>6705</v>
      </c>
      <c r="C3595" s="11" t="s">
        <v>6706</v>
      </c>
      <c r="D3595" s="16"/>
      <c r="E3595" s="21"/>
      <c r="F3595" s="20"/>
      <c r="G3595" s="21" t="s">
        <v>11440</v>
      </c>
      <c r="H3595" s="22" t="s">
        <v>11439</v>
      </c>
      <c r="M3595" s="21" t="s">
        <v>6705</v>
      </c>
      <c r="N3595" s="7">
        <f t="shared" si="224"/>
        <v>0</v>
      </c>
      <c r="O3595" s="7">
        <f t="shared" si="223"/>
        <v>0</v>
      </c>
    </row>
    <row r="3596" spans="2:15" ht="16" x14ac:dyDescent="0.2">
      <c r="B3596" s="21" t="s">
        <v>6707</v>
      </c>
      <c r="C3596" s="11" t="s">
        <v>6708</v>
      </c>
      <c r="D3596" s="16"/>
      <c r="E3596" s="21"/>
      <c r="F3596" s="20"/>
      <c r="G3596" s="21" t="s">
        <v>11440</v>
      </c>
      <c r="H3596" s="22" t="s">
        <v>11439</v>
      </c>
      <c r="M3596" s="21" t="s">
        <v>6707</v>
      </c>
      <c r="N3596" s="7">
        <f t="shared" ref="N3596:N3627" si="225">D3596</f>
        <v>0</v>
      </c>
      <c r="O3596" s="7">
        <f t="shared" si="223"/>
        <v>0</v>
      </c>
    </row>
    <row r="3597" spans="2:15" ht="16" x14ac:dyDescent="0.2">
      <c r="B3597" s="21" t="s">
        <v>6709</v>
      </c>
      <c r="C3597" s="11" t="s">
        <v>6710</v>
      </c>
      <c r="D3597" s="16"/>
      <c r="E3597" s="21"/>
      <c r="F3597" s="20"/>
      <c r="G3597" s="21" t="s">
        <v>11440</v>
      </c>
      <c r="H3597" s="22" t="s">
        <v>11439</v>
      </c>
      <c r="M3597" s="21" t="s">
        <v>6709</v>
      </c>
      <c r="N3597" s="7">
        <f t="shared" si="225"/>
        <v>0</v>
      </c>
      <c r="O3597" s="7">
        <f t="shared" si="223"/>
        <v>0</v>
      </c>
    </row>
    <row r="3598" spans="2:15" ht="16" x14ac:dyDescent="0.2">
      <c r="B3598" s="21" t="s">
        <v>6711</v>
      </c>
      <c r="C3598" s="11" t="s">
        <v>6712</v>
      </c>
      <c r="D3598" s="16"/>
      <c r="E3598" s="21"/>
      <c r="F3598" s="20"/>
      <c r="G3598" s="21" t="s">
        <v>11440</v>
      </c>
      <c r="H3598" s="22" t="s">
        <v>11439</v>
      </c>
      <c r="M3598" s="21" t="s">
        <v>6711</v>
      </c>
      <c r="N3598" s="7">
        <f t="shared" si="225"/>
        <v>0</v>
      </c>
      <c r="O3598" s="7">
        <f t="shared" si="223"/>
        <v>0</v>
      </c>
    </row>
    <row r="3599" spans="2:15" ht="16" x14ac:dyDescent="0.2">
      <c r="B3599" s="21" t="s">
        <v>6713</v>
      </c>
      <c r="C3599" s="11" t="s">
        <v>6714</v>
      </c>
      <c r="D3599" s="16"/>
      <c r="E3599" s="21"/>
      <c r="F3599" s="20"/>
      <c r="G3599" s="21" t="s">
        <v>11440</v>
      </c>
      <c r="H3599" s="22" t="s">
        <v>11439</v>
      </c>
      <c r="M3599" s="21" t="s">
        <v>6713</v>
      </c>
      <c r="N3599" s="7">
        <f t="shared" si="225"/>
        <v>0</v>
      </c>
      <c r="O3599" s="7">
        <f t="shared" si="223"/>
        <v>0</v>
      </c>
    </row>
    <row r="3600" spans="2:15" ht="16" x14ac:dyDescent="0.2">
      <c r="B3600" s="21" t="s">
        <v>6715</v>
      </c>
      <c r="C3600" s="11" t="s">
        <v>6716</v>
      </c>
      <c r="D3600" s="16"/>
      <c r="E3600" s="21"/>
      <c r="F3600" s="20"/>
      <c r="G3600" s="21" t="s">
        <v>11440</v>
      </c>
      <c r="H3600" s="22" t="s">
        <v>11439</v>
      </c>
      <c r="M3600" s="21" t="s">
        <v>6715</v>
      </c>
      <c r="N3600" s="7">
        <f t="shared" si="225"/>
        <v>0</v>
      </c>
      <c r="O3600" s="7">
        <f t="shared" si="223"/>
        <v>0</v>
      </c>
    </row>
    <row r="3601" spans="2:15" ht="16" x14ac:dyDescent="0.2">
      <c r="B3601" s="21" t="s">
        <v>6717</v>
      </c>
      <c r="C3601" s="11" t="s">
        <v>6718</v>
      </c>
      <c r="D3601" s="16"/>
      <c r="E3601" s="21"/>
      <c r="F3601" s="20"/>
      <c r="G3601" s="21" t="s">
        <v>11440</v>
      </c>
      <c r="H3601" s="22" t="s">
        <v>11439</v>
      </c>
      <c r="M3601" s="21" t="s">
        <v>6717</v>
      </c>
      <c r="N3601" s="7">
        <f t="shared" si="225"/>
        <v>0</v>
      </c>
      <c r="O3601" s="7">
        <f t="shared" si="223"/>
        <v>0</v>
      </c>
    </row>
    <row r="3602" spans="2:15" ht="16" x14ac:dyDescent="0.2">
      <c r="B3602" s="21" t="s">
        <v>6719</v>
      </c>
      <c r="C3602" s="11" t="s">
        <v>6720</v>
      </c>
      <c r="D3602" s="16"/>
      <c r="E3602" s="21"/>
      <c r="F3602" s="20"/>
      <c r="G3602" s="21" t="s">
        <v>11440</v>
      </c>
      <c r="H3602" s="22" t="s">
        <v>11439</v>
      </c>
      <c r="M3602" s="21" t="s">
        <v>6719</v>
      </c>
      <c r="N3602" s="7">
        <f t="shared" si="225"/>
        <v>0</v>
      </c>
      <c r="O3602" s="7">
        <f t="shared" si="223"/>
        <v>0</v>
      </c>
    </row>
    <row r="3603" spans="2:15" ht="16" x14ac:dyDescent="0.2">
      <c r="B3603" s="21" t="s">
        <v>6721</v>
      </c>
      <c r="C3603" s="11" t="s">
        <v>6722</v>
      </c>
      <c r="D3603" s="16"/>
      <c r="E3603" s="21"/>
      <c r="F3603" s="20"/>
      <c r="G3603" s="21" t="s">
        <v>11440</v>
      </c>
      <c r="H3603" s="22" t="s">
        <v>11439</v>
      </c>
      <c r="M3603" s="21" t="s">
        <v>6721</v>
      </c>
      <c r="N3603" s="7">
        <f t="shared" si="225"/>
        <v>0</v>
      </c>
      <c r="O3603" s="7">
        <f t="shared" si="223"/>
        <v>0</v>
      </c>
    </row>
    <row r="3604" spans="2:15" ht="16" x14ac:dyDescent="0.2">
      <c r="B3604" s="21" t="s">
        <v>6723</v>
      </c>
      <c r="C3604" s="11" t="s">
        <v>6724</v>
      </c>
      <c r="D3604" s="16"/>
      <c r="E3604" s="21"/>
      <c r="F3604" s="20"/>
      <c r="G3604" s="21" t="s">
        <v>11440</v>
      </c>
      <c r="H3604" s="22" t="s">
        <v>11439</v>
      </c>
      <c r="M3604" s="21" t="s">
        <v>6723</v>
      </c>
      <c r="N3604" s="7">
        <f t="shared" si="225"/>
        <v>0</v>
      </c>
      <c r="O3604" s="7">
        <f t="shared" si="223"/>
        <v>0</v>
      </c>
    </row>
    <row r="3605" spans="2:15" ht="16" x14ac:dyDescent="0.2">
      <c r="B3605" s="21" t="s">
        <v>6725</v>
      </c>
      <c r="C3605" s="11" t="s">
        <v>6726</v>
      </c>
      <c r="D3605" s="16"/>
      <c r="E3605" s="21"/>
      <c r="F3605" s="20"/>
      <c r="G3605" s="21" t="s">
        <v>11440</v>
      </c>
      <c r="H3605" s="22" t="s">
        <v>11439</v>
      </c>
      <c r="M3605" s="21" t="s">
        <v>6725</v>
      </c>
      <c r="N3605" s="7">
        <f t="shared" si="225"/>
        <v>0</v>
      </c>
      <c r="O3605" s="7">
        <f t="shared" si="223"/>
        <v>0</v>
      </c>
    </row>
    <row r="3606" spans="2:15" ht="16" x14ac:dyDescent="0.2">
      <c r="B3606" s="21" t="s">
        <v>6727</v>
      </c>
      <c r="C3606" s="11" t="s">
        <v>6728</v>
      </c>
      <c r="D3606" s="16"/>
      <c r="E3606" s="21"/>
      <c r="F3606" s="20"/>
      <c r="G3606" s="21" t="s">
        <v>11440</v>
      </c>
      <c r="H3606" s="22" t="s">
        <v>11439</v>
      </c>
      <c r="M3606" s="21" t="s">
        <v>6727</v>
      </c>
      <c r="N3606" s="7">
        <f t="shared" si="225"/>
        <v>0</v>
      </c>
      <c r="O3606" s="7">
        <f t="shared" si="223"/>
        <v>0</v>
      </c>
    </row>
    <row r="3607" spans="2:15" ht="16" x14ac:dyDescent="0.2">
      <c r="B3607" s="21" t="s">
        <v>6729</v>
      </c>
      <c r="C3607" s="11" t="s">
        <v>6730</v>
      </c>
      <c r="D3607" s="16"/>
      <c r="E3607" s="21"/>
      <c r="F3607" s="20"/>
      <c r="G3607" s="21" t="s">
        <v>11440</v>
      </c>
      <c r="H3607" s="22" t="s">
        <v>11439</v>
      </c>
      <c r="M3607" s="21" t="s">
        <v>6729</v>
      </c>
      <c r="N3607" s="7">
        <f t="shared" si="225"/>
        <v>0</v>
      </c>
      <c r="O3607" s="7">
        <f t="shared" si="223"/>
        <v>0</v>
      </c>
    </row>
    <row r="3608" spans="2:15" ht="16" x14ac:dyDescent="0.2">
      <c r="B3608" s="21" t="s">
        <v>6731</v>
      </c>
      <c r="C3608" s="11" t="s">
        <v>6732</v>
      </c>
      <c r="D3608" s="16"/>
      <c r="E3608" s="21"/>
      <c r="F3608" s="20"/>
      <c r="G3608" s="21" t="s">
        <v>11440</v>
      </c>
      <c r="H3608" s="22" t="s">
        <v>11439</v>
      </c>
      <c r="M3608" s="21" t="s">
        <v>6731</v>
      </c>
      <c r="N3608" s="7">
        <f t="shared" si="225"/>
        <v>0</v>
      </c>
      <c r="O3608" s="7">
        <f t="shared" si="223"/>
        <v>0</v>
      </c>
    </row>
    <row r="3609" spans="2:15" ht="16" x14ac:dyDescent="0.2">
      <c r="B3609" s="21" t="s">
        <v>6733</v>
      </c>
      <c r="C3609" s="11" t="s">
        <v>6734</v>
      </c>
      <c r="D3609" s="16"/>
      <c r="E3609" s="21"/>
      <c r="F3609" s="20"/>
      <c r="G3609" s="21" t="s">
        <v>11440</v>
      </c>
      <c r="H3609" s="22" t="s">
        <v>11439</v>
      </c>
      <c r="M3609" s="21" t="s">
        <v>6733</v>
      </c>
      <c r="N3609" s="7">
        <f t="shared" si="225"/>
        <v>0</v>
      </c>
      <c r="O3609" s="7">
        <f t="shared" si="223"/>
        <v>0</v>
      </c>
    </row>
    <row r="3610" spans="2:15" ht="16" x14ac:dyDescent="0.2">
      <c r="B3610" s="21" t="s">
        <v>6735</v>
      </c>
      <c r="C3610" s="11" t="s">
        <v>6736</v>
      </c>
      <c r="D3610" s="16"/>
      <c r="E3610" s="21"/>
      <c r="F3610" s="20"/>
      <c r="G3610" s="21" t="s">
        <v>11440</v>
      </c>
      <c r="H3610" s="22" t="s">
        <v>11439</v>
      </c>
      <c r="M3610" s="21" t="s">
        <v>6735</v>
      </c>
      <c r="N3610" s="7">
        <f t="shared" si="225"/>
        <v>0</v>
      </c>
      <c r="O3610" s="7">
        <f t="shared" si="223"/>
        <v>0</v>
      </c>
    </row>
    <row r="3611" spans="2:15" ht="16" x14ac:dyDescent="0.2">
      <c r="B3611" s="21" t="s">
        <v>6737</v>
      </c>
      <c r="C3611" s="11" t="s">
        <v>6738</v>
      </c>
      <c r="D3611" s="16"/>
      <c r="E3611" s="21"/>
      <c r="F3611" s="20"/>
      <c r="G3611" s="21" t="s">
        <v>11440</v>
      </c>
      <c r="H3611" s="22" t="s">
        <v>11439</v>
      </c>
      <c r="M3611" s="21" t="s">
        <v>6737</v>
      </c>
      <c r="N3611" s="7">
        <f t="shared" si="225"/>
        <v>0</v>
      </c>
      <c r="O3611" s="7">
        <f t="shared" si="223"/>
        <v>0</v>
      </c>
    </row>
    <row r="3612" spans="2:15" ht="16" x14ac:dyDescent="0.2">
      <c r="B3612" s="21" t="s">
        <v>6739</v>
      </c>
      <c r="C3612" s="11" t="s">
        <v>6740</v>
      </c>
      <c r="D3612" s="16"/>
      <c r="E3612" s="21"/>
      <c r="F3612" s="20"/>
      <c r="G3612" s="21" t="s">
        <v>11440</v>
      </c>
      <c r="H3612" s="22" t="s">
        <v>11439</v>
      </c>
      <c r="M3612" s="21" t="s">
        <v>6739</v>
      </c>
      <c r="N3612" s="7">
        <f t="shared" si="225"/>
        <v>0</v>
      </c>
      <c r="O3612" s="7">
        <f t="shared" si="223"/>
        <v>0</v>
      </c>
    </row>
    <row r="3613" spans="2:15" ht="16" x14ac:dyDescent="0.2">
      <c r="B3613" s="21" t="s">
        <v>6741</v>
      </c>
      <c r="C3613" s="11" t="s">
        <v>6742</v>
      </c>
      <c r="D3613" s="16"/>
      <c r="E3613" s="21"/>
      <c r="F3613" s="20"/>
      <c r="G3613" s="21" t="s">
        <v>11440</v>
      </c>
      <c r="H3613" s="22" t="s">
        <v>11439</v>
      </c>
      <c r="M3613" s="21" t="s">
        <v>6741</v>
      </c>
      <c r="N3613" s="7">
        <f t="shared" si="225"/>
        <v>0</v>
      </c>
      <c r="O3613" s="7">
        <f t="shared" si="223"/>
        <v>0</v>
      </c>
    </row>
    <row r="3614" spans="2:15" ht="16" x14ac:dyDescent="0.2">
      <c r="B3614" s="21" t="s">
        <v>6743</v>
      </c>
      <c r="C3614" s="11" t="s">
        <v>6744</v>
      </c>
      <c r="D3614" s="16"/>
      <c r="E3614" s="21"/>
      <c r="F3614" s="20"/>
      <c r="G3614" s="21" t="s">
        <v>11440</v>
      </c>
      <c r="H3614" s="22" t="s">
        <v>11439</v>
      </c>
      <c r="M3614" s="21" t="s">
        <v>6743</v>
      </c>
      <c r="N3614" s="7">
        <f t="shared" si="225"/>
        <v>0</v>
      </c>
      <c r="O3614" s="7">
        <f t="shared" si="223"/>
        <v>0</v>
      </c>
    </row>
    <row r="3615" spans="2:15" ht="16" x14ac:dyDescent="0.2">
      <c r="B3615" s="21" t="s">
        <v>6745</v>
      </c>
      <c r="C3615" s="11" t="s">
        <v>6746</v>
      </c>
      <c r="D3615" s="16"/>
      <c r="E3615" s="21"/>
      <c r="F3615" s="20"/>
      <c r="G3615" s="21" t="s">
        <v>11440</v>
      </c>
      <c r="H3615" s="22" t="s">
        <v>11439</v>
      </c>
      <c r="M3615" s="21" t="s">
        <v>6745</v>
      </c>
      <c r="N3615" s="7">
        <f t="shared" si="225"/>
        <v>0</v>
      </c>
      <c r="O3615" s="7">
        <f t="shared" si="223"/>
        <v>0</v>
      </c>
    </row>
    <row r="3616" spans="2:15" ht="16" x14ac:dyDescent="0.2">
      <c r="B3616" s="21" t="s">
        <v>6747</v>
      </c>
      <c r="C3616" s="11" t="s">
        <v>6748</v>
      </c>
      <c r="D3616" s="16"/>
      <c r="E3616" s="21"/>
      <c r="F3616" s="20"/>
      <c r="G3616" s="21" t="s">
        <v>11440</v>
      </c>
      <c r="H3616" s="22" t="s">
        <v>11439</v>
      </c>
      <c r="M3616" s="21" t="s">
        <v>6747</v>
      </c>
      <c r="N3616" s="7">
        <f t="shared" si="225"/>
        <v>0</v>
      </c>
      <c r="O3616" s="7">
        <f t="shared" si="223"/>
        <v>0</v>
      </c>
    </row>
    <row r="3617" spans="2:15" ht="16" x14ac:dyDescent="0.2">
      <c r="B3617" s="21" t="s">
        <v>6749</v>
      </c>
      <c r="C3617" s="11" t="s">
        <v>6750</v>
      </c>
      <c r="D3617" s="16"/>
      <c r="E3617" s="21"/>
      <c r="F3617" s="20"/>
      <c r="G3617" s="21" t="s">
        <v>11440</v>
      </c>
      <c r="H3617" s="22" t="s">
        <v>11439</v>
      </c>
      <c r="M3617" s="21" t="s">
        <v>6749</v>
      </c>
      <c r="N3617" s="7">
        <f t="shared" si="225"/>
        <v>0</v>
      </c>
      <c r="O3617" s="7">
        <f t="shared" si="223"/>
        <v>0</v>
      </c>
    </row>
    <row r="3618" spans="2:15" ht="16" x14ac:dyDescent="0.2">
      <c r="B3618" s="21" t="s">
        <v>6751</v>
      </c>
      <c r="C3618" s="11" t="s">
        <v>6752</v>
      </c>
      <c r="D3618" s="16"/>
      <c r="E3618" s="21"/>
      <c r="F3618" s="20"/>
      <c r="G3618" s="21" t="s">
        <v>11440</v>
      </c>
      <c r="H3618" s="22" t="s">
        <v>11439</v>
      </c>
      <c r="M3618" s="21" t="s">
        <v>6751</v>
      </c>
      <c r="N3618" s="7">
        <f t="shared" si="225"/>
        <v>0</v>
      </c>
      <c r="O3618" s="7">
        <f t="shared" si="223"/>
        <v>0</v>
      </c>
    </row>
    <row r="3619" spans="2:15" ht="16" x14ac:dyDescent="0.2">
      <c r="B3619" s="21" t="s">
        <v>6753</v>
      </c>
      <c r="C3619" s="11" t="s">
        <v>6754</v>
      </c>
      <c r="D3619" s="16"/>
      <c r="E3619" s="21"/>
      <c r="F3619" s="20"/>
      <c r="G3619" s="21" t="s">
        <v>11440</v>
      </c>
      <c r="H3619" s="22" t="s">
        <v>11439</v>
      </c>
      <c r="M3619" s="21" t="s">
        <v>6753</v>
      </c>
      <c r="N3619" s="7">
        <f t="shared" si="225"/>
        <v>0</v>
      </c>
      <c r="O3619" s="7">
        <f t="shared" si="223"/>
        <v>0</v>
      </c>
    </row>
    <row r="3620" spans="2:15" ht="16" x14ac:dyDescent="0.2">
      <c r="B3620" s="21" t="s">
        <v>6755</v>
      </c>
      <c r="C3620" s="11" t="s">
        <v>6756</v>
      </c>
      <c r="D3620" s="16"/>
      <c r="E3620" s="21"/>
      <c r="F3620" s="20"/>
      <c r="G3620" s="21" t="s">
        <v>11440</v>
      </c>
      <c r="H3620" s="22" t="s">
        <v>11439</v>
      </c>
      <c r="M3620" s="21" t="s">
        <v>6755</v>
      </c>
      <c r="N3620" s="7">
        <f t="shared" si="225"/>
        <v>0</v>
      </c>
      <c r="O3620" s="7">
        <f t="shared" si="223"/>
        <v>0</v>
      </c>
    </row>
    <row r="3621" spans="2:15" ht="16" x14ac:dyDescent="0.2">
      <c r="B3621" s="21" t="s">
        <v>6757</v>
      </c>
      <c r="C3621" s="11" t="s">
        <v>6758</v>
      </c>
      <c r="D3621" s="16"/>
      <c r="E3621" s="21"/>
      <c r="F3621" s="20"/>
      <c r="G3621" s="21" t="s">
        <v>11440</v>
      </c>
      <c r="H3621" s="22" t="s">
        <v>11439</v>
      </c>
      <c r="M3621" s="21" t="s">
        <v>6757</v>
      </c>
      <c r="N3621" s="7">
        <f t="shared" si="225"/>
        <v>0</v>
      </c>
      <c r="O3621" s="7">
        <f t="shared" si="223"/>
        <v>0</v>
      </c>
    </row>
    <row r="3622" spans="2:15" ht="16" x14ac:dyDescent="0.2">
      <c r="B3622" s="21" t="s">
        <v>6759</v>
      </c>
      <c r="C3622" s="11" t="s">
        <v>6760</v>
      </c>
      <c r="D3622" s="16"/>
      <c r="E3622" s="21"/>
      <c r="F3622" s="20"/>
      <c r="G3622" s="21" t="s">
        <v>11440</v>
      </c>
      <c r="H3622" s="22" t="s">
        <v>11439</v>
      </c>
      <c r="M3622" s="21" t="s">
        <v>6759</v>
      </c>
      <c r="N3622" s="7">
        <f t="shared" si="225"/>
        <v>0</v>
      </c>
      <c r="O3622" s="7">
        <f t="shared" si="223"/>
        <v>0</v>
      </c>
    </row>
    <row r="3623" spans="2:15" ht="16" x14ac:dyDescent="0.2">
      <c r="B3623" s="21" t="s">
        <v>6761</v>
      </c>
      <c r="C3623" s="11" t="s">
        <v>6762</v>
      </c>
      <c r="D3623" s="16"/>
      <c r="E3623" s="21"/>
      <c r="F3623" s="20"/>
      <c r="G3623" s="21" t="s">
        <v>11440</v>
      </c>
      <c r="H3623" s="22" t="s">
        <v>11439</v>
      </c>
      <c r="M3623" s="21" t="s">
        <v>6761</v>
      </c>
      <c r="N3623" s="7">
        <f t="shared" si="225"/>
        <v>0</v>
      </c>
      <c r="O3623" s="7">
        <f t="shared" si="223"/>
        <v>0</v>
      </c>
    </row>
    <row r="3624" spans="2:15" ht="16" x14ac:dyDescent="0.2">
      <c r="B3624" s="21" t="s">
        <v>6763</v>
      </c>
      <c r="C3624" s="11" t="s">
        <v>6764</v>
      </c>
      <c r="D3624" s="16"/>
      <c r="E3624" s="21"/>
      <c r="F3624" s="20"/>
      <c r="G3624" s="21" t="s">
        <v>11440</v>
      </c>
      <c r="H3624" s="22" t="s">
        <v>11439</v>
      </c>
      <c r="M3624" s="21" t="s">
        <v>6763</v>
      </c>
      <c r="N3624" s="7">
        <f t="shared" si="225"/>
        <v>0</v>
      </c>
      <c r="O3624" s="7">
        <f t="shared" ref="O3624:O3687" si="226">N3624</f>
        <v>0</v>
      </c>
    </row>
    <row r="3625" spans="2:15" ht="16" x14ac:dyDescent="0.2">
      <c r="B3625" s="21" t="s">
        <v>6765</v>
      </c>
      <c r="C3625" s="11" t="s">
        <v>6766</v>
      </c>
      <c r="D3625" s="16"/>
      <c r="E3625" s="21"/>
      <c r="F3625" s="20"/>
      <c r="G3625" s="21" t="s">
        <v>11440</v>
      </c>
      <c r="H3625" s="22" t="s">
        <v>11439</v>
      </c>
      <c r="M3625" s="21" t="s">
        <v>6765</v>
      </c>
      <c r="N3625" s="7">
        <f t="shared" si="225"/>
        <v>0</v>
      </c>
      <c r="O3625" s="7">
        <f t="shared" si="226"/>
        <v>0</v>
      </c>
    </row>
    <row r="3626" spans="2:15" ht="16" x14ac:dyDescent="0.2">
      <c r="B3626" s="21" t="s">
        <v>6767</v>
      </c>
      <c r="C3626" s="11" t="s">
        <v>6768</v>
      </c>
      <c r="D3626" s="16"/>
      <c r="E3626" s="21"/>
      <c r="F3626" s="20"/>
      <c r="G3626" s="21" t="s">
        <v>11440</v>
      </c>
      <c r="H3626" s="22" t="s">
        <v>11439</v>
      </c>
      <c r="M3626" s="21" t="s">
        <v>6767</v>
      </c>
      <c r="N3626" s="7">
        <f t="shared" si="225"/>
        <v>0</v>
      </c>
      <c r="O3626" s="7">
        <f t="shared" si="226"/>
        <v>0</v>
      </c>
    </row>
    <row r="3627" spans="2:15" ht="16" x14ac:dyDescent="0.2">
      <c r="B3627" s="21" t="s">
        <v>6769</v>
      </c>
      <c r="C3627" s="11" t="s">
        <v>6770</v>
      </c>
      <c r="D3627" s="16"/>
      <c r="E3627" s="21"/>
      <c r="F3627" s="20"/>
      <c r="G3627" s="21" t="s">
        <v>11440</v>
      </c>
      <c r="H3627" s="22" t="s">
        <v>11439</v>
      </c>
      <c r="M3627" s="21" t="s">
        <v>6769</v>
      </c>
      <c r="N3627" s="7">
        <f t="shared" si="225"/>
        <v>0</v>
      </c>
      <c r="O3627" s="7">
        <f t="shared" si="226"/>
        <v>0</v>
      </c>
    </row>
    <row r="3628" spans="2:15" ht="16" x14ac:dyDescent="0.2">
      <c r="B3628" s="21" t="s">
        <v>6771</v>
      </c>
      <c r="C3628" s="11" t="s">
        <v>6772</v>
      </c>
      <c r="D3628" s="16"/>
      <c r="E3628" s="21"/>
      <c r="F3628" s="20"/>
      <c r="G3628" s="21" t="s">
        <v>11440</v>
      </c>
      <c r="H3628" s="22" t="s">
        <v>11439</v>
      </c>
      <c r="M3628" s="21" t="s">
        <v>6771</v>
      </c>
      <c r="N3628" s="7">
        <f t="shared" ref="N3628:N3645" si="227">D3628</f>
        <v>0</v>
      </c>
      <c r="O3628" s="7">
        <f t="shared" si="226"/>
        <v>0</v>
      </c>
    </row>
    <row r="3629" spans="2:15" ht="16" x14ac:dyDescent="0.2">
      <c r="B3629" s="21" t="s">
        <v>6773</v>
      </c>
      <c r="C3629" s="11" t="s">
        <v>6774</v>
      </c>
      <c r="D3629" s="16"/>
      <c r="E3629" s="21"/>
      <c r="F3629" s="20"/>
      <c r="G3629" s="21" t="s">
        <v>11440</v>
      </c>
      <c r="H3629" s="22" t="s">
        <v>11439</v>
      </c>
      <c r="M3629" s="21" t="s">
        <v>6773</v>
      </c>
      <c r="N3629" s="7">
        <f t="shared" si="227"/>
        <v>0</v>
      </c>
      <c r="O3629" s="7">
        <f t="shared" si="226"/>
        <v>0</v>
      </c>
    </row>
    <row r="3630" spans="2:15" ht="16" x14ac:dyDescent="0.2">
      <c r="B3630" s="21" t="s">
        <v>6775</v>
      </c>
      <c r="C3630" s="11" t="s">
        <v>6776</v>
      </c>
      <c r="D3630" s="16"/>
      <c r="E3630" s="21"/>
      <c r="F3630" s="20"/>
      <c r="G3630" s="21" t="s">
        <v>11440</v>
      </c>
      <c r="H3630" s="22" t="s">
        <v>11439</v>
      </c>
      <c r="M3630" s="21" t="s">
        <v>6775</v>
      </c>
      <c r="N3630" s="7">
        <f t="shared" si="227"/>
        <v>0</v>
      </c>
      <c r="O3630" s="7">
        <f t="shared" si="226"/>
        <v>0</v>
      </c>
    </row>
    <row r="3631" spans="2:15" ht="16" x14ac:dyDescent="0.2">
      <c r="B3631" s="21" t="s">
        <v>6777</v>
      </c>
      <c r="C3631" s="11" t="s">
        <v>6778</v>
      </c>
      <c r="D3631" s="16"/>
      <c r="E3631" s="21"/>
      <c r="F3631" s="20"/>
      <c r="G3631" s="21" t="s">
        <v>11440</v>
      </c>
      <c r="H3631" s="22" t="s">
        <v>11439</v>
      </c>
      <c r="M3631" s="21" t="s">
        <v>6777</v>
      </c>
      <c r="N3631" s="7">
        <f t="shared" si="227"/>
        <v>0</v>
      </c>
      <c r="O3631" s="7">
        <f t="shared" si="226"/>
        <v>0</v>
      </c>
    </row>
    <row r="3632" spans="2:15" ht="16" x14ac:dyDescent="0.2">
      <c r="B3632" s="21" t="s">
        <v>6779</v>
      </c>
      <c r="C3632" s="11" t="s">
        <v>6780</v>
      </c>
      <c r="D3632" s="16"/>
      <c r="E3632" s="21"/>
      <c r="F3632" s="20"/>
      <c r="G3632" s="21" t="s">
        <v>11440</v>
      </c>
      <c r="H3632" s="22" t="s">
        <v>11439</v>
      </c>
      <c r="M3632" s="21" t="s">
        <v>6779</v>
      </c>
      <c r="N3632" s="7">
        <f t="shared" si="227"/>
        <v>0</v>
      </c>
      <c r="O3632" s="7">
        <f t="shared" si="226"/>
        <v>0</v>
      </c>
    </row>
    <row r="3633" spans="2:15" ht="16" x14ac:dyDescent="0.2">
      <c r="B3633" s="21" t="s">
        <v>6781</v>
      </c>
      <c r="C3633" s="11" t="s">
        <v>6781</v>
      </c>
      <c r="D3633" s="16"/>
      <c r="E3633" s="21"/>
      <c r="F3633" s="20"/>
      <c r="G3633" s="21" t="s">
        <v>11440</v>
      </c>
      <c r="H3633" s="22" t="s">
        <v>11439</v>
      </c>
      <c r="M3633" s="21" t="s">
        <v>6781</v>
      </c>
      <c r="N3633" s="7">
        <f t="shared" si="227"/>
        <v>0</v>
      </c>
      <c r="O3633" s="7">
        <f t="shared" si="226"/>
        <v>0</v>
      </c>
    </row>
    <row r="3634" spans="2:15" ht="16" x14ac:dyDescent="0.2">
      <c r="B3634" s="21" t="s">
        <v>6782</v>
      </c>
      <c r="C3634" s="11" t="s">
        <v>6783</v>
      </c>
      <c r="D3634" s="16"/>
      <c r="E3634" s="21"/>
      <c r="F3634" s="20"/>
      <c r="G3634" s="21" t="s">
        <v>11440</v>
      </c>
      <c r="H3634" s="22" t="s">
        <v>11439</v>
      </c>
      <c r="M3634" s="21" t="s">
        <v>6782</v>
      </c>
      <c r="N3634" s="7">
        <f t="shared" si="227"/>
        <v>0</v>
      </c>
      <c r="O3634" s="7">
        <f t="shared" si="226"/>
        <v>0</v>
      </c>
    </row>
    <row r="3635" spans="2:15" ht="16" x14ac:dyDescent="0.2">
      <c r="B3635" s="21" t="s">
        <v>6784</v>
      </c>
      <c r="C3635" s="11" t="s">
        <v>6785</v>
      </c>
      <c r="D3635" s="16"/>
      <c r="E3635" s="21"/>
      <c r="F3635" s="20"/>
      <c r="G3635" s="21" t="s">
        <v>11440</v>
      </c>
      <c r="H3635" s="22" t="s">
        <v>11439</v>
      </c>
      <c r="M3635" s="21" t="s">
        <v>6784</v>
      </c>
      <c r="N3635" s="7">
        <f t="shared" si="227"/>
        <v>0</v>
      </c>
      <c r="O3635" s="7">
        <f t="shared" si="226"/>
        <v>0</v>
      </c>
    </row>
    <row r="3636" spans="2:15" ht="16" x14ac:dyDescent="0.2">
      <c r="B3636" s="21" t="s">
        <v>6786</v>
      </c>
      <c r="C3636" s="11" t="s">
        <v>6787</v>
      </c>
      <c r="D3636" s="16"/>
      <c r="E3636" s="21"/>
      <c r="F3636" s="20"/>
      <c r="G3636" s="21" t="s">
        <v>11440</v>
      </c>
      <c r="H3636" s="22" t="s">
        <v>11439</v>
      </c>
      <c r="M3636" s="21" t="s">
        <v>6786</v>
      </c>
      <c r="N3636" s="7">
        <f t="shared" si="227"/>
        <v>0</v>
      </c>
      <c r="O3636" s="7">
        <f t="shared" si="226"/>
        <v>0</v>
      </c>
    </row>
    <row r="3637" spans="2:15" ht="16" x14ac:dyDescent="0.2">
      <c r="B3637" s="21" t="s">
        <v>6788</v>
      </c>
      <c r="C3637" s="11" t="s">
        <v>6789</v>
      </c>
      <c r="D3637" s="16"/>
      <c r="E3637" s="21"/>
      <c r="F3637" s="20"/>
      <c r="G3637" s="21" t="s">
        <v>11440</v>
      </c>
      <c r="H3637" s="22" t="s">
        <v>11439</v>
      </c>
      <c r="M3637" s="21" t="s">
        <v>6788</v>
      </c>
      <c r="N3637" s="7">
        <f t="shared" si="227"/>
        <v>0</v>
      </c>
      <c r="O3637" s="7">
        <f t="shared" si="226"/>
        <v>0</v>
      </c>
    </row>
    <row r="3638" spans="2:15" ht="16" x14ac:dyDescent="0.2">
      <c r="B3638" s="21" t="s">
        <v>6790</v>
      </c>
      <c r="C3638" s="11" t="s">
        <v>6791</v>
      </c>
      <c r="D3638" s="16"/>
      <c r="E3638" s="21"/>
      <c r="F3638" s="20"/>
      <c r="G3638" s="21" t="s">
        <v>11440</v>
      </c>
      <c r="H3638" s="22" t="s">
        <v>11439</v>
      </c>
      <c r="M3638" s="21" t="s">
        <v>6790</v>
      </c>
      <c r="N3638" s="7">
        <f t="shared" si="227"/>
        <v>0</v>
      </c>
      <c r="O3638" s="7">
        <f t="shared" si="226"/>
        <v>0</v>
      </c>
    </row>
    <row r="3639" spans="2:15" ht="16" x14ac:dyDescent="0.2">
      <c r="B3639" s="21" t="s">
        <v>6792</v>
      </c>
      <c r="C3639" s="11" t="s">
        <v>6793</v>
      </c>
      <c r="D3639" s="16"/>
      <c r="E3639" s="21"/>
      <c r="F3639" s="20"/>
      <c r="G3639" s="21" t="s">
        <v>11440</v>
      </c>
      <c r="H3639" s="22" t="s">
        <v>11439</v>
      </c>
      <c r="M3639" s="21" t="s">
        <v>6792</v>
      </c>
      <c r="N3639" s="7">
        <f t="shared" si="227"/>
        <v>0</v>
      </c>
      <c r="O3639" s="7">
        <f t="shared" si="226"/>
        <v>0</v>
      </c>
    </row>
    <row r="3640" spans="2:15" ht="16" x14ac:dyDescent="0.2">
      <c r="B3640" s="21" t="s">
        <v>6794</v>
      </c>
      <c r="C3640" s="11" t="s">
        <v>6795</v>
      </c>
      <c r="D3640" s="16"/>
      <c r="E3640" s="21"/>
      <c r="F3640" s="20"/>
      <c r="G3640" s="21" t="s">
        <v>11440</v>
      </c>
      <c r="H3640" s="22" t="s">
        <v>11439</v>
      </c>
      <c r="M3640" s="21" t="s">
        <v>6794</v>
      </c>
      <c r="N3640" s="7">
        <f t="shared" si="227"/>
        <v>0</v>
      </c>
      <c r="O3640" s="7">
        <f t="shared" si="226"/>
        <v>0</v>
      </c>
    </row>
    <row r="3641" spans="2:15" ht="16" x14ac:dyDescent="0.2">
      <c r="B3641" s="21" t="s">
        <v>6796</v>
      </c>
      <c r="C3641" s="11" t="s">
        <v>6797</v>
      </c>
      <c r="D3641" s="16"/>
      <c r="E3641" s="21"/>
      <c r="F3641" s="20"/>
      <c r="G3641" s="21" t="s">
        <v>11440</v>
      </c>
      <c r="H3641" s="22" t="s">
        <v>11439</v>
      </c>
      <c r="M3641" s="21" t="s">
        <v>6796</v>
      </c>
      <c r="N3641" s="7">
        <f t="shared" si="227"/>
        <v>0</v>
      </c>
      <c r="O3641" s="7">
        <f t="shared" si="226"/>
        <v>0</v>
      </c>
    </row>
    <row r="3642" spans="2:15" ht="16" x14ac:dyDescent="0.2">
      <c r="B3642" s="21" t="s">
        <v>6798</v>
      </c>
      <c r="C3642" s="11" t="s">
        <v>6799</v>
      </c>
      <c r="D3642" s="16"/>
      <c r="E3642" s="21"/>
      <c r="F3642" s="20"/>
      <c r="G3642" s="21" t="s">
        <v>11440</v>
      </c>
      <c r="H3642" s="22" t="s">
        <v>11439</v>
      </c>
      <c r="M3642" s="21" t="s">
        <v>6798</v>
      </c>
      <c r="N3642" s="7">
        <f t="shared" si="227"/>
        <v>0</v>
      </c>
      <c r="O3642" s="7">
        <f t="shared" si="226"/>
        <v>0</v>
      </c>
    </row>
    <row r="3643" spans="2:15" ht="16" x14ac:dyDescent="0.2">
      <c r="B3643" s="21" t="s">
        <v>6800</v>
      </c>
      <c r="C3643" s="11" t="s">
        <v>6801</v>
      </c>
      <c r="D3643" s="16"/>
      <c r="E3643" s="21"/>
      <c r="F3643" s="20"/>
      <c r="G3643" s="21" t="s">
        <v>11440</v>
      </c>
      <c r="H3643" s="22" t="s">
        <v>11439</v>
      </c>
      <c r="M3643" s="21" t="s">
        <v>6800</v>
      </c>
      <c r="N3643" s="7">
        <f t="shared" si="227"/>
        <v>0</v>
      </c>
      <c r="O3643" s="7">
        <f t="shared" si="226"/>
        <v>0</v>
      </c>
    </row>
    <row r="3644" spans="2:15" ht="16" x14ac:dyDescent="0.2">
      <c r="B3644" s="21" t="s">
        <v>6802</v>
      </c>
      <c r="C3644" s="11" t="s">
        <v>6803</v>
      </c>
      <c r="D3644" s="16"/>
      <c r="E3644" s="21"/>
      <c r="F3644" s="20"/>
      <c r="G3644" s="21" t="s">
        <v>11440</v>
      </c>
      <c r="H3644" s="22" t="s">
        <v>11439</v>
      </c>
      <c r="M3644" s="21" t="s">
        <v>6802</v>
      </c>
      <c r="N3644" s="7">
        <f t="shared" si="227"/>
        <v>0</v>
      </c>
      <c r="O3644" s="7">
        <f t="shared" si="226"/>
        <v>0</v>
      </c>
    </row>
    <row r="3645" spans="2:15" ht="16" x14ac:dyDescent="0.2">
      <c r="B3645" s="21" t="s">
        <v>6804</v>
      </c>
      <c r="C3645" s="11" t="s">
        <v>6805</v>
      </c>
      <c r="D3645" s="16"/>
      <c r="E3645" s="21"/>
      <c r="F3645" s="20"/>
      <c r="G3645" s="21" t="s">
        <v>11440</v>
      </c>
      <c r="H3645" s="22" t="s">
        <v>11439</v>
      </c>
      <c r="M3645" s="21" t="s">
        <v>6804</v>
      </c>
      <c r="N3645" s="7">
        <f t="shared" si="227"/>
        <v>0</v>
      </c>
      <c r="O3645" s="7">
        <f t="shared" si="226"/>
        <v>0</v>
      </c>
    </row>
    <row r="3646" spans="2:15" ht="16" x14ac:dyDescent="0.2">
      <c r="B3646" s="21" t="s">
        <v>6806</v>
      </c>
      <c r="C3646" s="11" t="s">
        <v>5904</v>
      </c>
      <c r="D3646" s="22" t="s">
        <v>10569</v>
      </c>
      <c r="E3646" s="22" t="s">
        <v>10569</v>
      </c>
      <c r="F3646" s="20" t="s">
        <v>5904</v>
      </c>
      <c r="G3646" s="21" t="s">
        <v>11440</v>
      </c>
      <c r="H3646" s="22" t="s">
        <v>11439</v>
      </c>
      <c r="M3646" s="21" t="s">
        <v>6806</v>
      </c>
      <c r="N3646" s="7">
        <f>VLOOKUP(F3646,B:D,3,FALSE)</f>
        <v>0</v>
      </c>
      <c r="O3646" s="7">
        <f t="shared" si="226"/>
        <v>0</v>
      </c>
    </row>
    <row r="3647" spans="2:15" ht="16" x14ac:dyDescent="0.2">
      <c r="B3647" s="21" t="s">
        <v>6807</v>
      </c>
      <c r="C3647" s="11" t="s">
        <v>6808</v>
      </c>
      <c r="D3647" s="16"/>
      <c r="E3647" s="21"/>
      <c r="F3647" s="20"/>
      <c r="G3647" s="21" t="s">
        <v>11440</v>
      </c>
      <c r="H3647" s="22" t="s">
        <v>11439</v>
      </c>
      <c r="M3647" s="21" t="s">
        <v>6807</v>
      </c>
      <c r="N3647" s="7">
        <f t="shared" ref="N3647:N3678" si="228">D3647</f>
        <v>0</v>
      </c>
      <c r="O3647" s="7">
        <f t="shared" si="226"/>
        <v>0</v>
      </c>
    </row>
    <row r="3648" spans="2:15" ht="16" x14ac:dyDescent="0.2">
      <c r="B3648" s="21" t="s">
        <v>6809</v>
      </c>
      <c r="C3648" s="11" t="s">
        <v>6810</v>
      </c>
      <c r="D3648" s="16"/>
      <c r="E3648" s="21"/>
      <c r="F3648" s="20"/>
      <c r="G3648" s="21" t="s">
        <v>11440</v>
      </c>
      <c r="H3648" s="22" t="s">
        <v>11439</v>
      </c>
      <c r="M3648" s="21" t="s">
        <v>6809</v>
      </c>
      <c r="N3648" s="7">
        <f t="shared" si="228"/>
        <v>0</v>
      </c>
      <c r="O3648" s="7">
        <f t="shared" si="226"/>
        <v>0</v>
      </c>
    </row>
    <row r="3649" spans="2:15" ht="16" x14ac:dyDescent="0.2">
      <c r="B3649" s="21" t="s">
        <v>6811</v>
      </c>
      <c r="C3649" s="11" t="s">
        <v>6812</v>
      </c>
      <c r="D3649" s="16"/>
      <c r="E3649" s="21"/>
      <c r="F3649" s="20"/>
      <c r="G3649" s="21" t="s">
        <v>11440</v>
      </c>
      <c r="H3649" s="22" t="s">
        <v>11439</v>
      </c>
      <c r="M3649" s="21" t="s">
        <v>6811</v>
      </c>
      <c r="N3649" s="7">
        <f t="shared" si="228"/>
        <v>0</v>
      </c>
      <c r="O3649" s="7">
        <f t="shared" si="226"/>
        <v>0</v>
      </c>
    </row>
    <row r="3650" spans="2:15" ht="16" x14ac:dyDescent="0.2">
      <c r="B3650" s="21" t="s">
        <v>6813</v>
      </c>
      <c r="C3650" s="11" t="s">
        <v>6814</v>
      </c>
      <c r="D3650" s="16"/>
      <c r="E3650" s="21"/>
      <c r="F3650" s="20"/>
      <c r="G3650" s="21" t="s">
        <v>11440</v>
      </c>
      <c r="H3650" s="22" t="s">
        <v>11439</v>
      </c>
      <c r="M3650" s="21" t="s">
        <v>6813</v>
      </c>
      <c r="N3650" s="7">
        <f t="shared" si="228"/>
        <v>0</v>
      </c>
      <c r="O3650" s="7">
        <f t="shared" si="226"/>
        <v>0</v>
      </c>
    </row>
    <row r="3651" spans="2:15" ht="16" x14ac:dyDescent="0.2">
      <c r="B3651" s="21" t="s">
        <v>6815</v>
      </c>
      <c r="C3651" s="11" t="s">
        <v>6816</v>
      </c>
      <c r="D3651" s="16"/>
      <c r="E3651" s="21"/>
      <c r="F3651" s="20"/>
      <c r="G3651" s="21" t="s">
        <v>11440</v>
      </c>
      <c r="H3651" s="22" t="s">
        <v>11439</v>
      </c>
      <c r="M3651" s="21" t="s">
        <v>6815</v>
      </c>
      <c r="N3651" s="7">
        <f t="shared" si="228"/>
        <v>0</v>
      </c>
      <c r="O3651" s="7">
        <f t="shared" si="226"/>
        <v>0</v>
      </c>
    </row>
    <row r="3652" spans="2:15" ht="16" x14ac:dyDescent="0.2">
      <c r="B3652" s="21" t="s">
        <v>6817</v>
      </c>
      <c r="C3652" s="11" t="s">
        <v>6818</v>
      </c>
      <c r="D3652" s="16"/>
      <c r="E3652" s="21"/>
      <c r="F3652" s="20"/>
      <c r="G3652" s="21" t="s">
        <v>11440</v>
      </c>
      <c r="H3652" s="22" t="s">
        <v>11439</v>
      </c>
      <c r="M3652" s="21" t="s">
        <v>6817</v>
      </c>
      <c r="N3652" s="7">
        <f t="shared" si="228"/>
        <v>0</v>
      </c>
      <c r="O3652" s="7">
        <f t="shared" si="226"/>
        <v>0</v>
      </c>
    </row>
    <row r="3653" spans="2:15" ht="16" x14ac:dyDescent="0.2">
      <c r="B3653" s="21" t="s">
        <v>6819</v>
      </c>
      <c r="C3653" s="11" t="s">
        <v>6820</v>
      </c>
      <c r="D3653" s="16"/>
      <c r="E3653" s="21"/>
      <c r="F3653" s="20"/>
      <c r="G3653" s="21" t="s">
        <v>11440</v>
      </c>
      <c r="H3653" s="22" t="s">
        <v>11439</v>
      </c>
      <c r="M3653" s="21" t="s">
        <v>6819</v>
      </c>
      <c r="N3653" s="7">
        <f t="shared" si="228"/>
        <v>0</v>
      </c>
      <c r="O3653" s="7">
        <f t="shared" si="226"/>
        <v>0</v>
      </c>
    </row>
    <row r="3654" spans="2:15" ht="16" x14ac:dyDescent="0.2">
      <c r="B3654" s="21" t="s">
        <v>6821</v>
      </c>
      <c r="C3654" s="11" t="s">
        <v>6822</v>
      </c>
      <c r="D3654" s="16"/>
      <c r="E3654" s="21"/>
      <c r="F3654" s="20"/>
      <c r="G3654" s="21" t="s">
        <v>11440</v>
      </c>
      <c r="H3654" s="22" t="s">
        <v>11439</v>
      </c>
      <c r="M3654" s="21" t="s">
        <v>6821</v>
      </c>
      <c r="N3654" s="7">
        <f t="shared" si="228"/>
        <v>0</v>
      </c>
      <c r="O3654" s="7">
        <f t="shared" si="226"/>
        <v>0</v>
      </c>
    </row>
    <row r="3655" spans="2:15" ht="16" x14ac:dyDescent="0.2">
      <c r="B3655" s="21" t="s">
        <v>6823</v>
      </c>
      <c r="C3655" s="11" t="s">
        <v>6824</v>
      </c>
      <c r="D3655" s="16"/>
      <c r="E3655" s="21"/>
      <c r="F3655" s="20"/>
      <c r="G3655" s="21" t="s">
        <v>11440</v>
      </c>
      <c r="H3655" s="22" t="s">
        <v>11439</v>
      </c>
      <c r="M3655" s="21" t="s">
        <v>6823</v>
      </c>
      <c r="N3655" s="7">
        <f t="shared" si="228"/>
        <v>0</v>
      </c>
      <c r="O3655" s="7">
        <f t="shared" si="226"/>
        <v>0</v>
      </c>
    </row>
    <row r="3656" spans="2:15" ht="16" x14ac:dyDescent="0.2">
      <c r="B3656" s="21" t="s">
        <v>6825</v>
      </c>
      <c r="C3656" s="11" t="s">
        <v>6826</v>
      </c>
      <c r="D3656" s="16"/>
      <c r="E3656" s="21"/>
      <c r="F3656" s="20"/>
      <c r="G3656" s="21" t="s">
        <v>11440</v>
      </c>
      <c r="H3656" s="22" t="s">
        <v>11439</v>
      </c>
      <c r="M3656" s="21" t="s">
        <v>6825</v>
      </c>
      <c r="N3656" s="7">
        <f t="shared" si="228"/>
        <v>0</v>
      </c>
      <c r="O3656" s="7">
        <f t="shared" si="226"/>
        <v>0</v>
      </c>
    </row>
    <row r="3657" spans="2:15" ht="16" x14ac:dyDescent="0.2">
      <c r="B3657" s="21" t="s">
        <v>6827</v>
      </c>
      <c r="C3657" s="11" t="s">
        <v>6828</v>
      </c>
      <c r="D3657" s="16"/>
      <c r="E3657" s="21"/>
      <c r="F3657" s="20"/>
      <c r="G3657" s="21" t="s">
        <v>11440</v>
      </c>
      <c r="H3657" s="22" t="s">
        <v>11439</v>
      </c>
      <c r="M3657" s="21" t="s">
        <v>6827</v>
      </c>
      <c r="N3657" s="7">
        <f t="shared" si="228"/>
        <v>0</v>
      </c>
      <c r="O3657" s="7">
        <f t="shared" si="226"/>
        <v>0</v>
      </c>
    </row>
    <row r="3658" spans="2:15" ht="16" x14ac:dyDescent="0.2">
      <c r="B3658" s="21" t="s">
        <v>6829</v>
      </c>
      <c r="C3658" s="11" t="s">
        <v>6830</v>
      </c>
      <c r="D3658" s="16"/>
      <c r="E3658" s="21"/>
      <c r="F3658" s="20"/>
      <c r="G3658" s="21" t="s">
        <v>11440</v>
      </c>
      <c r="H3658" s="22" t="s">
        <v>11439</v>
      </c>
      <c r="M3658" s="21" t="s">
        <v>6829</v>
      </c>
      <c r="N3658" s="7">
        <f t="shared" si="228"/>
        <v>0</v>
      </c>
      <c r="O3658" s="7">
        <f t="shared" si="226"/>
        <v>0</v>
      </c>
    </row>
    <row r="3659" spans="2:15" ht="16" x14ac:dyDescent="0.2">
      <c r="B3659" s="21" t="s">
        <v>6831</v>
      </c>
      <c r="C3659" s="11" t="s">
        <v>6832</v>
      </c>
      <c r="D3659" s="16"/>
      <c r="E3659" s="21"/>
      <c r="F3659" s="20"/>
      <c r="G3659" s="21" t="s">
        <v>11440</v>
      </c>
      <c r="H3659" s="22" t="s">
        <v>11439</v>
      </c>
      <c r="M3659" s="21" t="s">
        <v>6831</v>
      </c>
      <c r="N3659" s="7">
        <f t="shared" si="228"/>
        <v>0</v>
      </c>
      <c r="O3659" s="7">
        <f t="shared" si="226"/>
        <v>0</v>
      </c>
    </row>
    <row r="3660" spans="2:15" ht="16" x14ac:dyDescent="0.2">
      <c r="B3660" s="21" t="s">
        <v>6833</v>
      </c>
      <c r="C3660" s="11" t="s">
        <v>6833</v>
      </c>
      <c r="D3660" s="16"/>
      <c r="E3660" s="21"/>
      <c r="F3660" s="20"/>
      <c r="G3660" s="21" t="s">
        <v>11440</v>
      </c>
      <c r="H3660" s="22" t="s">
        <v>11439</v>
      </c>
      <c r="M3660" s="21" t="s">
        <v>6833</v>
      </c>
      <c r="N3660" s="7">
        <f t="shared" si="228"/>
        <v>0</v>
      </c>
      <c r="O3660" s="7">
        <f t="shared" si="226"/>
        <v>0</v>
      </c>
    </row>
    <row r="3661" spans="2:15" ht="16" x14ac:dyDescent="0.2">
      <c r="B3661" s="21" t="s">
        <v>6834</v>
      </c>
      <c r="C3661" s="11" t="s">
        <v>6834</v>
      </c>
      <c r="D3661" s="16"/>
      <c r="E3661" s="21"/>
      <c r="F3661" s="20"/>
      <c r="G3661" s="21" t="s">
        <v>11440</v>
      </c>
      <c r="H3661" s="22" t="s">
        <v>11439</v>
      </c>
      <c r="M3661" s="21" t="s">
        <v>6834</v>
      </c>
      <c r="N3661" s="7">
        <f t="shared" si="228"/>
        <v>0</v>
      </c>
      <c r="O3661" s="7">
        <f t="shared" si="226"/>
        <v>0</v>
      </c>
    </row>
    <row r="3662" spans="2:15" ht="16" x14ac:dyDescent="0.2">
      <c r="B3662" s="21" t="s">
        <v>6835</v>
      </c>
      <c r="C3662" s="11" t="s">
        <v>6835</v>
      </c>
      <c r="D3662" s="16"/>
      <c r="E3662" s="21"/>
      <c r="F3662" s="20"/>
      <c r="G3662" s="21" t="s">
        <v>11440</v>
      </c>
      <c r="H3662" s="22" t="s">
        <v>11439</v>
      </c>
      <c r="M3662" s="21" t="s">
        <v>6835</v>
      </c>
      <c r="N3662" s="7">
        <f t="shared" si="228"/>
        <v>0</v>
      </c>
      <c r="O3662" s="7">
        <f t="shared" si="226"/>
        <v>0</v>
      </c>
    </row>
    <row r="3663" spans="2:15" ht="16" x14ac:dyDescent="0.2">
      <c r="B3663" s="21" t="s">
        <v>6836</v>
      </c>
      <c r="C3663" s="11" t="s">
        <v>6837</v>
      </c>
      <c r="D3663" s="16"/>
      <c r="E3663" s="21"/>
      <c r="F3663" s="20"/>
      <c r="G3663" s="21" t="s">
        <v>11440</v>
      </c>
      <c r="H3663" s="22" t="s">
        <v>11439</v>
      </c>
      <c r="M3663" s="21" t="s">
        <v>6836</v>
      </c>
      <c r="N3663" s="7">
        <f t="shared" si="228"/>
        <v>0</v>
      </c>
      <c r="O3663" s="7">
        <f t="shared" si="226"/>
        <v>0</v>
      </c>
    </row>
    <row r="3664" spans="2:15" ht="16" x14ac:dyDescent="0.2">
      <c r="B3664" s="21" t="s">
        <v>6838</v>
      </c>
      <c r="C3664" s="11" t="s">
        <v>6839</v>
      </c>
      <c r="D3664" s="16"/>
      <c r="E3664" s="21"/>
      <c r="F3664" s="20"/>
      <c r="G3664" s="21" t="s">
        <v>11440</v>
      </c>
      <c r="H3664" s="22" t="s">
        <v>11439</v>
      </c>
      <c r="M3664" s="21" t="s">
        <v>6838</v>
      </c>
      <c r="N3664" s="7">
        <f t="shared" si="228"/>
        <v>0</v>
      </c>
      <c r="O3664" s="7">
        <f t="shared" si="226"/>
        <v>0</v>
      </c>
    </row>
    <row r="3665" spans="2:15" ht="16" x14ac:dyDescent="0.2">
      <c r="B3665" s="21" t="s">
        <v>6840</v>
      </c>
      <c r="C3665" s="11" t="s">
        <v>6841</v>
      </c>
      <c r="D3665" s="16"/>
      <c r="E3665" s="21"/>
      <c r="F3665" s="20"/>
      <c r="G3665" s="21" t="s">
        <v>11440</v>
      </c>
      <c r="H3665" s="22" t="s">
        <v>11439</v>
      </c>
      <c r="M3665" s="21" t="s">
        <v>6840</v>
      </c>
      <c r="N3665" s="7">
        <f t="shared" si="228"/>
        <v>0</v>
      </c>
      <c r="O3665" s="7">
        <f t="shared" si="226"/>
        <v>0</v>
      </c>
    </row>
    <row r="3666" spans="2:15" ht="16" x14ac:dyDescent="0.2">
      <c r="B3666" s="21" t="s">
        <v>6842</v>
      </c>
      <c r="C3666" s="11" t="s">
        <v>6843</v>
      </c>
      <c r="D3666" s="16"/>
      <c r="E3666" s="21"/>
      <c r="F3666" s="20"/>
      <c r="G3666" s="21" t="s">
        <v>11440</v>
      </c>
      <c r="H3666" s="22" t="s">
        <v>11439</v>
      </c>
      <c r="M3666" s="21" t="s">
        <v>6842</v>
      </c>
      <c r="N3666" s="7">
        <f t="shared" si="228"/>
        <v>0</v>
      </c>
      <c r="O3666" s="7">
        <f t="shared" si="226"/>
        <v>0</v>
      </c>
    </row>
    <row r="3667" spans="2:15" ht="16" x14ac:dyDescent="0.2">
      <c r="B3667" s="21" t="s">
        <v>6844</v>
      </c>
      <c r="C3667" s="11" t="s">
        <v>4572</v>
      </c>
      <c r="D3667" s="16"/>
      <c r="E3667" s="21"/>
      <c r="F3667" s="20"/>
      <c r="G3667" s="21" t="s">
        <v>11440</v>
      </c>
      <c r="H3667" s="22" t="s">
        <v>11439</v>
      </c>
      <c r="M3667" s="21" t="s">
        <v>6844</v>
      </c>
      <c r="N3667" s="7">
        <f t="shared" si="228"/>
        <v>0</v>
      </c>
      <c r="O3667" s="7">
        <f t="shared" si="226"/>
        <v>0</v>
      </c>
    </row>
    <row r="3668" spans="2:15" ht="16" x14ac:dyDescent="0.2">
      <c r="B3668" s="21" t="s">
        <v>6845</v>
      </c>
      <c r="C3668" s="11" t="s">
        <v>6846</v>
      </c>
      <c r="D3668" s="16"/>
      <c r="E3668" s="21"/>
      <c r="F3668" s="20"/>
      <c r="G3668" s="21" t="s">
        <v>11440</v>
      </c>
      <c r="H3668" s="22" t="s">
        <v>11439</v>
      </c>
      <c r="M3668" s="21" t="s">
        <v>6845</v>
      </c>
      <c r="N3668" s="7">
        <f t="shared" si="228"/>
        <v>0</v>
      </c>
      <c r="O3668" s="7">
        <f t="shared" si="226"/>
        <v>0</v>
      </c>
    </row>
    <row r="3669" spans="2:15" ht="16" x14ac:dyDescent="0.2">
      <c r="B3669" s="21" t="s">
        <v>6847</v>
      </c>
      <c r="C3669" s="11" t="s">
        <v>6848</v>
      </c>
      <c r="D3669" s="16"/>
      <c r="E3669" s="21"/>
      <c r="F3669" s="20"/>
      <c r="G3669" s="21" t="s">
        <v>11440</v>
      </c>
      <c r="H3669" s="22" t="s">
        <v>11439</v>
      </c>
      <c r="M3669" s="21" t="s">
        <v>6847</v>
      </c>
      <c r="N3669" s="7">
        <f t="shared" si="228"/>
        <v>0</v>
      </c>
      <c r="O3669" s="7">
        <f t="shared" si="226"/>
        <v>0</v>
      </c>
    </row>
    <row r="3670" spans="2:15" ht="16" x14ac:dyDescent="0.2">
      <c r="B3670" s="21" t="s">
        <v>6849</v>
      </c>
      <c r="C3670" s="11" t="s">
        <v>6850</v>
      </c>
      <c r="D3670" s="16"/>
      <c r="E3670" s="21"/>
      <c r="F3670" s="20"/>
      <c r="G3670" s="21" t="s">
        <v>11440</v>
      </c>
      <c r="H3670" s="22" t="s">
        <v>11439</v>
      </c>
      <c r="M3670" s="21" t="s">
        <v>6849</v>
      </c>
      <c r="N3670" s="7">
        <f t="shared" si="228"/>
        <v>0</v>
      </c>
      <c r="O3670" s="7">
        <f t="shared" si="226"/>
        <v>0</v>
      </c>
    </row>
    <row r="3671" spans="2:15" ht="16" x14ac:dyDescent="0.2">
      <c r="B3671" s="21" t="s">
        <v>6851</v>
      </c>
      <c r="C3671" s="11" t="s">
        <v>6852</v>
      </c>
      <c r="D3671" s="16"/>
      <c r="E3671" s="21"/>
      <c r="F3671" s="20"/>
      <c r="G3671" s="21" t="s">
        <v>11440</v>
      </c>
      <c r="H3671" s="22" t="s">
        <v>11439</v>
      </c>
      <c r="M3671" s="21" t="s">
        <v>6851</v>
      </c>
      <c r="N3671" s="7">
        <f t="shared" si="228"/>
        <v>0</v>
      </c>
      <c r="O3671" s="7">
        <f t="shared" si="226"/>
        <v>0</v>
      </c>
    </row>
    <row r="3672" spans="2:15" ht="16" x14ac:dyDescent="0.2">
      <c r="B3672" s="21" t="s">
        <v>6853</v>
      </c>
      <c r="C3672" s="11" t="s">
        <v>6854</v>
      </c>
      <c r="D3672" s="16"/>
      <c r="E3672" s="21"/>
      <c r="F3672" s="20"/>
      <c r="G3672" s="21" t="s">
        <v>11440</v>
      </c>
      <c r="H3672" s="22" t="s">
        <v>11439</v>
      </c>
      <c r="M3672" s="21" t="s">
        <v>6853</v>
      </c>
      <c r="N3672" s="7">
        <f t="shared" si="228"/>
        <v>0</v>
      </c>
      <c r="O3672" s="7">
        <f t="shared" si="226"/>
        <v>0</v>
      </c>
    </row>
    <row r="3673" spans="2:15" ht="16" x14ac:dyDescent="0.2">
      <c r="B3673" s="21" t="s">
        <v>6855</v>
      </c>
      <c r="C3673" s="11" t="s">
        <v>6856</v>
      </c>
      <c r="D3673" s="16"/>
      <c r="E3673" s="21"/>
      <c r="F3673" s="20"/>
      <c r="G3673" s="21" t="s">
        <v>11440</v>
      </c>
      <c r="H3673" s="22" t="s">
        <v>11439</v>
      </c>
      <c r="M3673" s="21" t="s">
        <v>6855</v>
      </c>
      <c r="N3673" s="7">
        <f t="shared" si="228"/>
        <v>0</v>
      </c>
      <c r="O3673" s="7">
        <f t="shared" si="226"/>
        <v>0</v>
      </c>
    </row>
    <row r="3674" spans="2:15" ht="16" x14ac:dyDescent="0.2">
      <c r="B3674" s="21" t="s">
        <v>6857</v>
      </c>
      <c r="C3674" s="11" t="s">
        <v>6858</v>
      </c>
      <c r="D3674" s="16"/>
      <c r="E3674" s="21"/>
      <c r="F3674" s="20"/>
      <c r="G3674" s="21" t="s">
        <v>11440</v>
      </c>
      <c r="H3674" s="22" t="s">
        <v>11439</v>
      </c>
      <c r="M3674" s="21" t="s">
        <v>6857</v>
      </c>
      <c r="N3674" s="7">
        <f t="shared" si="228"/>
        <v>0</v>
      </c>
      <c r="O3674" s="7">
        <f t="shared" si="226"/>
        <v>0</v>
      </c>
    </row>
    <row r="3675" spans="2:15" ht="16" x14ac:dyDescent="0.2">
      <c r="B3675" s="21" t="s">
        <v>6859</v>
      </c>
      <c r="C3675" s="11" t="s">
        <v>6860</v>
      </c>
      <c r="D3675" s="16"/>
      <c r="E3675" s="21"/>
      <c r="F3675" s="20"/>
      <c r="G3675" s="21" t="s">
        <v>11440</v>
      </c>
      <c r="H3675" s="22" t="s">
        <v>11439</v>
      </c>
      <c r="M3675" s="21" t="s">
        <v>6859</v>
      </c>
      <c r="N3675" s="7">
        <f t="shared" si="228"/>
        <v>0</v>
      </c>
      <c r="O3675" s="7">
        <f t="shared" si="226"/>
        <v>0</v>
      </c>
    </row>
    <row r="3676" spans="2:15" ht="16" x14ac:dyDescent="0.2">
      <c r="B3676" s="21" t="s">
        <v>6861</v>
      </c>
      <c r="C3676" s="11" t="s">
        <v>6862</v>
      </c>
      <c r="D3676" s="16"/>
      <c r="E3676" s="21"/>
      <c r="F3676" s="20"/>
      <c r="G3676" s="21" t="s">
        <v>11440</v>
      </c>
      <c r="H3676" s="22" t="s">
        <v>11439</v>
      </c>
      <c r="M3676" s="21" t="s">
        <v>6861</v>
      </c>
      <c r="N3676" s="7">
        <f t="shared" si="228"/>
        <v>0</v>
      </c>
      <c r="O3676" s="7">
        <f t="shared" si="226"/>
        <v>0</v>
      </c>
    </row>
    <row r="3677" spans="2:15" ht="16" x14ac:dyDescent="0.2">
      <c r="B3677" s="21" t="s">
        <v>6863</v>
      </c>
      <c r="C3677" s="11" t="s">
        <v>6864</v>
      </c>
      <c r="D3677" s="16"/>
      <c r="E3677" s="21"/>
      <c r="F3677" s="20"/>
      <c r="G3677" s="21" t="s">
        <v>11440</v>
      </c>
      <c r="H3677" s="22" t="s">
        <v>11439</v>
      </c>
      <c r="M3677" s="21" t="s">
        <v>6863</v>
      </c>
      <c r="N3677" s="7">
        <f t="shared" si="228"/>
        <v>0</v>
      </c>
      <c r="O3677" s="7">
        <f t="shared" si="226"/>
        <v>0</v>
      </c>
    </row>
    <row r="3678" spans="2:15" ht="16" x14ac:dyDescent="0.2">
      <c r="B3678" s="21" t="s">
        <v>6865</v>
      </c>
      <c r="C3678" s="11" t="s">
        <v>6866</v>
      </c>
      <c r="D3678" s="16"/>
      <c r="E3678" s="21"/>
      <c r="F3678" s="20"/>
      <c r="G3678" s="21" t="s">
        <v>11440</v>
      </c>
      <c r="H3678" s="22" t="s">
        <v>11439</v>
      </c>
      <c r="M3678" s="21" t="s">
        <v>6865</v>
      </c>
      <c r="N3678" s="7">
        <f t="shared" si="228"/>
        <v>0</v>
      </c>
      <c r="O3678" s="7">
        <f t="shared" si="226"/>
        <v>0</v>
      </c>
    </row>
    <row r="3679" spans="2:15" ht="16" x14ac:dyDescent="0.2">
      <c r="B3679" s="21" t="s">
        <v>6867</v>
      </c>
      <c r="C3679" s="11" t="s">
        <v>6868</v>
      </c>
      <c r="D3679" s="16"/>
      <c r="E3679" s="21"/>
      <c r="F3679" s="20"/>
      <c r="G3679" s="21" t="s">
        <v>11440</v>
      </c>
      <c r="H3679" s="22" t="s">
        <v>11439</v>
      </c>
      <c r="M3679" s="21" t="s">
        <v>6867</v>
      </c>
      <c r="N3679" s="7">
        <f t="shared" ref="N3679:N3710" si="229">D3679</f>
        <v>0</v>
      </c>
      <c r="O3679" s="7">
        <f t="shared" si="226"/>
        <v>0</v>
      </c>
    </row>
    <row r="3680" spans="2:15" ht="16" x14ac:dyDescent="0.2">
      <c r="B3680" s="21" t="s">
        <v>6869</v>
      </c>
      <c r="C3680" s="11" t="s">
        <v>6870</v>
      </c>
      <c r="D3680" s="16"/>
      <c r="E3680" s="21"/>
      <c r="F3680" s="20"/>
      <c r="G3680" s="21" t="s">
        <v>11440</v>
      </c>
      <c r="H3680" s="22" t="s">
        <v>11439</v>
      </c>
      <c r="M3680" s="21" t="s">
        <v>6869</v>
      </c>
      <c r="N3680" s="7">
        <f t="shared" si="229"/>
        <v>0</v>
      </c>
      <c r="O3680" s="7">
        <f t="shared" si="226"/>
        <v>0</v>
      </c>
    </row>
    <row r="3681" spans="2:15" ht="16" x14ac:dyDescent="0.2">
      <c r="B3681" s="21" t="s">
        <v>6871</v>
      </c>
      <c r="C3681" s="11" t="s">
        <v>6872</v>
      </c>
      <c r="D3681" s="16"/>
      <c r="E3681" s="21"/>
      <c r="F3681" s="20"/>
      <c r="G3681" s="21" t="s">
        <v>11440</v>
      </c>
      <c r="H3681" s="22" t="s">
        <v>11439</v>
      </c>
      <c r="M3681" s="21" t="s">
        <v>6871</v>
      </c>
      <c r="N3681" s="7">
        <f t="shared" si="229"/>
        <v>0</v>
      </c>
      <c r="O3681" s="7">
        <f t="shared" si="226"/>
        <v>0</v>
      </c>
    </row>
    <row r="3682" spans="2:15" ht="16" x14ac:dyDescent="0.2">
      <c r="B3682" s="21" t="s">
        <v>6873</v>
      </c>
      <c r="C3682" s="31" t="s">
        <v>6874</v>
      </c>
      <c r="D3682" s="16"/>
      <c r="E3682" s="21"/>
      <c r="F3682" s="20"/>
      <c r="G3682" s="21" t="s">
        <v>11440</v>
      </c>
      <c r="H3682" s="22" t="s">
        <v>11439</v>
      </c>
      <c r="M3682" s="21" t="s">
        <v>6873</v>
      </c>
      <c r="N3682" s="7">
        <f t="shared" si="229"/>
        <v>0</v>
      </c>
      <c r="O3682" s="7">
        <f t="shared" si="226"/>
        <v>0</v>
      </c>
    </row>
    <row r="3683" spans="2:15" ht="16" x14ac:dyDescent="0.2">
      <c r="B3683" s="21" t="s">
        <v>6875</v>
      </c>
      <c r="C3683" s="11" t="s">
        <v>6876</v>
      </c>
      <c r="D3683" s="16"/>
      <c r="E3683" s="21"/>
      <c r="F3683" s="20"/>
      <c r="G3683" s="21" t="s">
        <v>11440</v>
      </c>
      <c r="H3683" s="22" t="s">
        <v>11439</v>
      </c>
      <c r="M3683" s="21" t="s">
        <v>6875</v>
      </c>
      <c r="N3683" s="7">
        <f t="shared" si="229"/>
        <v>0</v>
      </c>
      <c r="O3683" s="7">
        <f t="shared" si="226"/>
        <v>0</v>
      </c>
    </row>
    <row r="3684" spans="2:15" ht="16" x14ac:dyDescent="0.2">
      <c r="B3684" s="21" t="s">
        <v>6877</v>
      </c>
      <c r="C3684" s="11" t="s">
        <v>6878</v>
      </c>
      <c r="D3684" s="16"/>
      <c r="E3684" s="21"/>
      <c r="F3684" s="20"/>
      <c r="G3684" s="21" t="s">
        <v>11440</v>
      </c>
      <c r="H3684" s="22" t="s">
        <v>11439</v>
      </c>
      <c r="M3684" s="21" t="s">
        <v>6877</v>
      </c>
      <c r="N3684" s="7">
        <f t="shared" si="229"/>
        <v>0</v>
      </c>
      <c r="O3684" s="7">
        <f t="shared" si="226"/>
        <v>0</v>
      </c>
    </row>
    <row r="3685" spans="2:15" ht="16" x14ac:dyDescent="0.2">
      <c r="B3685" s="21" t="s">
        <v>6879</v>
      </c>
      <c r="C3685" s="11" t="s">
        <v>6880</v>
      </c>
      <c r="D3685" s="16"/>
      <c r="E3685" s="21"/>
      <c r="F3685" s="20"/>
      <c r="G3685" s="21" t="s">
        <v>11440</v>
      </c>
      <c r="H3685" s="22" t="s">
        <v>11439</v>
      </c>
      <c r="M3685" s="21" t="s">
        <v>6879</v>
      </c>
      <c r="N3685" s="7">
        <f t="shared" si="229"/>
        <v>0</v>
      </c>
      <c r="O3685" s="7">
        <f t="shared" si="226"/>
        <v>0</v>
      </c>
    </row>
    <row r="3686" spans="2:15" ht="16" x14ac:dyDescent="0.2">
      <c r="B3686" s="21" t="s">
        <v>6881</v>
      </c>
      <c r="C3686" s="11" t="s">
        <v>6882</v>
      </c>
      <c r="D3686" s="16"/>
      <c r="E3686" s="21"/>
      <c r="F3686" s="20"/>
      <c r="G3686" s="21" t="s">
        <v>11440</v>
      </c>
      <c r="H3686" s="22" t="s">
        <v>11439</v>
      </c>
      <c r="M3686" s="21" t="s">
        <v>6881</v>
      </c>
      <c r="N3686" s="7">
        <f t="shared" si="229"/>
        <v>0</v>
      </c>
      <c r="O3686" s="7">
        <f t="shared" si="226"/>
        <v>0</v>
      </c>
    </row>
    <row r="3687" spans="2:15" ht="16" x14ac:dyDescent="0.2">
      <c r="B3687" s="21" t="s">
        <v>6883</v>
      </c>
      <c r="C3687" s="11" t="s">
        <v>6884</v>
      </c>
      <c r="D3687" s="16"/>
      <c r="E3687" s="21"/>
      <c r="F3687" s="20"/>
      <c r="G3687" s="21" t="s">
        <v>11440</v>
      </c>
      <c r="H3687" s="22" t="s">
        <v>11439</v>
      </c>
      <c r="M3687" s="21" t="s">
        <v>6883</v>
      </c>
      <c r="N3687" s="7">
        <f t="shared" si="229"/>
        <v>0</v>
      </c>
      <c r="O3687" s="7">
        <f t="shared" si="226"/>
        <v>0</v>
      </c>
    </row>
    <row r="3688" spans="2:15" ht="16" x14ac:dyDescent="0.2">
      <c r="B3688" s="21" t="s">
        <v>6885</v>
      </c>
      <c r="C3688" s="11" t="s">
        <v>6886</v>
      </c>
      <c r="D3688" s="16"/>
      <c r="E3688" s="21"/>
      <c r="F3688" s="20"/>
      <c r="G3688" s="21" t="s">
        <v>11440</v>
      </c>
      <c r="H3688" s="22" t="s">
        <v>11439</v>
      </c>
      <c r="M3688" s="21" t="s">
        <v>6885</v>
      </c>
      <c r="N3688" s="7">
        <f t="shared" si="229"/>
        <v>0</v>
      </c>
      <c r="O3688" s="7">
        <f t="shared" ref="O3688:O3751" si="230">N3688</f>
        <v>0</v>
      </c>
    </row>
    <row r="3689" spans="2:15" ht="16" x14ac:dyDescent="0.2">
      <c r="B3689" s="21" t="s">
        <v>6887</v>
      </c>
      <c r="C3689" s="11" t="s">
        <v>6888</v>
      </c>
      <c r="D3689" s="16"/>
      <c r="E3689" s="21"/>
      <c r="F3689" s="20"/>
      <c r="G3689" s="21" t="s">
        <v>11440</v>
      </c>
      <c r="H3689" s="22" t="s">
        <v>11439</v>
      </c>
      <c r="M3689" s="21" t="s">
        <v>6887</v>
      </c>
      <c r="N3689" s="7">
        <f t="shared" si="229"/>
        <v>0</v>
      </c>
      <c r="O3689" s="7">
        <f t="shared" si="230"/>
        <v>0</v>
      </c>
    </row>
    <row r="3690" spans="2:15" ht="16" x14ac:dyDescent="0.2">
      <c r="B3690" s="21" t="s">
        <v>6889</v>
      </c>
      <c r="C3690" s="11" t="s">
        <v>6890</v>
      </c>
      <c r="D3690" s="16"/>
      <c r="E3690" s="21"/>
      <c r="F3690" s="20"/>
      <c r="G3690" s="21" t="s">
        <v>11440</v>
      </c>
      <c r="H3690" s="22" t="s">
        <v>11439</v>
      </c>
      <c r="M3690" s="21" t="s">
        <v>6889</v>
      </c>
      <c r="N3690" s="7">
        <f t="shared" si="229"/>
        <v>0</v>
      </c>
      <c r="O3690" s="7">
        <f t="shared" si="230"/>
        <v>0</v>
      </c>
    </row>
    <row r="3691" spans="2:15" ht="16" x14ac:dyDescent="0.2">
      <c r="B3691" s="21" t="s">
        <v>6891</v>
      </c>
      <c r="C3691" s="11" t="s">
        <v>6892</v>
      </c>
      <c r="D3691" s="16"/>
      <c r="E3691" s="21"/>
      <c r="F3691" s="20"/>
      <c r="G3691" s="21" t="s">
        <v>11440</v>
      </c>
      <c r="H3691" s="22" t="s">
        <v>11439</v>
      </c>
      <c r="M3691" s="21" t="s">
        <v>6891</v>
      </c>
      <c r="N3691" s="7">
        <f t="shared" si="229"/>
        <v>0</v>
      </c>
      <c r="O3691" s="7">
        <f t="shared" si="230"/>
        <v>0</v>
      </c>
    </row>
    <row r="3692" spans="2:15" ht="16" x14ac:dyDescent="0.2">
      <c r="B3692" s="21" t="s">
        <v>6893</v>
      </c>
      <c r="C3692" s="11" t="s">
        <v>6894</v>
      </c>
      <c r="D3692" s="16"/>
      <c r="E3692" s="21"/>
      <c r="F3692" s="20"/>
      <c r="G3692" s="21" t="s">
        <v>11440</v>
      </c>
      <c r="H3692" s="22" t="s">
        <v>11439</v>
      </c>
      <c r="M3692" s="21" t="s">
        <v>6893</v>
      </c>
      <c r="N3692" s="7">
        <f t="shared" si="229"/>
        <v>0</v>
      </c>
      <c r="O3692" s="7">
        <f t="shared" si="230"/>
        <v>0</v>
      </c>
    </row>
    <row r="3693" spans="2:15" ht="16" x14ac:dyDescent="0.2">
      <c r="B3693" s="21" t="s">
        <v>6895</v>
      </c>
      <c r="C3693" s="11" t="s">
        <v>6896</v>
      </c>
      <c r="D3693" s="16"/>
      <c r="E3693" s="21"/>
      <c r="F3693" s="20"/>
      <c r="G3693" s="21" t="s">
        <v>11440</v>
      </c>
      <c r="H3693" s="22" t="s">
        <v>11439</v>
      </c>
      <c r="M3693" s="21" t="s">
        <v>6895</v>
      </c>
      <c r="N3693" s="7">
        <f t="shared" si="229"/>
        <v>0</v>
      </c>
      <c r="O3693" s="7">
        <f t="shared" si="230"/>
        <v>0</v>
      </c>
    </row>
    <row r="3694" spans="2:15" ht="16" x14ac:dyDescent="0.2">
      <c r="B3694" s="21" t="s">
        <v>6897</v>
      </c>
      <c r="C3694" s="11" t="s">
        <v>6898</v>
      </c>
      <c r="D3694" s="16"/>
      <c r="E3694" s="21"/>
      <c r="F3694" s="20"/>
      <c r="G3694" s="21" t="s">
        <v>11440</v>
      </c>
      <c r="H3694" s="22" t="s">
        <v>11439</v>
      </c>
      <c r="M3694" s="21" t="s">
        <v>6897</v>
      </c>
      <c r="N3694" s="7">
        <f t="shared" si="229"/>
        <v>0</v>
      </c>
      <c r="O3694" s="7">
        <f t="shared" si="230"/>
        <v>0</v>
      </c>
    </row>
    <row r="3695" spans="2:15" ht="16" x14ac:dyDescent="0.2">
      <c r="B3695" s="21" t="s">
        <v>6899</v>
      </c>
      <c r="C3695" s="11" t="s">
        <v>6900</v>
      </c>
      <c r="D3695" s="16"/>
      <c r="E3695" s="21"/>
      <c r="F3695" s="20"/>
      <c r="G3695" s="21" t="s">
        <v>11440</v>
      </c>
      <c r="H3695" s="22" t="s">
        <v>11439</v>
      </c>
      <c r="M3695" s="21" t="s">
        <v>6899</v>
      </c>
      <c r="N3695" s="7">
        <f t="shared" si="229"/>
        <v>0</v>
      </c>
      <c r="O3695" s="7">
        <f t="shared" si="230"/>
        <v>0</v>
      </c>
    </row>
    <row r="3696" spans="2:15" ht="16" x14ac:dyDescent="0.2">
      <c r="B3696" s="21" t="s">
        <v>6901</v>
      </c>
      <c r="C3696" s="11" t="s">
        <v>6902</v>
      </c>
      <c r="D3696" s="16"/>
      <c r="E3696" s="21"/>
      <c r="F3696" s="20"/>
      <c r="G3696" s="21" t="s">
        <v>11440</v>
      </c>
      <c r="H3696" s="22" t="s">
        <v>11439</v>
      </c>
      <c r="M3696" s="21" t="s">
        <v>6901</v>
      </c>
      <c r="N3696" s="7">
        <f t="shared" si="229"/>
        <v>0</v>
      </c>
      <c r="O3696" s="7">
        <f t="shared" si="230"/>
        <v>0</v>
      </c>
    </row>
    <row r="3697" spans="2:15" ht="16" x14ac:dyDescent="0.2">
      <c r="B3697" s="21" t="s">
        <v>6903</v>
      </c>
      <c r="C3697" s="11" t="s">
        <v>6904</v>
      </c>
      <c r="D3697" s="16"/>
      <c r="E3697" s="21"/>
      <c r="F3697" s="20"/>
      <c r="G3697" s="21" t="s">
        <v>11440</v>
      </c>
      <c r="H3697" s="22" t="s">
        <v>11439</v>
      </c>
      <c r="M3697" s="21" t="s">
        <v>6903</v>
      </c>
      <c r="N3697" s="7">
        <f t="shared" si="229"/>
        <v>0</v>
      </c>
      <c r="O3697" s="7">
        <f t="shared" si="230"/>
        <v>0</v>
      </c>
    </row>
    <row r="3698" spans="2:15" ht="16" x14ac:dyDescent="0.2">
      <c r="B3698" s="21" t="s">
        <v>6905</v>
      </c>
      <c r="C3698" s="11" t="s">
        <v>6906</v>
      </c>
      <c r="D3698" s="16"/>
      <c r="E3698" s="21"/>
      <c r="F3698" s="20"/>
      <c r="G3698" s="21" t="s">
        <v>11440</v>
      </c>
      <c r="H3698" s="22" t="s">
        <v>11439</v>
      </c>
      <c r="M3698" s="21" t="s">
        <v>6905</v>
      </c>
      <c r="N3698" s="7">
        <f t="shared" si="229"/>
        <v>0</v>
      </c>
      <c r="O3698" s="7">
        <f t="shared" si="230"/>
        <v>0</v>
      </c>
    </row>
    <row r="3699" spans="2:15" ht="16" x14ac:dyDescent="0.2">
      <c r="B3699" s="21" t="s">
        <v>6907</v>
      </c>
      <c r="C3699" s="11" t="s">
        <v>6908</v>
      </c>
      <c r="D3699" s="16"/>
      <c r="E3699" s="21"/>
      <c r="F3699" s="20"/>
      <c r="G3699" s="21" t="s">
        <v>11440</v>
      </c>
      <c r="H3699" s="22" t="s">
        <v>11439</v>
      </c>
      <c r="M3699" s="21" t="s">
        <v>6907</v>
      </c>
      <c r="N3699" s="7">
        <f t="shared" si="229"/>
        <v>0</v>
      </c>
      <c r="O3699" s="7">
        <f t="shared" si="230"/>
        <v>0</v>
      </c>
    </row>
    <row r="3700" spans="2:15" ht="16" x14ac:dyDescent="0.2">
      <c r="B3700" s="21" t="s">
        <v>6909</v>
      </c>
      <c r="C3700" s="11" t="s">
        <v>6910</v>
      </c>
      <c r="D3700" s="16"/>
      <c r="E3700" s="21"/>
      <c r="F3700" s="20"/>
      <c r="G3700" s="21" t="s">
        <v>11440</v>
      </c>
      <c r="H3700" s="22" t="s">
        <v>11439</v>
      </c>
      <c r="M3700" s="21" t="s">
        <v>6909</v>
      </c>
      <c r="N3700" s="7">
        <f t="shared" si="229"/>
        <v>0</v>
      </c>
      <c r="O3700" s="7">
        <f t="shared" si="230"/>
        <v>0</v>
      </c>
    </row>
    <row r="3701" spans="2:15" ht="16" x14ac:dyDescent="0.2">
      <c r="B3701" s="21" t="s">
        <v>6911</v>
      </c>
      <c r="C3701" s="11" t="s">
        <v>6912</v>
      </c>
      <c r="D3701" s="16"/>
      <c r="E3701" s="21"/>
      <c r="F3701" s="20"/>
      <c r="G3701" s="21" t="s">
        <v>11440</v>
      </c>
      <c r="H3701" s="22" t="s">
        <v>11439</v>
      </c>
      <c r="M3701" s="21" t="s">
        <v>6911</v>
      </c>
      <c r="N3701" s="7">
        <f t="shared" si="229"/>
        <v>0</v>
      </c>
      <c r="O3701" s="7">
        <f t="shared" si="230"/>
        <v>0</v>
      </c>
    </row>
    <row r="3702" spans="2:15" ht="16" x14ac:dyDescent="0.2">
      <c r="B3702" s="21" t="s">
        <v>6913</v>
      </c>
      <c r="C3702" s="11" t="s">
        <v>6914</v>
      </c>
      <c r="D3702" s="16"/>
      <c r="E3702" s="21"/>
      <c r="F3702" s="20"/>
      <c r="G3702" s="21" t="s">
        <v>11440</v>
      </c>
      <c r="H3702" s="22" t="s">
        <v>11439</v>
      </c>
      <c r="M3702" s="21" t="s">
        <v>6913</v>
      </c>
      <c r="N3702" s="7">
        <f t="shared" si="229"/>
        <v>0</v>
      </c>
      <c r="O3702" s="7">
        <f t="shared" si="230"/>
        <v>0</v>
      </c>
    </row>
    <row r="3703" spans="2:15" ht="16" x14ac:dyDescent="0.2">
      <c r="B3703" s="21" t="s">
        <v>6915</v>
      </c>
      <c r="C3703" s="11" t="s">
        <v>6916</v>
      </c>
      <c r="D3703" s="16"/>
      <c r="E3703" s="21"/>
      <c r="F3703" s="20"/>
      <c r="G3703" s="21" t="s">
        <v>11440</v>
      </c>
      <c r="H3703" s="22" t="s">
        <v>11439</v>
      </c>
      <c r="M3703" s="21" t="s">
        <v>6915</v>
      </c>
      <c r="N3703" s="7">
        <f t="shared" si="229"/>
        <v>0</v>
      </c>
      <c r="O3703" s="7">
        <f t="shared" si="230"/>
        <v>0</v>
      </c>
    </row>
    <row r="3704" spans="2:15" ht="16" x14ac:dyDescent="0.2">
      <c r="B3704" s="21" t="s">
        <v>6917</v>
      </c>
      <c r="C3704" s="11" t="s">
        <v>6918</v>
      </c>
      <c r="D3704" s="16"/>
      <c r="E3704" s="21"/>
      <c r="F3704" s="20"/>
      <c r="G3704" s="21" t="s">
        <v>11440</v>
      </c>
      <c r="H3704" s="22" t="s">
        <v>11439</v>
      </c>
      <c r="M3704" s="21" t="s">
        <v>6917</v>
      </c>
      <c r="N3704" s="7">
        <f t="shared" si="229"/>
        <v>0</v>
      </c>
      <c r="O3704" s="7">
        <f t="shared" si="230"/>
        <v>0</v>
      </c>
    </row>
    <row r="3705" spans="2:15" ht="16" x14ac:dyDescent="0.2">
      <c r="B3705" s="21" t="s">
        <v>6919</v>
      </c>
      <c r="C3705" s="11" t="s">
        <v>6920</v>
      </c>
      <c r="D3705" s="16"/>
      <c r="E3705" s="21"/>
      <c r="F3705" s="20"/>
      <c r="G3705" s="21" t="s">
        <v>11440</v>
      </c>
      <c r="H3705" s="22" t="s">
        <v>11439</v>
      </c>
      <c r="M3705" s="21" t="s">
        <v>6919</v>
      </c>
      <c r="N3705" s="7">
        <f t="shared" si="229"/>
        <v>0</v>
      </c>
      <c r="O3705" s="7">
        <f t="shared" si="230"/>
        <v>0</v>
      </c>
    </row>
    <row r="3706" spans="2:15" ht="16" x14ac:dyDescent="0.2">
      <c r="B3706" s="21" t="s">
        <v>6921</v>
      </c>
      <c r="C3706" s="11" t="s">
        <v>6922</v>
      </c>
      <c r="D3706" s="16"/>
      <c r="E3706" s="21"/>
      <c r="F3706" s="20"/>
      <c r="G3706" s="21" t="s">
        <v>11440</v>
      </c>
      <c r="H3706" s="22" t="s">
        <v>11439</v>
      </c>
      <c r="M3706" s="21" t="s">
        <v>6921</v>
      </c>
      <c r="N3706" s="7">
        <f t="shared" si="229"/>
        <v>0</v>
      </c>
      <c r="O3706" s="7">
        <f t="shared" si="230"/>
        <v>0</v>
      </c>
    </row>
    <row r="3707" spans="2:15" ht="16" x14ac:dyDescent="0.2">
      <c r="B3707" s="21" t="s">
        <v>6923</v>
      </c>
      <c r="C3707" s="11" t="s">
        <v>6924</v>
      </c>
      <c r="D3707" s="16"/>
      <c r="E3707" s="21"/>
      <c r="F3707" s="20"/>
      <c r="G3707" s="21" t="s">
        <v>11440</v>
      </c>
      <c r="H3707" s="22" t="s">
        <v>11439</v>
      </c>
      <c r="M3707" s="21" t="s">
        <v>6923</v>
      </c>
      <c r="N3707" s="7">
        <f t="shared" si="229"/>
        <v>0</v>
      </c>
      <c r="O3707" s="7">
        <f t="shared" si="230"/>
        <v>0</v>
      </c>
    </row>
    <row r="3708" spans="2:15" ht="16" x14ac:dyDescent="0.2">
      <c r="B3708" s="21" t="s">
        <v>6925</v>
      </c>
      <c r="C3708" s="11" t="s">
        <v>6926</v>
      </c>
      <c r="D3708" s="16"/>
      <c r="E3708" s="21"/>
      <c r="F3708" s="20"/>
      <c r="G3708" s="21" t="s">
        <v>11440</v>
      </c>
      <c r="H3708" s="22" t="s">
        <v>11439</v>
      </c>
      <c r="M3708" s="21" t="s">
        <v>6925</v>
      </c>
      <c r="N3708" s="7">
        <f t="shared" si="229"/>
        <v>0</v>
      </c>
      <c r="O3708" s="7">
        <f t="shared" si="230"/>
        <v>0</v>
      </c>
    </row>
    <row r="3709" spans="2:15" ht="16" x14ac:dyDescent="0.2">
      <c r="B3709" s="21" t="s">
        <v>6927</v>
      </c>
      <c r="C3709" s="11" t="s">
        <v>6928</v>
      </c>
      <c r="D3709" s="16"/>
      <c r="E3709" s="21"/>
      <c r="F3709" s="20"/>
      <c r="G3709" s="21" t="s">
        <v>11440</v>
      </c>
      <c r="H3709" s="22" t="s">
        <v>11439</v>
      </c>
      <c r="M3709" s="21" t="s">
        <v>6927</v>
      </c>
      <c r="N3709" s="7">
        <f t="shared" si="229"/>
        <v>0</v>
      </c>
      <c r="O3709" s="7">
        <f t="shared" si="230"/>
        <v>0</v>
      </c>
    </row>
    <row r="3710" spans="2:15" ht="16" x14ac:dyDescent="0.2">
      <c r="B3710" s="21" t="s">
        <v>6929</v>
      </c>
      <c r="C3710" s="11" t="s">
        <v>6930</v>
      </c>
      <c r="D3710" s="16"/>
      <c r="E3710" s="21"/>
      <c r="F3710" s="20"/>
      <c r="G3710" s="21" t="s">
        <v>11440</v>
      </c>
      <c r="H3710" s="22" t="s">
        <v>11439</v>
      </c>
      <c r="M3710" s="21" t="s">
        <v>6929</v>
      </c>
      <c r="N3710" s="7">
        <f t="shared" si="229"/>
        <v>0</v>
      </c>
      <c r="O3710" s="7">
        <f t="shared" si="230"/>
        <v>0</v>
      </c>
    </row>
    <row r="3711" spans="2:15" ht="16" x14ac:dyDescent="0.2">
      <c r="B3711" s="21" t="s">
        <v>6931</v>
      </c>
      <c r="C3711" s="11" t="s">
        <v>6932</v>
      </c>
      <c r="D3711" s="16"/>
      <c r="E3711" s="21"/>
      <c r="F3711" s="20"/>
      <c r="G3711" s="21" t="s">
        <v>11440</v>
      </c>
      <c r="H3711" s="22" t="s">
        <v>11439</v>
      </c>
      <c r="M3711" s="21" t="s">
        <v>6931</v>
      </c>
      <c r="N3711" s="7">
        <f t="shared" ref="N3711:N3718" si="231">D3711</f>
        <v>0</v>
      </c>
      <c r="O3711" s="7">
        <f t="shared" si="230"/>
        <v>0</v>
      </c>
    </row>
    <row r="3712" spans="2:15" ht="16" x14ac:dyDescent="0.2">
      <c r="B3712" s="21" t="s">
        <v>6933</v>
      </c>
      <c r="C3712" s="11" t="s">
        <v>6934</v>
      </c>
      <c r="D3712" s="16"/>
      <c r="E3712" s="21"/>
      <c r="F3712" s="20"/>
      <c r="G3712" s="21" t="s">
        <v>11440</v>
      </c>
      <c r="H3712" s="22" t="s">
        <v>11439</v>
      </c>
      <c r="M3712" s="21" t="s">
        <v>6933</v>
      </c>
      <c r="N3712" s="7">
        <f t="shared" si="231"/>
        <v>0</v>
      </c>
      <c r="O3712" s="7">
        <f t="shared" si="230"/>
        <v>0</v>
      </c>
    </row>
    <row r="3713" spans="2:15" ht="16" x14ac:dyDescent="0.2">
      <c r="B3713" s="21" t="s">
        <v>6935</v>
      </c>
      <c r="C3713" s="11" t="s">
        <v>6936</v>
      </c>
      <c r="D3713" s="16"/>
      <c r="E3713" s="21"/>
      <c r="F3713" s="20"/>
      <c r="G3713" s="21" t="s">
        <v>11440</v>
      </c>
      <c r="H3713" s="22" t="s">
        <v>11439</v>
      </c>
      <c r="M3713" s="21" t="s">
        <v>6935</v>
      </c>
      <c r="N3713" s="7">
        <f t="shared" si="231"/>
        <v>0</v>
      </c>
      <c r="O3713" s="7">
        <f t="shared" si="230"/>
        <v>0</v>
      </c>
    </row>
    <row r="3714" spans="2:15" ht="16" x14ac:dyDescent="0.2">
      <c r="B3714" s="21" t="s">
        <v>6937</v>
      </c>
      <c r="C3714" s="11" t="s">
        <v>6938</v>
      </c>
      <c r="D3714" s="16"/>
      <c r="E3714" s="21"/>
      <c r="F3714" s="20"/>
      <c r="G3714" s="21" t="s">
        <v>11440</v>
      </c>
      <c r="H3714" s="22" t="s">
        <v>11439</v>
      </c>
      <c r="M3714" s="21" t="s">
        <v>6937</v>
      </c>
      <c r="N3714" s="7">
        <f t="shared" si="231"/>
        <v>0</v>
      </c>
      <c r="O3714" s="7">
        <f t="shared" si="230"/>
        <v>0</v>
      </c>
    </row>
    <row r="3715" spans="2:15" ht="16" x14ac:dyDescent="0.2">
      <c r="B3715" s="21" t="s">
        <v>6939</v>
      </c>
      <c r="C3715" s="11" t="s">
        <v>6940</v>
      </c>
      <c r="D3715" s="16"/>
      <c r="E3715" s="21"/>
      <c r="F3715" s="20"/>
      <c r="G3715" s="21" t="s">
        <v>11440</v>
      </c>
      <c r="H3715" s="22" t="s">
        <v>11439</v>
      </c>
      <c r="M3715" s="21" t="s">
        <v>6939</v>
      </c>
      <c r="N3715" s="7">
        <f t="shared" si="231"/>
        <v>0</v>
      </c>
      <c r="O3715" s="7">
        <f t="shared" si="230"/>
        <v>0</v>
      </c>
    </row>
    <row r="3716" spans="2:15" ht="16" x14ac:dyDescent="0.2">
      <c r="B3716" s="21" t="s">
        <v>6941</v>
      </c>
      <c r="C3716" s="11" t="s">
        <v>6942</v>
      </c>
      <c r="D3716" s="16"/>
      <c r="E3716" s="21"/>
      <c r="F3716" s="20"/>
      <c r="G3716" s="21" t="s">
        <v>11440</v>
      </c>
      <c r="H3716" s="22" t="s">
        <v>11439</v>
      </c>
      <c r="M3716" s="21" t="s">
        <v>6941</v>
      </c>
      <c r="N3716" s="7">
        <f t="shared" si="231"/>
        <v>0</v>
      </c>
      <c r="O3716" s="7">
        <f t="shared" si="230"/>
        <v>0</v>
      </c>
    </row>
    <row r="3717" spans="2:15" ht="16" x14ac:dyDescent="0.2">
      <c r="B3717" s="21" t="s">
        <v>6943</v>
      </c>
      <c r="C3717" s="11" t="s">
        <v>6944</v>
      </c>
      <c r="D3717" s="16"/>
      <c r="E3717" s="21"/>
      <c r="F3717" s="20"/>
      <c r="G3717" s="21" t="s">
        <v>11440</v>
      </c>
      <c r="H3717" s="22" t="s">
        <v>11439</v>
      </c>
      <c r="M3717" s="21" t="s">
        <v>6943</v>
      </c>
      <c r="N3717" s="7">
        <f t="shared" si="231"/>
        <v>0</v>
      </c>
      <c r="O3717" s="7">
        <f t="shared" si="230"/>
        <v>0</v>
      </c>
    </row>
    <row r="3718" spans="2:15" ht="16" x14ac:dyDescent="0.2">
      <c r="B3718" s="21" t="s">
        <v>6945</v>
      </c>
      <c r="C3718" s="11" t="s">
        <v>6946</v>
      </c>
      <c r="D3718" s="16"/>
      <c r="E3718" s="21"/>
      <c r="F3718" s="20"/>
      <c r="G3718" s="21" t="s">
        <v>11440</v>
      </c>
      <c r="H3718" s="22" t="s">
        <v>11439</v>
      </c>
      <c r="M3718" s="21" t="s">
        <v>6945</v>
      </c>
      <c r="N3718" s="7">
        <f t="shared" si="231"/>
        <v>0</v>
      </c>
      <c r="O3718" s="7">
        <f t="shared" si="230"/>
        <v>0</v>
      </c>
    </row>
    <row r="3719" spans="2:15" ht="16" x14ac:dyDescent="0.2">
      <c r="B3719" s="21" t="s">
        <v>6947</v>
      </c>
      <c r="C3719" s="11" t="s">
        <v>6938</v>
      </c>
      <c r="D3719" s="22" t="s">
        <v>10569</v>
      </c>
      <c r="E3719" s="22" t="s">
        <v>10569</v>
      </c>
      <c r="F3719" s="20" t="s">
        <v>6937</v>
      </c>
      <c r="G3719" s="21" t="s">
        <v>11440</v>
      </c>
      <c r="H3719" s="22" t="s">
        <v>11439</v>
      </c>
      <c r="M3719" s="21" t="s">
        <v>6947</v>
      </c>
      <c r="N3719" s="7">
        <f>VLOOKUP(F3719,B:D,3,FALSE)</f>
        <v>0</v>
      </c>
      <c r="O3719" s="7">
        <f t="shared" si="230"/>
        <v>0</v>
      </c>
    </row>
    <row r="3720" spans="2:15" ht="16" x14ac:dyDescent="0.2">
      <c r="B3720" s="21" t="s">
        <v>6948</v>
      </c>
      <c r="C3720" s="11" t="s">
        <v>6949</v>
      </c>
      <c r="D3720" s="16"/>
      <c r="E3720" s="21"/>
      <c r="F3720" s="20"/>
      <c r="G3720" s="21" t="s">
        <v>11440</v>
      </c>
      <c r="H3720" s="22" t="s">
        <v>11439</v>
      </c>
      <c r="M3720" s="21" t="s">
        <v>6948</v>
      </c>
      <c r="N3720" s="7">
        <f t="shared" ref="N3720:N3751" si="232">D3720</f>
        <v>0</v>
      </c>
      <c r="O3720" s="7">
        <f t="shared" si="230"/>
        <v>0</v>
      </c>
    </row>
    <row r="3721" spans="2:15" ht="16" x14ac:dyDescent="0.2">
      <c r="B3721" s="21" t="s">
        <v>6950</v>
      </c>
      <c r="C3721" s="11" t="s">
        <v>6951</v>
      </c>
      <c r="D3721" s="16"/>
      <c r="E3721" s="21"/>
      <c r="F3721" s="20"/>
      <c r="G3721" s="21" t="s">
        <v>11440</v>
      </c>
      <c r="H3721" s="22" t="s">
        <v>11439</v>
      </c>
      <c r="M3721" s="21" t="s">
        <v>6950</v>
      </c>
      <c r="N3721" s="7">
        <f t="shared" si="232"/>
        <v>0</v>
      </c>
      <c r="O3721" s="7">
        <f t="shared" si="230"/>
        <v>0</v>
      </c>
    </row>
    <row r="3722" spans="2:15" ht="16" x14ac:dyDescent="0.2">
      <c r="B3722" s="21" t="s">
        <v>6952</v>
      </c>
      <c r="C3722" s="11" t="s">
        <v>6953</v>
      </c>
      <c r="D3722" s="16"/>
      <c r="E3722" s="21"/>
      <c r="F3722" s="20"/>
      <c r="G3722" s="21" t="s">
        <v>11440</v>
      </c>
      <c r="H3722" s="22" t="s">
        <v>11439</v>
      </c>
      <c r="M3722" s="21" t="s">
        <v>6952</v>
      </c>
      <c r="N3722" s="7">
        <f t="shared" si="232"/>
        <v>0</v>
      </c>
      <c r="O3722" s="7">
        <f t="shared" si="230"/>
        <v>0</v>
      </c>
    </row>
    <row r="3723" spans="2:15" ht="16" x14ac:dyDescent="0.2">
      <c r="B3723" s="21" t="s">
        <v>6954</v>
      </c>
      <c r="C3723" s="11" t="s">
        <v>6955</v>
      </c>
      <c r="D3723" s="16"/>
      <c r="E3723" s="21"/>
      <c r="F3723" s="20"/>
      <c r="G3723" s="21" t="s">
        <v>11440</v>
      </c>
      <c r="H3723" s="22" t="s">
        <v>11439</v>
      </c>
      <c r="M3723" s="21" t="s">
        <v>6954</v>
      </c>
      <c r="N3723" s="7">
        <f t="shared" si="232"/>
        <v>0</v>
      </c>
      <c r="O3723" s="7">
        <f t="shared" si="230"/>
        <v>0</v>
      </c>
    </row>
    <row r="3724" spans="2:15" ht="16" x14ac:dyDescent="0.2">
      <c r="B3724" s="21" t="s">
        <v>6956</v>
      </c>
      <c r="C3724" s="11" t="s">
        <v>6957</v>
      </c>
      <c r="D3724" s="16"/>
      <c r="E3724" s="21"/>
      <c r="F3724" s="20"/>
      <c r="G3724" s="21" t="s">
        <v>11440</v>
      </c>
      <c r="H3724" s="22" t="s">
        <v>11439</v>
      </c>
      <c r="M3724" s="21" t="s">
        <v>6956</v>
      </c>
      <c r="N3724" s="7">
        <f t="shared" si="232"/>
        <v>0</v>
      </c>
      <c r="O3724" s="7">
        <f t="shared" si="230"/>
        <v>0</v>
      </c>
    </row>
    <row r="3725" spans="2:15" ht="16" x14ac:dyDescent="0.2">
      <c r="B3725" s="21" t="s">
        <v>6958</v>
      </c>
      <c r="C3725" s="11" t="s">
        <v>6959</v>
      </c>
      <c r="D3725" s="16"/>
      <c r="E3725" s="21"/>
      <c r="F3725" s="20"/>
      <c r="G3725" s="21" t="s">
        <v>11440</v>
      </c>
      <c r="H3725" s="22" t="s">
        <v>11439</v>
      </c>
      <c r="M3725" s="21" t="s">
        <v>6958</v>
      </c>
      <c r="N3725" s="7">
        <f t="shared" si="232"/>
        <v>0</v>
      </c>
      <c r="O3725" s="7">
        <f t="shared" si="230"/>
        <v>0</v>
      </c>
    </row>
    <row r="3726" spans="2:15" ht="16" x14ac:dyDescent="0.2">
      <c r="B3726" s="21" t="s">
        <v>6960</v>
      </c>
      <c r="C3726" s="11" t="s">
        <v>6961</v>
      </c>
      <c r="D3726" s="16"/>
      <c r="E3726" s="21"/>
      <c r="F3726" s="20"/>
      <c r="G3726" s="21" t="s">
        <v>11440</v>
      </c>
      <c r="H3726" s="22" t="s">
        <v>11439</v>
      </c>
      <c r="M3726" s="21" t="s">
        <v>6960</v>
      </c>
      <c r="N3726" s="7">
        <f t="shared" si="232"/>
        <v>0</v>
      </c>
      <c r="O3726" s="7">
        <f t="shared" si="230"/>
        <v>0</v>
      </c>
    </row>
    <row r="3727" spans="2:15" ht="16" x14ac:dyDescent="0.2">
      <c r="B3727" s="21" t="s">
        <v>6962</v>
      </c>
      <c r="C3727" s="11" t="s">
        <v>6963</v>
      </c>
      <c r="D3727" s="16"/>
      <c r="E3727" s="21"/>
      <c r="F3727" s="20"/>
      <c r="G3727" s="21" t="s">
        <v>11440</v>
      </c>
      <c r="H3727" s="22" t="s">
        <v>11439</v>
      </c>
      <c r="M3727" s="21" t="s">
        <v>6962</v>
      </c>
      <c r="N3727" s="7">
        <f t="shared" si="232"/>
        <v>0</v>
      </c>
      <c r="O3727" s="7">
        <f t="shared" si="230"/>
        <v>0</v>
      </c>
    </row>
    <row r="3728" spans="2:15" ht="16" x14ac:dyDescent="0.2">
      <c r="B3728" s="21" t="s">
        <v>6964</v>
      </c>
      <c r="C3728" s="11" t="s">
        <v>6965</v>
      </c>
      <c r="D3728" s="16"/>
      <c r="E3728" s="21"/>
      <c r="F3728" s="20"/>
      <c r="G3728" s="21" t="s">
        <v>11440</v>
      </c>
      <c r="H3728" s="22" t="s">
        <v>11439</v>
      </c>
      <c r="M3728" s="21" t="s">
        <v>6964</v>
      </c>
      <c r="N3728" s="7">
        <f t="shared" si="232"/>
        <v>0</v>
      </c>
      <c r="O3728" s="7">
        <f t="shared" si="230"/>
        <v>0</v>
      </c>
    </row>
    <row r="3729" spans="2:15" ht="16" x14ac:dyDescent="0.2">
      <c r="B3729" s="21" t="s">
        <v>6966</v>
      </c>
      <c r="C3729" s="11" t="s">
        <v>6967</v>
      </c>
      <c r="D3729" s="16"/>
      <c r="E3729" s="21"/>
      <c r="F3729" s="20"/>
      <c r="G3729" s="21" t="s">
        <v>11440</v>
      </c>
      <c r="H3729" s="22" t="s">
        <v>11439</v>
      </c>
      <c r="M3729" s="21" t="s">
        <v>6966</v>
      </c>
      <c r="N3729" s="7">
        <f t="shared" si="232"/>
        <v>0</v>
      </c>
      <c r="O3729" s="7">
        <f t="shared" si="230"/>
        <v>0</v>
      </c>
    </row>
    <row r="3730" spans="2:15" ht="16" x14ac:dyDescent="0.2">
      <c r="B3730" s="21" t="s">
        <v>6968</v>
      </c>
      <c r="C3730" s="11" t="s">
        <v>6969</v>
      </c>
      <c r="D3730" s="16"/>
      <c r="E3730" s="21"/>
      <c r="F3730" s="20"/>
      <c r="G3730" s="21" t="s">
        <v>11440</v>
      </c>
      <c r="H3730" s="22" t="s">
        <v>11439</v>
      </c>
      <c r="M3730" s="21" t="s">
        <v>6968</v>
      </c>
      <c r="N3730" s="7">
        <f t="shared" si="232"/>
        <v>0</v>
      </c>
      <c r="O3730" s="7">
        <f t="shared" si="230"/>
        <v>0</v>
      </c>
    </row>
    <row r="3731" spans="2:15" ht="16" x14ac:dyDescent="0.2">
      <c r="B3731" s="21" t="s">
        <v>6970</v>
      </c>
      <c r="C3731" s="11" t="s">
        <v>6971</v>
      </c>
      <c r="D3731" s="16"/>
      <c r="E3731" s="21"/>
      <c r="F3731" s="20"/>
      <c r="G3731" s="21" t="s">
        <v>11440</v>
      </c>
      <c r="H3731" s="22" t="s">
        <v>11439</v>
      </c>
      <c r="M3731" s="21" t="s">
        <v>6970</v>
      </c>
      <c r="N3731" s="7">
        <f t="shared" si="232"/>
        <v>0</v>
      </c>
      <c r="O3731" s="7">
        <f t="shared" si="230"/>
        <v>0</v>
      </c>
    </row>
    <row r="3732" spans="2:15" ht="16" x14ac:dyDescent="0.2">
      <c r="B3732" s="21" t="s">
        <v>6972</v>
      </c>
      <c r="C3732" s="11" t="s">
        <v>6973</v>
      </c>
      <c r="D3732" s="16"/>
      <c r="E3732" s="21"/>
      <c r="F3732" s="20"/>
      <c r="G3732" s="21" t="s">
        <v>11440</v>
      </c>
      <c r="H3732" s="22" t="s">
        <v>11439</v>
      </c>
      <c r="M3732" s="21" t="s">
        <v>6972</v>
      </c>
      <c r="N3732" s="7">
        <f t="shared" si="232"/>
        <v>0</v>
      </c>
      <c r="O3732" s="7">
        <f t="shared" si="230"/>
        <v>0</v>
      </c>
    </row>
    <row r="3733" spans="2:15" ht="16" x14ac:dyDescent="0.2">
      <c r="B3733" s="21" t="s">
        <v>6974</v>
      </c>
      <c r="C3733" s="11" t="s">
        <v>6975</v>
      </c>
      <c r="D3733" s="16"/>
      <c r="E3733" s="21"/>
      <c r="F3733" s="20"/>
      <c r="G3733" s="21" t="s">
        <v>11440</v>
      </c>
      <c r="H3733" s="22" t="s">
        <v>11439</v>
      </c>
      <c r="M3733" s="21" t="s">
        <v>6974</v>
      </c>
      <c r="N3733" s="7">
        <f t="shared" si="232"/>
        <v>0</v>
      </c>
      <c r="O3733" s="7">
        <f t="shared" si="230"/>
        <v>0</v>
      </c>
    </row>
    <row r="3734" spans="2:15" ht="16" x14ac:dyDescent="0.2">
      <c r="B3734" s="21" t="s">
        <v>6976</v>
      </c>
      <c r="C3734" s="11" t="s">
        <v>6977</v>
      </c>
      <c r="D3734" s="16"/>
      <c r="E3734" s="21"/>
      <c r="F3734" s="20"/>
      <c r="G3734" s="21" t="s">
        <v>11440</v>
      </c>
      <c r="H3734" s="22" t="s">
        <v>11439</v>
      </c>
      <c r="M3734" s="21" t="s">
        <v>6976</v>
      </c>
      <c r="N3734" s="7">
        <f t="shared" si="232"/>
        <v>0</v>
      </c>
      <c r="O3734" s="7">
        <f t="shared" si="230"/>
        <v>0</v>
      </c>
    </row>
    <row r="3735" spans="2:15" ht="16" x14ac:dyDescent="0.2">
      <c r="B3735" s="21" t="s">
        <v>6978</v>
      </c>
      <c r="C3735" s="11" t="s">
        <v>6979</v>
      </c>
      <c r="D3735" s="16"/>
      <c r="E3735" s="21"/>
      <c r="F3735" s="20"/>
      <c r="G3735" s="21" t="s">
        <v>11440</v>
      </c>
      <c r="H3735" s="22" t="s">
        <v>11439</v>
      </c>
      <c r="M3735" s="21" t="s">
        <v>6978</v>
      </c>
      <c r="N3735" s="7">
        <f t="shared" si="232"/>
        <v>0</v>
      </c>
      <c r="O3735" s="7">
        <f t="shared" si="230"/>
        <v>0</v>
      </c>
    </row>
    <row r="3736" spans="2:15" ht="16" x14ac:dyDescent="0.2">
      <c r="B3736" s="21" t="s">
        <v>6980</v>
      </c>
      <c r="C3736" s="11" t="s">
        <v>6981</v>
      </c>
      <c r="D3736" s="16"/>
      <c r="E3736" s="21"/>
      <c r="F3736" s="20"/>
      <c r="G3736" s="21" t="s">
        <v>11440</v>
      </c>
      <c r="H3736" s="22" t="s">
        <v>11439</v>
      </c>
      <c r="M3736" s="21" t="s">
        <v>6980</v>
      </c>
      <c r="N3736" s="7">
        <f t="shared" si="232"/>
        <v>0</v>
      </c>
      <c r="O3736" s="7">
        <f t="shared" si="230"/>
        <v>0</v>
      </c>
    </row>
    <row r="3737" spans="2:15" ht="16" x14ac:dyDescent="0.2">
      <c r="B3737" s="21" t="s">
        <v>6982</v>
      </c>
      <c r="C3737" s="11" t="s">
        <v>6983</v>
      </c>
      <c r="D3737" s="16"/>
      <c r="E3737" s="21"/>
      <c r="F3737" s="20"/>
      <c r="G3737" s="21" t="s">
        <v>11440</v>
      </c>
      <c r="H3737" s="22" t="s">
        <v>11439</v>
      </c>
      <c r="M3737" s="21" t="s">
        <v>6982</v>
      </c>
      <c r="N3737" s="7">
        <f t="shared" si="232"/>
        <v>0</v>
      </c>
      <c r="O3737" s="7">
        <f t="shared" si="230"/>
        <v>0</v>
      </c>
    </row>
    <row r="3738" spans="2:15" ht="16" x14ac:dyDescent="0.2">
      <c r="B3738" s="21" t="s">
        <v>6984</v>
      </c>
      <c r="C3738" s="11" t="s">
        <v>6985</v>
      </c>
      <c r="D3738" s="16"/>
      <c r="E3738" s="21"/>
      <c r="F3738" s="20"/>
      <c r="G3738" s="21" t="s">
        <v>11440</v>
      </c>
      <c r="H3738" s="22" t="s">
        <v>11439</v>
      </c>
      <c r="M3738" s="21" t="s">
        <v>6984</v>
      </c>
      <c r="N3738" s="7">
        <f t="shared" si="232"/>
        <v>0</v>
      </c>
      <c r="O3738" s="7">
        <f t="shared" si="230"/>
        <v>0</v>
      </c>
    </row>
    <row r="3739" spans="2:15" ht="16" x14ac:dyDescent="0.2">
      <c r="B3739" s="21" t="s">
        <v>6986</v>
      </c>
      <c r="C3739" s="11" t="s">
        <v>6987</v>
      </c>
      <c r="D3739" s="16"/>
      <c r="E3739" s="21"/>
      <c r="F3739" s="20"/>
      <c r="G3739" s="21" t="s">
        <v>11440</v>
      </c>
      <c r="H3739" s="22" t="s">
        <v>11439</v>
      </c>
      <c r="M3739" s="21" t="s">
        <v>6986</v>
      </c>
      <c r="N3739" s="7">
        <f t="shared" si="232"/>
        <v>0</v>
      </c>
      <c r="O3739" s="7">
        <f t="shared" si="230"/>
        <v>0</v>
      </c>
    </row>
    <row r="3740" spans="2:15" ht="16" x14ac:dyDescent="0.2">
      <c r="B3740" s="21" t="s">
        <v>6988</v>
      </c>
      <c r="C3740" s="11" t="s">
        <v>6989</v>
      </c>
      <c r="D3740" s="16"/>
      <c r="E3740" s="21"/>
      <c r="F3740" s="20"/>
      <c r="G3740" s="21" t="s">
        <v>11440</v>
      </c>
      <c r="H3740" s="22" t="s">
        <v>11439</v>
      </c>
      <c r="M3740" s="21" t="s">
        <v>6988</v>
      </c>
      <c r="N3740" s="7">
        <f t="shared" si="232"/>
        <v>0</v>
      </c>
      <c r="O3740" s="7">
        <f t="shared" si="230"/>
        <v>0</v>
      </c>
    </row>
    <row r="3741" spans="2:15" ht="16" x14ac:dyDescent="0.2">
      <c r="B3741" s="21" t="s">
        <v>6990</v>
      </c>
      <c r="C3741" s="11" t="s">
        <v>6991</v>
      </c>
      <c r="D3741" s="16"/>
      <c r="E3741" s="21"/>
      <c r="F3741" s="20"/>
      <c r="G3741" s="21" t="s">
        <v>11440</v>
      </c>
      <c r="H3741" s="22" t="s">
        <v>11439</v>
      </c>
      <c r="M3741" s="21" t="s">
        <v>6990</v>
      </c>
      <c r="N3741" s="7">
        <f t="shared" si="232"/>
        <v>0</v>
      </c>
      <c r="O3741" s="7">
        <f t="shared" si="230"/>
        <v>0</v>
      </c>
    </row>
    <row r="3742" spans="2:15" ht="16" x14ac:dyDescent="0.2">
      <c r="B3742" s="21" t="s">
        <v>6992</v>
      </c>
      <c r="C3742" s="11" t="s">
        <v>6993</v>
      </c>
      <c r="D3742" s="16"/>
      <c r="E3742" s="21"/>
      <c r="F3742" s="20"/>
      <c r="G3742" s="21" t="s">
        <v>11440</v>
      </c>
      <c r="H3742" s="22" t="s">
        <v>11439</v>
      </c>
      <c r="M3742" s="21" t="s">
        <v>6992</v>
      </c>
      <c r="N3742" s="7">
        <f t="shared" si="232"/>
        <v>0</v>
      </c>
      <c r="O3742" s="7">
        <f t="shared" si="230"/>
        <v>0</v>
      </c>
    </row>
    <row r="3743" spans="2:15" ht="16" x14ac:dyDescent="0.2">
      <c r="B3743" s="21" t="s">
        <v>6994</v>
      </c>
      <c r="C3743" s="11" t="s">
        <v>6995</v>
      </c>
      <c r="D3743" s="16"/>
      <c r="E3743" s="21"/>
      <c r="F3743" s="20"/>
      <c r="G3743" s="21" t="s">
        <v>11440</v>
      </c>
      <c r="H3743" s="22" t="s">
        <v>11439</v>
      </c>
      <c r="M3743" s="21" t="s">
        <v>6994</v>
      </c>
      <c r="N3743" s="7">
        <f t="shared" si="232"/>
        <v>0</v>
      </c>
      <c r="O3743" s="7">
        <f t="shared" si="230"/>
        <v>0</v>
      </c>
    </row>
    <row r="3744" spans="2:15" ht="16" x14ac:dyDescent="0.2">
      <c r="B3744" s="21" t="s">
        <v>6996</v>
      </c>
      <c r="C3744" s="11" t="s">
        <v>6997</v>
      </c>
      <c r="D3744" s="16"/>
      <c r="E3744" s="21"/>
      <c r="F3744" s="20"/>
      <c r="G3744" s="21" t="s">
        <v>11440</v>
      </c>
      <c r="H3744" s="22" t="s">
        <v>11439</v>
      </c>
      <c r="M3744" s="21" t="s">
        <v>6996</v>
      </c>
      <c r="N3744" s="7">
        <f t="shared" si="232"/>
        <v>0</v>
      </c>
      <c r="O3744" s="7">
        <f t="shared" si="230"/>
        <v>0</v>
      </c>
    </row>
    <row r="3745" spans="2:15" ht="16" x14ac:dyDescent="0.2">
      <c r="B3745" s="21" t="s">
        <v>6998</v>
      </c>
      <c r="C3745" s="11" t="s">
        <v>6999</v>
      </c>
      <c r="D3745" s="16"/>
      <c r="E3745" s="21"/>
      <c r="F3745" s="20"/>
      <c r="G3745" s="21" t="s">
        <v>11440</v>
      </c>
      <c r="H3745" s="22" t="s">
        <v>11439</v>
      </c>
      <c r="M3745" s="21" t="s">
        <v>6998</v>
      </c>
      <c r="N3745" s="7">
        <f t="shared" si="232"/>
        <v>0</v>
      </c>
      <c r="O3745" s="7">
        <f t="shared" si="230"/>
        <v>0</v>
      </c>
    </row>
    <row r="3746" spans="2:15" ht="16" x14ac:dyDescent="0.2">
      <c r="B3746" s="21" t="s">
        <v>7000</v>
      </c>
      <c r="C3746" s="11" t="s">
        <v>7001</v>
      </c>
      <c r="D3746" s="16"/>
      <c r="E3746" s="21"/>
      <c r="F3746" s="20"/>
      <c r="G3746" s="21" t="s">
        <v>11440</v>
      </c>
      <c r="H3746" s="22" t="s">
        <v>11439</v>
      </c>
      <c r="M3746" s="21" t="s">
        <v>7000</v>
      </c>
      <c r="N3746" s="7">
        <f t="shared" si="232"/>
        <v>0</v>
      </c>
      <c r="O3746" s="7">
        <f t="shared" si="230"/>
        <v>0</v>
      </c>
    </row>
    <row r="3747" spans="2:15" ht="16" x14ac:dyDescent="0.2">
      <c r="B3747" s="21" t="s">
        <v>7002</v>
      </c>
      <c r="C3747" s="11" t="s">
        <v>7003</v>
      </c>
      <c r="D3747" s="16"/>
      <c r="E3747" s="21"/>
      <c r="F3747" s="20"/>
      <c r="G3747" s="21" t="s">
        <v>11440</v>
      </c>
      <c r="H3747" s="22" t="s">
        <v>11439</v>
      </c>
      <c r="M3747" s="21" t="s">
        <v>7002</v>
      </c>
      <c r="N3747" s="7">
        <f t="shared" si="232"/>
        <v>0</v>
      </c>
      <c r="O3747" s="7">
        <f t="shared" si="230"/>
        <v>0</v>
      </c>
    </row>
    <row r="3748" spans="2:15" ht="16" x14ac:dyDescent="0.2">
      <c r="B3748" s="21" t="s">
        <v>7004</v>
      </c>
      <c r="C3748" s="11" t="s">
        <v>7005</v>
      </c>
      <c r="D3748" s="16"/>
      <c r="E3748" s="21"/>
      <c r="F3748" s="20"/>
      <c r="G3748" s="21" t="s">
        <v>11440</v>
      </c>
      <c r="H3748" s="22" t="s">
        <v>11439</v>
      </c>
      <c r="M3748" s="21" t="s">
        <v>7004</v>
      </c>
      <c r="N3748" s="7">
        <f t="shared" si="232"/>
        <v>0</v>
      </c>
      <c r="O3748" s="7">
        <f t="shared" si="230"/>
        <v>0</v>
      </c>
    </row>
    <row r="3749" spans="2:15" ht="16" x14ac:dyDescent="0.2">
      <c r="B3749" s="21" t="s">
        <v>7006</v>
      </c>
      <c r="C3749" s="11" t="s">
        <v>7007</v>
      </c>
      <c r="D3749" s="16"/>
      <c r="E3749" s="21"/>
      <c r="F3749" s="20"/>
      <c r="G3749" s="21" t="s">
        <v>11440</v>
      </c>
      <c r="H3749" s="22" t="s">
        <v>11439</v>
      </c>
      <c r="M3749" s="21" t="s">
        <v>7006</v>
      </c>
      <c r="N3749" s="7">
        <f t="shared" si="232"/>
        <v>0</v>
      </c>
      <c r="O3749" s="7">
        <f t="shared" si="230"/>
        <v>0</v>
      </c>
    </row>
    <row r="3750" spans="2:15" ht="16" x14ac:dyDescent="0.2">
      <c r="B3750" s="21" t="s">
        <v>7008</v>
      </c>
      <c r="C3750" s="11" t="s">
        <v>7009</v>
      </c>
      <c r="D3750" s="16"/>
      <c r="E3750" s="21"/>
      <c r="F3750" s="20"/>
      <c r="G3750" s="21" t="s">
        <v>11440</v>
      </c>
      <c r="H3750" s="22" t="s">
        <v>11439</v>
      </c>
      <c r="M3750" s="21" t="s">
        <v>7008</v>
      </c>
      <c r="N3750" s="7">
        <f t="shared" si="232"/>
        <v>0</v>
      </c>
      <c r="O3750" s="7">
        <f t="shared" si="230"/>
        <v>0</v>
      </c>
    </row>
    <row r="3751" spans="2:15" ht="32" x14ac:dyDescent="0.2">
      <c r="B3751" s="21" t="s">
        <v>7010</v>
      </c>
      <c r="C3751" s="11" t="s">
        <v>7011</v>
      </c>
      <c r="D3751" s="16"/>
      <c r="E3751" s="21"/>
      <c r="F3751" s="20"/>
      <c r="G3751" s="21" t="s">
        <v>11440</v>
      </c>
      <c r="H3751" s="22" t="s">
        <v>11439</v>
      </c>
      <c r="M3751" s="21" t="s">
        <v>7010</v>
      </c>
      <c r="N3751" s="7">
        <f t="shared" si="232"/>
        <v>0</v>
      </c>
      <c r="O3751" s="7">
        <f t="shared" si="230"/>
        <v>0</v>
      </c>
    </row>
    <row r="3752" spans="2:15" ht="16" x14ac:dyDescent="0.2">
      <c r="B3752" s="21" t="s">
        <v>7012</v>
      </c>
      <c r="C3752" s="11" t="s">
        <v>7013</v>
      </c>
      <c r="D3752" s="16"/>
      <c r="E3752" s="21"/>
      <c r="F3752" s="20"/>
      <c r="G3752" s="21" t="s">
        <v>11440</v>
      </c>
      <c r="H3752" s="22" t="s">
        <v>11439</v>
      </c>
      <c r="M3752" s="21" t="s">
        <v>7012</v>
      </c>
      <c r="N3752" s="7">
        <f t="shared" ref="N3752:N3776" si="233">D3752</f>
        <v>0</v>
      </c>
      <c r="O3752" s="7">
        <f t="shared" ref="O3752:O3815" si="234">N3752</f>
        <v>0</v>
      </c>
    </row>
    <row r="3753" spans="2:15" ht="16" x14ac:dyDescent="0.2">
      <c r="B3753" s="21" t="s">
        <v>7014</v>
      </c>
      <c r="C3753" s="11" t="s">
        <v>7015</v>
      </c>
      <c r="D3753" s="16"/>
      <c r="E3753" s="21"/>
      <c r="F3753" s="20"/>
      <c r="G3753" s="21" t="s">
        <v>11440</v>
      </c>
      <c r="H3753" s="22" t="s">
        <v>11439</v>
      </c>
      <c r="M3753" s="21" t="s">
        <v>7014</v>
      </c>
      <c r="N3753" s="7">
        <f t="shared" si="233"/>
        <v>0</v>
      </c>
      <c r="O3753" s="7">
        <f t="shared" si="234"/>
        <v>0</v>
      </c>
    </row>
    <row r="3754" spans="2:15" ht="32" x14ac:dyDescent="0.2">
      <c r="B3754" s="21" t="s">
        <v>7016</v>
      </c>
      <c r="C3754" s="11" t="s">
        <v>7017</v>
      </c>
      <c r="D3754" s="16"/>
      <c r="E3754" s="21"/>
      <c r="F3754" s="20"/>
      <c r="G3754" s="21" t="s">
        <v>11440</v>
      </c>
      <c r="H3754" s="22" t="s">
        <v>11439</v>
      </c>
      <c r="M3754" s="21" t="s">
        <v>7016</v>
      </c>
      <c r="N3754" s="7">
        <f t="shared" si="233"/>
        <v>0</v>
      </c>
      <c r="O3754" s="7">
        <f t="shared" si="234"/>
        <v>0</v>
      </c>
    </row>
    <row r="3755" spans="2:15" ht="16" x14ac:dyDescent="0.2">
      <c r="B3755" s="21" t="s">
        <v>7018</v>
      </c>
      <c r="C3755" s="11" t="s">
        <v>7019</v>
      </c>
      <c r="D3755" s="16"/>
      <c r="E3755" s="21"/>
      <c r="F3755" s="20"/>
      <c r="G3755" s="21" t="s">
        <v>11440</v>
      </c>
      <c r="H3755" s="22" t="s">
        <v>11439</v>
      </c>
      <c r="M3755" s="21" t="s">
        <v>7018</v>
      </c>
      <c r="N3755" s="7">
        <f t="shared" si="233"/>
        <v>0</v>
      </c>
      <c r="O3755" s="7">
        <f t="shared" si="234"/>
        <v>0</v>
      </c>
    </row>
    <row r="3756" spans="2:15" ht="32" x14ac:dyDescent="0.2">
      <c r="B3756" s="21" t="s">
        <v>7020</v>
      </c>
      <c r="C3756" s="11" t="s">
        <v>7021</v>
      </c>
      <c r="D3756" s="16"/>
      <c r="E3756" s="21"/>
      <c r="F3756" s="20"/>
      <c r="G3756" s="21" t="s">
        <v>11440</v>
      </c>
      <c r="H3756" s="22" t="s">
        <v>11439</v>
      </c>
      <c r="M3756" s="21" t="s">
        <v>7020</v>
      </c>
      <c r="N3756" s="7">
        <f t="shared" si="233"/>
        <v>0</v>
      </c>
      <c r="O3756" s="7">
        <f t="shared" si="234"/>
        <v>0</v>
      </c>
    </row>
    <row r="3757" spans="2:15" ht="16" x14ac:dyDescent="0.2">
      <c r="B3757" s="21" t="s">
        <v>7022</v>
      </c>
      <c r="C3757" s="11" t="s">
        <v>7023</v>
      </c>
      <c r="D3757" s="16"/>
      <c r="E3757" s="21"/>
      <c r="F3757" s="20"/>
      <c r="G3757" s="21" t="s">
        <v>11440</v>
      </c>
      <c r="H3757" s="22" t="s">
        <v>11439</v>
      </c>
      <c r="M3757" s="21" t="s">
        <v>7022</v>
      </c>
      <c r="N3757" s="7">
        <f t="shared" si="233"/>
        <v>0</v>
      </c>
      <c r="O3757" s="7">
        <f t="shared" si="234"/>
        <v>0</v>
      </c>
    </row>
    <row r="3758" spans="2:15" ht="16" x14ac:dyDescent="0.2">
      <c r="B3758" s="21" t="s">
        <v>7024</v>
      </c>
      <c r="C3758" s="11" t="s">
        <v>7025</v>
      </c>
      <c r="D3758" s="16"/>
      <c r="E3758" s="21"/>
      <c r="F3758" s="20"/>
      <c r="G3758" s="21" t="s">
        <v>11440</v>
      </c>
      <c r="H3758" s="22" t="s">
        <v>11439</v>
      </c>
      <c r="M3758" s="21" t="s">
        <v>7024</v>
      </c>
      <c r="N3758" s="7">
        <f t="shared" si="233"/>
        <v>0</v>
      </c>
      <c r="O3758" s="7">
        <f t="shared" si="234"/>
        <v>0</v>
      </c>
    </row>
    <row r="3759" spans="2:15" ht="16" x14ac:dyDescent="0.2">
      <c r="B3759" s="21" t="s">
        <v>7026</v>
      </c>
      <c r="C3759" s="11" t="s">
        <v>7027</v>
      </c>
      <c r="D3759" s="16"/>
      <c r="E3759" s="21"/>
      <c r="F3759" s="20"/>
      <c r="G3759" s="21" t="s">
        <v>11440</v>
      </c>
      <c r="H3759" s="22" t="s">
        <v>11439</v>
      </c>
      <c r="M3759" s="21" t="s">
        <v>7026</v>
      </c>
      <c r="N3759" s="7">
        <f t="shared" si="233"/>
        <v>0</v>
      </c>
      <c r="O3759" s="7">
        <f t="shared" si="234"/>
        <v>0</v>
      </c>
    </row>
    <row r="3760" spans="2:15" ht="16" x14ac:dyDescent="0.2">
      <c r="B3760" s="21" t="s">
        <v>7028</v>
      </c>
      <c r="C3760" s="11" t="s">
        <v>7029</v>
      </c>
      <c r="D3760" s="16"/>
      <c r="E3760" s="21"/>
      <c r="F3760" s="20"/>
      <c r="G3760" s="21" t="s">
        <v>11440</v>
      </c>
      <c r="H3760" s="22" t="s">
        <v>11439</v>
      </c>
      <c r="M3760" s="21" t="s">
        <v>7028</v>
      </c>
      <c r="N3760" s="7">
        <f t="shared" si="233"/>
        <v>0</v>
      </c>
      <c r="O3760" s="7">
        <f t="shared" si="234"/>
        <v>0</v>
      </c>
    </row>
    <row r="3761" spans="2:15" ht="32" x14ac:dyDescent="0.2">
      <c r="B3761" s="21" t="s">
        <v>7030</v>
      </c>
      <c r="C3761" s="11" t="s">
        <v>7031</v>
      </c>
      <c r="D3761" s="16"/>
      <c r="E3761" s="21"/>
      <c r="F3761" s="20"/>
      <c r="G3761" s="21" t="s">
        <v>11440</v>
      </c>
      <c r="H3761" s="22" t="s">
        <v>11439</v>
      </c>
      <c r="M3761" s="21" t="s">
        <v>7030</v>
      </c>
      <c r="N3761" s="7">
        <f t="shared" si="233"/>
        <v>0</v>
      </c>
      <c r="O3761" s="7">
        <f t="shared" si="234"/>
        <v>0</v>
      </c>
    </row>
    <row r="3762" spans="2:15" ht="16" x14ac:dyDescent="0.2">
      <c r="B3762" s="21" t="s">
        <v>7032</v>
      </c>
      <c r="C3762" s="11" t="s">
        <v>7033</v>
      </c>
      <c r="D3762" s="16"/>
      <c r="E3762" s="21"/>
      <c r="F3762" s="20"/>
      <c r="G3762" s="21" t="s">
        <v>11440</v>
      </c>
      <c r="H3762" s="22" t="s">
        <v>11439</v>
      </c>
      <c r="M3762" s="21" t="s">
        <v>7032</v>
      </c>
      <c r="N3762" s="7">
        <f t="shared" si="233"/>
        <v>0</v>
      </c>
      <c r="O3762" s="7">
        <f t="shared" si="234"/>
        <v>0</v>
      </c>
    </row>
    <row r="3763" spans="2:15" ht="16" x14ac:dyDescent="0.2">
      <c r="B3763" s="21" t="s">
        <v>7034</v>
      </c>
      <c r="C3763" s="11" t="s">
        <v>7035</v>
      </c>
      <c r="D3763" s="16"/>
      <c r="E3763" s="21"/>
      <c r="F3763" s="20"/>
      <c r="G3763" s="21" t="s">
        <v>11440</v>
      </c>
      <c r="H3763" s="22" t="s">
        <v>11439</v>
      </c>
      <c r="M3763" s="21" t="s">
        <v>7034</v>
      </c>
      <c r="N3763" s="7">
        <f t="shared" si="233"/>
        <v>0</v>
      </c>
      <c r="O3763" s="7">
        <f t="shared" si="234"/>
        <v>0</v>
      </c>
    </row>
    <row r="3764" spans="2:15" ht="16" x14ac:dyDescent="0.2">
      <c r="B3764" s="21" t="s">
        <v>7036</v>
      </c>
      <c r="C3764" s="11" t="s">
        <v>7037</v>
      </c>
      <c r="D3764" s="16"/>
      <c r="E3764" s="21"/>
      <c r="F3764" s="20"/>
      <c r="G3764" s="21" t="s">
        <v>11440</v>
      </c>
      <c r="H3764" s="22" t="s">
        <v>11439</v>
      </c>
      <c r="M3764" s="21" t="s">
        <v>7036</v>
      </c>
      <c r="N3764" s="7">
        <f t="shared" si="233"/>
        <v>0</v>
      </c>
      <c r="O3764" s="7">
        <f t="shared" si="234"/>
        <v>0</v>
      </c>
    </row>
    <row r="3765" spans="2:15" ht="16" x14ac:dyDescent="0.2">
      <c r="B3765" s="21" t="s">
        <v>7038</v>
      </c>
      <c r="C3765" s="11" t="s">
        <v>7039</v>
      </c>
      <c r="D3765" s="16"/>
      <c r="E3765" s="21"/>
      <c r="F3765" s="20"/>
      <c r="G3765" s="21" t="s">
        <v>11440</v>
      </c>
      <c r="H3765" s="22" t="s">
        <v>11439</v>
      </c>
      <c r="M3765" s="21" t="s">
        <v>7038</v>
      </c>
      <c r="N3765" s="7">
        <f t="shared" si="233"/>
        <v>0</v>
      </c>
      <c r="O3765" s="7">
        <f t="shared" si="234"/>
        <v>0</v>
      </c>
    </row>
    <row r="3766" spans="2:15" ht="16" x14ac:dyDescent="0.2">
      <c r="B3766" s="21" t="s">
        <v>7040</v>
      </c>
      <c r="C3766" s="11" t="s">
        <v>7041</v>
      </c>
      <c r="D3766" s="16"/>
      <c r="E3766" s="21"/>
      <c r="F3766" s="20"/>
      <c r="G3766" s="21" t="s">
        <v>11440</v>
      </c>
      <c r="H3766" s="22" t="s">
        <v>11439</v>
      </c>
      <c r="M3766" s="21" t="s">
        <v>7040</v>
      </c>
      <c r="N3766" s="7">
        <f t="shared" si="233"/>
        <v>0</v>
      </c>
      <c r="O3766" s="7">
        <f t="shared" si="234"/>
        <v>0</v>
      </c>
    </row>
    <row r="3767" spans="2:15" ht="16" x14ac:dyDescent="0.2">
      <c r="B3767" s="21" t="s">
        <v>7042</v>
      </c>
      <c r="C3767" s="11" t="s">
        <v>7043</v>
      </c>
      <c r="D3767" s="16"/>
      <c r="E3767" s="21"/>
      <c r="F3767" s="20"/>
      <c r="G3767" s="21" t="s">
        <v>11440</v>
      </c>
      <c r="H3767" s="22" t="s">
        <v>11439</v>
      </c>
      <c r="M3767" s="21" t="s">
        <v>7042</v>
      </c>
      <c r="N3767" s="7">
        <f t="shared" si="233"/>
        <v>0</v>
      </c>
      <c r="O3767" s="7">
        <f t="shared" si="234"/>
        <v>0</v>
      </c>
    </row>
    <row r="3768" spans="2:15" ht="16" x14ac:dyDescent="0.2">
      <c r="B3768" s="21" t="s">
        <v>7044</v>
      </c>
      <c r="C3768" s="11" t="s">
        <v>7045</v>
      </c>
      <c r="D3768" s="16"/>
      <c r="E3768" s="21"/>
      <c r="F3768" s="20"/>
      <c r="G3768" s="21" t="s">
        <v>11440</v>
      </c>
      <c r="H3768" s="22" t="s">
        <v>11439</v>
      </c>
      <c r="M3768" s="21" t="s">
        <v>7044</v>
      </c>
      <c r="N3768" s="7">
        <f t="shared" si="233"/>
        <v>0</v>
      </c>
      <c r="O3768" s="7">
        <f t="shared" si="234"/>
        <v>0</v>
      </c>
    </row>
    <row r="3769" spans="2:15" ht="16" x14ac:dyDescent="0.2">
      <c r="B3769" s="21" t="s">
        <v>7046</v>
      </c>
      <c r="C3769" s="31" t="s">
        <v>7047</v>
      </c>
      <c r="D3769" s="16"/>
      <c r="E3769" s="21"/>
      <c r="F3769" s="20"/>
      <c r="G3769" s="21" t="s">
        <v>11440</v>
      </c>
      <c r="H3769" s="22" t="s">
        <v>11439</v>
      </c>
      <c r="M3769" s="21" t="s">
        <v>7046</v>
      </c>
      <c r="N3769" s="7">
        <f t="shared" si="233"/>
        <v>0</v>
      </c>
      <c r="O3769" s="7">
        <f t="shared" si="234"/>
        <v>0</v>
      </c>
    </row>
    <row r="3770" spans="2:15" ht="16" x14ac:dyDescent="0.2">
      <c r="B3770" s="21" t="s">
        <v>7048</v>
      </c>
      <c r="C3770" s="11" t="s">
        <v>7049</v>
      </c>
      <c r="D3770" s="16"/>
      <c r="E3770" s="21"/>
      <c r="F3770" s="20"/>
      <c r="G3770" s="21" t="s">
        <v>11440</v>
      </c>
      <c r="H3770" s="22" t="s">
        <v>11439</v>
      </c>
      <c r="M3770" s="21" t="s">
        <v>7048</v>
      </c>
      <c r="N3770" s="7">
        <f t="shared" si="233"/>
        <v>0</v>
      </c>
      <c r="O3770" s="7">
        <f t="shared" si="234"/>
        <v>0</v>
      </c>
    </row>
    <row r="3771" spans="2:15" ht="16" x14ac:dyDescent="0.2">
      <c r="B3771" s="21" t="s">
        <v>7050</v>
      </c>
      <c r="C3771" s="11" t="s">
        <v>7051</v>
      </c>
      <c r="D3771" s="16"/>
      <c r="E3771" s="21"/>
      <c r="F3771" s="20"/>
      <c r="G3771" s="21" t="s">
        <v>11440</v>
      </c>
      <c r="H3771" s="22" t="s">
        <v>11439</v>
      </c>
      <c r="M3771" s="21" t="s">
        <v>7050</v>
      </c>
      <c r="N3771" s="7">
        <f t="shared" si="233"/>
        <v>0</v>
      </c>
      <c r="O3771" s="7">
        <f t="shared" si="234"/>
        <v>0</v>
      </c>
    </row>
    <row r="3772" spans="2:15" ht="16" x14ac:dyDescent="0.2">
      <c r="B3772" s="21" t="s">
        <v>7052</v>
      </c>
      <c r="C3772" s="11" t="s">
        <v>7053</v>
      </c>
      <c r="D3772" s="16"/>
      <c r="E3772" s="21"/>
      <c r="F3772" s="20"/>
      <c r="G3772" s="21" t="s">
        <v>11440</v>
      </c>
      <c r="H3772" s="22" t="s">
        <v>11439</v>
      </c>
      <c r="M3772" s="21" t="s">
        <v>7052</v>
      </c>
      <c r="N3772" s="7">
        <f t="shared" si="233"/>
        <v>0</v>
      </c>
      <c r="O3772" s="7">
        <f t="shared" si="234"/>
        <v>0</v>
      </c>
    </row>
    <row r="3773" spans="2:15" ht="16" x14ac:dyDescent="0.2">
      <c r="B3773" s="21" t="s">
        <v>7054</v>
      </c>
      <c r="C3773" s="31" t="s">
        <v>7055</v>
      </c>
      <c r="D3773" s="16"/>
      <c r="E3773" s="21"/>
      <c r="F3773" s="20"/>
      <c r="G3773" s="21" t="s">
        <v>11440</v>
      </c>
      <c r="H3773" s="22" t="s">
        <v>11439</v>
      </c>
      <c r="M3773" s="21" t="s">
        <v>7054</v>
      </c>
      <c r="N3773" s="7">
        <f t="shared" si="233"/>
        <v>0</v>
      </c>
      <c r="O3773" s="7">
        <f t="shared" si="234"/>
        <v>0</v>
      </c>
    </row>
    <row r="3774" spans="2:15" ht="16" x14ac:dyDescent="0.2">
      <c r="B3774" s="21" t="s">
        <v>7056</v>
      </c>
      <c r="C3774" s="11" t="s">
        <v>7057</v>
      </c>
      <c r="D3774" s="16"/>
      <c r="E3774" s="21"/>
      <c r="F3774" s="20"/>
      <c r="G3774" s="21" t="s">
        <v>11440</v>
      </c>
      <c r="H3774" s="22" t="s">
        <v>11439</v>
      </c>
      <c r="M3774" s="21" t="s">
        <v>7056</v>
      </c>
      <c r="N3774" s="7">
        <f t="shared" si="233"/>
        <v>0</v>
      </c>
      <c r="O3774" s="7">
        <f t="shared" si="234"/>
        <v>0</v>
      </c>
    </row>
    <row r="3775" spans="2:15" ht="16" x14ac:dyDescent="0.2">
      <c r="B3775" s="21" t="s">
        <v>7058</v>
      </c>
      <c r="C3775" s="31" t="s">
        <v>7059</v>
      </c>
      <c r="D3775" s="16"/>
      <c r="E3775" s="21"/>
      <c r="F3775" s="20"/>
      <c r="G3775" s="21" t="s">
        <v>11440</v>
      </c>
      <c r="H3775" s="22" t="s">
        <v>11439</v>
      </c>
      <c r="M3775" s="21" t="s">
        <v>7058</v>
      </c>
      <c r="N3775" s="7">
        <f t="shared" si="233"/>
        <v>0</v>
      </c>
      <c r="O3775" s="7">
        <f t="shared" si="234"/>
        <v>0</v>
      </c>
    </row>
    <row r="3776" spans="2:15" ht="16" x14ac:dyDescent="0.2">
      <c r="B3776" s="21" t="s">
        <v>7060</v>
      </c>
      <c r="C3776" s="11" t="s">
        <v>7061</v>
      </c>
      <c r="D3776" s="16"/>
      <c r="E3776" s="21"/>
      <c r="F3776" s="20"/>
      <c r="G3776" s="21" t="s">
        <v>11440</v>
      </c>
      <c r="H3776" s="22" t="s">
        <v>11439</v>
      </c>
      <c r="M3776" s="21" t="s">
        <v>7060</v>
      </c>
      <c r="N3776" s="7">
        <f t="shared" si="233"/>
        <v>0</v>
      </c>
      <c r="O3776" s="7">
        <f t="shared" si="234"/>
        <v>0</v>
      </c>
    </row>
    <row r="3777" spans="2:15" ht="16" x14ac:dyDescent="0.2">
      <c r="B3777" s="21" t="s">
        <v>7062</v>
      </c>
      <c r="C3777" s="11" t="s">
        <v>7049</v>
      </c>
      <c r="D3777" s="22" t="s">
        <v>10569</v>
      </c>
      <c r="E3777" s="22" t="s">
        <v>10569</v>
      </c>
      <c r="F3777" s="20" t="s">
        <v>7048</v>
      </c>
      <c r="G3777" s="21" t="s">
        <v>11440</v>
      </c>
      <c r="H3777" s="22" t="s">
        <v>11439</v>
      </c>
      <c r="M3777" s="21" t="s">
        <v>7062</v>
      </c>
      <c r="N3777" s="7">
        <f>VLOOKUP(F3777,B:D,3,FALSE)</f>
        <v>0</v>
      </c>
      <c r="O3777" s="7">
        <f t="shared" si="234"/>
        <v>0</v>
      </c>
    </row>
    <row r="3778" spans="2:15" ht="16" x14ac:dyDescent="0.2">
      <c r="B3778" s="21" t="s">
        <v>7063</v>
      </c>
      <c r="C3778" s="11" t="s">
        <v>7064</v>
      </c>
      <c r="D3778" s="16"/>
      <c r="E3778" s="21"/>
      <c r="F3778" s="20"/>
      <c r="G3778" s="21" t="s">
        <v>11440</v>
      </c>
      <c r="H3778" s="22" t="s">
        <v>11439</v>
      </c>
      <c r="M3778" s="21" t="s">
        <v>7063</v>
      </c>
      <c r="N3778" s="7">
        <f t="shared" ref="N3778:N3841" si="235">D3778</f>
        <v>0</v>
      </c>
      <c r="O3778" s="7">
        <f t="shared" si="234"/>
        <v>0</v>
      </c>
    </row>
    <row r="3779" spans="2:15" ht="16" x14ac:dyDescent="0.2">
      <c r="B3779" s="21" t="s">
        <v>7065</v>
      </c>
      <c r="C3779" s="11" t="s">
        <v>7066</v>
      </c>
      <c r="D3779" s="16"/>
      <c r="E3779" s="21"/>
      <c r="F3779" s="20"/>
      <c r="G3779" s="21" t="s">
        <v>11440</v>
      </c>
      <c r="H3779" s="22" t="s">
        <v>11439</v>
      </c>
      <c r="M3779" s="21" t="s">
        <v>7065</v>
      </c>
      <c r="N3779" s="7">
        <f t="shared" si="235"/>
        <v>0</v>
      </c>
      <c r="O3779" s="7">
        <f t="shared" si="234"/>
        <v>0</v>
      </c>
    </row>
    <row r="3780" spans="2:15" ht="16" x14ac:dyDescent="0.2">
      <c r="B3780" s="21" t="s">
        <v>7067</v>
      </c>
      <c r="C3780" s="11" t="s">
        <v>7068</v>
      </c>
      <c r="D3780" s="16"/>
      <c r="E3780" s="21"/>
      <c r="F3780" s="20"/>
      <c r="G3780" s="21" t="s">
        <v>11440</v>
      </c>
      <c r="H3780" s="22" t="s">
        <v>11439</v>
      </c>
      <c r="M3780" s="21" t="s">
        <v>7067</v>
      </c>
      <c r="N3780" s="7">
        <f t="shared" si="235"/>
        <v>0</v>
      </c>
      <c r="O3780" s="7">
        <f t="shared" si="234"/>
        <v>0</v>
      </c>
    </row>
    <row r="3781" spans="2:15" ht="16" x14ac:dyDescent="0.2">
      <c r="B3781" s="21" t="s">
        <v>7069</v>
      </c>
      <c r="C3781" s="11" t="s">
        <v>7070</v>
      </c>
      <c r="D3781" s="16"/>
      <c r="E3781" s="21"/>
      <c r="F3781" s="20"/>
      <c r="G3781" s="21" t="s">
        <v>11440</v>
      </c>
      <c r="H3781" s="22" t="s">
        <v>11439</v>
      </c>
      <c r="M3781" s="21" t="s">
        <v>7069</v>
      </c>
      <c r="N3781" s="7">
        <f t="shared" si="235"/>
        <v>0</v>
      </c>
      <c r="O3781" s="7">
        <f t="shared" si="234"/>
        <v>0</v>
      </c>
    </row>
    <row r="3782" spans="2:15" ht="16" x14ac:dyDescent="0.2">
      <c r="B3782" s="21" t="s">
        <v>7071</v>
      </c>
      <c r="C3782" s="11" t="s">
        <v>7072</v>
      </c>
      <c r="D3782" s="16"/>
      <c r="E3782" s="21"/>
      <c r="F3782" s="20"/>
      <c r="G3782" s="21" t="s">
        <v>11440</v>
      </c>
      <c r="H3782" s="22" t="s">
        <v>11439</v>
      </c>
      <c r="M3782" s="21" t="s">
        <v>7071</v>
      </c>
      <c r="N3782" s="7">
        <f t="shared" si="235"/>
        <v>0</v>
      </c>
      <c r="O3782" s="7">
        <f t="shared" si="234"/>
        <v>0</v>
      </c>
    </row>
    <row r="3783" spans="2:15" ht="16" x14ac:dyDescent="0.2">
      <c r="B3783" s="21" t="s">
        <v>7073</v>
      </c>
      <c r="C3783" s="11" t="s">
        <v>7074</v>
      </c>
      <c r="D3783" s="16"/>
      <c r="E3783" s="21"/>
      <c r="F3783" s="20"/>
      <c r="G3783" s="21" t="s">
        <v>11440</v>
      </c>
      <c r="H3783" s="22" t="s">
        <v>11439</v>
      </c>
      <c r="M3783" s="21" t="s">
        <v>7073</v>
      </c>
      <c r="N3783" s="7">
        <f t="shared" si="235"/>
        <v>0</v>
      </c>
      <c r="O3783" s="7">
        <f t="shared" si="234"/>
        <v>0</v>
      </c>
    </row>
    <row r="3784" spans="2:15" ht="16" x14ac:dyDescent="0.2">
      <c r="B3784" s="21" t="s">
        <v>7075</v>
      </c>
      <c r="C3784" s="11" t="s">
        <v>7076</v>
      </c>
      <c r="D3784" s="16"/>
      <c r="E3784" s="21"/>
      <c r="F3784" s="20"/>
      <c r="G3784" s="21" t="s">
        <v>11440</v>
      </c>
      <c r="H3784" s="22" t="s">
        <v>11439</v>
      </c>
      <c r="M3784" s="21" t="s">
        <v>7075</v>
      </c>
      <c r="N3784" s="7">
        <f t="shared" si="235"/>
        <v>0</v>
      </c>
      <c r="O3784" s="7">
        <f t="shared" si="234"/>
        <v>0</v>
      </c>
    </row>
    <row r="3785" spans="2:15" ht="16" x14ac:dyDescent="0.2">
      <c r="B3785" s="21" t="s">
        <v>7077</v>
      </c>
      <c r="C3785" s="11" t="s">
        <v>7078</v>
      </c>
      <c r="D3785" s="16"/>
      <c r="E3785" s="21"/>
      <c r="F3785" s="20"/>
      <c r="G3785" s="21" t="s">
        <v>11440</v>
      </c>
      <c r="H3785" s="22" t="s">
        <v>11439</v>
      </c>
      <c r="M3785" s="21" t="s">
        <v>7077</v>
      </c>
      <c r="N3785" s="7">
        <f t="shared" si="235"/>
        <v>0</v>
      </c>
      <c r="O3785" s="7">
        <f t="shared" si="234"/>
        <v>0</v>
      </c>
    </row>
    <row r="3786" spans="2:15" ht="16" x14ac:dyDescent="0.2">
      <c r="B3786" s="21" t="s">
        <v>7079</v>
      </c>
      <c r="C3786" s="11" t="s">
        <v>7080</v>
      </c>
      <c r="D3786" s="16"/>
      <c r="E3786" s="21"/>
      <c r="F3786" s="20"/>
      <c r="G3786" s="21" t="s">
        <v>11440</v>
      </c>
      <c r="H3786" s="22" t="s">
        <v>11439</v>
      </c>
      <c r="M3786" s="21" t="s">
        <v>7079</v>
      </c>
      <c r="N3786" s="7">
        <f t="shared" si="235"/>
        <v>0</v>
      </c>
      <c r="O3786" s="7">
        <f t="shared" si="234"/>
        <v>0</v>
      </c>
    </row>
    <row r="3787" spans="2:15" ht="16" x14ac:dyDescent="0.2">
      <c r="B3787" s="21" t="s">
        <v>7081</v>
      </c>
      <c r="C3787" s="11" t="s">
        <v>7082</v>
      </c>
      <c r="D3787" s="16"/>
      <c r="E3787" s="21"/>
      <c r="F3787" s="20"/>
      <c r="G3787" s="21" t="s">
        <v>11440</v>
      </c>
      <c r="H3787" s="22" t="s">
        <v>11439</v>
      </c>
      <c r="M3787" s="21" t="s">
        <v>7081</v>
      </c>
      <c r="N3787" s="7">
        <f t="shared" si="235"/>
        <v>0</v>
      </c>
      <c r="O3787" s="7">
        <f t="shared" si="234"/>
        <v>0</v>
      </c>
    </row>
    <row r="3788" spans="2:15" ht="16" x14ac:dyDescent="0.2">
      <c r="B3788" s="21" t="s">
        <v>7083</v>
      </c>
      <c r="C3788" s="11" t="s">
        <v>7084</v>
      </c>
      <c r="D3788" s="16"/>
      <c r="E3788" s="21"/>
      <c r="F3788" s="20"/>
      <c r="G3788" s="21" t="s">
        <v>11440</v>
      </c>
      <c r="H3788" s="22" t="s">
        <v>11439</v>
      </c>
      <c r="M3788" s="21" t="s">
        <v>7083</v>
      </c>
      <c r="N3788" s="7">
        <f t="shared" si="235"/>
        <v>0</v>
      </c>
      <c r="O3788" s="7">
        <f t="shared" si="234"/>
        <v>0</v>
      </c>
    </row>
    <row r="3789" spans="2:15" ht="16" x14ac:dyDescent="0.2">
      <c r="B3789" s="21" t="s">
        <v>7085</v>
      </c>
      <c r="C3789" s="11" t="s">
        <v>7086</v>
      </c>
      <c r="D3789" s="16"/>
      <c r="E3789" s="21"/>
      <c r="F3789" s="20"/>
      <c r="G3789" s="21" t="s">
        <v>11440</v>
      </c>
      <c r="H3789" s="22" t="s">
        <v>11439</v>
      </c>
      <c r="M3789" s="21" t="s">
        <v>7085</v>
      </c>
      <c r="N3789" s="7">
        <f t="shared" si="235"/>
        <v>0</v>
      </c>
      <c r="O3789" s="7">
        <f t="shared" si="234"/>
        <v>0</v>
      </c>
    </row>
    <row r="3790" spans="2:15" ht="16" x14ac:dyDescent="0.2">
      <c r="B3790" s="21" t="s">
        <v>7087</v>
      </c>
      <c r="C3790" s="11" t="s">
        <v>7088</v>
      </c>
      <c r="D3790" s="16"/>
      <c r="E3790" s="21"/>
      <c r="F3790" s="20"/>
      <c r="G3790" s="21" t="s">
        <v>11440</v>
      </c>
      <c r="H3790" s="22" t="s">
        <v>11439</v>
      </c>
      <c r="M3790" s="21" t="s">
        <v>7087</v>
      </c>
      <c r="N3790" s="7">
        <f t="shared" si="235"/>
        <v>0</v>
      </c>
      <c r="O3790" s="7">
        <f t="shared" si="234"/>
        <v>0</v>
      </c>
    </row>
    <row r="3791" spans="2:15" ht="16" x14ac:dyDescent="0.2">
      <c r="B3791" s="21" t="s">
        <v>7089</v>
      </c>
      <c r="C3791" s="11" t="s">
        <v>7090</v>
      </c>
      <c r="D3791" s="16"/>
      <c r="E3791" s="21"/>
      <c r="F3791" s="20"/>
      <c r="G3791" s="21" t="s">
        <v>11440</v>
      </c>
      <c r="H3791" s="22" t="s">
        <v>11439</v>
      </c>
      <c r="M3791" s="21" t="s">
        <v>7089</v>
      </c>
      <c r="N3791" s="7">
        <f t="shared" si="235"/>
        <v>0</v>
      </c>
      <c r="O3791" s="7">
        <f t="shared" si="234"/>
        <v>0</v>
      </c>
    </row>
    <row r="3792" spans="2:15" ht="16" x14ac:dyDescent="0.2">
      <c r="B3792" s="21" t="s">
        <v>7091</v>
      </c>
      <c r="C3792" s="11" t="s">
        <v>7092</v>
      </c>
      <c r="D3792" s="16"/>
      <c r="E3792" s="21"/>
      <c r="F3792" s="20"/>
      <c r="G3792" s="21" t="s">
        <v>11440</v>
      </c>
      <c r="H3792" s="22" t="s">
        <v>11439</v>
      </c>
      <c r="M3792" s="21" t="s">
        <v>7091</v>
      </c>
      <c r="N3792" s="7">
        <f t="shared" si="235"/>
        <v>0</v>
      </c>
      <c r="O3792" s="7">
        <f t="shared" si="234"/>
        <v>0</v>
      </c>
    </row>
    <row r="3793" spans="2:15" ht="16" x14ac:dyDescent="0.2">
      <c r="B3793" s="21" t="s">
        <v>7093</v>
      </c>
      <c r="C3793" s="11" t="s">
        <v>7094</v>
      </c>
      <c r="D3793" s="16"/>
      <c r="E3793" s="21"/>
      <c r="F3793" s="20"/>
      <c r="G3793" s="21" t="s">
        <v>11440</v>
      </c>
      <c r="H3793" s="22" t="s">
        <v>11439</v>
      </c>
      <c r="M3793" s="21" t="s">
        <v>7093</v>
      </c>
      <c r="N3793" s="7">
        <f t="shared" si="235"/>
        <v>0</v>
      </c>
      <c r="O3793" s="7">
        <f t="shared" si="234"/>
        <v>0</v>
      </c>
    </row>
    <row r="3794" spans="2:15" ht="16" x14ac:dyDescent="0.2">
      <c r="B3794" s="21" t="s">
        <v>7095</v>
      </c>
      <c r="C3794" s="11" t="s">
        <v>7096</v>
      </c>
      <c r="D3794" s="16"/>
      <c r="E3794" s="21"/>
      <c r="F3794" s="20"/>
      <c r="G3794" s="21" t="s">
        <v>11440</v>
      </c>
      <c r="H3794" s="22" t="s">
        <v>11439</v>
      </c>
      <c r="M3794" s="21" t="s">
        <v>7095</v>
      </c>
      <c r="N3794" s="7">
        <f t="shared" si="235"/>
        <v>0</v>
      </c>
      <c r="O3794" s="7">
        <f t="shared" si="234"/>
        <v>0</v>
      </c>
    </row>
    <row r="3795" spans="2:15" ht="16" x14ac:dyDescent="0.2">
      <c r="B3795" s="21" t="s">
        <v>7097</v>
      </c>
      <c r="C3795" s="11" t="s">
        <v>7098</v>
      </c>
      <c r="D3795" s="16"/>
      <c r="E3795" s="21"/>
      <c r="F3795" s="20"/>
      <c r="G3795" s="21" t="s">
        <v>11440</v>
      </c>
      <c r="H3795" s="22" t="s">
        <v>11439</v>
      </c>
      <c r="M3795" s="21" t="s">
        <v>7097</v>
      </c>
      <c r="N3795" s="7">
        <f t="shared" si="235"/>
        <v>0</v>
      </c>
      <c r="O3795" s="7">
        <f t="shared" si="234"/>
        <v>0</v>
      </c>
    </row>
    <row r="3796" spans="2:15" ht="16" x14ac:dyDescent="0.2">
      <c r="B3796" s="21" t="s">
        <v>7099</v>
      </c>
      <c r="C3796" s="11" t="s">
        <v>7100</v>
      </c>
      <c r="D3796" s="16"/>
      <c r="E3796" s="21"/>
      <c r="F3796" s="20"/>
      <c r="G3796" s="21" t="s">
        <v>11440</v>
      </c>
      <c r="H3796" s="22" t="s">
        <v>11439</v>
      </c>
      <c r="M3796" s="21" t="s">
        <v>7099</v>
      </c>
      <c r="N3796" s="7">
        <f t="shared" si="235"/>
        <v>0</v>
      </c>
      <c r="O3796" s="7">
        <f t="shared" si="234"/>
        <v>0</v>
      </c>
    </row>
    <row r="3797" spans="2:15" ht="16" x14ac:dyDescent="0.2">
      <c r="B3797" s="21" t="s">
        <v>7101</v>
      </c>
      <c r="C3797" s="11" t="s">
        <v>7102</v>
      </c>
      <c r="D3797" s="16"/>
      <c r="E3797" s="21"/>
      <c r="F3797" s="20"/>
      <c r="G3797" s="21" t="s">
        <v>11440</v>
      </c>
      <c r="H3797" s="22" t="s">
        <v>11439</v>
      </c>
      <c r="M3797" s="21" t="s">
        <v>7101</v>
      </c>
      <c r="N3797" s="7">
        <f t="shared" si="235"/>
        <v>0</v>
      </c>
      <c r="O3797" s="7">
        <f t="shared" si="234"/>
        <v>0</v>
      </c>
    </row>
    <row r="3798" spans="2:15" ht="16" x14ac:dyDescent="0.2">
      <c r="B3798" s="21" t="s">
        <v>7103</v>
      </c>
      <c r="C3798" s="11" t="s">
        <v>7104</v>
      </c>
      <c r="D3798" s="16"/>
      <c r="E3798" s="21"/>
      <c r="F3798" s="20"/>
      <c r="G3798" s="21" t="s">
        <v>11440</v>
      </c>
      <c r="H3798" s="22" t="s">
        <v>11439</v>
      </c>
      <c r="M3798" s="21" t="s">
        <v>7103</v>
      </c>
      <c r="N3798" s="7">
        <f t="shared" si="235"/>
        <v>0</v>
      </c>
      <c r="O3798" s="7">
        <f t="shared" si="234"/>
        <v>0</v>
      </c>
    </row>
    <row r="3799" spans="2:15" ht="16" x14ac:dyDescent="0.2">
      <c r="B3799" s="21" t="s">
        <v>7105</v>
      </c>
      <c r="C3799" s="11" t="s">
        <v>7106</v>
      </c>
      <c r="D3799" s="16"/>
      <c r="E3799" s="21"/>
      <c r="F3799" s="20"/>
      <c r="G3799" s="21" t="s">
        <v>11440</v>
      </c>
      <c r="H3799" s="22" t="s">
        <v>11439</v>
      </c>
      <c r="M3799" s="21" t="s">
        <v>7105</v>
      </c>
      <c r="N3799" s="7">
        <f t="shared" si="235"/>
        <v>0</v>
      </c>
      <c r="O3799" s="7">
        <f t="shared" si="234"/>
        <v>0</v>
      </c>
    </row>
    <row r="3800" spans="2:15" ht="16" x14ac:dyDescent="0.2">
      <c r="B3800" s="21" t="s">
        <v>7107</v>
      </c>
      <c r="C3800" s="11" t="s">
        <v>7108</v>
      </c>
      <c r="D3800" s="16"/>
      <c r="E3800" s="21"/>
      <c r="F3800" s="20"/>
      <c r="G3800" s="21" t="s">
        <v>11440</v>
      </c>
      <c r="H3800" s="22" t="s">
        <v>11439</v>
      </c>
      <c r="M3800" s="21" t="s">
        <v>7107</v>
      </c>
      <c r="N3800" s="7">
        <f t="shared" si="235"/>
        <v>0</v>
      </c>
      <c r="O3800" s="7">
        <f t="shared" si="234"/>
        <v>0</v>
      </c>
    </row>
    <row r="3801" spans="2:15" ht="16" x14ac:dyDescent="0.2">
      <c r="B3801" s="21" t="s">
        <v>7109</v>
      </c>
      <c r="C3801" s="11" t="s">
        <v>7110</v>
      </c>
      <c r="D3801" s="16"/>
      <c r="E3801" s="21"/>
      <c r="F3801" s="20"/>
      <c r="G3801" s="21" t="s">
        <v>11440</v>
      </c>
      <c r="H3801" s="22" t="s">
        <v>11439</v>
      </c>
      <c r="M3801" s="21" t="s">
        <v>7109</v>
      </c>
      <c r="N3801" s="7">
        <f t="shared" si="235"/>
        <v>0</v>
      </c>
      <c r="O3801" s="7">
        <f t="shared" si="234"/>
        <v>0</v>
      </c>
    </row>
    <row r="3802" spans="2:15" ht="16" x14ac:dyDescent="0.2">
      <c r="B3802" s="21" t="s">
        <v>7111</v>
      </c>
      <c r="C3802" s="11" t="s">
        <v>7112</v>
      </c>
      <c r="D3802" s="16"/>
      <c r="E3802" s="21"/>
      <c r="F3802" s="20"/>
      <c r="G3802" s="21" t="s">
        <v>11440</v>
      </c>
      <c r="H3802" s="22" t="s">
        <v>11439</v>
      </c>
      <c r="M3802" s="21" t="s">
        <v>7111</v>
      </c>
      <c r="N3802" s="7">
        <f t="shared" si="235"/>
        <v>0</v>
      </c>
      <c r="O3802" s="7">
        <f t="shared" si="234"/>
        <v>0</v>
      </c>
    </row>
    <row r="3803" spans="2:15" ht="16" x14ac:dyDescent="0.2">
      <c r="B3803" s="21" t="s">
        <v>7113</v>
      </c>
      <c r="C3803" s="11" t="s">
        <v>7114</v>
      </c>
      <c r="D3803" s="16"/>
      <c r="E3803" s="21"/>
      <c r="F3803" s="20"/>
      <c r="G3803" s="21" t="s">
        <v>11440</v>
      </c>
      <c r="H3803" s="22" t="s">
        <v>11439</v>
      </c>
      <c r="M3803" s="21" t="s">
        <v>7113</v>
      </c>
      <c r="N3803" s="7">
        <f t="shared" si="235"/>
        <v>0</v>
      </c>
      <c r="O3803" s="7">
        <f t="shared" si="234"/>
        <v>0</v>
      </c>
    </row>
    <row r="3804" spans="2:15" ht="16" x14ac:dyDescent="0.2">
      <c r="B3804" s="21" t="s">
        <v>7115</v>
      </c>
      <c r="C3804" s="11" t="s">
        <v>7116</v>
      </c>
      <c r="D3804" s="16"/>
      <c r="E3804" s="21"/>
      <c r="F3804" s="20"/>
      <c r="G3804" s="21" t="s">
        <v>11440</v>
      </c>
      <c r="H3804" s="22" t="s">
        <v>11439</v>
      </c>
      <c r="M3804" s="21" t="s">
        <v>7115</v>
      </c>
      <c r="N3804" s="7">
        <f t="shared" si="235"/>
        <v>0</v>
      </c>
      <c r="O3804" s="7">
        <f t="shared" si="234"/>
        <v>0</v>
      </c>
    </row>
    <row r="3805" spans="2:15" ht="16" x14ac:dyDescent="0.2">
      <c r="B3805" s="21" t="s">
        <v>7117</v>
      </c>
      <c r="C3805" s="11" t="s">
        <v>7118</v>
      </c>
      <c r="D3805" s="16"/>
      <c r="E3805" s="21"/>
      <c r="F3805" s="20"/>
      <c r="G3805" s="21" t="s">
        <v>11440</v>
      </c>
      <c r="H3805" s="22" t="s">
        <v>11439</v>
      </c>
      <c r="M3805" s="21" t="s">
        <v>7117</v>
      </c>
      <c r="N3805" s="7">
        <f t="shared" si="235"/>
        <v>0</v>
      </c>
      <c r="O3805" s="7">
        <f t="shared" si="234"/>
        <v>0</v>
      </c>
    </row>
    <row r="3806" spans="2:15" ht="16" x14ac:dyDescent="0.2">
      <c r="B3806" s="21" t="s">
        <v>7119</v>
      </c>
      <c r="C3806" s="11" t="s">
        <v>7120</v>
      </c>
      <c r="D3806" s="16"/>
      <c r="E3806" s="21"/>
      <c r="F3806" s="20"/>
      <c r="G3806" s="21" t="s">
        <v>11440</v>
      </c>
      <c r="H3806" s="22" t="s">
        <v>11439</v>
      </c>
      <c r="M3806" s="21" t="s">
        <v>7119</v>
      </c>
      <c r="N3806" s="7">
        <f t="shared" si="235"/>
        <v>0</v>
      </c>
      <c r="O3806" s="7">
        <f t="shared" si="234"/>
        <v>0</v>
      </c>
    </row>
    <row r="3807" spans="2:15" ht="16" x14ac:dyDescent="0.2">
      <c r="B3807" s="21" t="s">
        <v>7121</v>
      </c>
      <c r="C3807" s="11" t="s">
        <v>7122</v>
      </c>
      <c r="D3807" s="16"/>
      <c r="E3807" s="21"/>
      <c r="F3807" s="20"/>
      <c r="G3807" s="21" t="s">
        <v>11440</v>
      </c>
      <c r="H3807" s="22" t="s">
        <v>11439</v>
      </c>
      <c r="M3807" s="21" t="s">
        <v>7121</v>
      </c>
      <c r="N3807" s="7">
        <f t="shared" si="235"/>
        <v>0</v>
      </c>
      <c r="O3807" s="7">
        <f t="shared" si="234"/>
        <v>0</v>
      </c>
    </row>
    <row r="3808" spans="2:15" ht="16" x14ac:dyDescent="0.2">
      <c r="B3808" s="21" t="s">
        <v>7123</v>
      </c>
      <c r="C3808" s="11" t="s">
        <v>7124</v>
      </c>
      <c r="D3808" s="16"/>
      <c r="E3808" s="21"/>
      <c r="F3808" s="20"/>
      <c r="G3808" s="21" t="s">
        <v>11440</v>
      </c>
      <c r="H3808" s="22" t="s">
        <v>11439</v>
      </c>
      <c r="M3808" s="21" t="s">
        <v>7123</v>
      </c>
      <c r="N3808" s="7">
        <f t="shared" si="235"/>
        <v>0</v>
      </c>
      <c r="O3808" s="7">
        <f t="shared" si="234"/>
        <v>0</v>
      </c>
    </row>
    <row r="3809" spans="2:15" ht="16" x14ac:dyDescent="0.2">
      <c r="B3809" s="21" t="s">
        <v>7125</v>
      </c>
      <c r="C3809" s="11" t="s">
        <v>7126</v>
      </c>
      <c r="D3809" s="16"/>
      <c r="E3809" s="21"/>
      <c r="F3809" s="20"/>
      <c r="G3809" s="21" t="s">
        <v>11440</v>
      </c>
      <c r="H3809" s="22" t="s">
        <v>11439</v>
      </c>
      <c r="M3809" s="21" t="s">
        <v>7125</v>
      </c>
      <c r="N3809" s="7">
        <f t="shared" si="235"/>
        <v>0</v>
      </c>
      <c r="O3809" s="7">
        <f t="shared" si="234"/>
        <v>0</v>
      </c>
    </row>
    <row r="3810" spans="2:15" ht="16" x14ac:dyDescent="0.2">
      <c r="B3810" s="21" t="s">
        <v>7127</v>
      </c>
      <c r="C3810" s="11" t="s">
        <v>7128</v>
      </c>
      <c r="D3810" s="16"/>
      <c r="E3810" s="21"/>
      <c r="F3810" s="20"/>
      <c r="G3810" s="21" t="s">
        <v>11440</v>
      </c>
      <c r="H3810" s="22" t="s">
        <v>11439</v>
      </c>
      <c r="M3810" s="21" t="s">
        <v>7127</v>
      </c>
      <c r="N3810" s="7">
        <f t="shared" si="235"/>
        <v>0</v>
      </c>
      <c r="O3810" s="7">
        <f t="shared" si="234"/>
        <v>0</v>
      </c>
    </row>
    <row r="3811" spans="2:15" ht="16" x14ac:dyDescent="0.2">
      <c r="B3811" s="21" t="s">
        <v>7129</v>
      </c>
      <c r="C3811" s="11" t="s">
        <v>7130</v>
      </c>
      <c r="D3811" s="16"/>
      <c r="E3811" s="21"/>
      <c r="F3811" s="20"/>
      <c r="G3811" s="21" t="s">
        <v>11440</v>
      </c>
      <c r="H3811" s="22" t="s">
        <v>11439</v>
      </c>
      <c r="M3811" s="21" t="s">
        <v>7129</v>
      </c>
      <c r="N3811" s="7">
        <f t="shared" si="235"/>
        <v>0</v>
      </c>
      <c r="O3811" s="7">
        <f t="shared" si="234"/>
        <v>0</v>
      </c>
    </row>
    <row r="3812" spans="2:15" ht="16" x14ac:dyDescent="0.2">
      <c r="B3812" s="21" t="s">
        <v>7131</v>
      </c>
      <c r="C3812" s="11" t="s">
        <v>7132</v>
      </c>
      <c r="D3812" s="16"/>
      <c r="E3812" s="21"/>
      <c r="F3812" s="20"/>
      <c r="G3812" s="21" t="s">
        <v>11440</v>
      </c>
      <c r="H3812" s="22" t="s">
        <v>11439</v>
      </c>
      <c r="M3812" s="21" t="s">
        <v>7131</v>
      </c>
      <c r="N3812" s="7">
        <f t="shared" si="235"/>
        <v>0</v>
      </c>
      <c r="O3812" s="7">
        <f t="shared" si="234"/>
        <v>0</v>
      </c>
    </row>
    <row r="3813" spans="2:15" ht="16" x14ac:dyDescent="0.2">
      <c r="B3813" s="21" t="s">
        <v>7133</v>
      </c>
      <c r="C3813" s="11" t="s">
        <v>7134</v>
      </c>
      <c r="D3813" s="16"/>
      <c r="E3813" s="21"/>
      <c r="F3813" s="20"/>
      <c r="G3813" s="21" t="s">
        <v>11440</v>
      </c>
      <c r="H3813" s="22" t="s">
        <v>11439</v>
      </c>
      <c r="M3813" s="21" t="s">
        <v>7133</v>
      </c>
      <c r="N3813" s="7">
        <f t="shared" si="235"/>
        <v>0</v>
      </c>
      <c r="O3813" s="7">
        <f t="shared" si="234"/>
        <v>0</v>
      </c>
    </row>
    <row r="3814" spans="2:15" ht="16" x14ac:dyDescent="0.2">
      <c r="B3814" s="21" t="s">
        <v>7135</v>
      </c>
      <c r="C3814" s="11" t="s">
        <v>7136</v>
      </c>
      <c r="D3814" s="16"/>
      <c r="E3814" s="21"/>
      <c r="F3814" s="20"/>
      <c r="G3814" s="21" t="s">
        <v>11440</v>
      </c>
      <c r="H3814" s="22" t="s">
        <v>11439</v>
      </c>
      <c r="M3814" s="21" t="s">
        <v>7135</v>
      </c>
      <c r="N3814" s="7">
        <f t="shared" si="235"/>
        <v>0</v>
      </c>
      <c r="O3814" s="7">
        <f t="shared" si="234"/>
        <v>0</v>
      </c>
    </row>
    <row r="3815" spans="2:15" ht="16" x14ac:dyDescent="0.2">
      <c r="B3815" s="21" t="s">
        <v>7137</v>
      </c>
      <c r="C3815" s="11" t="s">
        <v>7138</v>
      </c>
      <c r="D3815" s="16"/>
      <c r="E3815" s="21"/>
      <c r="F3815" s="20"/>
      <c r="G3815" s="21" t="s">
        <v>11440</v>
      </c>
      <c r="H3815" s="22" t="s">
        <v>11439</v>
      </c>
      <c r="M3815" s="21" t="s">
        <v>7137</v>
      </c>
      <c r="N3815" s="7">
        <f t="shared" si="235"/>
        <v>0</v>
      </c>
      <c r="O3815" s="7">
        <f t="shared" si="234"/>
        <v>0</v>
      </c>
    </row>
    <row r="3816" spans="2:15" ht="16" x14ac:dyDescent="0.2">
      <c r="B3816" s="21" t="s">
        <v>7139</v>
      </c>
      <c r="C3816" s="11" t="s">
        <v>7140</v>
      </c>
      <c r="D3816" s="16"/>
      <c r="E3816" s="21"/>
      <c r="F3816" s="20"/>
      <c r="G3816" s="21" t="s">
        <v>11440</v>
      </c>
      <c r="H3816" s="22" t="s">
        <v>11439</v>
      </c>
      <c r="M3816" s="21" t="s">
        <v>7139</v>
      </c>
      <c r="N3816" s="7">
        <f t="shared" si="235"/>
        <v>0</v>
      </c>
      <c r="O3816" s="7">
        <f t="shared" ref="O3816:O3859" si="236">N3816</f>
        <v>0</v>
      </c>
    </row>
    <row r="3817" spans="2:15" ht="16" x14ac:dyDescent="0.2">
      <c r="B3817" s="21" t="s">
        <v>7141</v>
      </c>
      <c r="C3817" s="11" t="s">
        <v>7142</v>
      </c>
      <c r="D3817" s="16"/>
      <c r="E3817" s="21"/>
      <c r="F3817" s="20"/>
      <c r="G3817" s="21" t="s">
        <v>11440</v>
      </c>
      <c r="H3817" s="22" t="s">
        <v>11439</v>
      </c>
      <c r="M3817" s="21" t="s">
        <v>7141</v>
      </c>
      <c r="N3817" s="7">
        <f t="shared" si="235"/>
        <v>0</v>
      </c>
      <c r="O3817" s="7">
        <f t="shared" si="236"/>
        <v>0</v>
      </c>
    </row>
    <row r="3818" spans="2:15" ht="16" x14ac:dyDescent="0.2">
      <c r="B3818" s="21" t="s">
        <v>7143</v>
      </c>
      <c r="C3818" s="11" t="s">
        <v>7144</v>
      </c>
      <c r="D3818" s="16"/>
      <c r="E3818" s="21"/>
      <c r="F3818" s="20"/>
      <c r="G3818" s="21" t="s">
        <v>11440</v>
      </c>
      <c r="H3818" s="22" t="s">
        <v>11439</v>
      </c>
      <c r="M3818" s="21" t="s">
        <v>7143</v>
      </c>
      <c r="N3818" s="7">
        <f t="shared" si="235"/>
        <v>0</v>
      </c>
      <c r="O3818" s="7">
        <f t="shared" si="236"/>
        <v>0</v>
      </c>
    </row>
    <row r="3819" spans="2:15" ht="16" x14ac:dyDescent="0.2">
      <c r="B3819" s="21" t="s">
        <v>7145</v>
      </c>
      <c r="C3819" s="11" t="s">
        <v>7146</v>
      </c>
      <c r="D3819" s="16"/>
      <c r="E3819" s="21"/>
      <c r="F3819" s="20"/>
      <c r="G3819" s="21" t="s">
        <v>11440</v>
      </c>
      <c r="H3819" s="22" t="s">
        <v>11439</v>
      </c>
      <c r="M3819" s="21" t="s">
        <v>7145</v>
      </c>
      <c r="N3819" s="7">
        <f t="shared" si="235"/>
        <v>0</v>
      </c>
      <c r="O3819" s="7">
        <f t="shared" si="236"/>
        <v>0</v>
      </c>
    </row>
    <row r="3820" spans="2:15" ht="16" x14ac:dyDescent="0.2">
      <c r="B3820" s="21" t="s">
        <v>7147</v>
      </c>
      <c r="C3820" s="11" t="s">
        <v>7148</v>
      </c>
      <c r="D3820" s="16"/>
      <c r="E3820" s="21"/>
      <c r="F3820" s="20"/>
      <c r="G3820" s="21" t="s">
        <v>11440</v>
      </c>
      <c r="H3820" s="22" t="s">
        <v>11439</v>
      </c>
      <c r="M3820" s="21" t="s">
        <v>7147</v>
      </c>
      <c r="N3820" s="7">
        <f t="shared" si="235"/>
        <v>0</v>
      </c>
      <c r="O3820" s="7">
        <f t="shared" si="236"/>
        <v>0</v>
      </c>
    </row>
    <row r="3821" spans="2:15" ht="16" x14ac:dyDescent="0.2">
      <c r="B3821" s="21" t="s">
        <v>7149</v>
      </c>
      <c r="C3821" s="11" t="s">
        <v>7150</v>
      </c>
      <c r="D3821" s="16"/>
      <c r="E3821" s="21"/>
      <c r="F3821" s="20"/>
      <c r="G3821" s="21" t="s">
        <v>11440</v>
      </c>
      <c r="H3821" s="22" t="s">
        <v>11439</v>
      </c>
      <c r="M3821" s="21" t="s">
        <v>7149</v>
      </c>
      <c r="N3821" s="7">
        <f t="shared" si="235"/>
        <v>0</v>
      </c>
      <c r="O3821" s="7">
        <f t="shared" si="236"/>
        <v>0</v>
      </c>
    </row>
    <row r="3822" spans="2:15" ht="16" x14ac:dyDescent="0.2">
      <c r="B3822" s="21" t="s">
        <v>7151</v>
      </c>
      <c r="C3822" s="11" t="s">
        <v>7152</v>
      </c>
      <c r="D3822" s="16"/>
      <c r="E3822" s="21"/>
      <c r="F3822" s="20"/>
      <c r="G3822" s="21" t="s">
        <v>11440</v>
      </c>
      <c r="H3822" s="22" t="s">
        <v>11439</v>
      </c>
      <c r="M3822" s="21" t="s">
        <v>7151</v>
      </c>
      <c r="N3822" s="7">
        <f t="shared" si="235"/>
        <v>0</v>
      </c>
      <c r="O3822" s="7">
        <f t="shared" si="236"/>
        <v>0</v>
      </c>
    </row>
    <row r="3823" spans="2:15" ht="16" x14ac:dyDescent="0.2">
      <c r="B3823" s="21" t="s">
        <v>7153</v>
      </c>
      <c r="C3823" s="11" t="s">
        <v>7154</v>
      </c>
      <c r="D3823" s="16"/>
      <c r="E3823" s="21"/>
      <c r="F3823" s="20"/>
      <c r="G3823" s="21" t="s">
        <v>11440</v>
      </c>
      <c r="H3823" s="22" t="s">
        <v>11439</v>
      </c>
      <c r="M3823" s="21" t="s">
        <v>7153</v>
      </c>
      <c r="N3823" s="7">
        <f t="shared" si="235"/>
        <v>0</v>
      </c>
      <c r="O3823" s="7">
        <f t="shared" si="236"/>
        <v>0</v>
      </c>
    </row>
    <row r="3824" spans="2:15" ht="16" x14ac:dyDescent="0.2">
      <c r="B3824" s="21" t="s">
        <v>7155</v>
      </c>
      <c r="C3824" s="11" t="s">
        <v>7156</v>
      </c>
      <c r="D3824" s="16"/>
      <c r="E3824" s="21"/>
      <c r="F3824" s="20"/>
      <c r="G3824" s="21" t="s">
        <v>11440</v>
      </c>
      <c r="H3824" s="22" t="s">
        <v>11439</v>
      </c>
      <c r="M3824" s="21" t="s">
        <v>7155</v>
      </c>
      <c r="N3824" s="7">
        <f t="shared" si="235"/>
        <v>0</v>
      </c>
      <c r="O3824" s="7">
        <f t="shared" si="236"/>
        <v>0</v>
      </c>
    </row>
    <row r="3825" spans="2:15" ht="16" x14ac:dyDescent="0.2">
      <c r="B3825" s="21" t="s">
        <v>7157</v>
      </c>
      <c r="C3825" s="11" t="s">
        <v>7158</v>
      </c>
      <c r="D3825" s="16"/>
      <c r="E3825" s="21"/>
      <c r="F3825" s="20"/>
      <c r="G3825" s="21" t="s">
        <v>11440</v>
      </c>
      <c r="H3825" s="22" t="s">
        <v>11439</v>
      </c>
      <c r="M3825" s="21" t="s">
        <v>7157</v>
      </c>
      <c r="N3825" s="7">
        <f t="shared" si="235"/>
        <v>0</v>
      </c>
      <c r="O3825" s="7">
        <f t="shared" si="236"/>
        <v>0</v>
      </c>
    </row>
    <row r="3826" spans="2:15" ht="16" x14ac:dyDescent="0.2">
      <c r="B3826" s="21" t="s">
        <v>7159</v>
      </c>
      <c r="C3826" s="11" t="s">
        <v>7160</v>
      </c>
      <c r="D3826" s="16"/>
      <c r="E3826" s="21"/>
      <c r="F3826" s="20"/>
      <c r="G3826" s="21" t="s">
        <v>11440</v>
      </c>
      <c r="H3826" s="22" t="s">
        <v>11439</v>
      </c>
      <c r="M3826" s="21" t="s">
        <v>7159</v>
      </c>
      <c r="N3826" s="7">
        <f t="shared" si="235"/>
        <v>0</v>
      </c>
      <c r="O3826" s="7">
        <f t="shared" si="236"/>
        <v>0</v>
      </c>
    </row>
    <row r="3827" spans="2:15" ht="16" x14ac:dyDescent="0.2">
      <c r="B3827" s="21" t="s">
        <v>7161</v>
      </c>
      <c r="C3827" s="11" t="s">
        <v>7162</v>
      </c>
      <c r="D3827" s="16"/>
      <c r="E3827" s="21"/>
      <c r="F3827" s="20"/>
      <c r="G3827" s="21" t="s">
        <v>11440</v>
      </c>
      <c r="H3827" s="22" t="s">
        <v>11439</v>
      </c>
      <c r="M3827" s="21" t="s">
        <v>7161</v>
      </c>
      <c r="N3827" s="7">
        <f t="shared" si="235"/>
        <v>0</v>
      </c>
      <c r="O3827" s="7">
        <f t="shared" si="236"/>
        <v>0</v>
      </c>
    </row>
    <row r="3828" spans="2:15" ht="16" x14ac:dyDescent="0.2">
      <c r="B3828" s="21" t="s">
        <v>7163</v>
      </c>
      <c r="C3828" s="11" t="s">
        <v>7164</v>
      </c>
      <c r="D3828" s="16"/>
      <c r="E3828" s="21"/>
      <c r="F3828" s="20"/>
      <c r="G3828" s="21" t="s">
        <v>11440</v>
      </c>
      <c r="H3828" s="22" t="s">
        <v>11439</v>
      </c>
      <c r="M3828" s="21" t="s">
        <v>7163</v>
      </c>
      <c r="N3828" s="7">
        <f t="shared" si="235"/>
        <v>0</v>
      </c>
      <c r="O3828" s="7">
        <f t="shared" si="236"/>
        <v>0</v>
      </c>
    </row>
    <row r="3829" spans="2:15" ht="16" x14ac:dyDescent="0.2">
      <c r="B3829" s="21" t="s">
        <v>7165</v>
      </c>
      <c r="C3829" s="11" t="s">
        <v>7166</v>
      </c>
      <c r="D3829" s="16"/>
      <c r="E3829" s="21"/>
      <c r="F3829" s="20"/>
      <c r="G3829" s="21" t="s">
        <v>11440</v>
      </c>
      <c r="H3829" s="22" t="s">
        <v>11439</v>
      </c>
      <c r="M3829" s="21" t="s">
        <v>7165</v>
      </c>
      <c r="N3829" s="7">
        <f t="shared" si="235"/>
        <v>0</v>
      </c>
      <c r="O3829" s="7">
        <f t="shared" si="236"/>
        <v>0</v>
      </c>
    </row>
    <row r="3830" spans="2:15" ht="16" x14ac:dyDescent="0.2">
      <c r="B3830" s="21" t="s">
        <v>7167</v>
      </c>
      <c r="C3830" s="11" t="s">
        <v>7168</v>
      </c>
      <c r="D3830" s="16"/>
      <c r="E3830" s="21"/>
      <c r="F3830" s="20"/>
      <c r="G3830" s="21" t="s">
        <v>11440</v>
      </c>
      <c r="H3830" s="22" t="s">
        <v>11439</v>
      </c>
      <c r="M3830" s="21" t="s">
        <v>7167</v>
      </c>
      <c r="N3830" s="7">
        <f t="shared" si="235"/>
        <v>0</v>
      </c>
      <c r="O3830" s="7">
        <f t="shared" si="236"/>
        <v>0</v>
      </c>
    </row>
    <row r="3831" spans="2:15" ht="16" x14ac:dyDescent="0.2">
      <c r="B3831" s="21" t="s">
        <v>7169</v>
      </c>
      <c r="C3831" s="11" t="s">
        <v>7170</v>
      </c>
      <c r="D3831" s="16"/>
      <c r="E3831" s="21"/>
      <c r="F3831" s="20"/>
      <c r="G3831" s="21" t="s">
        <v>11440</v>
      </c>
      <c r="H3831" s="22" t="s">
        <v>11439</v>
      </c>
      <c r="M3831" s="21" t="s">
        <v>7169</v>
      </c>
      <c r="N3831" s="7">
        <f t="shared" si="235"/>
        <v>0</v>
      </c>
      <c r="O3831" s="7">
        <f t="shared" si="236"/>
        <v>0</v>
      </c>
    </row>
    <row r="3832" spans="2:15" ht="16" x14ac:dyDescent="0.2">
      <c r="B3832" s="21" t="s">
        <v>7171</v>
      </c>
      <c r="C3832" s="11" t="s">
        <v>7172</v>
      </c>
      <c r="D3832" s="16"/>
      <c r="E3832" s="21"/>
      <c r="F3832" s="20"/>
      <c r="G3832" s="21" t="s">
        <v>11440</v>
      </c>
      <c r="H3832" s="22" t="s">
        <v>11439</v>
      </c>
      <c r="M3832" s="21" t="s">
        <v>7171</v>
      </c>
      <c r="N3832" s="7">
        <f t="shared" si="235"/>
        <v>0</v>
      </c>
      <c r="O3832" s="7">
        <f t="shared" si="236"/>
        <v>0</v>
      </c>
    </row>
    <row r="3833" spans="2:15" ht="16" x14ac:dyDescent="0.2">
      <c r="B3833" s="21" t="s">
        <v>7173</v>
      </c>
      <c r="C3833" s="11" t="s">
        <v>7174</v>
      </c>
      <c r="D3833" s="16"/>
      <c r="E3833" s="21"/>
      <c r="F3833" s="20"/>
      <c r="G3833" s="21" t="s">
        <v>11440</v>
      </c>
      <c r="H3833" s="22" t="s">
        <v>11439</v>
      </c>
      <c r="M3833" s="21" t="s">
        <v>7173</v>
      </c>
      <c r="N3833" s="7">
        <f t="shared" si="235"/>
        <v>0</v>
      </c>
      <c r="O3833" s="7">
        <f t="shared" si="236"/>
        <v>0</v>
      </c>
    </row>
    <row r="3834" spans="2:15" ht="16" x14ac:dyDescent="0.2">
      <c r="B3834" s="21" t="s">
        <v>7175</v>
      </c>
      <c r="C3834" s="11" t="s">
        <v>7176</v>
      </c>
      <c r="D3834" s="16"/>
      <c r="E3834" s="21"/>
      <c r="F3834" s="20"/>
      <c r="G3834" s="21" t="s">
        <v>11440</v>
      </c>
      <c r="H3834" s="22" t="s">
        <v>11439</v>
      </c>
      <c r="M3834" s="21" t="s">
        <v>7175</v>
      </c>
      <c r="N3834" s="7">
        <f t="shared" si="235"/>
        <v>0</v>
      </c>
      <c r="O3834" s="7">
        <f t="shared" si="236"/>
        <v>0</v>
      </c>
    </row>
    <row r="3835" spans="2:15" ht="16" x14ac:dyDescent="0.2">
      <c r="B3835" s="21" t="s">
        <v>7177</v>
      </c>
      <c r="C3835" s="11" t="s">
        <v>7178</v>
      </c>
      <c r="D3835" s="16"/>
      <c r="E3835" s="21"/>
      <c r="F3835" s="20"/>
      <c r="G3835" s="21" t="s">
        <v>11440</v>
      </c>
      <c r="H3835" s="22" t="s">
        <v>11439</v>
      </c>
      <c r="M3835" s="21" t="s">
        <v>7177</v>
      </c>
      <c r="N3835" s="7">
        <f t="shared" si="235"/>
        <v>0</v>
      </c>
      <c r="O3835" s="7">
        <f t="shared" si="236"/>
        <v>0</v>
      </c>
    </row>
    <row r="3836" spans="2:15" ht="16" x14ac:dyDescent="0.2">
      <c r="B3836" s="21" t="s">
        <v>7179</v>
      </c>
      <c r="C3836" s="11" t="s">
        <v>7180</v>
      </c>
      <c r="D3836" s="16"/>
      <c r="E3836" s="21"/>
      <c r="F3836" s="20"/>
      <c r="G3836" s="21" t="s">
        <v>11440</v>
      </c>
      <c r="H3836" s="22" t="s">
        <v>11439</v>
      </c>
      <c r="M3836" s="21" t="s">
        <v>7179</v>
      </c>
      <c r="N3836" s="7">
        <f t="shared" si="235"/>
        <v>0</v>
      </c>
      <c r="O3836" s="7">
        <f t="shared" si="236"/>
        <v>0</v>
      </c>
    </row>
    <row r="3837" spans="2:15" ht="16" x14ac:dyDescent="0.2">
      <c r="B3837" s="21" t="s">
        <v>7181</v>
      </c>
      <c r="C3837" s="11" t="s">
        <v>7182</v>
      </c>
      <c r="D3837" s="16"/>
      <c r="E3837" s="21"/>
      <c r="F3837" s="20"/>
      <c r="G3837" s="21" t="s">
        <v>11440</v>
      </c>
      <c r="H3837" s="22" t="s">
        <v>11439</v>
      </c>
      <c r="M3837" s="21" t="s">
        <v>7181</v>
      </c>
      <c r="N3837" s="7">
        <f t="shared" si="235"/>
        <v>0</v>
      </c>
      <c r="O3837" s="7">
        <f t="shared" si="236"/>
        <v>0</v>
      </c>
    </row>
    <row r="3838" spans="2:15" ht="16" x14ac:dyDescent="0.2">
      <c r="B3838" s="21" t="s">
        <v>7183</v>
      </c>
      <c r="C3838" s="11" t="s">
        <v>7184</v>
      </c>
      <c r="D3838" s="16"/>
      <c r="E3838" s="21"/>
      <c r="F3838" s="20"/>
      <c r="G3838" s="21" t="s">
        <v>11440</v>
      </c>
      <c r="H3838" s="22" t="s">
        <v>11439</v>
      </c>
      <c r="M3838" s="21" t="s">
        <v>7183</v>
      </c>
      <c r="N3838" s="7">
        <f t="shared" si="235"/>
        <v>0</v>
      </c>
      <c r="O3838" s="7">
        <f t="shared" si="236"/>
        <v>0</v>
      </c>
    </row>
    <row r="3839" spans="2:15" ht="16" x14ac:dyDescent="0.2">
      <c r="B3839" s="21" t="s">
        <v>7185</v>
      </c>
      <c r="C3839" s="11" t="s">
        <v>7186</v>
      </c>
      <c r="D3839" s="16"/>
      <c r="E3839" s="21"/>
      <c r="F3839" s="20"/>
      <c r="G3839" s="21" t="s">
        <v>11440</v>
      </c>
      <c r="H3839" s="22" t="s">
        <v>11439</v>
      </c>
      <c r="M3839" s="21" t="s">
        <v>7185</v>
      </c>
      <c r="N3839" s="7">
        <f t="shared" si="235"/>
        <v>0</v>
      </c>
      <c r="O3839" s="7">
        <f t="shared" si="236"/>
        <v>0</v>
      </c>
    </row>
    <row r="3840" spans="2:15" ht="16" x14ac:dyDescent="0.2">
      <c r="B3840" s="21" t="s">
        <v>7187</v>
      </c>
      <c r="C3840" s="11" t="s">
        <v>7188</v>
      </c>
      <c r="D3840" s="16"/>
      <c r="E3840" s="21"/>
      <c r="F3840" s="20"/>
      <c r="G3840" s="21" t="s">
        <v>11440</v>
      </c>
      <c r="H3840" s="22" t="s">
        <v>11439</v>
      </c>
      <c r="M3840" s="21" t="s">
        <v>7187</v>
      </c>
      <c r="N3840" s="7">
        <f t="shared" si="235"/>
        <v>0</v>
      </c>
      <c r="O3840" s="7">
        <f t="shared" si="236"/>
        <v>0</v>
      </c>
    </row>
    <row r="3841" spans="2:15" ht="16" x14ac:dyDescent="0.2">
      <c r="B3841" s="21" t="s">
        <v>7189</v>
      </c>
      <c r="C3841" s="11" t="s">
        <v>7190</v>
      </c>
      <c r="D3841" s="16"/>
      <c r="E3841" s="21"/>
      <c r="F3841" s="20"/>
      <c r="G3841" s="21" t="s">
        <v>11440</v>
      </c>
      <c r="H3841" s="22" t="s">
        <v>11439</v>
      </c>
      <c r="M3841" s="21" t="s">
        <v>7189</v>
      </c>
      <c r="N3841" s="7">
        <f t="shared" si="235"/>
        <v>0</v>
      </c>
      <c r="O3841" s="7">
        <f t="shared" si="236"/>
        <v>0</v>
      </c>
    </row>
    <row r="3842" spans="2:15" ht="16" x14ac:dyDescent="0.2">
      <c r="B3842" s="21" t="s">
        <v>7191</v>
      </c>
      <c r="C3842" s="11" t="s">
        <v>7192</v>
      </c>
      <c r="D3842" s="16"/>
      <c r="E3842" s="21"/>
      <c r="F3842" s="20"/>
      <c r="G3842" s="21" t="s">
        <v>11440</v>
      </c>
      <c r="H3842" s="22" t="s">
        <v>11439</v>
      </c>
      <c r="M3842" s="21" t="s">
        <v>7191</v>
      </c>
      <c r="N3842" s="7">
        <f t="shared" ref="N3842:N3905" si="237">D3842</f>
        <v>0</v>
      </c>
      <c r="O3842" s="7">
        <f t="shared" si="236"/>
        <v>0</v>
      </c>
    </row>
    <row r="3843" spans="2:15" ht="16" x14ac:dyDescent="0.2">
      <c r="B3843" s="21" t="s">
        <v>7193</v>
      </c>
      <c r="C3843" s="11" t="s">
        <v>7194</v>
      </c>
      <c r="D3843" s="16"/>
      <c r="E3843" s="21"/>
      <c r="F3843" s="20"/>
      <c r="G3843" s="21" t="s">
        <v>11440</v>
      </c>
      <c r="H3843" s="22" t="s">
        <v>11439</v>
      </c>
      <c r="M3843" s="21" t="s">
        <v>7193</v>
      </c>
      <c r="N3843" s="7">
        <f t="shared" si="237"/>
        <v>0</v>
      </c>
      <c r="O3843" s="7">
        <f t="shared" si="236"/>
        <v>0</v>
      </c>
    </row>
    <row r="3844" spans="2:15" ht="16" x14ac:dyDescent="0.2">
      <c r="B3844" s="21" t="s">
        <v>7195</v>
      </c>
      <c r="C3844" s="11" t="s">
        <v>7196</v>
      </c>
      <c r="D3844" s="16"/>
      <c r="E3844" s="21"/>
      <c r="F3844" s="20"/>
      <c r="G3844" s="21" t="s">
        <v>11440</v>
      </c>
      <c r="H3844" s="22" t="s">
        <v>11439</v>
      </c>
      <c r="M3844" s="21" t="s">
        <v>7195</v>
      </c>
      <c r="N3844" s="7">
        <f t="shared" si="237"/>
        <v>0</v>
      </c>
      <c r="O3844" s="7">
        <f t="shared" si="236"/>
        <v>0</v>
      </c>
    </row>
    <row r="3845" spans="2:15" ht="16" x14ac:dyDescent="0.2">
      <c r="B3845" s="21" t="s">
        <v>7197</v>
      </c>
      <c r="C3845" s="11" t="s">
        <v>7198</v>
      </c>
      <c r="D3845" s="16"/>
      <c r="E3845" s="21"/>
      <c r="F3845" s="20"/>
      <c r="G3845" s="21" t="s">
        <v>11440</v>
      </c>
      <c r="H3845" s="22" t="s">
        <v>11439</v>
      </c>
      <c r="M3845" s="21" t="s">
        <v>7197</v>
      </c>
      <c r="N3845" s="7">
        <f t="shared" si="237"/>
        <v>0</v>
      </c>
      <c r="O3845" s="7">
        <f t="shared" si="236"/>
        <v>0</v>
      </c>
    </row>
    <row r="3846" spans="2:15" ht="16" x14ac:dyDescent="0.2">
      <c r="B3846" s="21" t="s">
        <v>7199</v>
      </c>
      <c r="C3846" s="11" t="s">
        <v>7200</v>
      </c>
      <c r="D3846" s="16"/>
      <c r="E3846" s="21"/>
      <c r="F3846" s="20"/>
      <c r="G3846" s="21" t="s">
        <v>11440</v>
      </c>
      <c r="H3846" s="22" t="s">
        <v>11439</v>
      </c>
      <c r="M3846" s="21" t="s">
        <v>7199</v>
      </c>
      <c r="N3846" s="7">
        <f t="shared" si="237"/>
        <v>0</v>
      </c>
      <c r="O3846" s="7">
        <f t="shared" si="236"/>
        <v>0</v>
      </c>
    </row>
    <row r="3847" spans="2:15" ht="16" x14ac:dyDescent="0.2">
      <c r="B3847" s="21" t="s">
        <v>7201</v>
      </c>
      <c r="C3847" s="11" t="s">
        <v>7202</v>
      </c>
      <c r="D3847" s="16"/>
      <c r="E3847" s="21"/>
      <c r="F3847" s="20"/>
      <c r="G3847" s="21" t="s">
        <v>11440</v>
      </c>
      <c r="H3847" s="22" t="s">
        <v>11439</v>
      </c>
      <c r="M3847" s="21" t="s">
        <v>7201</v>
      </c>
      <c r="N3847" s="7">
        <f t="shared" si="237"/>
        <v>0</v>
      </c>
      <c r="O3847" s="7">
        <f t="shared" si="236"/>
        <v>0</v>
      </c>
    </row>
    <row r="3848" spans="2:15" ht="16" x14ac:dyDescent="0.2">
      <c r="B3848" s="21" t="s">
        <v>7203</v>
      </c>
      <c r="C3848" s="11" t="s">
        <v>7204</v>
      </c>
      <c r="D3848" s="16"/>
      <c r="E3848" s="21"/>
      <c r="F3848" s="20"/>
      <c r="G3848" s="21" t="s">
        <v>11440</v>
      </c>
      <c r="H3848" s="22" t="s">
        <v>11439</v>
      </c>
      <c r="M3848" s="21" t="s">
        <v>7203</v>
      </c>
      <c r="N3848" s="7">
        <f t="shared" si="237"/>
        <v>0</v>
      </c>
      <c r="O3848" s="7">
        <f t="shared" si="236"/>
        <v>0</v>
      </c>
    </row>
    <row r="3849" spans="2:15" ht="16" x14ac:dyDescent="0.2">
      <c r="B3849" s="21" t="s">
        <v>7205</v>
      </c>
      <c r="C3849" s="11" t="s">
        <v>7206</v>
      </c>
      <c r="D3849" s="16"/>
      <c r="E3849" s="21"/>
      <c r="F3849" s="20"/>
      <c r="G3849" s="21" t="s">
        <v>11440</v>
      </c>
      <c r="H3849" s="22" t="s">
        <v>11439</v>
      </c>
      <c r="M3849" s="21" t="s">
        <v>7205</v>
      </c>
      <c r="N3849" s="7">
        <f t="shared" si="237"/>
        <v>0</v>
      </c>
      <c r="O3849" s="7">
        <f t="shared" si="236"/>
        <v>0</v>
      </c>
    </row>
    <row r="3850" spans="2:15" ht="16" x14ac:dyDescent="0.2">
      <c r="B3850" s="21" t="s">
        <v>7207</v>
      </c>
      <c r="C3850" s="11" t="s">
        <v>7208</v>
      </c>
      <c r="D3850" s="16"/>
      <c r="E3850" s="21"/>
      <c r="F3850" s="20"/>
      <c r="G3850" s="21" t="s">
        <v>11440</v>
      </c>
      <c r="H3850" s="22" t="s">
        <v>11439</v>
      </c>
      <c r="M3850" s="21" t="s">
        <v>7207</v>
      </c>
      <c r="N3850" s="7">
        <f t="shared" si="237"/>
        <v>0</v>
      </c>
      <c r="O3850" s="7">
        <f t="shared" si="236"/>
        <v>0</v>
      </c>
    </row>
    <row r="3851" spans="2:15" ht="16" x14ac:dyDescent="0.2">
      <c r="B3851" s="21" t="s">
        <v>7209</v>
      </c>
      <c r="C3851" s="11" t="s">
        <v>7210</v>
      </c>
      <c r="D3851" s="16"/>
      <c r="E3851" s="21"/>
      <c r="F3851" s="20"/>
      <c r="G3851" s="21" t="s">
        <v>11440</v>
      </c>
      <c r="H3851" s="22" t="s">
        <v>11439</v>
      </c>
      <c r="M3851" s="21" t="s">
        <v>7209</v>
      </c>
      <c r="N3851" s="7">
        <f t="shared" si="237"/>
        <v>0</v>
      </c>
      <c r="O3851" s="7">
        <f t="shared" si="236"/>
        <v>0</v>
      </c>
    </row>
    <row r="3852" spans="2:15" ht="16" x14ac:dyDescent="0.2">
      <c r="B3852" s="21" t="s">
        <v>7211</v>
      </c>
      <c r="C3852" s="11" t="s">
        <v>7212</v>
      </c>
      <c r="D3852" s="16"/>
      <c r="E3852" s="21"/>
      <c r="F3852" s="20"/>
      <c r="G3852" s="21" t="s">
        <v>11440</v>
      </c>
      <c r="H3852" s="22" t="s">
        <v>11439</v>
      </c>
      <c r="M3852" s="21" t="s">
        <v>7211</v>
      </c>
      <c r="N3852" s="7">
        <f t="shared" si="237"/>
        <v>0</v>
      </c>
      <c r="O3852" s="7">
        <f t="shared" si="236"/>
        <v>0</v>
      </c>
    </row>
    <row r="3853" spans="2:15" ht="16" x14ac:dyDescent="0.2">
      <c r="B3853" s="21" t="s">
        <v>7213</v>
      </c>
      <c r="C3853" s="11" t="s">
        <v>7214</v>
      </c>
      <c r="D3853" s="16"/>
      <c r="E3853" s="21"/>
      <c r="F3853" s="20"/>
      <c r="G3853" s="21" t="s">
        <v>11440</v>
      </c>
      <c r="H3853" s="22" t="s">
        <v>11439</v>
      </c>
      <c r="M3853" s="21" t="s">
        <v>7213</v>
      </c>
      <c r="N3853" s="7">
        <f t="shared" si="237"/>
        <v>0</v>
      </c>
      <c r="O3853" s="7">
        <f t="shared" si="236"/>
        <v>0</v>
      </c>
    </row>
    <row r="3854" spans="2:15" ht="16" x14ac:dyDescent="0.2">
      <c r="B3854" s="21" t="s">
        <v>7215</v>
      </c>
      <c r="C3854" s="11" t="s">
        <v>7216</v>
      </c>
      <c r="D3854" s="16"/>
      <c r="E3854" s="21"/>
      <c r="F3854" s="20"/>
      <c r="G3854" s="21" t="s">
        <v>11440</v>
      </c>
      <c r="H3854" s="22" t="s">
        <v>11439</v>
      </c>
      <c r="M3854" s="21" t="s">
        <v>7215</v>
      </c>
      <c r="N3854" s="7">
        <f t="shared" si="237"/>
        <v>0</v>
      </c>
      <c r="O3854" s="7">
        <f t="shared" si="236"/>
        <v>0</v>
      </c>
    </row>
    <row r="3855" spans="2:15" ht="16" x14ac:dyDescent="0.2">
      <c r="B3855" s="21" t="s">
        <v>7217</v>
      </c>
      <c r="C3855" s="11" t="s">
        <v>7218</v>
      </c>
      <c r="D3855" s="16"/>
      <c r="E3855" s="21"/>
      <c r="F3855" s="20"/>
      <c r="G3855" s="21" t="s">
        <v>11440</v>
      </c>
      <c r="H3855" s="22" t="s">
        <v>11439</v>
      </c>
      <c r="M3855" s="21" t="s">
        <v>7217</v>
      </c>
      <c r="N3855" s="7">
        <f t="shared" si="237"/>
        <v>0</v>
      </c>
      <c r="O3855" s="7">
        <f t="shared" si="236"/>
        <v>0</v>
      </c>
    </row>
    <row r="3856" spans="2:15" ht="16" x14ac:dyDescent="0.2">
      <c r="B3856" s="21" t="s">
        <v>7219</v>
      </c>
      <c r="C3856" s="11" t="s">
        <v>7220</v>
      </c>
      <c r="D3856" s="16"/>
      <c r="E3856" s="21"/>
      <c r="F3856" s="20"/>
      <c r="G3856" s="21" t="s">
        <v>11440</v>
      </c>
      <c r="H3856" s="22" t="s">
        <v>11439</v>
      </c>
      <c r="M3856" s="21" t="s">
        <v>7219</v>
      </c>
      <c r="N3856" s="7">
        <f t="shared" si="237"/>
        <v>0</v>
      </c>
      <c r="O3856" s="7">
        <f t="shared" si="236"/>
        <v>0</v>
      </c>
    </row>
    <row r="3857" spans="2:15" ht="16" x14ac:dyDescent="0.2">
      <c r="B3857" s="21" t="s">
        <v>7221</v>
      </c>
      <c r="C3857" s="11" t="s">
        <v>7222</v>
      </c>
      <c r="D3857" s="16"/>
      <c r="E3857" s="21"/>
      <c r="F3857" s="20"/>
      <c r="G3857" s="21" t="s">
        <v>11440</v>
      </c>
      <c r="H3857" s="22" t="s">
        <v>11439</v>
      </c>
      <c r="M3857" s="21" t="s">
        <v>7221</v>
      </c>
      <c r="N3857" s="7">
        <f t="shared" si="237"/>
        <v>0</v>
      </c>
      <c r="O3857" s="7">
        <f t="shared" si="236"/>
        <v>0</v>
      </c>
    </row>
    <row r="3858" spans="2:15" ht="16" x14ac:dyDescent="0.2">
      <c r="B3858" s="21" t="s">
        <v>7223</v>
      </c>
      <c r="C3858" s="11" t="s">
        <v>7224</v>
      </c>
      <c r="D3858" s="16"/>
      <c r="E3858" s="21"/>
      <c r="F3858" s="20"/>
      <c r="G3858" s="21" t="s">
        <v>11440</v>
      </c>
      <c r="H3858" s="22" t="s">
        <v>11439</v>
      </c>
      <c r="M3858" s="21" t="s">
        <v>7223</v>
      </c>
      <c r="N3858" s="7">
        <f t="shared" si="237"/>
        <v>0</v>
      </c>
      <c r="O3858" s="7">
        <f t="shared" si="236"/>
        <v>0</v>
      </c>
    </row>
    <row r="3859" spans="2:15" ht="16" x14ac:dyDescent="0.2">
      <c r="B3859" s="21" t="s">
        <v>7225</v>
      </c>
      <c r="C3859" s="11" t="s">
        <v>7226</v>
      </c>
      <c r="D3859" s="16"/>
      <c r="E3859" s="21"/>
      <c r="F3859" s="20"/>
      <c r="G3859" s="21" t="s">
        <v>11440</v>
      </c>
      <c r="H3859" s="22" t="s">
        <v>11439</v>
      </c>
      <c r="M3859" s="21" t="s">
        <v>7225</v>
      </c>
      <c r="N3859" s="7">
        <f t="shared" si="237"/>
        <v>0</v>
      </c>
      <c r="O3859" s="7">
        <f t="shared" si="236"/>
        <v>0</v>
      </c>
    </row>
    <row r="3860" spans="2:15" ht="32" x14ac:dyDescent="0.2">
      <c r="B3860" s="21" t="s">
        <v>7227</v>
      </c>
      <c r="C3860" s="11" t="s">
        <v>7228</v>
      </c>
      <c r="D3860" s="16"/>
      <c r="E3860" s="21" t="s">
        <v>11404</v>
      </c>
      <c r="F3860" s="2" t="s">
        <v>11410</v>
      </c>
      <c r="G3860" s="31" t="s">
        <v>7228</v>
      </c>
      <c r="H3860" s="30"/>
      <c r="M3860" s="21" t="s">
        <v>7227</v>
      </c>
      <c r="N3860" s="7">
        <f t="shared" si="237"/>
        <v>0</v>
      </c>
      <c r="O3860" s="7">
        <f>H3860</f>
        <v>0</v>
      </c>
    </row>
    <row r="3861" spans="2:15" ht="16" x14ac:dyDescent="0.2">
      <c r="B3861" s="21" t="s">
        <v>7229</v>
      </c>
      <c r="C3861" s="11" t="s">
        <v>7230</v>
      </c>
      <c r="D3861" s="16"/>
      <c r="E3861" s="21"/>
      <c r="F3861" s="20"/>
      <c r="G3861" s="21" t="s">
        <v>11440</v>
      </c>
      <c r="H3861" s="22" t="s">
        <v>11439</v>
      </c>
      <c r="M3861" s="21" t="s">
        <v>7229</v>
      </c>
      <c r="N3861" s="7">
        <f t="shared" si="237"/>
        <v>0</v>
      </c>
      <c r="O3861" s="7">
        <f t="shared" ref="O3861:O3871" si="238">N3861</f>
        <v>0</v>
      </c>
    </row>
    <row r="3862" spans="2:15" ht="16" x14ac:dyDescent="0.2">
      <c r="B3862" s="21" t="s">
        <v>7231</v>
      </c>
      <c r="C3862" s="11" t="s">
        <v>7232</v>
      </c>
      <c r="D3862" s="16"/>
      <c r="E3862" s="21"/>
      <c r="F3862" s="20"/>
      <c r="G3862" s="21" t="s">
        <v>11440</v>
      </c>
      <c r="H3862" s="22" t="s">
        <v>11439</v>
      </c>
      <c r="M3862" s="21" t="s">
        <v>7231</v>
      </c>
      <c r="N3862" s="7">
        <f t="shared" si="237"/>
        <v>0</v>
      </c>
      <c r="O3862" s="7">
        <f t="shared" si="238"/>
        <v>0</v>
      </c>
    </row>
    <row r="3863" spans="2:15" ht="16" x14ac:dyDescent="0.2">
      <c r="B3863" s="21" t="s">
        <v>7233</v>
      </c>
      <c r="C3863" s="11" t="s">
        <v>7234</v>
      </c>
      <c r="D3863" s="16"/>
      <c r="E3863" s="21"/>
      <c r="F3863" s="20"/>
      <c r="G3863" s="21" t="s">
        <v>11440</v>
      </c>
      <c r="H3863" s="22" t="s">
        <v>11439</v>
      </c>
      <c r="M3863" s="21" t="s">
        <v>7233</v>
      </c>
      <c r="N3863" s="7">
        <f t="shared" si="237"/>
        <v>0</v>
      </c>
      <c r="O3863" s="7">
        <f t="shared" si="238"/>
        <v>0</v>
      </c>
    </row>
    <row r="3864" spans="2:15" ht="16" x14ac:dyDescent="0.2">
      <c r="B3864" s="21" t="s">
        <v>7235</v>
      </c>
      <c r="C3864" s="11" t="s">
        <v>7236</v>
      </c>
      <c r="D3864" s="16"/>
      <c r="E3864" s="21"/>
      <c r="F3864" s="20"/>
      <c r="G3864" s="21" t="s">
        <v>11440</v>
      </c>
      <c r="H3864" s="22" t="s">
        <v>11439</v>
      </c>
      <c r="M3864" s="21" t="s">
        <v>7235</v>
      </c>
      <c r="N3864" s="7">
        <f t="shared" si="237"/>
        <v>0</v>
      </c>
      <c r="O3864" s="7">
        <f t="shared" si="238"/>
        <v>0</v>
      </c>
    </row>
    <row r="3865" spans="2:15" ht="16" x14ac:dyDescent="0.2">
      <c r="B3865" s="21" t="s">
        <v>7237</v>
      </c>
      <c r="C3865" s="11" t="s">
        <v>7238</v>
      </c>
      <c r="D3865" s="16"/>
      <c r="E3865" s="21"/>
      <c r="F3865" s="20"/>
      <c r="G3865" s="21" t="s">
        <v>11440</v>
      </c>
      <c r="H3865" s="22" t="s">
        <v>11439</v>
      </c>
      <c r="M3865" s="21" t="s">
        <v>7237</v>
      </c>
      <c r="N3865" s="7">
        <f t="shared" si="237"/>
        <v>0</v>
      </c>
      <c r="O3865" s="7">
        <f t="shared" si="238"/>
        <v>0</v>
      </c>
    </row>
    <row r="3866" spans="2:15" ht="16" x14ac:dyDescent="0.2">
      <c r="B3866" s="21" t="s">
        <v>7239</v>
      </c>
      <c r="C3866" s="11" t="s">
        <v>7240</v>
      </c>
      <c r="D3866" s="16"/>
      <c r="E3866" s="21"/>
      <c r="F3866" s="20"/>
      <c r="G3866" s="21" t="s">
        <v>11440</v>
      </c>
      <c r="H3866" s="22" t="s">
        <v>11439</v>
      </c>
      <c r="M3866" s="21" t="s">
        <v>7239</v>
      </c>
      <c r="N3866" s="7">
        <f t="shared" si="237"/>
        <v>0</v>
      </c>
      <c r="O3866" s="7">
        <f t="shared" si="238"/>
        <v>0</v>
      </c>
    </row>
    <row r="3867" spans="2:15" ht="16" x14ac:dyDescent="0.2">
      <c r="B3867" s="21" t="s">
        <v>7241</v>
      </c>
      <c r="C3867" s="11" t="s">
        <v>7242</v>
      </c>
      <c r="D3867" s="16"/>
      <c r="E3867" s="21"/>
      <c r="F3867" s="20"/>
      <c r="G3867" s="21" t="s">
        <v>11440</v>
      </c>
      <c r="H3867" s="22" t="s">
        <v>11439</v>
      </c>
      <c r="M3867" s="21" t="s">
        <v>7241</v>
      </c>
      <c r="N3867" s="7">
        <f t="shared" si="237"/>
        <v>0</v>
      </c>
      <c r="O3867" s="7">
        <f t="shared" si="238"/>
        <v>0</v>
      </c>
    </row>
    <row r="3868" spans="2:15" ht="16" x14ac:dyDescent="0.2">
      <c r="B3868" s="21" t="s">
        <v>7243</v>
      </c>
      <c r="C3868" s="11" t="s">
        <v>7244</v>
      </c>
      <c r="D3868" s="16"/>
      <c r="E3868" s="21"/>
      <c r="F3868" s="20"/>
      <c r="G3868" s="21" t="s">
        <v>11440</v>
      </c>
      <c r="H3868" s="22" t="s">
        <v>11439</v>
      </c>
      <c r="M3868" s="21" t="s">
        <v>7243</v>
      </c>
      <c r="N3868" s="7">
        <f t="shared" si="237"/>
        <v>0</v>
      </c>
      <c r="O3868" s="7">
        <f t="shared" si="238"/>
        <v>0</v>
      </c>
    </row>
    <row r="3869" spans="2:15" ht="16" x14ac:dyDescent="0.2">
      <c r="B3869" s="21" t="s">
        <v>7245</v>
      </c>
      <c r="C3869" s="11" t="s">
        <v>7246</v>
      </c>
      <c r="D3869" s="16"/>
      <c r="E3869" s="21"/>
      <c r="F3869" s="20"/>
      <c r="G3869" s="21" t="s">
        <v>11440</v>
      </c>
      <c r="H3869" s="22" t="s">
        <v>11439</v>
      </c>
      <c r="M3869" s="21" t="s">
        <v>7245</v>
      </c>
      <c r="N3869" s="7">
        <f t="shared" si="237"/>
        <v>0</v>
      </c>
      <c r="O3869" s="7">
        <f t="shared" si="238"/>
        <v>0</v>
      </c>
    </row>
    <row r="3870" spans="2:15" ht="16" x14ac:dyDescent="0.2">
      <c r="B3870" s="21" t="s">
        <v>7247</v>
      </c>
      <c r="C3870" s="11" t="s">
        <v>7248</v>
      </c>
      <c r="D3870" s="16"/>
      <c r="E3870" s="21"/>
      <c r="F3870" s="20"/>
      <c r="G3870" s="21" t="s">
        <v>11440</v>
      </c>
      <c r="H3870" s="22" t="s">
        <v>11439</v>
      </c>
      <c r="M3870" s="21" t="s">
        <v>7247</v>
      </c>
      <c r="N3870" s="7">
        <f t="shared" si="237"/>
        <v>0</v>
      </c>
      <c r="O3870" s="7">
        <f t="shared" si="238"/>
        <v>0</v>
      </c>
    </row>
    <row r="3871" spans="2:15" ht="16" x14ac:dyDescent="0.2">
      <c r="B3871" s="21" t="s">
        <v>7249</v>
      </c>
      <c r="C3871" s="11" t="s">
        <v>7250</v>
      </c>
      <c r="D3871" s="16"/>
      <c r="E3871" s="21"/>
      <c r="F3871" s="20"/>
      <c r="G3871" s="21" t="s">
        <v>11440</v>
      </c>
      <c r="H3871" s="22" t="s">
        <v>11439</v>
      </c>
      <c r="M3871" s="21" t="s">
        <v>7249</v>
      </c>
      <c r="N3871" s="7">
        <f t="shared" si="237"/>
        <v>0</v>
      </c>
      <c r="O3871" s="7">
        <f t="shared" si="238"/>
        <v>0</v>
      </c>
    </row>
    <row r="3872" spans="2:15" ht="32" x14ac:dyDescent="0.2">
      <c r="B3872" s="21" t="s">
        <v>7251</v>
      </c>
      <c r="C3872" s="11" t="s">
        <v>7252</v>
      </c>
      <c r="D3872" s="16"/>
      <c r="E3872" s="21" t="s">
        <v>11404</v>
      </c>
      <c r="F3872" s="2" t="s">
        <v>11410</v>
      </c>
      <c r="G3872" s="31" t="s">
        <v>7252</v>
      </c>
      <c r="H3872" s="30"/>
      <c r="M3872" s="21" t="s">
        <v>7251</v>
      </c>
      <c r="N3872" s="7">
        <f t="shared" si="237"/>
        <v>0</v>
      </c>
      <c r="O3872" s="7">
        <f>H3872</f>
        <v>0</v>
      </c>
    </row>
    <row r="3873" spans="2:15" ht="16" x14ac:dyDescent="0.2">
      <c r="B3873" s="21" t="s">
        <v>7253</v>
      </c>
      <c r="C3873" s="11" t="s">
        <v>7254</v>
      </c>
      <c r="D3873" s="16"/>
      <c r="E3873" s="21"/>
      <c r="F3873" s="20"/>
      <c r="G3873" s="21" t="s">
        <v>11440</v>
      </c>
      <c r="H3873" s="22" t="s">
        <v>11439</v>
      </c>
      <c r="M3873" s="21" t="s">
        <v>7253</v>
      </c>
      <c r="N3873" s="7">
        <f t="shared" si="237"/>
        <v>0</v>
      </c>
      <c r="O3873" s="7">
        <f t="shared" ref="O3873:O3914" si="239">N3873</f>
        <v>0</v>
      </c>
    </row>
    <row r="3874" spans="2:15" ht="16" x14ac:dyDescent="0.2">
      <c r="B3874" s="21" t="s">
        <v>7255</v>
      </c>
      <c r="C3874" s="11" t="s">
        <v>7256</v>
      </c>
      <c r="D3874" s="16"/>
      <c r="E3874" s="21"/>
      <c r="F3874" s="20"/>
      <c r="G3874" s="21" t="s">
        <v>11440</v>
      </c>
      <c r="H3874" s="22" t="s">
        <v>11439</v>
      </c>
      <c r="M3874" s="21" t="s">
        <v>7255</v>
      </c>
      <c r="N3874" s="7">
        <f t="shared" si="237"/>
        <v>0</v>
      </c>
      <c r="O3874" s="7">
        <f t="shared" si="239"/>
        <v>0</v>
      </c>
    </row>
    <row r="3875" spans="2:15" ht="16" x14ac:dyDescent="0.2">
      <c r="B3875" s="21" t="s">
        <v>7257</v>
      </c>
      <c r="C3875" s="11" t="s">
        <v>7258</v>
      </c>
      <c r="D3875" s="16"/>
      <c r="E3875" s="21"/>
      <c r="F3875" s="20"/>
      <c r="G3875" s="21" t="s">
        <v>11440</v>
      </c>
      <c r="H3875" s="22" t="s">
        <v>11439</v>
      </c>
      <c r="M3875" s="21" t="s">
        <v>7257</v>
      </c>
      <c r="N3875" s="7">
        <f t="shared" si="237"/>
        <v>0</v>
      </c>
      <c r="O3875" s="7">
        <f t="shared" si="239"/>
        <v>0</v>
      </c>
    </row>
    <row r="3876" spans="2:15" ht="16" x14ac:dyDescent="0.2">
      <c r="B3876" s="21" t="s">
        <v>7259</v>
      </c>
      <c r="C3876" s="11" t="s">
        <v>7260</v>
      </c>
      <c r="D3876" s="16"/>
      <c r="E3876" s="21"/>
      <c r="F3876" s="20"/>
      <c r="G3876" s="21" t="s">
        <v>11440</v>
      </c>
      <c r="H3876" s="22" t="s">
        <v>11439</v>
      </c>
      <c r="M3876" s="21" t="s">
        <v>7259</v>
      </c>
      <c r="N3876" s="7">
        <f t="shared" si="237"/>
        <v>0</v>
      </c>
      <c r="O3876" s="7">
        <f t="shared" si="239"/>
        <v>0</v>
      </c>
    </row>
    <row r="3877" spans="2:15" ht="16" x14ac:dyDescent="0.2">
      <c r="B3877" s="21" t="s">
        <v>7261</v>
      </c>
      <c r="C3877" s="11" t="s">
        <v>7262</v>
      </c>
      <c r="D3877" s="16"/>
      <c r="E3877" s="21"/>
      <c r="F3877" s="20"/>
      <c r="G3877" s="21" t="s">
        <v>11440</v>
      </c>
      <c r="H3877" s="22" t="s">
        <v>11439</v>
      </c>
      <c r="M3877" s="21" t="s">
        <v>7261</v>
      </c>
      <c r="N3877" s="7">
        <f t="shared" si="237"/>
        <v>0</v>
      </c>
      <c r="O3877" s="7">
        <f t="shared" si="239"/>
        <v>0</v>
      </c>
    </row>
    <row r="3878" spans="2:15" ht="16" x14ac:dyDescent="0.2">
      <c r="B3878" s="21" t="s">
        <v>7263</v>
      </c>
      <c r="C3878" s="11" t="s">
        <v>7264</v>
      </c>
      <c r="D3878" s="16"/>
      <c r="E3878" s="21"/>
      <c r="F3878" s="20"/>
      <c r="G3878" s="21" t="s">
        <v>11440</v>
      </c>
      <c r="H3878" s="22" t="s">
        <v>11439</v>
      </c>
      <c r="M3878" s="21" t="s">
        <v>7263</v>
      </c>
      <c r="N3878" s="7">
        <f t="shared" si="237"/>
        <v>0</v>
      </c>
      <c r="O3878" s="7">
        <f t="shared" si="239"/>
        <v>0</v>
      </c>
    </row>
    <row r="3879" spans="2:15" ht="16" x14ac:dyDescent="0.2">
      <c r="B3879" s="21" t="s">
        <v>7265</v>
      </c>
      <c r="C3879" s="11" t="s">
        <v>7266</v>
      </c>
      <c r="D3879" s="16"/>
      <c r="E3879" s="21"/>
      <c r="F3879" s="20"/>
      <c r="G3879" s="21" t="s">
        <v>11440</v>
      </c>
      <c r="H3879" s="22" t="s">
        <v>11439</v>
      </c>
      <c r="M3879" s="21" t="s">
        <v>7265</v>
      </c>
      <c r="N3879" s="7">
        <f t="shared" si="237"/>
        <v>0</v>
      </c>
      <c r="O3879" s="7">
        <f t="shared" si="239"/>
        <v>0</v>
      </c>
    </row>
    <row r="3880" spans="2:15" ht="16" x14ac:dyDescent="0.2">
      <c r="B3880" s="21" t="s">
        <v>7267</v>
      </c>
      <c r="C3880" s="11" t="s">
        <v>7268</v>
      </c>
      <c r="D3880" s="16"/>
      <c r="E3880" s="21"/>
      <c r="F3880" s="20"/>
      <c r="G3880" s="21" t="s">
        <v>11440</v>
      </c>
      <c r="H3880" s="22" t="s">
        <v>11439</v>
      </c>
      <c r="M3880" s="21" t="s">
        <v>7267</v>
      </c>
      <c r="N3880" s="7">
        <f t="shared" si="237"/>
        <v>0</v>
      </c>
      <c r="O3880" s="7">
        <f t="shared" si="239"/>
        <v>0</v>
      </c>
    </row>
    <row r="3881" spans="2:15" ht="16" x14ac:dyDescent="0.2">
      <c r="B3881" s="21" t="s">
        <v>7269</v>
      </c>
      <c r="C3881" s="11" t="s">
        <v>7270</v>
      </c>
      <c r="D3881" s="16"/>
      <c r="E3881" s="21"/>
      <c r="F3881" s="20"/>
      <c r="G3881" s="21" t="s">
        <v>11440</v>
      </c>
      <c r="H3881" s="22" t="s">
        <v>11439</v>
      </c>
      <c r="M3881" s="21" t="s">
        <v>7269</v>
      </c>
      <c r="N3881" s="7">
        <f t="shared" si="237"/>
        <v>0</v>
      </c>
      <c r="O3881" s="7">
        <f t="shared" si="239"/>
        <v>0</v>
      </c>
    </row>
    <row r="3882" spans="2:15" ht="16" x14ac:dyDescent="0.2">
      <c r="B3882" s="21" t="s">
        <v>7271</v>
      </c>
      <c r="C3882" s="11" t="s">
        <v>7272</v>
      </c>
      <c r="D3882" s="16"/>
      <c r="E3882" s="21"/>
      <c r="F3882" s="20"/>
      <c r="G3882" s="21" t="s">
        <v>11440</v>
      </c>
      <c r="H3882" s="22" t="s">
        <v>11439</v>
      </c>
      <c r="M3882" s="21" t="s">
        <v>7271</v>
      </c>
      <c r="N3882" s="7">
        <f t="shared" si="237"/>
        <v>0</v>
      </c>
      <c r="O3882" s="7">
        <f t="shared" si="239"/>
        <v>0</v>
      </c>
    </row>
    <row r="3883" spans="2:15" ht="16" x14ac:dyDescent="0.2">
      <c r="B3883" s="21" t="s">
        <v>7273</v>
      </c>
      <c r="C3883" s="11" t="s">
        <v>7274</v>
      </c>
      <c r="D3883" s="16"/>
      <c r="E3883" s="21"/>
      <c r="F3883" s="20"/>
      <c r="G3883" s="21" t="s">
        <v>11440</v>
      </c>
      <c r="H3883" s="22" t="s">
        <v>11439</v>
      </c>
      <c r="M3883" s="21" t="s">
        <v>7273</v>
      </c>
      <c r="N3883" s="7">
        <f t="shared" si="237"/>
        <v>0</v>
      </c>
      <c r="O3883" s="7">
        <f t="shared" si="239"/>
        <v>0</v>
      </c>
    </row>
    <row r="3884" spans="2:15" ht="16" x14ac:dyDescent="0.2">
      <c r="B3884" s="21" t="s">
        <v>7275</v>
      </c>
      <c r="C3884" s="11" t="s">
        <v>7276</v>
      </c>
      <c r="D3884" s="16"/>
      <c r="E3884" s="21"/>
      <c r="F3884" s="20"/>
      <c r="G3884" s="21" t="s">
        <v>11440</v>
      </c>
      <c r="H3884" s="22" t="s">
        <v>11439</v>
      </c>
      <c r="M3884" s="21" t="s">
        <v>7275</v>
      </c>
      <c r="N3884" s="7">
        <f t="shared" si="237"/>
        <v>0</v>
      </c>
      <c r="O3884" s="7">
        <f t="shared" si="239"/>
        <v>0</v>
      </c>
    </row>
    <row r="3885" spans="2:15" ht="16" x14ac:dyDescent="0.2">
      <c r="B3885" s="21" t="s">
        <v>7277</v>
      </c>
      <c r="C3885" s="11" t="s">
        <v>7278</v>
      </c>
      <c r="D3885" s="16"/>
      <c r="E3885" s="21"/>
      <c r="F3885" s="20"/>
      <c r="G3885" s="21" t="s">
        <v>11440</v>
      </c>
      <c r="H3885" s="22" t="s">
        <v>11439</v>
      </c>
      <c r="M3885" s="21" t="s">
        <v>7277</v>
      </c>
      <c r="N3885" s="7">
        <f t="shared" si="237"/>
        <v>0</v>
      </c>
      <c r="O3885" s="7">
        <f t="shared" si="239"/>
        <v>0</v>
      </c>
    </row>
    <row r="3886" spans="2:15" ht="16" x14ac:dyDescent="0.2">
      <c r="B3886" s="21" t="s">
        <v>7279</v>
      </c>
      <c r="C3886" s="11" t="s">
        <v>7280</v>
      </c>
      <c r="D3886" s="16"/>
      <c r="E3886" s="21"/>
      <c r="F3886" s="20"/>
      <c r="G3886" s="21" t="s">
        <v>11440</v>
      </c>
      <c r="H3886" s="22" t="s">
        <v>11439</v>
      </c>
      <c r="M3886" s="21" t="s">
        <v>7279</v>
      </c>
      <c r="N3886" s="7">
        <f t="shared" si="237"/>
        <v>0</v>
      </c>
      <c r="O3886" s="7">
        <f t="shared" si="239"/>
        <v>0</v>
      </c>
    </row>
    <row r="3887" spans="2:15" ht="16" x14ac:dyDescent="0.2">
      <c r="B3887" s="21" t="s">
        <v>7281</v>
      </c>
      <c r="C3887" s="11" t="s">
        <v>7282</v>
      </c>
      <c r="D3887" s="16"/>
      <c r="E3887" s="21"/>
      <c r="F3887" s="20"/>
      <c r="G3887" s="21" t="s">
        <v>11440</v>
      </c>
      <c r="H3887" s="22" t="s">
        <v>11439</v>
      </c>
      <c r="M3887" s="21" t="s">
        <v>7281</v>
      </c>
      <c r="N3887" s="7">
        <f t="shared" si="237"/>
        <v>0</v>
      </c>
      <c r="O3887" s="7">
        <f t="shared" si="239"/>
        <v>0</v>
      </c>
    </row>
    <row r="3888" spans="2:15" ht="16" x14ac:dyDescent="0.2">
      <c r="B3888" s="21" t="s">
        <v>7283</v>
      </c>
      <c r="C3888" s="11" t="s">
        <v>7284</v>
      </c>
      <c r="D3888" s="16"/>
      <c r="E3888" s="21"/>
      <c r="F3888" s="20"/>
      <c r="G3888" s="21" t="s">
        <v>11440</v>
      </c>
      <c r="H3888" s="22" t="s">
        <v>11439</v>
      </c>
      <c r="M3888" s="21" t="s">
        <v>7283</v>
      </c>
      <c r="N3888" s="7">
        <f t="shared" si="237"/>
        <v>0</v>
      </c>
      <c r="O3888" s="7">
        <f t="shared" si="239"/>
        <v>0</v>
      </c>
    </row>
    <row r="3889" spans="2:15" ht="16" x14ac:dyDescent="0.2">
      <c r="B3889" s="21" t="s">
        <v>7285</v>
      </c>
      <c r="C3889" s="11" t="s">
        <v>7286</v>
      </c>
      <c r="D3889" s="16"/>
      <c r="E3889" s="21"/>
      <c r="F3889" s="20"/>
      <c r="G3889" s="21" t="s">
        <v>11440</v>
      </c>
      <c r="H3889" s="22" t="s">
        <v>11439</v>
      </c>
      <c r="M3889" s="21" t="s">
        <v>7285</v>
      </c>
      <c r="N3889" s="7">
        <f t="shared" si="237"/>
        <v>0</v>
      </c>
      <c r="O3889" s="7">
        <f t="shared" si="239"/>
        <v>0</v>
      </c>
    </row>
    <row r="3890" spans="2:15" ht="16" x14ac:dyDescent="0.2">
      <c r="B3890" s="21" t="s">
        <v>7287</v>
      </c>
      <c r="C3890" s="11" t="s">
        <v>7288</v>
      </c>
      <c r="D3890" s="16"/>
      <c r="E3890" s="21"/>
      <c r="F3890" s="20"/>
      <c r="G3890" s="21" t="s">
        <v>11440</v>
      </c>
      <c r="H3890" s="22" t="s">
        <v>11439</v>
      </c>
      <c r="M3890" s="21" t="s">
        <v>7287</v>
      </c>
      <c r="N3890" s="7">
        <f t="shared" si="237"/>
        <v>0</v>
      </c>
      <c r="O3890" s="7">
        <f t="shared" si="239"/>
        <v>0</v>
      </c>
    </row>
    <row r="3891" spans="2:15" ht="16" x14ac:dyDescent="0.2">
      <c r="B3891" s="21" t="s">
        <v>7289</v>
      </c>
      <c r="C3891" s="11" t="s">
        <v>7290</v>
      </c>
      <c r="D3891" s="16"/>
      <c r="E3891" s="21"/>
      <c r="F3891" s="20"/>
      <c r="G3891" s="21" t="s">
        <v>11440</v>
      </c>
      <c r="H3891" s="22" t="s">
        <v>11439</v>
      </c>
      <c r="M3891" s="21" t="s">
        <v>7289</v>
      </c>
      <c r="N3891" s="7">
        <f t="shared" si="237"/>
        <v>0</v>
      </c>
      <c r="O3891" s="7">
        <f t="shared" si="239"/>
        <v>0</v>
      </c>
    </row>
    <row r="3892" spans="2:15" ht="16" x14ac:dyDescent="0.2">
      <c r="B3892" s="21" t="s">
        <v>7291</v>
      </c>
      <c r="C3892" s="11" t="s">
        <v>7292</v>
      </c>
      <c r="D3892" s="16"/>
      <c r="E3892" s="21"/>
      <c r="F3892" s="20"/>
      <c r="G3892" s="21" t="s">
        <v>11440</v>
      </c>
      <c r="H3892" s="22" t="s">
        <v>11439</v>
      </c>
      <c r="M3892" s="21" t="s">
        <v>7291</v>
      </c>
      <c r="N3892" s="7">
        <f t="shared" si="237"/>
        <v>0</v>
      </c>
      <c r="O3892" s="7">
        <f t="shared" si="239"/>
        <v>0</v>
      </c>
    </row>
    <row r="3893" spans="2:15" ht="16" x14ac:dyDescent="0.2">
      <c r="B3893" s="21" t="s">
        <v>7293</v>
      </c>
      <c r="C3893" s="11" t="s">
        <v>7294</v>
      </c>
      <c r="D3893" s="16"/>
      <c r="E3893" s="21"/>
      <c r="F3893" s="20"/>
      <c r="G3893" s="21" t="s">
        <v>11440</v>
      </c>
      <c r="H3893" s="22" t="s">
        <v>11439</v>
      </c>
      <c r="M3893" s="21" t="s">
        <v>7293</v>
      </c>
      <c r="N3893" s="7">
        <f t="shared" si="237"/>
        <v>0</v>
      </c>
      <c r="O3893" s="7">
        <f t="shared" si="239"/>
        <v>0</v>
      </c>
    </row>
    <row r="3894" spans="2:15" ht="16" x14ac:dyDescent="0.2">
      <c r="B3894" s="21" t="s">
        <v>7295</v>
      </c>
      <c r="C3894" s="11" t="s">
        <v>7296</v>
      </c>
      <c r="D3894" s="16"/>
      <c r="E3894" s="21"/>
      <c r="F3894" s="20"/>
      <c r="G3894" s="21" t="s">
        <v>11440</v>
      </c>
      <c r="H3894" s="22" t="s">
        <v>11439</v>
      </c>
      <c r="M3894" s="21" t="s">
        <v>7295</v>
      </c>
      <c r="N3894" s="7">
        <f t="shared" si="237"/>
        <v>0</v>
      </c>
      <c r="O3894" s="7">
        <f t="shared" si="239"/>
        <v>0</v>
      </c>
    </row>
    <row r="3895" spans="2:15" ht="16" x14ac:dyDescent="0.2">
      <c r="B3895" s="21" t="s">
        <v>7297</v>
      </c>
      <c r="C3895" s="11" t="s">
        <v>7298</v>
      </c>
      <c r="D3895" s="16"/>
      <c r="E3895" s="21"/>
      <c r="F3895" s="20"/>
      <c r="G3895" s="21" t="s">
        <v>11440</v>
      </c>
      <c r="H3895" s="22" t="s">
        <v>11439</v>
      </c>
      <c r="M3895" s="21" t="s">
        <v>7297</v>
      </c>
      <c r="N3895" s="7">
        <f t="shared" si="237"/>
        <v>0</v>
      </c>
      <c r="O3895" s="7">
        <f t="shared" si="239"/>
        <v>0</v>
      </c>
    </row>
    <row r="3896" spans="2:15" ht="16" x14ac:dyDescent="0.2">
      <c r="B3896" s="21" t="s">
        <v>7299</v>
      </c>
      <c r="C3896" s="11" t="s">
        <v>7300</v>
      </c>
      <c r="D3896" s="16"/>
      <c r="E3896" s="21"/>
      <c r="F3896" s="20"/>
      <c r="G3896" s="21" t="s">
        <v>11440</v>
      </c>
      <c r="H3896" s="22" t="s">
        <v>11439</v>
      </c>
      <c r="M3896" s="21" t="s">
        <v>7299</v>
      </c>
      <c r="N3896" s="7">
        <f t="shared" si="237"/>
        <v>0</v>
      </c>
      <c r="O3896" s="7">
        <f t="shared" si="239"/>
        <v>0</v>
      </c>
    </row>
    <row r="3897" spans="2:15" ht="16" x14ac:dyDescent="0.2">
      <c r="B3897" s="21" t="s">
        <v>7301</v>
      </c>
      <c r="C3897" s="11" t="s">
        <v>7302</v>
      </c>
      <c r="D3897" s="16"/>
      <c r="E3897" s="21"/>
      <c r="F3897" s="20"/>
      <c r="G3897" s="21" t="s">
        <v>11440</v>
      </c>
      <c r="H3897" s="22" t="s">
        <v>11439</v>
      </c>
      <c r="M3897" s="21" t="s">
        <v>7301</v>
      </c>
      <c r="N3897" s="7">
        <f t="shared" si="237"/>
        <v>0</v>
      </c>
      <c r="O3897" s="7">
        <f t="shared" si="239"/>
        <v>0</v>
      </c>
    </row>
    <row r="3898" spans="2:15" ht="16" x14ac:dyDescent="0.2">
      <c r="B3898" s="21" t="s">
        <v>7303</v>
      </c>
      <c r="C3898" s="31" t="s">
        <v>7304</v>
      </c>
      <c r="D3898" s="16"/>
      <c r="E3898" s="21"/>
      <c r="F3898" s="20"/>
      <c r="G3898" s="21" t="s">
        <v>11440</v>
      </c>
      <c r="H3898" s="22" t="s">
        <v>11439</v>
      </c>
      <c r="M3898" s="21" t="s">
        <v>7303</v>
      </c>
      <c r="N3898" s="7">
        <f t="shared" si="237"/>
        <v>0</v>
      </c>
      <c r="O3898" s="7">
        <f t="shared" si="239"/>
        <v>0</v>
      </c>
    </row>
    <row r="3899" spans="2:15" ht="16" x14ac:dyDescent="0.2">
      <c r="B3899" s="21" t="s">
        <v>7305</v>
      </c>
      <c r="C3899" s="11" t="s">
        <v>7306</v>
      </c>
      <c r="D3899" s="16"/>
      <c r="E3899" s="21"/>
      <c r="F3899" s="20"/>
      <c r="G3899" s="21" t="s">
        <v>11440</v>
      </c>
      <c r="H3899" s="22" t="s">
        <v>11439</v>
      </c>
      <c r="M3899" s="21" t="s">
        <v>7305</v>
      </c>
      <c r="N3899" s="7">
        <f t="shared" si="237"/>
        <v>0</v>
      </c>
      <c r="O3899" s="7">
        <f t="shared" si="239"/>
        <v>0</v>
      </c>
    </row>
    <row r="3900" spans="2:15" ht="16" x14ac:dyDescent="0.2">
      <c r="B3900" s="21" t="s">
        <v>7307</v>
      </c>
      <c r="C3900" s="11" t="s">
        <v>7308</v>
      </c>
      <c r="D3900" s="16"/>
      <c r="E3900" s="21"/>
      <c r="F3900" s="20"/>
      <c r="G3900" s="21" t="s">
        <v>11440</v>
      </c>
      <c r="H3900" s="22" t="s">
        <v>11439</v>
      </c>
      <c r="M3900" s="21" t="s">
        <v>7307</v>
      </c>
      <c r="N3900" s="7">
        <f t="shared" si="237"/>
        <v>0</v>
      </c>
      <c r="O3900" s="7">
        <f t="shared" si="239"/>
        <v>0</v>
      </c>
    </row>
    <row r="3901" spans="2:15" ht="16" x14ac:dyDescent="0.2">
      <c r="B3901" s="21" t="s">
        <v>7309</v>
      </c>
      <c r="C3901" s="11" t="s">
        <v>7310</v>
      </c>
      <c r="D3901" s="16"/>
      <c r="E3901" s="21"/>
      <c r="F3901" s="20"/>
      <c r="G3901" s="21" t="s">
        <v>11440</v>
      </c>
      <c r="H3901" s="22" t="s">
        <v>11439</v>
      </c>
      <c r="M3901" s="21" t="s">
        <v>7309</v>
      </c>
      <c r="N3901" s="7">
        <f t="shared" si="237"/>
        <v>0</v>
      </c>
      <c r="O3901" s="7">
        <f t="shared" si="239"/>
        <v>0</v>
      </c>
    </row>
    <row r="3902" spans="2:15" ht="16" x14ac:dyDescent="0.2">
      <c r="B3902" s="21" t="s">
        <v>7311</v>
      </c>
      <c r="C3902" s="11" t="s">
        <v>7312</v>
      </c>
      <c r="D3902" s="16"/>
      <c r="E3902" s="21"/>
      <c r="F3902" s="20"/>
      <c r="G3902" s="21" t="s">
        <v>11440</v>
      </c>
      <c r="H3902" s="22" t="s">
        <v>11439</v>
      </c>
      <c r="M3902" s="21" t="s">
        <v>7311</v>
      </c>
      <c r="N3902" s="7">
        <f t="shared" si="237"/>
        <v>0</v>
      </c>
      <c r="O3902" s="7">
        <f t="shared" si="239"/>
        <v>0</v>
      </c>
    </row>
    <row r="3903" spans="2:15" ht="16" x14ac:dyDescent="0.2">
      <c r="B3903" s="21" t="s">
        <v>7313</v>
      </c>
      <c r="C3903" s="11" t="s">
        <v>7314</v>
      </c>
      <c r="D3903" s="16"/>
      <c r="E3903" s="21"/>
      <c r="F3903" s="20"/>
      <c r="G3903" s="21" t="s">
        <v>11440</v>
      </c>
      <c r="H3903" s="22" t="s">
        <v>11439</v>
      </c>
      <c r="M3903" s="21" t="s">
        <v>7313</v>
      </c>
      <c r="N3903" s="7">
        <f t="shared" si="237"/>
        <v>0</v>
      </c>
      <c r="O3903" s="7">
        <f t="shared" si="239"/>
        <v>0</v>
      </c>
    </row>
    <row r="3904" spans="2:15" ht="16" x14ac:dyDescent="0.2">
      <c r="B3904" s="21" t="s">
        <v>7315</v>
      </c>
      <c r="C3904" s="11" t="s">
        <v>7316</v>
      </c>
      <c r="D3904" s="16"/>
      <c r="E3904" s="21"/>
      <c r="F3904" s="20"/>
      <c r="G3904" s="21" t="s">
        <v>11440</v>
      </c>
      <c r="H3904" s="22" t="s">
        <v>11439</v>
      </c>
      <c r="M3904" s="21" t="s">
        <v>7315</v>
      </c>
      <c r="N3904" s="7">
        <f t="shared" si="237"/>
        <v>0</v>
      </c>
      <c r="O3904" s="7">
        <f t="shared" si="239"/>
        <v>0</v>
      </c>
    </row>
    <row r="3905" spans="2:15" ht="16" x14ac:dyDescent="0.2">
      <c r="B3905" s="21" t="s">
        <v>7317</v>
      </c>
      <c r="C3905" s="11" t="s">
        <v>7318</v>
      </c>
      <c r="D3905" s="16"/>
      <c r="E3905" s="21"/>
      <c r="F3905" s="20"/>
      <c r="G3905" s="21" t="s">
        <v>11440</v>
      </c>
      <c r="H3905" s="22" t="s">
        <v>11439</v>
      </c>
      <c r="M3905" s="21" t="s">
        <v>7317</v>
      </c>
      <c r="N3905" s="7">
        <f t="shared" si="237"/>
        <v>0</v>
      </c>
      <c r="O3905" s="7">
        <f t="shared" si="239"/>
        <v>0</v>
      </c>
    </row>
    <row r="3906" spans="2:15" ht="16" x14ac:dyDescent="0.2">
      <c r="B3906" s="21" t="s">
        <v>7319</v>
      </c>
      <c r="C3906" s="11" t="s">
        <v>7320</v>
      </c>
      <c r="D3906" s="16"/>
      <c r="E3906" s="21"/>
      <c r="F3906" s="20"/>
      <c r="G3906" s="21" t="s">
        <v>11440</v>
      </c>
      <c r="H3906" s="22" t="s">
        <v>11439</v>
      </c>
      <c r="M3906" s="21" t="s">
        <v>7319</v>
      </c>
      <c r="N3906" s="7">
        <f t="shared" ref="N3906:N3969" si="240">D3906</f>
        <v>0</v>
      </c>
      <c r="O3906" s="7">
        <f t="shared" si="239"/>
        <v>0</v>
      </c>
    </row>
    <row r="3907" spans="2:15" ht="16" x14ac:dyDescent="0.2">
      <c r="B3907" s="21" t="s">
        <v>7321</v>
      </c>
      <c r="C3907" s="11" t="s">
        <v>7322</v>
      </c>
      <c r="D3907" s="16"/>
      <c r="E3907" s="21"/>
      <c r="F3907" s="20"/>
      <c r="G3907" s="21" t="s">
        <v>11440</v>
      </c>
      <c r="H3907" s="22" t="s">
        <v>11439</v>
      </c>
      <c r="M3907" s="21" t="s">
        <v>7321</v>
      </c>
      <c r="N3907" s="7">
        <f t="shared" si="240"/>
        <v>0</v>
      </c>
      <c r="O3907" s="7">
        <f t="shared" si="239"/>
        <v>0</v>
      </c>
    </row>
    <row r="3908" spans="2:15" ht="16" x14ac:dyDescent="0.2">
      <c r="B3908" s="21" t="s">
        <v>7323</v>
      </c>
      <c r="C3908" s="11" t="s">
        <v>7324</v>
      </c>
      <c r="D3908" s="16"/>
      <c r="E3908" s="21"/>
      <c r="F3908" s="20"/>
      <c r="G3908" s="21" t="s">
        <v>11440</v>
      </c>
      <c r="H3908" s="22" t="s">
        <v>11439</v>
      </c>
      <c r="M3908" s="21" t="s">
        <v>7323</v>
      </c>
      <c r="N3908" s="7">
        <f t="shared" si="240"/>
        <v>0</v>
      </c>
      <c r="O3908" s="7">
        <f t="shared" si="239"/>
        <v>0</v>
      </c>
    </row>
    <row r="3909" spans="2:15" ht="16" x14ac:dyDescent="0.2">
      <c r="B3909" s="21" t="s">
        <v>7325</v>
      </c>
      <c r="C3909" s="11" t="s">
        <v>7326</v>
      </c>
      <c r="D3909" s="16"/>
      <c r="E3909" s="21"/>
      <c r="F3909" s="20"/>
      <c r="G3909" s="21" t="s">
        <v>11440</v>
      </c>
      <c r="H3909" s="22" t="s">
        <v>11439</v>
      </c>
      <c r="M3909" s="21" t="s">
        <v>7325</v>
      </c>
      <c r="N3909" s="7">
        <f t="shared" si="240"/>
        <v>0</v>
      </c>
      <c r="O3909" s="7">
        <f t="shared" si="239"/>
        <v>0</v>
      </c>
    </row>
    <row r="3910" spans="2:15" ht="16" x14ac:dyDescent="0.2">
      <c r="B3910" s="21" t="s">
        <v>7327</v>
      </c>
      <c r="C3910" s="11" t="s">
        <v>7328</v>
      </c>
      <c r="D3910" s="16"/>
      <c r="E3910" s="21"/>
      <c r="F3910" s="20"/>
      <c r="G3910" s="21" t="s">
        <v>11440</v>
      </c>
      <c r="H3910" s="22" t="s">
        <v>11439</v>
      </c>
      <c r="M3910" s="21" t="s">
        <v>7327</v>
      </c>
      <c r="N3910" s="7">
        <f t="shared" si="240"/>
        <v>0</v>
      </c>
      <c r="O3910" s="7">
        <f t="shared" si="239"/>
        <v>0</v>
      </c>
    </row>
    <row r="3911" spans="2:15" ht="16" x14ac:dyDescent="0.2">
      <c r="B3911" s="21" t="s">
        <v>7329</v>
      </c>
      <c r="C3911" s="11" t="s">
        <v>7330</v>
      </c>
      <c r="D3911" s="16"/>
      <c r="E3911" s="21"/>
      <c r="F3911" s="20"/>
      <c r="G3911" s="21" t="s">
        <v>11440</v>
      </c>
      <c r="H3911" s="22" t="s">
        <v>11439</v>
      </c>
      <c r="M3911" s="21" t="s">
        <v>7329</v>
      </c>
      <c r="N3911" s="7">
        <f t="shared" si="240"/>
        <v>0</v>
      </c>
      <c r="O3911" s="7">
        <f t="shared" si="239"/>
        <v>0</v>
      </c>
    </row>
    <row r="3912" spans="2:15" ht="16" x14ac:dyDescent="0.2">
      <c r="B3912" s="21" t="s">
        <v>7331</v>
      </c>
      <c r="C3912" s="11" t="s">
        <v>7332</v>
      </c>
      <c r="D3912" s="16"/>
      <c r="E3912" s="21"/>
      <c r="F3912" s="20"/>
      <c r="G3912" s="21" t="s">
        <v>11440</v>
      </c>
      <c r="H3912" s="22" t="s">
        <v>11439</v>
      </c>
      <c r="M3912" s="21" t="s">
        <v>7331</v>
      </c>
      <c r="N3912" s="7">
        <f t="shared" si="240"/>
        <v>0</v>
      </c>
      <c r="O3912" s="7">
        <f t="shared" si="239"/>
        <v>0</v>
      </c>
    </row>
    <row r="3913" spans="2:15" ht="16" x14ac:dyDescent="0.2">
      <c r="B3913" s="21" t="s">
        <v>7333</v>
      </c>
      <c r="C3913" s="11" t="s">
        <v>7334</v>
      </c>
      <c r="D3913" s="16"/>
      <c r="E3913" s="21"/>
      <c r="F3913" s="20"/>
      <c r="G3913" s="21" t="s">
        <v>11440</v>
      </c>
      <c r="H3913" s="22" t="s">
        <v>11439</v>
      </c>
      <c r="M3913" s="21" t="s">
        <v>7333</v>
      </c>
      <c r="N3913" s="7">
        <f t="shared" si="240"/>
        <v>0</v>
      </c>
      <c r="O3913" s="7">
        <f t="shared" si="239"/>
        <v>0</v>
      </c>
    </row>
    <row r="3914" spans="2:15" ht="16" x14ac:dyDescent="0.2">
      <c r="B3914" s="21" t="s">
        <v>7335</v>
      </c>
      <c r="C3914" s="11" t="s">
        <v>7336</v>
      </c>
      <c r="D3914" s="16"/>
      <c r="E3914" s="21"/>
      <c r="F3914" s="20"/>
      <c r="G3914" s="21" t="s">
        <v>11440</v>
      </c>
      <c r="H3914" s="22" t="s">
        <v>11439</v>
      </c>
      <c r="M3914" s="21" t="s">
        <v>7335</v>
      </c>
      <c r="N3914" s="7">
        <f t="shared" si="240"/>
        <v>0</v>
      </c>
      <c r="O3914" s="7">
        <f t="shared" si="239"/>
        <v>0</v>
      </c>
    </row>
    <row r="3915" spans="2:15" ht="32" x14ac:dyDescent="0.2">
      <c r="B3915" s="21" t="s">
        <v>7337</v>
      </c>
      <c r="C3915" s="11" t="s">
        <v>7338</v>
      </c>
      <c r="D3915" s="16"/>
      <c r="E3915" s="21" t="s">
        <v>11404</v>
      </c>
      <c r="F3915" s="2" t="s">
        <v>11431</v>
      </c>
      <c r="G3915" s="31" t="s">
        <v>7339</v>
      </c>
      <c r="H3915" s="30"/>
      <c r="M3915" s="21" t="s">
        <v>7337</v>
      </c>
      <c r="N3915" s="7">
        <f t="shared" si="240"/>
        <v>0</v>
      </c>
      <c r="O3915" s="7">
        <f>H3915</f>
        <v>0</v>
      </c>
    </row>
    <row r="3916" spans="2:15" ht="32" x14ac:dyDescent="0.2">
      <c r="B3916" s="21" t="s">
        <v>7340</v>
      </c>
      <c r="C3916" s="11" t="s">
        <v>7341</v>
      </c>
      <c r="D3916" s="16"/>
      <c r="E3916" s="21" t="s">
        <v>11404</v>
      </c>
      <c r="F3916" s="2" t="s">
        <v>11410</v>
      </c>
      <c r="G3916" s="31" t="s">
        <v>7341</v>
      </c>
      <c r="H3916" s="30"/>
      <c r="M3916" s="21" t="s">
        <v>7340</v>
      </c>
      <c r="N3916" s="7">
        <f t="shared" si="240"/>
        <v>0</v>
      </c>
      <c r="O3916" s="7">
        <f>H3916</f>
        <v>0</v>
      </c>
    </row>
    <row r="3917" spans="2:15" ht="16" x14ac:dyDescent="0.2">
      <c r="B3917" s="21" t="s">
        <v>7342</v>
      </c>
      <c r="C3917" s="11" t="s">
        <v>7343</v>
      </c>
      <c r="D3917" s="16"/>
      <c r="E3917" s="21"/>
      <c r="F3917" s="20"/>
      <c r="G3917" s="21" t="s">
        <v>11440</v>
      </c>
      <c r="H3917" s="22" t="s">
        <v>11439</v>
      </c>
      <c r="M3917" s="21" t="s">
        <v>7342</v>
      </c>
      <c r="N3917" s="7">
        <f t="shared" si="240"/>
        <v>0</v>
      </c>
      <c r="O3917" s="7">
        <f t="shared" ref="O3917:O3948" si="241">N3917</f>
        <v>0</v>
      </c>
    </row>
    <row r="3918" spans="2:15" ht="16" x14ac:dyDescent="0.2">
      <c r="B3918" s="21" t="s">
        <v>7344</v>
      </c>
      <c r="C3918" s="11" t="s">
        <v>7345</v>
      </c>
      <c r="D3918" s="16"/>
      <c r="E3918" s="21"/>
      <c r="F3918" s="20"/>
      <c r="G3918" s="21" t="s">
        <v>11440</v>
      </c>
      <c r="H3918" s="22" t="s">
        <v>11439</v>
      </c>
      <c r="M3918" s="21" t="s">
        <v>7344</v>
      </c>
      <c r="N3918" s="7">
        <f t="shared" si="240"/>
        <v>0</v>
      </c>
      <c r="O3918" s="7">
        <f t="shared" si="241"/>
        <v>0</v>
      </c>
    </row>
    <row r="3919" spans="2:15" ht="16" x14ac:dyDescent="0.2">
      <c r="B3919" s="21" t="s">
        <v>7346</v>
      </c>
      <c r="C3919" s="11" t="s">
        <v>7347</v>
      </c>
      <c r="D3919" s="16"/>
      <c r="E3919" s="21"/>
      <c r="F3919" s="20"/>
      <c r="G3919" s="21" t="s">
        <v>11440</v>
      </c>
      <c r="H3919" s="22" t="s">
        <v>11439</v>
      </c>
      <c r="M3919" s="21" t="s">
        <v>7346</v>
      </c>
      <c r="N3919" s="7">
        <f t="shared" si="240"/>
        <v>0</v>
      </c>
      <c r="O3919" s="7">
        <f t="shared" si="241"/>
        <v>0</v>
      </c>
    </row>
    <row r="3920" spans="2:15" ht="16" x14ac:dyDescent="0.2">
      <c r="B3920" s="21" t="s">
        <v>7348</v>
      </c>
      <c r="C3920" s="11" t="s">
        <v>7349</v>
      </c>
      <c r="D3920" s="16"/>
      <c r="E3920" s="21"/>
      <c r="F3920" s="20"/>
      <c r="G3920" s="21" t="s">
        <v>11440</v>
      </c>
      <c r="H3920" s="22" t="s">
        <v>11439</v>
      </c>
      <c r="M3920" s="21" t="s">
        <v>7348</v>
      </c>
      <c r="N3920" s="7">
        <f t="shared" si="240"/>
        <v>0</v>
      </c>
      <c r="O3920" s="7">
        <f t="shared" si="241"/>
        <v>0</v>
      </c>
    </row>
    <row r="3921" spans="2:15" ht="16" x14ac:dyDescent="0.2">
      <c r="B3921" s="21" t="s">
        <v>7350</v>
      </c>
      <c r="C3921" s="11" t="s">
        <v>7351</v>
      </c>
      <c r="D3921" s="16"/>
      <c r="E3921" s="21"/>
      <c r="F3921" s="20"/>
      <c r="G3921" s="21" t="s">
        <v>11440</v>
      </c>
      <c r="H3921" s="22" t="s">
        <v>11439</v>
      </c>
      <c r="M3921" s="21" t="s">
        <v>7350</v>
      </c>
      <c r="N3921" s="7">
        <f t="shared" si="240"/>
        <v>0</v>
      </c>
      <c r="O3921" s="7">
        <f t="shared" si="241"/>
        <v>0</v>
      </c>
    </row>
    <row r="3922" spans="2:15" ht="16" x14ac:dyDescent="0.2">
      <c r="B3922" s="21" t="s">
        <v>7352</v>
      </c>
      <c r="C3922" s="11" t="s">
        <v>7353</v>
      </c>
      <c r="D3922" s="16"/>
      <c r="E3922" s="21"/>
      <c r="F3922" s="20"/>
      <c r="G3922" s="21" t="s">
        <v>11440</v>
      </c>
      <c r="H3922" s="22" t="s">
        <v>11439</v>
      </c>
      <c r="M3922" s="21" t="s">
        <v>7352</v>
      </c>
      <c r="N3922" s="7">
        <f t="shared" si="240"/>
        <v>0</v>
      </c>
      <c r="O3922" s="7">
        <f t="shared" si="241"/>
        <v>0</v>
      </c>
    </row>
    <row r="3923" spans="2:15" ht="16" x14ac:dyDescent="0.2">
      <c r="B3923" s="21" t="s">
        <v>7354</v>
      </c>
      <c r="C3923" s="11" t="s">
        <v>7355</v>
      </c>
      <c r="D3923" s="16"/>
      <c r="E3923" s="21"/>
      <c r="F3923" s="20"/>
      <c r="G3923" s="21" t="s">
        <v>11440</v>
      </c>
      <c r="H3923" s="22" t="s">
        <v>11439</v>
      </c>
      <c r="M3923" s="21" t="s">
        <v>7354</v>
      </c>
      <c r="N3923" s="7">
        <f t="shared" si="240"/>
        <v>0</v>
      </c>
      <c r="O3923" s="7">
        <f t="shared" si="241"/>
        <v>0</v>
      </c>
    </row>
    <row r="3924" spans="2:15" ht="16" x14ac:dyDescent="0.2">
      <c r="B3924" s="21" t="s">
        <v>7356</v>
      </c>
      <c r="C3924" s="11" t="s">
        <v>7357</v>
      </c>
      <c r="D3924" s="16"/>
      <c r="E3924" s="21"/>
      <c r="F3924" s="20"/>
      <c r="G3924" s="21" t="s">
        <v>11440</v>
      </c>
      <c r="H3924" s="22" t="s">
        <v>11439</v>
      </c>
      <c r="M3924" s="21" t="s">
        <v>7356</v>
      </c>
      <c r="N3924" s="7">
        <f t="shared" si="240"/>
        <v>0</v>
      </c>
      <c r="O3924" s="7">
        <f t="shared" si="241"/>
        <v>0</v>
      </c>
    </row>
    <row r="3925" spans="2:15" ht="16" x14ac:dyDescent="0.2">
      <c r="B3925" s="21" t="s">
        <v>7358</v>
      </c>
      <c r="C3925" s="11" t="s">
        <v>7359</v>
      </c>
      <c r="D3925" s="16"/>
      <c r="E3925" s="21"/>
      <c r="F3925" s="20"/>
      <c r="G3925" s="21" t="s">
        <v>11440</v>
      </c>
      <c r="H3925" s="22" t="s">
        <v>11439</v>
      </c>
      <c r="M3925" s="21" t="s">
        <v>7358</v>
      </c>
      <c r="N3925" s="7">
        <f t="shared" si="240"/>
        <v>0</v>
      </c>
      <c r="O3925" s="7">
        <f t="shared" si="241"/>
        <v>0</v>
      </c>
    </row>
    <row r="3926" spans="2:15" ht="16" x14ac:dyDescent="0.2">
      <c r="B3926" s="21" t="s">
        <v>7360</v>
      </c>
      <c r="C3926" s="11" t="s">
        <v>7361</v>
      </c>
      <c r="D3926" s="16"/>
      <c r="E3926" s="21"/>
      <c r="F3926" s="20"/>
      <c r="G3926" s="21" t="s">
        <v>11440</v>
      </c>
      <c r="H3926" s="22" t="s">
        <v>11439</v>
      </c>
      <c r="M3926" s="21" t="s">
        <v>7360</v>
      </c>
      <c r="N3926" s="7">
        <f t="shared" si="240"/>
        <v>0</v>
      </c>
      <c r="O3926" s="7">
        <f t="shared" si="241"/>
        <v>0</v>
      </c>
    </row>
    <row r="3927" spans="2:15" ht="16" x14ac:dyDescent="0.2">
      <c r="B3927" s="21" t="s">
        <v>7362</v>
      </c>
      <c r="C3927" s="11" t="s">
        <v>7363</v>
      </c>
      <c r="D3927" s="16"/>
      <c r="E3927" s="21"/>
      <c r="F3927" s="20"/>
      <c r="G3927" s="21" t="s">
        <v>11440</v>
      </c>
      <c r="H3927" s="22" t="s">
        <v>11439</v>
      </c>
      <c r="M3927" s="21" t="s">
        <v>7362</v>
      </c>
      <c r="N3927" s="7">
        <f t="shared" si="240"/>
        <v>0</v>
      </c>
      <c r="O3927" s="7">
        <f t="shared" si="241"/>
        <v>0</v>
      </c>
    </row>
    <row r="3928" spans="2:15" ht="16" x14ac:dyDescent="0.2">
      <c r="B3928" s="21" t="s">
        <v>7364</v>
      </c>
      <c r="C3928" s="11" t="s">
        <v>7365</v>
      </c>
      <c r="D3928" s="16"/>
      <c r="E3928" s="21"/>
      <c r="F3928" s="20"/>
      <c r="G3928" s="21" t="s">
        <v>11440</v>
      </c>
      <c r="H3928" s="22" t="s">
        <v>11439</v>
      </c>
      <c r="M3928" s="21" t="s">
        <v>7364</v>
      </c>
      <c r="N3928" s="7">
        <f t="shared" si="240"/>
        <v>0</v>
      </c>
      <c r="O3928" s="7">
        <f t="shared" si="241"/>
        <v>0</v>
      </c>
    </row>
    <row r="3929" spans="2:15" ht="16" x14ac:dyDescent="0.2">
      <c r="B3929" s="21" t="s">
        <v>7366</v>
      </c>
      <c r="C3929" s="11" t="s">
        <v>7367</v>
      </c>
      <c r="D3929" s="16"/>
      <c r="E3929" s="21"/>
      <c r="F3929" s="20"/>
      <c r="G3929" s="21" t="s">
        <v>11440</v>
      </c>
      <c r="H3929" s="22" t="s">
        <v>11439</v>
      </c>
      <c r="M3929" s="21" t="s">
        <v>7366</v>
      </c>
      <c r="N3929" s="7">
        <f t="shared" si="240"/>
        <v>0</v>
      </c>
      <c r="O3929" s="7">
        <f t="shared" si="241"/>
        <v>0</v>
      </c>
    </row>
    <row r="3930" spans="2:15" ht="16" x14ac:dyDescent="0.2">
      <c r="B3930" s="21" t="s">
        <v>7368</v>
      </c>
      <c r="C3930" s="11" t="s">
        <v>7369</v>
      </c>
      <c r="D3930" s="16"/>
      <c r="E3930" s="21"/>
      <c r="F3930" s="20"/>
      <c r="G3930" s="21" t="s">
        <v>11440</v>
      </c>
      <c r="H3930" s="22" t="s">
        <v>11439</v>
      </c>
      <c r="M3930" s="21" t="s">
        <v>7368</v>
      </c>
      <c r="N3930" s="7">
        <f t="shared" si="240"/>
        <v>0</v>
      </c>
      <c r="O3930" s="7">
        <f t="shared" si="241"/>
        <v>0</v>
      </c>
    </row>
    <row r="3931" spans="2:15" ht="16" x14ac:dyDescent="0.2">
      <c r="B3931" s="21" t="s">
        <v>7370</v>
      </c>
      <c r="C3931" s="11" t="s">
        <v>7371</v>
      </c>
      <c r="D3931" s="16"/>
      <c r="E3931" s="21"/>
      <c r="F3931" s="20"/>
      <c r="G3931" s="21" t="s">
        <v>11440</v>
      </c>
      <c r="H3931" s="22" t="s">
        <v>11439</v>
      </c>
      <c r="M3931" s="21" t="s">
        <v>7370</v>
      </c>
      <c r="N3931" s="7">
        <f t="shared" si="240"/>
        <v>0</v>
      </c>
      <c r="O3931" s="7">
        <f t="shared" si="241"/>
        <v>0</v>
      </c>
    </row>
    <row r="3932" spans="2:15" ht="16" x14ac:dyDescent="0.2">
      <c r="B3932" s="21" t="s">
        <v>7372</v>
      </c>
      <c r="C3932" s="11" t="s">
        <v>7373</v>
      </c>
      <c r="D3932" s="16"/>
      <c r="E3932" s="21"/>
      <c r="F3932" s="20"/>
      <c r="G3932" s="21" t="s">
        <v>11440</v>
      </c>
      <c r="H3932" s="22" t="s">
        <v>11439</v>
      </c>
      <c r="M3932" s="21" t="s">
        <v>7372</v>
      </c>
      <c r="N3932" s="7">
        <f t="shared" si="240"/>
        <v>0</v>
      </c>
      <c r="O3932" s="7">
        <f t="shared" si="241"/>
        <v>0</v>
      </c>
    </row>
    <row r="3933" spans="2:15" ht="16" x14ac:dyDescent="0.2">
      <c r="B3933" s="21" t="s">
        <v>7374</v>
      </c>
      <c r="C3933" s="11" t="s">
        <v>7375</v>
      </c>
      <c r="D3933" s="16"/>
      <c r="E3933" s="21"/>
      <c r="F3933" s="20"/>
      <c r="G3933" s="21" t="s">
        <v>11440</v>
      </c>
      <c r="H3933" s="22" t="s">
        <v>11439</v>
      </c>
      <c r="M3933" s="21" t="s">
        <v>7374</v>
      </c>
      <c r="N3933" s="7">
        <f t="shared" si="240"/>
        <v>0</v>
      </c>
      <c r="O3933" s="7">
        <f t="shared" si="241"/>
        <v>0</v>
      </c>
    </row>
    <row r="3934" spans="2:15" ht="16" x14ac:dyDescent="0.2">
      <c r="B3934" s="21" t="s">
        <v>7376</v>
      </c>
      <c r="C3934" s="11" t="s">
        <v>7377</v>
      </c>
      <c r="D3934" s="16"/>
      <c r="E3934" s="21"/>
      <c r="F3934" s="20"/>
      <c r="G3934" s="21" t="s">
        <v>11440</v>
      </c>
      <c r="H3934" s="22" t="s">
        <v>11439</v>
      </c>
      <c r="M3934" s="21" t="s">
        <v>7376</v>
      </c>
      <c r="N3934" s="7">
        <f t="shared" si="240"/>
        <v>0</v>
      </c>
      <c r="O3934" s="7">
        <f t="shared" si="241"/>
        <v>0</v>
      </c>
    </row>
    <row r="3935" spans="2:15" ht="16" x14ac:dyDescent="0.2">
      <c r="B3935" s="21" t="s">
        <v>7378</v>
      </c>
      <c r="C3935" s="11" t="s">
        <v>7379</v>
      </c>
      <c r="D3935" s="16"/>
      <c r="E3935" s="21"/>
      <c r="F3935" s="20"/>
      <c r="G3935" s="21" t="s">
        <v>11440</v>
      </c>
      <c r="H3935" s="22" t="s">
        <v>11439</v>
      </c>
      <c r="M3935" s="21" t="s">
        <v>7378</v>
      </c>
      <c r="N3935" s="7">
        <f t="shared" si="240"/>
        <v>0</v>
      </c>
      <c r="O3935" s="7">
        <f t="shared" si="241"/>
        <v>0</v>
      </c>
    </row>
    <row r="3936" spans="2:15" ht="16" x14ac:dyDescent="0.2">
      <c r="B3936" s="21" t="s">
        <v>7380</v>
      </c>
      <c r="C3936" s="11" t="s">
        <v>7381</v>
      </c>
      <c r="D3936" s="16"/>
      <c r="E3936" s="21"/>
      <c r="F3936" s="20"/>
      <c r="G3936" s="21" t="s">
        <v>11440</v>
      </c>
      <c r="H3936" s="22" t="s">
        <v>11439</v>
      </c>
      <c r="M3936" s="21" t="s">
        <v>7380</v>
      </c>
      <c r="N3936" s="7">
        <f t="shared" si="240"/>
        <v>0</v>
      </c>
      <c r="O3936" s="7">
        <f t="shared" si="241"/>
        <v>0</v>
      </c>
    </row>
    <row r="3937" spans="2:15" ht="16" x14ac:dyDescent="0.2">
      <c r="B3937" s="21" t="s">
        <v>7382</v>
      </c>
      <c r="C3937" s="11" t="s">
        <v>7383</v>
      </c>
      <c r="D3937" s="16"/>
      <c r="E3937" s="21"/>
      <c r="F3937" s="20"/>
      <c r="G3937" s="21" t="s">
        <v>11440</v>
      </c>
      <c r="H3937" s="22" t="s">
        <v>11439</v>
      </c>
      <c r="M3937" s="21" t="s">
        <v>7382</v>
      </c>
      <c r="N3937" s="7">
        <f t="shared" si="240"/>
        <v>0</v>
      </c>
      <c r="O3937" s="7">
        <f t="shared" si="241"/>
        <v>0</v>
      </c>
    </row>
    <row r="3938" spans="2:15" ht="16" x14ac:dyDescent="0.2">
      <c r="B3938" s="21" t="s">
        <v>7384</v>
      </c>
      <c r="C3938" s="11" t="s">
        <v>7385</v>
      </c>
      <c r="D3938" s="16"/>
      <c r="E3938" s="21"/>
      <c r="F3938" s="20"/>
      <c r="G3938" s="21" t="s">
        <v>11440</v>
      </c>
      <c r="H3938" s="22" t="s">
        <v>11439</v>
      </c>
      <c r="M3938" s="21" t="s">
        <v>7384</v>
      </c>
      <c r="N3938" s="7">
        <f t="shared" si="240"/>
        <v>0</v>
      </c>
      <c r="O3938" s="7">
        <f t="shared" si="241"/>
        <v>0</v>
      </c>
    </row>
    <row r="3939" spans="2:15" ht="16" x14ac:dyDescent="0.2">
      <c r="B3939" s="21" t="s">
        <v>7386</v>
      </c>
      <c r="C3939" s="11" t="s">
        <v>7387</v>
      </c>
      <c r="D3939" s="16"/>
      <c r="E3939" s="21"/>
      <c r="F3939" s="20"/>
      <c r="G3939" s="21" t="s">
        <v>11440</v>
      </c>
      <c r="H3939" s="22" t="s">
        <v>11439</v>
      </c>
      <c r="M3939" s="21" t="s">
        <v>7386</v>
      </c>
      <c r="N3939" s="7">
        <f t="shared" si="240"/>
        <v>0</v>
      </c>
      <c r="O3939" s="7">
        <f t="shared" si="241"/>
        <v>0</v>
      </c>
    </row>
    <row r="3940" spans="2:15" ht="16" x14ac:dyDescent="0.2">
      <c r="B3940" s="21" t="s">
        <v>7388</v>
      </c>
      <c r="C3940" s="11" t="s">
        <v>7389</v>
      </c>
      <c r="D3940" s="16"/>
      <c r="E3940" s="21"/>
      <c r="F3940" s="20"/>
      <c r="G3940" s="21" t="s">
        <v>11440</v>
      </c>
      <c r="H3940" s="22" t="s">
        <v>11439</v>
      </c>
      <c r="M3940" s="21" t="s">
        <v>7388</v>
      </c>
      <c r="N3940" s="7">
        <f t="shared" si="240"/>
        <v>0</v>
      </c>
      <c r="O3940" s="7">
        <f t="shared" si="241"/>
        <v>0</v>
      </c>
    </row>
    <row r="3941" spans="2:15" ht="16" x14ac:dyDescent="0.2">
      <c r="B3941" s="21" t="s">
        <v>7390</v>
      </c>
      <c r="C3941" s="11" t="s">
        <v>7391</v>
      </c>
      <c r="D3941" s="16"/>
      <c r="E3941" s="21"/>
      <c r="F3941" s="20"/>
      <c r="G3941" s="21" t="s">
        <v>11440</v>
      </c>
      <c r="H3941" s="22" t="s">
        <v>11439</v>
      </c>
      <c r="M3941" s="21" t="s">
        <v>7390</v>
      </c>
      <c r="N3941" s="7">
        <f t="shared" si="240"/>
        <v>0</v>
      </c>
      <c r="O3941" s="7">
        <f t="shared" si="241"/>
        <v>0</v>
      </c>
    </row>
    <row r="3942" spans="2:15" ht="16" x14ac:dyDescent="0.2">
      <c r="B3942" s="21" t="s">
        <v>7392</v>
      </c>
      <c r="C3942" s="11" t="s">
        <v>7393</v>
      </c>
      <c r="D3942" s="16"/>
      <c r="E3942" s="21"/>
      <c r="F3942" s="20"/>
      <c r="G3942" s="21" t="s">
        <v>11440</v>
      </c>
      <c r="H3942" s="22" t="s">
        <v>11439</v>
      </c>
      <c r="M3942" s="21" t="s">
        <v>7392</v>
      </c>
      <c r="N3942" s="7">
        <f t="shared" si="240"/>
        <v>0</v>
      </c>
      <c r="O3942" s="7">
        <f t="shared" si="241"/>
        <v>0</v>
      </c>
    </row>
    <row r="3943" spans="2:15" ht="16" x14ac:dyDescent="0.2">
      <c r="B3943" s="21" t="s">
        <v>7394</v>
      </c>
      <c r="C3943" s="11" t="s">
        <v>7395</v>
      </c>
      <c r="D3943" s="16"/>
      <c r="E3943" s="21"/>
      <c r="F3943" s="20"/>
      <c r="G3943" s="21" t="s">
        <v>11440</v>
      </c>
      <c r="H3943" s="22" t="s">
        <v>11439</v>
      </c>
      <c r="M3943" s="21" t="s">
        <v>7394</v>
      </c>
      <c r="N3943" s="7">
        <f t="shared" si="240"/>
        <v>0</v>
      </c>
      <c r="O3943" s="7">
        <f t="shared" si="241"/>
        <v>0</v>
      </c>
    </row>
    <row r="3944" spans="2:15" ht="16" x14ac:dyDescent="0.2">
      <c r="B3944" s="21" t="s">
        <v>7396</v>
      </c>
      <c r="C3944" s="11" t="s">
        <v>7397</v>
      </c>
      <c r="D3944" s="16"/>
      <c r="E3944" s="21"/>
      <c r="F3944" s="20"/>
      <c r="G3944" s="21" t="s">
        <v>11440</v>
      </c>
      <c r="H3944" s="22" t="s">
        <v>11439</v>
      </c>
      <c r="M3944" s="21" t="s">
        <v>7396</v>
      </c>
      <c r="N3944" s="7">
        <f t="shared" si="240"/>
        <v>0</v>
      </c>
      <c r="O3944" s="7">
        <f t="shared" si="241"/>
        <v>0</v>
      </c>
    </row>
    <row r="3945" spans="2:15" ht="16" x14ac:dyDescent="0.2">
      <c r="B3945" s="21" t="s">
        <v>7398</v>
      </c>
      <c r="C3945" s="11" t="s">
        <v>7399</v>
      </c>
      <c r="D3945" s="16"/>
      <c r="E3945" s="21"/>
      <c r="F3945" s="20"/>
      <c r="G3945" s="21" t="s">
        <v>11440</v>
      </c>
      <c r="H3945" s="22" t="s">
        <v>11439</v>
      </c>
      <c r="M3945" s="21" t="s">
        <v>7398</v>
      </c>
      <c r="N3945" s="7">
        <f t="shared" si="240"/>
        <v>0</v>
      </c>
      <c r="O3945" s="7">
        <f t="shared" si="241"/>
        <v>0</v>
      </c>
    </row>
    <row r="3946" spans="2:15" ht="16" x14ac:dyDescent="0.2">
      <c r="B3946" s="21" t="s">
        <v>7400</v>
      </c>
      <c r="C3946" s="11" t="s">
        <v>7401</v>
      </c>
      <c r="D3946" s="16"/>
      <c r="E3946" s="21"/>
      <c r="F3946" s="20"/>
      <c r="G3946" s="21" t="s">
        <v>11440</v>
      </c>
      <c r="H3946" s="22" t="s">
        <v>11439</v>
      </c>
      <c r="M3946" s="21" t="s">
        <v>7400</v>
      </c>
      <c r="N3946" s="7">
        <f t="shared" si="240"/>
        <v>0</v>
      </c>
      <c r="O3946" s="7">
        <f t="shared" si="241"/>
        <v>0</v>
      </c>
    </row>
    <row r="3947" spans="2:15" ht="16" x14ac:dyDescent="0.2">
      <c r="B3947" s="21" t="s">
        <v>7402</v>
      </c>
      <c r="C3947" s="11" t="s">
        <v>7403</v>
      </c>
      <c r="D3947" s="16"/>
      <c r="E3947" s="21"/>
      <c r="F3947" s="20"/>
      <c r="G3947" s="21" t="s">
        <v>11440</v>
      </c>
      <c r="H3947" s="22" t="s">
        <v>11439</v>
      </c>
      <c r="M3947" s="21" t="s">
        <v>7402</v>
      </c>
      <c r="N3947" s="7">
        <f t="shared" si="240"/>
        <v>0</v>
      </c>
      <c r="O3947" s="7">
        <f t="shared" si="241"/>
        <v>0</v>
      </c>
    </row>
    <row r="3948" spans="2:15" ht="16" x14ac:dyDescent="0.2">
      <c r="B3948" s="21" t="s">
        <v>7404</v>
      </c>
      <c r="C3948" s="11" t="s">
        <v>7405</v>
      </c>
      <c r="D3948" s="16"/>
      <c r="E3948" s="21"/>
      <c r="F3948" s="20"/>
      <c r="G3948" s="21" t="s">
        <v>11440</v>
      </c>
      <c r="H3948" s="22" t="s">
        <v>11439</v>
      </c>
      <c r="M3948" s="21" t="s">
        <v>7404</v>
      </c>
      <c r="N3948" s="7">
        <f t="shared" si="240"/>
        <v>0</v>
      </c>
      <c r="O3948" s="7">
        <f t="shared" si="241"/>
        <v>0</v>
      </c>
    </row>
    <row r="3949" spans="2:15" ht="16" x14ac:dyDescent="0.2">
      <c r="B3949" s="21" t="s">
        <v>7406</v>
      </c>
      <c r="C3949" s="11" t="s">
        <v>7407</v>
      </c>
      <c r="D3949" s="16"/>
      <c r="E3949" s="21"/>
      <c r="F3949" s="20"/>
      <c r="G3949" s="21" t="s">
        <v>11440</v>
      </c>
      <c r="H3949" s="22" t="s">
        <v>11439</v>
      </c>
      <c r="M3949" s="21" t="s">
        <v>7406</v>
      </c>
      <c r="N3949" s="7">
        <f t="shared" si="240"/>
        <v>0</v>
      </c>
      <c r="O3949" s="7">
        <f t="shared" ref="O3949:O3980" si="242">N3949</f>
        <v>0</v>
      </c>
    </row>
    <row r="3950" spans="2:15" ht="16" x14ac:dyDescent="0.2">
      <c r="B3950" s="21" t="s">
        <v>7408</v>
      </c>
      <c r="C3950" s="11" t="s">
        <v>7409</v>
      </c>
      <c r="D3950" s="16"/>
      <c r="E3950" s="21"/>
      <c r="F3950" s="20"/>
      <c r="G3950" s="21" t="s">
        <v>11440</v>
      </c>
      <c r="H3950" s="22" t="s">
        <v>11439</v>
      </c>
      <c r="M3950" s="21" t="s">
        <v>7408</v>
      </c>
      <c r="N3950" s="7">
        <f t="shared" si="240"/>
        <v>0</v>
      </c>
      <c r="O3950" s="7">
        <f t="shared" si="242"/>
        <v>0</v>
      </c>
    </row>
    <row r="3951" spans="2:15" ht="16" x14ac:dyDescent="0.2">
      <c r="B3951" s="21" t="s">
        <v>7410</v>
      </c>
      <c r="C3951" s="11" t="s">
        <v>7411</v>
      </c>
      <c r="D3951" s="16"/>
      <c r="E3951" s="21"/>
      <c r="F3951" s="20"/>
      <c r="G3951" s="21" t="s">
        <v>11440</v>
      </c>
      <c r="H3951" s="22" t="s">
        <v>11439</v>
      </c>
      <c r="M3951" s="21" t="s">
        <v>7410</v>
      </c>
      <c r="N3951" s="7">
        <f t="shared" si="240"/>
        <v>0</v>
      </c>
      <c r="O3951" s="7">
        <f t="shared" si="242"/>
        <v>0</v>
      </c>
    </row>
    <row r="3952" spans="2:15" ht="16" x14ac:dyDescent="0.2">
      <c r="B3952" s="21" t="s">
        <v>7412</v>
      </c>
      <c r="C3952" s="11" t="s">
        <v>7413</v>
      </c>
      <c r="D3952" s="16"/>
      <c r="E3952" s="21"/>
      <c r="F3952" s="20"/>
      <c r="G3952" s="21" t="s">
        <v>11440</v>
      </c>
      <c r="H3952" s="22" t="s">
        <v>11439</v>
      </c>
      <c r="M3952" s="21" t="s">
        <v>7412</v>
      </c>
      <c r="N3952" s="7">
        <f t="shared" si="240"/>
        <v>0</v>
      </c>
      <c r="O3952" s="7">
        <f t="shared" si="242"/>
        <v>0</v>
      </c>
    </row>
    <row r="3953" spans="2:15" ht="16" x14ac:dyDescent="0.2">
      <c r="B3953" s="21" t="s">
        <v>7414</v>
      </c>
      <c r="C3953" s="11" t="s">
        <v>7415</v>
      </c>
      <c r="D3953" s="16"/>
      <c r="E3953" s="21"/>
      <c r="F3953" s="20"/>
      <c r="G3953" s="21" t="s">
        <v>11440</v>
      </c>
      <c r="H3953" s="22" t="s">
        <v>11439</v>
      </c>
      <c r="M3953" s="21" t="s">
        <v>7414</v>
      </c>
      <c r="N3953" s="7">
        <f t="shared" si="240"/>
        <v>0</v>
      </c>
      <c r="O3953" s="7">
        <f t="shared" si="242"/>
        <v>0</v>
      </c>
    </row>
    <row r="3954" spans="2:15" ht="16" x14ac:dyDescent="0.2">
      <c r="B3954" s="21" t="s">
        <v>7416</v>
      </c>
      <c r="C3954" s="11" t="s">
        <v>7417</v>
      </c>
      <c r="D3954" s="16"/>
      <c r="E3954" s="21"/>
      <c r="F3954" s="20"/>
      <c r="G3954" s="21" t="s">
        <v>11440</v>
      </c>
      <c r="H3954" s="22" t="s">
        <v>11439</v>
      </c>
      <c r="M3954" s="21" t="s">
        <v>7416</v>
      </c>
      <c r="N3954" s="7">
        <f t="shared" si="240"/>
        <v>0</v>
      </c>
      <c r="O3954" s="7">
        <f t="shared" si="242"/>
        <v>0</v>
      </c>
    </row>
    <row r="3955" spans="2:15" ht="16" x14ac:dyDescent="0.2">
      <c r="B3955" s="21" t="s">
        <v>7418</v>
      </c>
      <c r="C3955" s="11" t="s">
        <v>7419</v>
      </c>
      <c r="D3955" s="16"/>
      <c r="E3955" s="21"/>
      <c r="F3955" s="20"/>
      <c r="G3955" s="21" t="s">
        <v>11440</v>
      </c>
      <c r="H3955" s="22" t="s">
        <v>11439</v>
      </c>
      <c r="M3955" s="21" t="s">
        <v>7418</v>
      </c>
      <c r="N3955" s="7">
        <f t="shared" si="240"/>
        <v>0</v>
      </c>
      <c r="O3955" s="7">
        <f t="shared" si="242"/>
        <v>0</v>
      </c>
    </row>
    <row r="3956" spans="2:15" ht="16" x14ac:dyDescent="0.2">
      <c r="B3956" s="21" t="s">
        <v>7420</v>
      </c>
      <c r="C3956" s="11" t="s">
        <v>7421</v>
      </c>
      <c r="D3956" s="16"/>
      <c r="E3956" s="21"/>
      <c r="F3956" s="20"/>
      <c r="G3956" s="21" t="s">
        <v>11440</v>
      </c>
      <c r="H3956" s="22" t="s">
        <v>11439</v>
      </c>
      <c r="M3956" s="21" t="s">
        <v>7420</v>
      </c>
      <c r="N3956" s="7">
        <f t="shared" si="240"/>
        <v>0</v>
      </c>
      <c r="O3956" s="7">
        <f t="shared" si="242"/>
        <v>0</v>
      </c>
    </row>
    <row r="3957" spans="2:15" ht="16" x14ac:dyDescent="0.2">
      <c r="B3957" s="21" t="s">
        <v>7422</v>
      </c>
      <c r="C3957" s="11" t="s">
        <v>7423</v>
      </c>
      <c r="D3957" s="16"/>
      <c r="E3957" s="21"/>
      <c r="F3957" s="20"/>
      <c r="G3957" s="21" t="s">
        <v>11440</v>
      </c>
      <c r="H3957" s="22" t="s">
        <v>11439</v>
      </c>
      <c r="M3957" s="21" t="s">
        <v>7422</v>
      </c>
      <c r="N3957" s="7">
        <f t="shared" si="240"/>
        <v>0</v>
      </c>
      <c r="O3957" s="7">
        <f t="shared" si="242"/>
        <v>0</v>
      </c>
    </row>
    <row r="3958" spans="2:15" ht="16" x14ac:dyDescent="0.2">
      <c r="B3958" s="21" t="s">
        <v>7424</v>
      </c>
      <c r="C3958" s="11" t="s">
        <v>7425</v>
      </c>
      <c r="D3958" s="16"/>
      <c r="E3958" s="21"/>
      <c r="F3958" s="20"/>
      <c r="G3958" s="21" t="s">
        <v>11440</v>
      </c>
      <c r="H3958" s="22" t="s">
        <v>11439</v>
      </c>
      <c r="M3958" s="21" t="s">
        <v>7424</v>
      </c>
      <c r="N3958" s="7">
        <f t="shared" si="240"/>
        <v>0</v>
      </c>
      <c r="O3958" s="7">
        <f t="shared" si="242"/>
        <v>0</v>
      </c>
    </row>
    <row r="3959" spans="2:15" ht="16" x14ac:dyDescent="0.2">
      <c r="B3959" s="21" t="s">
        <v>7426</v>
      </c>
      <c r="C3959" s="11" t="s">
        <v>7427</v>
      </c>
      <c r="D3959" s="16"/>
      <c r="E3959" s="21"/>
      <c r="F3959" s="20"/>
      <c r="G3959" s="21" t="s">
        <v>11440</v>
      </c>
      <c r="H3959" s="22" t="s">
        <v>11439</v>
      </c>
      <c r="M3959" s="21" t="s">
        <v>7426</v>
      </c>
      <c r="N3959" s="7">
        <f t="shared" si="240"/>
        <v>0</v>
      </c>
      <c r="O3959" s="7">
        <f t="shared" si="242"/>
        <v>0</v>
      </c>
    </row>
    <row r="3960" spans="2:15" ht="16" x14ac:dyDescent="0.2">
      <c r="B3960" s="21" t="s">
        <v>7428</v>
      </c>
      <c r="C3960" s="11" t="s">
        <v>7429</v>
      </c>
      <c r="D3960" s="16"/>
      <c r="E3960" s="21"/>
      <c r="F3960" s="20"/>
      <c r="G3960" s="21" t="s">
        <v>11440</v>
      </c>
      <c r="H3960" s="22" t="s">
        <v>11439</v>
      </c>
      <c r="M3960" s="21" t="s">
        <v>7428</v>
      </c>
      <c r="N3960" s="7">
        <f t="shared" si="240"/>
        <v>0</v>
      </c>
      <c r="O3960" s="7">
        <f t="shared" si="242"/>
        <v>0</v>
      </c>
    </row>
    <row r="3961" spans="2:15" ht="16" x14ac:dyDescent="0.2">
      <c r="B3961" s="21" t="s">
        <v>7430</v>
      </c>
      <c r="C3961" s="11" t="s">
        <v>7431</v>
      </c>
      <c r="D3961" s="16"/>
      <c r="E3961" s="21"/>
      <c r="F3961" s="20"/>
      <c r="G3961" s="21" t="s">
        <v>11440</v>
      </c>
      <c r="H3961" s="22" t="s">
        <v>11439</v>
      </c>
      <c r="M3961" s="21" t="s">
        <v>7430</v>
      </c>
      <c r="N3961" s="7">
        <f t="shared" si="240"/>
        <v>0</v>
      </c>
      <c r="O3961" s="7">
        <f t="shared" si="242"/>
        <v>0</v>
      </c>
    </row>
    <row r="3962" spans="2:15" ht="16" x14ac:dyDescent="0.2">
      <c r="B3962" s="21" t="s">
        <v>7432</v>
      </c>
      <c r="C3962" s="11" t="s">
        <v>7433</v>
      </c>
      <c r="D3962" s="16"/>
      <c r="E3962" s="21"/>
      <c r="F3962" s="20"/>
      <c r="G3962" s="21" t="s">
        <v>11440</v>
      </c>
      <c r="H3962" s="22" t="s">
        <v>11439</v>
      </c>
      <c r="M3962" s="21" t="s">
        <v>7432</v>
      </c>
      <c r="N3962" s="7">
        <f t="shared" si="240"/>
        <v>0</v>
      </c>
      <c r="O3962" s="7">
        <f t="shared" si="242"/>
        <v>0</v>
      </c>
    </row>
    <row r="3963" spans="2:15" ht="16" x14ac:dyDescent="0.2">
      <c r="B3963" s="21" t="s">
        <v>7434</v>
      </c>
      <c r="C3963" s="11" t="s">
        <v>7435</v>
      </c>
      <c r="D3963" s="16"/>
      <c r="E3963" s="21"/>
      <c r="F3963" s="20"/>
      <c r="G3963" s="21" t="s">
        <v>11440</v>
      </c>
      <c r="H3963" s="22" t="s">
        <v>11439</v>
      </c>
      <c r="M3963" s="21" t="s">
        <v>7434</v>
      </c>
      <c r="N3963" s="7">
        <f t="shared" si="240"/>
        <v>0</v>
      </c>
      <c r="O3963" s="7">
        <f t="shared" si="242"/>
        <v>0</v>
      </c>
    </row>
    <row r="3964" spans="2:15" ht="16" x14ac:dyDescent="0.2">
      <c r="B3964" s="21" t="s">
        <v>7436</v>
      </c>
      <c r="C3964" s="11" t="s">
        <v>7437</v>
      </c>
      <c r="D3964" s="16"/>
      <c r="E3964" s="21"/>
      <c r="F3964" s="20"/>
      <c r="G3964" s="21" t="s">
        <v>11440</v>
      </c>
      <c r="H3964" s="22" t="s">
        <v>11439</v>
      </c>
      <c r="M3964" s="21" t="s">
        <v>7436</v>
      </c>
      <c r="N3964" s="7">
        <f t="shared" si="240"/>
        <v>0</v>
      </c>
      <c r="O3964" s="7">
        <f t="shared" si="242"/>
        <v>0</v>
      </c>
    </row>
    <row r="3965" spans="2:15" ht="16" x14ac:dyDescent="0.2">
      <c r="B3965" s="21" t="s">
        <v>7438</v>
      </c>
      <c r="C3965" s="11" t="s">
        <v>7439</v>
      </c>
      <c r="D3965" s="16"/>
      <c r="E3965" s="21"/>
      <c r="F3965" s="20"/>
      <c r="G3965" s="21" t="s">
        <v>11440</v>
      </c>
      <c r="H3965" s="22" t="s">
        <v>11439</v>
      </c>
      <c r="M3965" s="21" t="s">
        <v>7438</v>
      </c>
      <c r="N3965" s="7">
        <f t="shared" si="240"/>
        <v>0</v>
      </c>
      <c r="O3965" s="7">
        <f t="shared" si="242"/>
        <v>0</v>
      </c>
    </row>
    <row r="3966" spans="2:15" ht="16" x14ac:dyDescent="0.2">
      <c r="B3966" s="21" t="s">
        <v>7440</v>
      </c>
      <c r="C3966" s="11" t="s">
        <v>7441</v>
      </c>
      <c r="D3966" s="16"/>
      <c r="E3966" s="21"/>
      <c r="F3966" s="20"/>
      <c r="G3966" s="21" t="s">
        <v>11440</v>
      </c>
      <c r="H3966" s="22" t="s">
        <v>11439</v>
      </c>
      <c r="M3966" s="21" t="s">
        <v>7440</v>
      </c>
      <c r="N3966" s="7">
        <f t="shared" si="240"/>
        <v>0</v>
      </c>
      <c r="O3966" s="7">
        <f t="shared" si="242"/>
        <v>0</v>
      </c>
    </row>
    <row r="3967" spans="2:15" ht="16" x14ac:dyDescent="0.2">
      <c r="B3967" s="21" t="s">
        <v>7442</v>
      </c>
      <c r="C3967" s="11" t="s">
        <v>7443</v>
      </c>
      <c r="D3967" s="16"/>
      <c r="E3967" s="21"/>
      <c r="F3967" s="20"/>
      <c r="G3967" s="21" t="s">
        <v>11440</v>
      </c>
      <c r="H3967" s="22" t="s">
        <v>11439</v>
      </c>
      <c r="M3967" s="21" t="s">
        <v>7442</v>
      </c>
      <c r="N3967" s="7">
        <f t="shared" si="240"/>
        <v>0</v>
      </c>
      <c r="O3967" s="7">
        <f t="shared" si="242"/>
        <v>0</v>
      </c>
    </row>
    <row r="3968" spans="2:15" ht="16" x14ac:dyDescent="0.2">
      <c r="B3968" s="21" t="s">
        <v>7444</v>
      </c>
      <c r="C3968" s="11" t="s">
        <v>7445</v>
      </c>
      <c r="D3968" s="16"/>
      <c r="E3968" s="21"/>
      <c r="F3968" s="20"/>
      <c r="G3968" s="21" t="s">
        <v>11440</v>
      </c>
      <c r="H3968" s="22" t="s">
        <v>11439</v>
      </c>
      <c r="M3968" s="21" t="s">
        <v>7444</v>
      </c>
      <c r="N3968" s="7">
        <f t="shared" si="240"/>
        <v>0</v>
      </c>
      <c r="O3968" s="7">
        <f t="shared" si="242"/>
        <v>0</v>
      </c>
    </row>
    <row r="3969" spans="2:15" ht="16" x14ac:dyDescent="0.2">
      <c r="B3969" s="21" t="s">
        <v>7446</v>
      </c>
      <c r="C3969" s="11" t="s">
        <v>7447</v>
      </c>
      <c r="D3969" s="16"/>
      <c r="E3969" s="21"/>
      <c r="F3969" s="20"/>
      <c r="G3969" s="21" t="s">
        <v>11440</v>
      </c>
      <c r="H3969" s="22" t="s">
        <v>11439</v>
      </c>
      <c r="M3969" s="21" t="s">
        <v>7446</v>
      </c>
      <c r="N3969" s="7">
        <f t="shared" si="240"/>
        <v>0</v>
      </c>
      <c r="O3969" s="7">
        <f t="shared" si="242"/>
        <v>0</v>
      </c>
    </row>
    <row r="3970" spans="2:15" ht="16" x14ac:dyDescent="0.2">
      <c r="B3970" s="21" t="s">
        <v>7448</v>
      </c>
      <c r="C3970" s="11" t="s">
        <v>7449</v>
      </c>
      <c r="D3970" s="16"/>
      <c r="E3970" s="21"/>
      <c r="F3970" s="20"/>
      <c r="G3970" s="21" t="s">
        <v>11440</v>
      </c>
      <c r="H3970" s="22" t="s">
        <v>11439</v>
      </c>
      <c r="M3970" s="21" t="s">
        <v>7448</v>
      </c>
      <c r="N3970" s="7">
        <f t="shared" ref="N3970:N4033" si="243">D3970</f>
        <v>0</v>
      </c>
      <c r="O3970" s="7">
        <f t="shared" si="242"/>
        <v>0</v>
      </c>
    </row>
    <row r="3971" spans="2:15" ht="16" x14ac:dyDescent="0.2">
      <c r="B3971" s="21" t="s">
        <v>7450</v>
      </c>
      <c r="C3971" s="11" t="s">
        <v>7451</v>
      </c>
      <c r="D3971" s="16"/>
      <c r="E3971" s="21"/>
      <c r="F3971" s="20"/>
      <c r="G3971" s="21" t="s">
        <v>11440</v>
      </c>
      <c r="H3971" s="22" t="s">
        <v>11439</v>
      </c>
      <c r="M3971" s="21" t="s">
        <v>7450</v>
      </c>
      <c r="N3971" s="7">
        <f t="shared" si="243"/>
        <v>0</v>
      </c>
      <c r="O3971" s="7">
        <f t="shared" si="242"/>
        <v>0</v>
      </c>
    </row>
    <row r="3972" spans="2:15" ht="16" x14ac:dyDescent="0.2">
      <c r="B3972" s="21" t="s">
        <v>7452</v>
      </c>
      <c r="C3972" s="11" t="s">
        <v>7453</v>
      </c>
      <c r="D3972" s="16"/>
      <c r="E3972" s="21"/>
      <c r="F3972" s="20"/>
      <c r="G3972" s="21" t="s">
        <v>11440</v>
      </c>
      <c r="H3972" s="22" t="s">
        <v>11439</v>
      </c>
      <c r="M3972" s="21" t="s">
        <v>7452</v>
      </c>
      <c r="N3972" s="7">
        <f t="shared" si="243"/>
        <v>0</v>
      </c>
      <c r="O3972" s="7">
        <f t="shared" si="242"/>
        <v>0</v>
      </c>
    </row>
    <row r="3973" spans="2:15" ht="16" x14ac:dyDescent="0.2">
      <c r="B3973" s="21" t="s">
        <v>7454</v>
      </c>
      <c r="C3973" s="11" t="s">
        <v>7455</v>
      </c>
      <c r="D3973" s="16"/>
      <c r="E3973" s="21"/>
      <c r="F3973" s="20"/>
      <c r="G3973" s="21" t="s">
        <v>11440</v>
      </c>
      <c r="H3973" s="22" t="s">
        <v>11439</v>
      </c>
      <c r="M3973" s="21" t="s">
        <v>7454</v>
      </c>
      <c r="N3973" s="7">
        <f t="shared" si="243"/>
        <v>0</v>
      </c>
      <c r="O3973" s="7">
        <f t="shared" si="242"/>
        <v>0</v>
      </c>
    </row>
    <row r="3974" spans="2:15" ht="16" x14ac:dyDescent="0.2">
      <c r="B3974" s="21" t="s">
        <v>7456</v>
      </c>
      <c r="C3974" s="11" t="s">
        <v>7457</v>
      </c>
      <c r="D3974" s="16"/>
      <c r="E3974" s="21"/>
      <c r="F3974" s="20"/>
      <c r="G3974" s="21" t="s">
        <v>11440</v>
      </c>
      <c r="H3974" s="22" t="s">
        <v>11439</v>
      </c>
      <c r="M3974" s="21" t="s">
        <v>7456</v>
      </c>
      <c r="N3974" s="7">
        <f t="shared" si="243"/>
        <v>0</v>
      </c>
      <c r="O3974" s="7">
        <f t="shared" si="242"/>
        <v>0</v>
      </c>
    </row>
    <row r="3975" spans="2:15" ht="16" x14ac:dyDescent="0.2">
      <c r="B3975" s="21" t="s">
        <v>7458</v>
      </c>
      <c r="C3975" s="11" t="s">
        <v>7459</v>
      </c>
      <c r="D3975" s="16"/>
      <c r="E3975" s="21"/>
      <c r="F3975" s="20"/>
      <c r="G3975" s="21" t="s">
        <v>11440</v>
      </c>
      <c r="H3975" s="22" t="s">
        <v>11439</v>
      </c>
      <c r="M3975" s="21" t="s">
        <v>7458</v>
      </c>
      <c r="N3975" s="7">
        <f t="shared" si="243"/>
        <v>0</v>
      </c>
      <c r="O3975" s="7">
        <f t="shared" si="242"/>
        <v>0</v>
      </c>
    </row>
    <row r="3976" spans="2:15" ht="16" x14ac:dyDescent="0.2">
      <c r="B3976" s="21" t="s">
        <v>7460</v>
      </c>
      <c r="C3976" s="11" t="s">
        <v>7461</v>
      </c>
      <c r="D3976" s="16"/>
      <c r="E3976" s="21"/>
      <c r="F3976" s="20"/>
      <c r="G3976" s="21" t="s">
        <v>11440</v>
      </c>
      <c r="H3976" s="22" t="s">
        <v>11439</v>
      </c>
      <c r="M3976" s="21" t="s">
        <v>7460</v>
      </c>
      <c r="N3976" s="7">
        <f t="shared" si="243"/>
        <v>0</v>
      </c>
      <c r="O3976" s="7">
        <f t="shared" si="242"/>
        <v>0</v>
      </c>
    </row>
    <row r="3977" spans="2:15" ht="16" x14ac:dyDescent="0.2">
      <c r="B3977" s="21" t="s">
        <v>7462</v>
      </c>
      <c r="C3977" s="11" t="s">
        <v>7463</v>
      </c>
      <c r="D3977" s="16"/>
      <c r="E3977" s="21"/>
      <c r="F3977" s="20"/>
      <c r="G3977" s="21" t="s">
        <v>11440</v>
      </c>
      <c r="H3977" s="22" t="s">
        <v>11439</v>
      </c>
      <c r="M3977" s="21" t="s">
        <v>7462</v>
      </c>
      <c r="N3977" s="7">
        <f t="shared" si="243"/>
        <v>0</v>
      </c>
      <c r="O3977" s="7">
        <f t="shared" si="242"/>
        <v>0</v>
      </c>
    </row>
    <row r="3978" spans="2:15" ht="16" x14ac:dyDescent="0.2">
      <c r="B3978" s="21" t="s">
        <v>7464</v>
      </c>
      <c r="C3978" s="11" t="s">
        <v>7465</v>
      </c>
      <c r="D3978" s="16"/>
      <c r="E3978" s="21"/>
      <c r="F3978" s="20"/>
      <c r="G3978" s="21" t="s">
        <v>11440</v>
      </c>
      <c r="H3978" s="22" t="s">
        <v>11439</v>
      </c>
      <c r="M3978" s="21" t="s">
        <v>7464</v>
      </c>
      <c r="N3978" s="7">
        <f t="shared" si="243"/>
        <v>0</v>
      </c>
      <c r="O3978" s="7">
        <f t="shared" si="242"/>
        <v>0</v>
      </c>
    </row>
    <row r="3979" spans="2:15" ht="16" x14ac:dyDescent="0.2">
      <c r="B3979" s="21" t="s">
        <v>7466</v>
      </c>
      <c r="C3979" s="11" t="s">
        <v>7467</v>
      </c>
      <c r="D3979" s="16"/>
      <c r="E3979" s="21"/>
      <c r="F3979" s="20"/>
      <c r="G3979" s="21" t="s">
        <v>11440</v>
      </c>
      <c r="H3979" s="22" t="s">
        <v>11439</v>
      </c>
      <c r="M3979" s="21" t="s">
        <v>7466</v>
      </c>
      <c r="N3979" s="7">
        <f t="shared" si="243"/>
        <v>0</v>
      </c>
      <c r="O3979" s="7">
        <f t="shared" si="242"/>
        <v>0</v>
      </c>
    </row>
    <row r="3980" spans="2:15" ht="16" x14ac:dyDescent="0.2">
      <c r="B3980" s="21" t="s">
        <v>7468</v>
      </c>
      <c r="C3980" s="11" t="s">
        <v>7469</v>
      </c>
      <c r="D3980" s="16"/>
      <c r="E3980" s="21"/>
      <c r="F3980" s="20"/>
      <c r="G3980" s="21" t="s">
        <v>11440</v>
      </c>
      <c r="H3980" s="22" t="s">
        <v>11439</v>
      </c>
      <c r="M3980" s="21" t="s">
        <v>7468</v>
      </c>
      <c r="N3980" s="7">
        <f t="shared" si="243"/>
        <v>0</v>
      </c>
      <c r="O3980" s="7">
        <f t="shared" si="242"/>
        <v>0</v>
      </c>
    </row>
    <row r="3981" spans="2:15" ht="32" x14ac:dyDescent="0.2">
      <c r="B3981" s="21" t="s">
        <v>7470</v>
      </c>
      <c r="C3981" s="11" t="s">
        <v>7471</v>
      </c>
      <c r="D3981" s="16"/>
      <c r="E3981" s="21"/>
      <c r="F3981" s="20"/>
      <c r="G3981" s="21" t="s">
        <v>11440</v>
      </c>
      <c r="H3981" s="22" t="s">
        <v>11439</v>
      </c>
      <c r="M3981" s="21" t="s">
        <v>7470</v>
      </c>
      <c r="N3981" s="7">
        <f t="shared" si="243"/>
        <v>0</v>
      </c>
      <c r="O3981" s="7">
        <f t="shared" ref="O3981:O3996" si="244">N3981</f>
        <v>0</v>
      </c>
    </row>
    <row r="3982" spans="2:15" ht="16" x14ac:dyDescent="0.2">
      <c r="B3982" s="21" t="s">
        <v>7472</v>
      </c>
      <c r="C3982" s="11" t="s">
        <v>7473</v>
      </c>
      <c r="D3982" s="16"/>
      <c r="E3982" s="21"/>
      <c r="F3982" s="20"/>
      <c r="G3982" s="21" t="s">
        <v>11440</v>
      </c>
      <c r="H3982" s="22" t="s">
        <v>11439</v>
      </c>
      <c r="M3982" s="21" t="s">
        <v>7472</v>
      </c>
      <c r="N3982" s="7">
        <f t="shared" si="243"/>
        <v>0</v>
      </c>
      <c r="O3982" s="7">
        <f t="shared" si="244"/>
        <v>0</v>
      </c>
    </row>
    <row r="3983" spans="2:15" ht="16" x14ac:dyDescent="0.2">
      <c r="B3983" s="21" t="s">
        <v>7474</v>
      </c>
      <c r="C3983" s="11" t="s">
        <v>7475</v>
      </c>
      <c r="D3983" s="16"/>
      <c r="E3983" s="21"/>
      <c r="F3983" s="20"/>
      <c r="G3983" s="21" t="s">
        <v>11440</v>
      </c>
      <c r="H3983" s="22" t="s">
        <v>11439</v>
      </c>
      <c r="M3983" s="21" t="s">
        <v>7474</v>
      </c>
      <c r="N3983" s="7">
        <f t="shared" si="243"/>
        <v>0</v>
      </c>
      <c r="O3983" s="7">
        <f t="shared" si="244"/>
        <v>0</v>
      </c>
    </row>
    <row r="3984" spans="2:15" ht="16" x14ac:dyDescent="0.2">
      <c r="B3984" s="21" t="s">
        <v>7476</v>
      </c>
      <c r="C3984" s="11" t="s">
        <v>7477</v>
      </c>
      <c r="D3984" s="16"/>
      <c r="E3984" s="21"/>
      <c r="F3984" s="20"/>
      <c r="G3984" s="21" t="s">
        <v>11440</v>
      </c>
      <c r="H3984" s="22" t="s">
        <v>11439</v>
      </c>
      <c r="M3984" s="21" t="s">
        <v>7476</v>
      </c>
      <c r="N3984" s="7">
        <f t="shared" si="243"/>
        <v>0</v>
      </c>
      <c r="O3984" s="7">
        <f t="shared" si="244"/>
        <v>0</v>
      </c>
    </row>
    <row r="3985" spans="2:15" ht="16" x14ac:dyDescent="0.2">
      <c r="B3985" s="21" t="s">
        <v>7478</v>
      </c>
      <c r="C3985" s="11" t="s">
        <v>7479</v>
      </c>
      <c r="D3985" s="16"/>
      <c r="E3985" s="21"/>
      <c r="F3985" s="20"/>
      <c r="G3985" s="21" t="s">
        <v>11440</v>
      </c>
      <c r="H3985" s="22" t="s">
        <v>11439</v>
      </c>
      <c r="M3985" s="21" t="s">
        <v>7478</v>
      </c>
      <c r="N3985" s="7">
        <f t="shared" si="243"/>
        <v>0</v>
      </c>
      <c r="O3985" s="7">
        <f t="shared" si="244"/>
        <v>0</v>
      </c>
    </row>
    <row r="3986" spans="2:15" ht="16" x14ac:dyDescent="0.2">
      <c r="B3986" s="21" t="s">
        <v>7480</v>
      </c>
      <c r="C3986" s="11" t="s">
        <v>7481</v>
      </c>
      <c r="D3986" s="16"/>
      <c r="E3986" s="21"/>
      <c r="F3986" s="20"/>
      <c r="G3986" s="21" t="s">
        <v>11440</v>
      </c>
      <c r="H3986" s="22" t="s">
        <v>11439</v>
      </c>
      <c r="M3986" s="21" t="s">
        <v>7480</v>
      </c>
      <c r="N3986" s="7">
        <f t="shared" si="243"/>
        <v>0</v>
      </c>
      <c r="O3986" s="7">
        <f t="shared" si="244"/>
        <v>0</v>
      </c>
    </row>
    <row r="3987" spans="2:15" ht="32" x14ac:dyDescent="0.2">
      <c r="B3987" s="21" t="s">
        <v>7482</v>
      </c>
      <c r="C3987" s="11" t="s">
        <v>7483</v>
      </c>
      <c r="D3987" s="16"/>
      <c r="E3987" s="21"/>
      <c r="F3987" s="20"/>
      <c r="G3987" s="21" t="s">
        <v>11440</v>
      </c>
      <c r="H3987" s="22" t="s">
        <v>11439</v>
      </c>
      <c r="M3987" s="21" t="s">
        <v>7482</v>
      </c>
      <c r="N3987" s="7">
        <f t="shared" si="243"/>
        <v>0</v>
      </c>
      <c r="O3987" s="7">
        <f t="shared" si="244"/>
        <v>0</v>
      </c>
    </row>
    <row r="3988" spans="2:15" ht="16" x14ac:dyDescent="0.2">
      <c r="B3988" s="21" t="s">
        <v>7484</v>
      </c>
      <c r="C3988" s="11" t="s">
        <v>7485</v>
      </c>
      <c r="D3988" s="16"/>
      <c r="E3988" s="21"/>
      <c r="F3988" s="20"/>
      <c r="G3988" s="21" t="s">
        <v>11440</v>
      </c>
      <c r="H3988" s="22" t="s">
        <v>11439</v>
      </c>
      <c r="M3988" s="21" t="s">
        <v>7484</v>
      </c>
      <c r="N3988" s="7">
        <f t="shared" si="243"/>
        <v>0</v>
      </c>
      <c r="O3988" s="7">
        <f t="shared" si="244"/>
        <v>0</v>
      </c>
    </row>
    <row r="3989" spans="2:15" ht="16" x14ac:dyDescent="0.2">
      <c r="B3989" s="21" t="s">
        <v>7486</v>
      </c>
      <c r="C3989" s="11" t="s">
        <v>7487</v>
      </c>
      <c r="D3989" s="16"/>
      <c r="E3989" s="21"/>
      <c r="F3989" s="20"/>
      <c r="G3989" s="21" t="s">
        <v>11440</v>
      </c>
      <c r="H3989" s="22" t="s">
        <v>11439</v>
      </c>
      <c r="M3989" s="21" t="s">
        <v>7486</v>
      </c>
      <c r="N3989" s="7">
        <f t="shared" si="243"/>
        <v>0</v>
      </c>
      <c r="O3989" s="7">
        <f t="shared" si="244"/>
        <v>0</v>
      </c>
    </row>
    <row r="3990" spans="2:15" ht="16" x14ac:dyDescent="0.2">
      <c r="B3990" s="21" t="s">
        <v>7488</v>
      </c>
      <c r="C3990" s="11" t="s">
        <v>7489</v>
      </c>
      <c r="D3990" s="16"/>
      <c r="E3990" s="21"/>
      <c r="F3990" s="20"/>
      <c r="G3990" s="21" t="s">
        <v>11440</v>
      </c>
      <c r="H3990" s="22" t="s">
        <v>11439</v>
      </c>
      <c r="M3990" s="21" t="s">
        <v>7488</v>
      </c>
      <c r="N3990" s="7">
        <f t="shared" si="243"/>
        <v>0</v>
      </c>
      <c r="O3990" s="7">
        <f t="shared" si="244"/>
        <v>0</v>
      </c>
    </row>
    <row r="3991" spans="2:15" ht="16" x14ac:dyDescent="0.2">
      <c r="B3991" s="21" t="s">
        <v>7490</v>
      </c>
      <c r="C3991" s="11" t="s">
        <v>7491</v>
      </c>
      <c r="D3991" s="16"/>
      <c r="E3991" s="21"/>
      <c r="F3991" s="20"/>
      <c r="G3991" s="21" t="s">
        <v>11440</v>
      </c>
      <c r="H3991" s="22" t="s">
        <v>11439</v>
      </c>
      <c r="M3991" s="21" t="s">
        <v>7490</v>
      </c>
      <c r="N3991" s="7">
        <f t="shared" si="243"/>
        <v>0</v>
      </c>
      <c r="O3991" s="7">
        <f t="shared" si="244"/>
        <v>0</v>
      </c>
    </row>
    <row r="3992" spans="2:15" ht="32" x14ac:dyDescent="0.2">
      <c r="B3992" s="21" t="s">
        <v>7492</v>
      </c>
      <c r="C3992" s="11" t="s">
        <v>7493</v>
      </c>
      <c r="D3992" s="16"/>
      <c r="E3992" s="21"/>
      <c r="F3992" s="20"/>
      <c r="G3992" s="21" t="s">
        <v>11440</v>
      </c>
      <c r="H3992" s="22" t="s">
        <v>11439</v>
      </c>
      <c r="M3992" s="21" t="s">
        <v>7492</v>
      </c>
      <c r="N3992" s="7">
        <f t="shared" si="243"/>
        <v>0</v>
      </c>
      <c r="O3992" s="7">
        <f t="shared" si="244"/>
        <v>0</v>
      </c>
    </row>
    <row r="3993" spans="2:15" ht="16" x14ac:dyDescent="0.2">
      <c r="B3993" s="21" t="s">
        <v>7494</v>
      </c>
      <c r="C3993" s="11" t="s">
        <v>7495</v>
      </c>
      <c r="D3993" s="16"/>
      <c r="E3993" s="21"/>
      <c r="F3993" s="20"/>
      <c r="G3993" s="21" t="s">
        <v>11440</v>
      </c>
      <c r="H3993" s="22" t="s">
        <v>11439</v>
      </c>
      <c r="M3993" s="21" t="s">
        <v>7494</v>
      </c>
      <c r="N3993" s="7">
        <f t="shared" si="243"/>
        <v>0</v>
      </c>
      <c r="O3993" s="7">
        <f t="shared" si="244"/>
        <v>0</v>
      </c>
    </row>
    <row r="3994" spans="2:15" ht="16" x14ac:dyDescent="0.2">
      <c r="B3994" s="21" t="s">
        <v>7496</v>
      </c>
      <c r="C3994" s="11" t="s">
        <v>7497</v>
      </c>
      <c r="D3994" s="16"/>
      <c r="E3994" s="21"/>
      <c r="F3994" s="20"/>
      <c r="G3994" s="21" t="s">
        <v>11440</v>
      </c>
      <c r="H3994" s="22" t="s">
        <v>11439</v>
      </c>
      <c r="M3994" s="21" t="s">
        <v>7496</v>
      </c>
      <c r="N3994" s="7">
        <f t="shared" si="243"/>
        <v>0</v>
      </c>
      <c r="O3994" s="7">
        <f t="shared" si="244"/>
        <v>0</v>
      </c>
    </row>
    <row r="3995" spans="2:15" ht="32" x14ac:dyDescent="0.2">
      <c r="B3995" s="21" t="s">
        <v>7498</v>
      </c>
      <c r="C3995" s="11" t="s">
        <v>7499</v>
      </c>
      <c r="D3995" s="16"/>
      <c r="E3995" s="21"/>
      <c r="F3995" s="20"/>
      <c r="G3995" s="21" t="s">
        <v>11440</v>
      </c>
      <c r="H3995" s="22" t="s">
        <v>11439</v>
      </c>
      <c r="M3995" s="21" t="s">
        <v>7498</v>
      </c>
      <c r="N3995" s="7">
        <f t="shared" si="243"/>
        <v>0</v>
      </c>
      <c r="O3995" s="7">
        <f t="shared" si="244"/>
        <v>0</v>
      </c>
    </row>
    <row r="3996" spans="2:15" ht="16" x14ac:dyDescent="0.2">
      <c r="B3996" s="21" t="s">
        <v>7500</v>
      </c>
      <c r="C3996" s="11" t="s">
        <v>7501</v>
      </c>
      <c r="D3996" s="16"/>
      <c r="E3996" s="21"/>
      <c r="F3996" s="20"/>
      <c r="G3996" s="21" t="s">
        <v>11440</v>
      </c>
      <c r="H3996" s="22" t="s">
        <v>11439</v>
      </c>
      <c r="M3996" s="21" t="s">
        <v>7500</v>
      </c>
      <c r="N3996" s="7">
        <f t="shared" si="243"/>
        <v>0</v>
      </c>
      <c r="O3996" s="7">
        <f t="shared" si="244"/>
        <v>0</v>
      </c>
    </row>
    <row r="3997" spans="2:15" ht="32" x14ac:dyDescent="0.2">
      <c r="B3997" s="21" t="s">
        <v>7502</v>
      </c>
      <c r="C3997" s="11" t="s">
        <v>7503</v>
      </c>
      <c r="D3997" s="16"/>
      <c r="E3997" s="21" t="s">
        <v>11404</v>
      </c>
      <c r="F3997" s="2" t="s">
        <v>11432</v>
      </c>
      <c r="G3997" s="11" t="s">
        <v>7503</v>
      </c>
      <c r="H3997" s="23"/>
      <c r="M3997" s="21" t="s">
        <v>7502</v>
      </c>
      <c r="N3997" s="7">
        <f t="shared" si="243"/>
        <v>0</v>
      </c>
      <c r="O3997" s="7">
        <f>H3997</f>
        <v>0</v>
      </c>
    </row>
    <row r="3998" spans="2:15" ht="16" x14ac:dyDescent="0.2">
      <c r="B3998" s="21" t="s">
        <v>7504</v>
      </c>
      <c r="C3998" s="11" t="s">
        <v>7505</v>
      </c>
      <c r="D3998" s="16"/>
      <c r="E3998" s="21"/>
      <c r="F3998" s="20"/>
      <c r="G3998" s="21" t="s">
        <v>11440</v>
      </c>
      <c r="H3998" s="22" t="s">
        <v>11439</v>
      </c>
      <c r="M3998" s="21" t="s">
        <v>7504</v>
      </c>
      <c r="N3998" s="7">
        <f t="shared" si="243"/>
        <v>0</v>
      </c>
      <c r="O3998" s="7">
        <f t="shared" ref="O3998:O4013" si="245">N3998</f>
        <v>0</v>
      </c>
    </row>
    <row r="3999" spans="2:15" ht="16" x14ac:dyDescent="0.2">
      <c r="B3999" s="21" t="s">
        <v>7506</v>
      </c>
      <c r="C3999" s="11" t="s">
        <v>7507</v>
      </c>
      <c r="D3999" s="16"/>
      <c r="E3999" s="21"/>
      <c r="F3999" s="20"/>
      <c r="G3999" s="21" t="s">
        <v>11440</v>
      </c>
      <c r="H3999" s="22" t="s">
        <v>11439</v>
      </c>
      <c r="M3999" s="21" t="s">
        <v>7506</v>
      </c>
      <c r="N3999" s="7">
        <f t="shared" si="243"/>
        <v>0</v>
      </c>
      <c r="O3999" s="7">
        <f t="shared" si="245"/>
        <v>0</v>
      </c>
    </row>
    <row r="4000" spans="2:15" ht="16" x14ac:dyDescent="0.2">
      <c r="B4000" s="21" t="s">
        <v>7508</v>
      </c>
      <c r="C4000" s="11" t="s">
        <v>7509</v>
      </c>
      <c r="D4000" s="16"/>
      <c r="E4000" s="21"/>
      <c r="F4000" s="20"/>
      <c r="G4000" s="21" t="s">
        <v>11440</v>
      </c>
      <c r="H4000" s="22" t="s">
        <v>11439</v>
      </c>
      <c r="M4000" s="21" t="s">
        <v>7508</v>
      </c>
      <c r="N4000" s="7">
        <f t="shared" si="243"/>
        <v>0</v>
      </c>
      <c r="O4000" s="7">
        <f t="shared" si="245"/>
        <v>0</v>
      </c>
    </row>
    <row r="4001" spans="2:15" ht="16" x14ac:dyDescent="0.2">
      <c r="B4001" s="21" t="s">
        <v>7510</v>
      </c>
      <c r="C4001" s="11" t="s">
        <v>7511</v>
      </c>
      <c r="D4001" s="16"/>
      <c r="E4001" s="21"/>
      <c r="F4001" s="20"/>
      <c r="G4001" s="21" t="s">
        <v>11440</v>
      </c>
      <c r="H4001" s="22" t="s">
        <v>11439</v>
      </c>
      <c r="M4001" s="21" t="s">
        <v>7510</v>
      </c>
      <c r="N4001" s="7">
        <f t="shared" si="243"/>
        <v>0</v>
      </c>
      <c r="O4001" s="7">
        <f t="shared" si="245"/>
        <v>0</v>
      </c>
    </row>
    <row r="4002" spans="2:15" ht="16" x14ac:dyDescent="0.2">
      <c r="B4002" s="21" t="s">
        <v>7512</v>
      </c>
      <c r="C4002" s="11" t="s">
        <v>7513</v>
      </c>
      <c r="D4002" s="16"/>
      <c r="E4002" s="21"/>
      <c r="F4002" s="20"/>
      <c r="G4002" s="21" t="s">
        <v>11440</v>
      </c>
      <c r="H4002" s="22" t="s">
        <v>11439</v>
      </c>
      <c r="M4002" s="21" t="s">
        <v>7512</v>
      </c>
      <c r="N4002" s="7">
        <f t="shared" si="243"/>
        <v>0</v>
      </c>
      <c r="O4002" s="7">
        <f t="shared" si="245"/>
        <v>0</v>
      </c>
    </row>
    <row r="4003" spans="2:15" ht="16" x14ac:dyDescent="0.2">
      <c r="B4003" s="21" t="s">
        <v>7514</v>
      </c>
      <c r="C4003" s="11" t="s">
        <v>7515</v>
      </c>
      <c r="D4003" s="16"/>
      <c r="E4003" s="21"/>
      <c r="F4003" s="20"/>
      <c r="G4003" s="21" t="s">
        <v>11440</v>
      </c>
      <c r="H4003" s="22" t="s">
        <v>11439</v>
      </c>
      <c r="M4003" s="21" t="s">
        <v>7514</v>
      </c>
      <c r="N4003" s="7">
        <f t="shared" si="243"/>
        <v>0</v>
      </c>
      <c r="O4003" s="7">
        <f t="shared" si="245"/>
        <v>0</v>
      </c>
    </row>
    <row r="4004" spans="2:15" ht="16" x14ac:dyDescent="0.2">
      <c r="B4004" s="21" t="s">
        <v>7516</v>
      </c>
      <c r="C4004" s="11" t="s">
        <v>7517</v>
      </c>
      <c r="D4004" s="16"/>
      <c r="E4004" s="21"/>
      <c r="F4004" s="20"/>
      <c r="G4004" s="21" t="s">
        <v>11440</v>
      </c>
      <c r="H4004" s="22" t="s">
        <v>11439</v>
      </c>
      <c r="M4004" s="21" t="s">
        <v>7516</v>
      </c>
      <c r="N4004" s="7">
        <f t="shared" si="243"/>
        <v>0</v>
      </c>
      <c r="O4004" s="7">
        <f t="shared" si="245"/>
        <v>0</v>
      </c>
    </row>
    <row r="4005" spans="2:15" ht="16" x14ac:dyDescent="0.2">
      <c r="B4005" s="21" t="s">
        <v>7518</v>
      </c>
      <c r="C4005" s="11" t="s">
        <v>7519</v>
      </c>
      <c r="D4005" s="16"/>
      <c r="E4005" s="21"/>
      <c r="F4005" s="20"/>
      <c r="G4005" s="21" t="s">
        <v>11440</v>
      </c>
      <c r="H4005" s="22" t="s">
        <v>11439</v>
      </c>
      <c r="M4005" s="21" t="s">
        <v>7518</v>
      </c>
      <c r="N4005" s="7">
        <f t="shared" si="243"/>
        <v>0</v>
      </c>
      <c r="O4005" s="7">
        <f t="shared" si="245"/>
        <v>0</v>
      </c>
    </row>
    <row r="4006" spans="2:15" ht="16" x14ac:dyDescent="0.2">
      <c r="B4006" s="21" t="s">
        <v>7520</v>
      </c>
      <c r="C4006" s="11" t="s">
        <v>7521</v>
      </c>
      <c r="D4006" s="16"/>
      <c r="E4006" s="21"/>
      <c r="F4006" s="20"/>
      <c r="G4006" s="21" t="s">
        <v>11440</v>
      </c>
      <c r="H4006" s="22" t="s">
        <v>11439</v>
      </c>
      <c r="M4006" s="21" t="s">
        <v>7520</v>
      </c>
      <c r="N4006" s="7">
        <f t="shared" si="243"/>
        <v>0</v>
      </c>
      <c r="O4006" s="7">
        <f t="shared" si="245"/>
        <v>0</v>
      </c>
    </row>
    <row r="4007" spans="2:15" ht="16" x14ac:dyDescent="0.2">
      <c r="B4007" s="21" t="s">
        <v>7522</v>
      </c>
      <c r="C4007" s="11" t="s">
        <v>7523</v>
      </c>
      <c r="D4007" s="16"/>
      <c r="E4007" s="21"/>
      <c r="F4007" s="20"/>
      <c r="G4007" s="21" t="s">
        <v>11440</v>
      </c>
      <c r="H4007" s="22" t="s">
        <v>11439</v>
      </c>
      <c r="M4007" s="21" t="s">
        <v>7522</v>
      </c>
      <c r="N4007" s="7">
        <f t="shared" si="243"/>
        <v>0</v>
      </c>
      <c r="O4007" s="7">
        <f t="shared" si="245"/>
        <v>0</v>
      </c>
    </row>
    <row r="4008" spans="2:15" ht="16" x14ac:dyDescent="0.2">
      <c r="B4008" s="21" t="s">
        <v>7524</v>
      </c>
      <c r="C4008" s="11" t="s">
        <v>7525</v>
      </c>
      <c r="D4008" s="16"/>
      <c r="E4008" s="21"/>
      <c r="F4008" s="20"/>
      <c r="G4008" s="21" t="s">
        <v>11440</v>
      </c>
      <c r="H4008" s="22" t="s">
        <v>11439</v>
      </c>
      <c r="M4008" s="21" t="s">
        <v>7524</v>
      </c>
      <c r="N4008" s="7">
        <f t="shared" si="243"/>
        <v>0</v>
      </c>
      <c r="O4008" s="7">
        <f t="shared" si="245"/>
        <v>0</v>
      </c>
    </row>
    <row r="4009" spans="2:15" ht="16" x14ac:dyDescent="0.2">
      <c r="B4009" s="21" t="s">
        <v>7526</v>
      </c>
      <c r="C4009" s="11" t="s">
        <v>7527</v>
      </c>
      <c r="D4009" s="16"/>
      <c r="E4009" s="21"/>
      <c r="F4009" s="20"/>
      <c r="G4009" s="21" t="s">
        <v>11440</v>
      </c>
      <c r="H4009" s="22" t="s">
        <v>11439</v>
      </c>
      <c r="M4009" s="21" t="s">
        <v>7526</v>
      </c>
      <c r="N4009" s="7">
        <f t="shared" si="243"/>
        <v>0</v>
      </c>
      <c r="O4009" s="7">
        <f t="shared" si="245"/>
        <v>0</v>
      </c>
    </row>
    <row r="4010" spans="2:15" ht="16" x14ac:dyDescent="0.2">
      <c r="B4010" s="21" t="s">
        <v>7528</v>
      </c>
      <c r="C4010" s="11" t="s">
        <v>7529</v>
      </c>
      <c r="D4010" s="16"/>
      <c r="E4010" s="21"/>
      <c r="F4010" s="20"/>
      <c r="G4010" s="21" t="s">
        <v>11440</v>
      </c>
      <c r="H4010" s="22" t="s">
        <v>11439</v>
      </c>
      <c r="M4010" s="21" t="s">
        <v>7528</v>
      </c>
      <c r="N4010" s="7">
        <f t="shared" si="243"/>
        <v>0</v>
      </c>
      <c r="O4010" s="7">
        <f t="shared" si="245"/>
        <v>0</v>
      </c>
    </row>
    <row r="4011" spans="2:15" ht="16" x14ac:dyDescent="0.2">
      <c r="B4011" s="21" t="s">
        <v>7530</v>
      </c>
      <c r="C4011" s="11" t="s">
        <v>7531</v>
      </c>
      <c r="D4011" s="16"/>
      <c r="E4011" s="21"/>
      <c r="F4011" s="20"/>
      <c r="G4011" s="21" t="s">
        <v>11440</v>
      </c>
      <c r="H4011" s="22" t="s">
        <v>11439</v>
      </c>
      <c r="M4011" s="21" t="s">
        <v>7530</v>
      </c>
      <c r="N4011" s="7">
        <f t="shared" si="243"/>
        <v>0</v>
      </c>
      <c r="O4011" s="7">
        <f t="shared" si="245"/>
        <v>0</v>
      </c>
    </row>
    <row r="4012" spans="2:15" ht="16" x14ac:dyDescent="0.2">
      <c r="B4012" s="21" t="s">
        <v>7532</v>
      </c>
      <c r="C4012" s="11" t="s">
        <v>7533</v>
      </c>
      <c r="D4012" s="16"/>
      <c r="E4012" s="21"/>
      <c r="F4012" s="20"/>
      <c r="G4012" s="21" t="s">
        <v>11440</v>
      </c>
      <c r="H4012" s="22" t="s">
        <v>11439</v>
      </c>
      <c r="M4012" s="21" t="s">
        <v>7532</v>
      </c>
      <c r="N4012" s="7">
        <f t="shared" si="243"/>
        <v>0</v>
      </c>
      <c r="O4012" s="7">
        <f t="shared" si="245"/>
        <v>0</v>
      </c>
    </row>
    <row r="4013" spans="2:15" ht="16" x14ac:dyDescent="0.2">
      <c r="B4013" s="21" t="s">
        <v>7534</v>
      </c>
      <c r="C4013" s="11" t="s">
        <v>7535</v>
      </c>
      <c r="D4013" s="16"/>
      <c r="E4013" s="21"/>
      <c r="F4013" s="20"/>
      <c r="G4013" s="21" t="s">
        <v>11440</v>
      </c>
      <c r="H4013" s="22" t="s">
        <v>11439</v>
      </c>
      <c r="M4013" s="21" t="s">
        <v>7534</v>
      </c>
      <c r="N4013" s="7">
        <f t="shared" si="243"/>
        <v>0</v>
      </c>
      <c r="O4013" s="7">
        <f t="shared" si="245"/>
        <v>0</v>
      </c>
    </row>
    <row r="4014" spans="2:15" ht="32" x14ac:dyDescent="0.2">
      <c r="B4014" s="21" t="s">
        <v>7536</v>
      </c>
      <c r="C4014" s="11" t="s">
        <v>7537</v>
      </c>
      <c r="D4014" s="16"/>
      <c r="E4014" s="21" t="s">
        <v>11404</v>
      </c>
      <c r="F4014" s="2" t="s">
        <v>11429</v>
      </c>
      <c r="G4014" s="31" t="s">
        <v>7537</v>
      </c>
      <c r="H4014" s="30"/>
      <c r="M4014" s="21" t="s">
        <v>7536</v>
      </c>
      <c r="N4014" s="7">
        <f t="shared" si="243"/>
        <v>0</v>
      </c>
      <c r="O4014" s="7">
        <f>H4014</f>
        <v>0</v>
      </c>
    </row>
    <row r="4015" spans="2:15" ht="16" x14ac:dyDescent="0.2">
      <c r="B4015" s="21" t="s">
        <v>7538</v>
      </c>
      <c r="C4015" s="11" t="s">
        <v>7539</v>
      </c>
      <c r="D4015" s="16"/>
      <c r="E4015" s="21"/>
      <c r="F4015" s="20"/>
      <c r="G4015" s="21" t="s">
        <v>11440</v>
      </c>
      <c r="H4015" s="22" t="s">
        <v>11439</v>
      </c>
      <c r="M4015" s="21" t="s">
        <v>7538</v>
      </c>
      <c r="N4015" s="7">
        <f t="shared" si="243"/>
        <v>0</v>
      </c>
      <c r="O4015" s="7">
        <f t="shared" ref="O4015:O4046" si="246">N4015</f>
        <v>0</v>
      </c>
    </row>
    <row r="4016" spans="2:15" ht="16" x14ac:dyDescent="0.2">
      <c r="B4016" s="21" t="s">
        <v>7540</v>
      </c>
      <c r="C4016" s="11" t="s">
        <v>7541</v>
      </c>
      <c r="D4016" s="16"/>
      <c r="E4016" s="21"/>
      <c r="F4016" s="20"/>
      <c r="G4016" s="21" t="s">
        <v>11440</v>
      </c>
      <c r="H4016" s="22" t="s">
        <v>11439</v>
      </c>
      <c r="M4016" s="21" t="s">
        <v>7540</v>
      </c>
      <c r="N4016" s="7">
        <f t="shared" si="243"/>
        <v>0</v>
      </c>
      <c r="O4016" s="7">
        <f t="shared" si="246"/>
        <v>0</v>
      </c>
    </row>
    <row r="4017" spans="2:15" ht="16" x14ac:dyDescent="0.2">
      <c r="B4017" s="21" t="s">
        <v>7542</v>
      </c>
      <c r="C4017" s="11" t="s">
        <v>7543</v>
      </c>
      <c r="D4017" s="16"/>
      <c r="E4017" s="21"/>
      <c r="F4017" s="20"/>
      <c r="G4017" s="21" t="s">
        <v>11440</v>
      </c>
      <c r="H4017" s="22" t="s">
        <v>11439</v>
      </c>
      <c r="M4017" s="21" t="s">
        <v>7542</v>
      </c>
      <c r="N4017" s="7">
        <f t="shared" si="243"/>
        <v>0</v>
      </c>
      <c r="O4017" s="7">
        <f t="shared" si="246"/>
        <v>0</v>
      </c>
    </row>
    <row r="4018" spans="2:15" ht="16" x14ac:dyDescent="0.2">
      <c r="B4018" s="21" t="s">
        <v>7544</v>
      </c>
      <c r="C4018" s="11" t="s">
        <v>7545</v>
      </c>
      <c r="D4018" s="16"/>
      <c r="E4018" s="21"/>
      <c r="F4018" s="20"/>
      <c r="G4018" s="21" t="s">
        <v>11440</v>
      </c>
      <c r="H4018" s="22" t="s">
        <v>11439</v>
      </c>
      <c r="M4018" s="21" t="s">
        <v>7544</v>
      </c>
      <c r="N4018" s="7">
        <f t="shared" si="243"/>
        <v>0</v>
      </c>
      <c r="O4018" s="7">
        <f t="shared" si="246"/>
        <v>0</v>
      </c>
    </row>
    <row r="4019" spans="2:15" ht="16" x14ac:dyDescent="0.2">
      <c r="B4019" s="21" t="s">
        <v>7546</v>
      </c>
      <c r="C4019" s="11" t="s">
        <v>7547</v>
      </c>
      <c r="D4019" s="16"/>
      <c r="E4019" s="21"/>
      <c r="F4019" s="20"/>
      <c r="G4019" s="21" t="s">
        <v>11440</v>
      </c>
      <c r="H4019" s="22" t="s">
        <v>11439</v>
      </c>
      <c r="M4019" s="21" t="s">
        <v>7546</v>
      </c>
      <c r="N4019" s="7">
        <f t="shared" si="243"/>
        <v>0</v>
      </c>
      <c r="O4019" s="7">
        <f t="shared" si="246"/>
        <v>0</v>
      </c>
    </row>
    <row r="4020" spans="2:15" ht="32" x14ac:dyDescent="0.2">
      <c r="B4020" s="21" t="s">
        <v>7548</v>
      </c>
      <c r="C4020" s="11" t="s">
        <v>7549</v>
      </c>
      <c r="D4020" s="16"/>
      <c r="E4020" s="21"/>
      <c r="F4020" s="20"/>
      <c r="G4020" s="21" t="s">
        <v>11440</v>
      </c>
      <c r="H4020" s="22" t="s">
        <v>11439</v>
      </c>
      <c r="M4020" s="21" t="s">
        <v>7548</v>
      </c>
      <c r="N4020" s="7">
        <f t="shared" si="243"/>
        <v>0</v>
      </c>
      <c r="O4020" s="7">
        <f t="shared" si="246"/>
        <v>0</v>
      </c>
    </row>
    <row r="4021" spans="2:15" ht="16" x14ac:dyDescent="0.2">
      <c r="B4021" s="21" t="s">
        <v>7550</v>
      </c>
      <c r="C4021" s="11" t="s">
        <v>7551</v>
      </c>
      <c r="D4021" s="16"/>
      <c r="E4021" s="21"/>
      <c r="F4021" s="20"/>
      <c r="G4021" s="21" t="s">
        <v>11440</v>
      </c>
      <c r="H4021" s="22" t="s">
        <v>11439</v>
      </c>
      <c r="M4021" s="21" t="s">
        <v>7550</v>
      </c>
      <c r="N4021" s="7">
        <f t="shared" si="243"/>
        <v>0</v>
      </c>
      <c r="O4021" s="7">
        <f t="shared" si="246"/>
        <v>0</v>
      </c>
    </row>
    <row r="4022" spans="2:15" ht="16" x14ac:dyDescent="0.2">
      <c r="B4022" s="21" t="s">
        <v>7552</v>
      </c>
      <c r="C4022" s="11" t="s">
        <v>7553</v>
      </c>
      <c r="D4022" s="16"/>
      <c r="E4022" s="21"/>
      <c r="F4022" s="20"/>
      <c r="G4022" s="21" t="s">
        <v>11440</v>
      </c>
      <c r="H4022" s="22" t="s">
        <v>11439</v>
      </c>
      <c r="M4022" s="21" t="s">
        <v>7552</v>
      </c>
      <c r="N4022" s="7">
        <f t="shared" si="243"/>
        <v>0</v>
      </c>
      <c r="O4022" s="7">
        <f t="shared" si="246"/>
        <v>0</v>
      </c>
    </row>
    <row r="4023" spans="2:15" ht="32" x14ac:dyDescent="0.2">
      <c r="B4023" s="21" t="s">
        <v>7554</v>
      </c>
      <c r="C4023" s="11" t="s">
        <v>7555</v>
      </c>
      <c r="D4023" s="16"/>
      <c r="E4023" s="21"/>
      <c r="F4023" s="20"/>
      <c r="G4023" s="21" t="s">
        <v>11440</v>
      </c>
      <c r="H4023" s="22" t="s">
        <v>11439</v>
      </c>
      <c r="M4023" s="21" t="s">
        <v>7554</v>
      </c>
      <c r="N4023" s="7">
        <f t="shared" si="243"/>
        <v>0</v>
      </c>
      <c r="O4023" s="7">
        <f t="shared" si="246"/>
        <v>0</v>
      </c>
    </row>
    <row r="4024" spans="2:15" ht="16" x14ac:dyDescent="0.2">
      <c r="B4024" s="21" t="s">
        <v>7556</v>
      </c>
      <c r="C4024" s="11" t="s">
        <v>7557</v>
      </c>
      <c r="D4024" s="16"/>
      <c r="E4024" s="21"/>
      <c r="F4024" s="20"/>
      <c r="G4024" s="21" t="s">
        <v>11440</v>
      </c>
      <c r="H4024" s="22" t="s">
        <v>11439</v>
      </c>
      <c r="M4024" s="21" t="s">
        <v>7556</v>
      </c>
      <c r="N4024" s="7">
        <f t="shared" si="243"/>
        <v>0</v>
      </c>
      <c r="O4024" s="7">
        <f t="shared" si="246"/>
        <v>0</v>
      </c>
    </row>
    <row r="4025" spans="2:15" ht="16" x14ac:dyDescent="0.2">
      <c r="B4025" s="21" t="s">
        <v>7558</v>
      </c>
      <c r="C4025" s="11" t="s">
        <v>7559</v>
      </c>
      <c r="D4025" s="16"/>
      <c r="E4025" s="21"/>
      <c r="F4025" s="20"/>
      <c r="G4025" s="21" t="s">
        <v>11440</v>
      </c>
      <c r="H4025" s="22" t="s">
        <v>11439</v>
      </c>
      <c r="M4025" s="21" t="s">
        <v>7558</v>
      </c>
      <c r="N4025" s="7">
        <f t="shared" si="243"/>
        <v>0</v>
      </c>
      <c r="O4025" s="7">
        <f t="shared" si="246"/>
        <v>0</v>
      </c>
    </row>
    <row r="4026" spans="2:15" ht="16" x14ac:dyDescent="0.2">
      <c r="B4026" s="21" t="s">
        <v>7560</v>
      </c>
      <c r="C4026" s="11" t="s">
        <v>7561</v>
      </c>
      <c r="D4026" s="16"/>
      <c r="E4026" s="21"/>
      <c r="F4026" s="20"/>
      <c r="G4026" s="21" t="s">
        <v>11440</v>
      </c>
      <c r="H4026" s="22" t="s">
        <v>11439</v>
      </c>
      <c r="M4026" s="21" t="s">
        <v>7560</v>
      </c>
      <c r="N4026" s="7">
        <f t="shared" si="243"/>
        <v>0</v>
      </c>
      <c r="O4026" s="7">
        <f t="shared" si="246"/>
        <v>0</v>
      </c>
    </row>
    <row r="4027" spans="2:15" ht="32" x14ac:dyDescent="0.2">
      <c r="B4027" s="21" t="s">
        <v>7562</v>
      </c>
      <c r="C4027" s="11" t="s">
        <v>7563</v>
      </c>
      <c r="D4027" s="16"/>
      <c r="E4027" s="21"/>
      <c r="F4027" s="20"/>
      <c r="G4027" s="21" t="s">
        <v>11440</v>
      </c>
      <c r="H4027" s="22" t="s">
        <v>11439</v>
      </c>
      <c r="M4027" s="21" t="s">
        <v>7562</v>
      </c>
      <c r="N4027" s="7">
        <f t="shared" si="243"/>
        <v>0</v>
      </c>
      <c r="O4027" s="7">
        <f t="shared" si="246"/>
        <v>0</v>
      </c>
    </row>
    <row r="4028" spans="2:15" ht="32" x14ac:dyDescent="0.2">
      <c r="B4028" s="21" t="s">
        <v>7564</v>
      </c>
      <c r="C4028" s="11" t="s">
        <v>7565</v>
      </c>
      <c r="D4028" s="16"/>
      <c r="E4028" s="21"/>
      <c r="F4028" s="20"/>
      <c r="G4028" s="21" t="s">
        <v>11440</v>
      </c>
      <c r="H4028" s="22" t="s">
        <v>11439</v>
      </c>
      <c r="M4028" s="21" t="s">
        <v>7564</v>
      </c>
      <c r="N4028" s="7">
        <f t="shared" si="243"/>
        <v>0</v>
      </c>
      <c r="O4028" s="7">
        <f t="shared" si="246"/>
        <v>0</v>
      </c>
    </row>
    <row r="4029" spans="2:15" ht="16" x14ac:dyDescent="0.2">
      <c r="B4029" s="21" t="s">
        <v>7566</v>
      </c>
      <c r="C4029" s="11" t="s">
        <v>7567</v>
      </c>
      <c r="D4029" s="16"/>
      <c r="E4029" s="21"/>
      <c r="F4029" s="20"/>
      <c r="G4029" s="21" t="s">
        <v>11440</v>
      </c>
      <c r="H4029" s="22" t="s">
        <v>11439</v>
      </c>
      <c r="M4029" s="21" t="s">
        <v>7566</v>
      </c>
      <c r="N4029" s="7">
        <f t="shared" si="243"/>
        <v>0</v>
      </c>
      <c r="O4029" s="7">
        <f t="shared" si="246"/>
        <v>0</v>
      </c>
    </row>
    <row r="4030" spans="2:15" ht="32" x14ac:dyDescent="0.2">
      <c r="B4030" s="21" t="s">
        <v>7568</v>
      </c>
      <c r="C4030" s="11" t="s">
        <v>7569</v>
      </c>
      <c r="D4030" s="16"/>
      <c r="E4030" s="21"/>
      <c r="F4030" s="20"/>
      <c r="G4030" s="21" t="s">
        <v>11440</v>
      </c>
      <c r="H4030" s="22" t="s">
        <v>11439</v>
      </c>
      <c r="M4030" s="21" t="s">
        <v>7568</v>
      </c>
      <c r="N4030" s="7">
        <f t="shared" si="243"/>
        <v>0</v>
      </c>
      <c r="O4030" s="7">
        <f t="shared" si="246"/>
        <v>0</v>
      </c>
    </row>
    <row r="4031" spans="2:15" ht="16" x14ac:dyDescent="0.2">
      <c r="B4031" s="21" t="s">
        <v>7570</v>
      </c>
      <c r="C4031" s="11" t="s">
        <v>7571</v>
      </c>
      <c r="D4031" s="16"/>
      <c r="E4031" s="21"/>
      <c r="F4031" s="20"/>
      <c r="G4031" s="21" t="s">
        <v>11440</v>
      </c>
      <c r="H4031" s="22" t="s">
        <v>11439</v>
      </c>
      <c r="M4031" s="21" t="s">
        <v>7570</v>
      </c>
      <c r="N4031" s="7">
        <f t="shared" si="243"/>
        <v>0</v>
      </c>
      <c r="O4031" s="7">
        <f t="shared" si="246"/>
        <v>0</v>
      </c>
    </row>
    <row r="4032" spans="2:15" ht="16" x14ac:dyDescent="0.2">
      <c r="B4032" s="21" t="s">
        <v>7572</v>
      </c>
      <c r="C4032" s="11" t="s">
        <v>7573</v>
      </c>
      <c r="D4032" s="16"/>
      <c r="E4032" s="21"/>
      <c r="F4032" s="20"/>
      <c r="G4032" s="21" t="s">
        <v>11440</v>
      </c>
      <c r="H4032" s="22" t="s">
        <v>11439</v>
      </c>
      <c r="M4032" s="21" t="s">
        <v>7572</v>
      </c>
      <c r="N4032" s="7">
        <f t="shared" si="243"/>
        <v>0</v>
      </c>
      <c r="O4032" s="7">
        <f t="shared" si="246"/>
        <v>0</v>
      </c>
    </row>
    <row r="4033" spans="2:15" ht="16" x14ac:dyDescent="0.2">
      <c r="B4033" s="21" t="s">
        <v>7574</v>
      </c>
      <c r="C4033" s="11" t="s">
        <v>7575</v>
      </c>
      <c r="D4033" s="16"/>
      <c r="E4033" s="21"/>
      <c r="F4033" s="20"/>
      <c r="G4033" s="21" t="s">
        <v>11440</v>
      </c>
      <c r="H4033" s="22" t="s">
        <v>11439</v>
      </c>
      <c r="M4033" s="21" t="s">
        <v>7574</v>
      </c>
      <c r="N4033" s="7">
        <f t="shared" si="243"/>
        <v>0</v>
      </c>
      <c r="O4033" s="7">
        <f t="shared" si="246"/>
        <v>0</v>
      </c>
    </row>
    <row r="4034" spans="2:15" ht="16" x14ac:dyDescent="0.2">
      <c r="B4034" s="21" t="s">
        <v>7576</v>
      </c>
      <c r="C4034" s="11" t="s">
        <v>7577</v>
      </c>
      <c r="D4034" s="16"/>
      <c r="E4034" s="21"/>
      <c r="F4034" s="20"/>
      <c r="G4034" s="21" t="s">
        <v>11440</v>
      </c>
      <c r="H4034" s="22" t="s">
        <v>11439</v>
      </c>
      <c r="M4034" s="21" t="s">
        <v>7576</v>
      </c>
      <c r="N4034" s="7">
        <f t="shared" ref="N4034:N4043" si="247">D4034</f>
        <v>0</v>
      </c>
      <c r="O4034" s="7">
        <f t="shared" si="246"/>
        <v>0</v>
      </c>
    </row>
    <row r="4035" spans="2:15" ht="32" x14ac:dyDescent="0.2">
      <c r="B4035" s="21" t="s">
        <v>7578</v>
      </c>
      <c r="C4035" s="11" t="s">
        <v>7579</v>
      </c>
      <c r="D4035" s="16"/>
      <c r="E4035" s="21"/>
      <c r="F4035" s="20"/>
      <c r="G4035" s="21" t="s">
        <v>11440</v>
      </c>
      <c r="H4035" s="22" t="s">
        <v>11439</v>
      </c>
      <c r="M4035" s="21" t="s">
        <v>7578</v>
      </c>
      <c r="N4035" s="7">
        <f t="shared" si="247"/>
        <v>0</v>
      </c>
      <c r="O4035" s="7">
        <f t="shared" si="246"/>
        <v>0</v>
      </c>
    </row>
    <row r="4036" spans="2:15" ht="32" x14ac:dyDescent="0.2">
      <c r="B4036" s="21" t="s">
        <v>7580</v>
      </c>
      <c r="C4036" s="11" t="s">
        <v>7581</v>
      </c>
      <c r="D4036" s="16"/>
      <c r="E4036" s="21"/>
      <c r="F4036" s="20"/>
      <c r="G4036" s="21" t="s">
        <v>11440</v>
      </c>
      <c r="H4036" s="22" t="s">
        <v>11439</v>
      </c>
      <c r="M4036" s="21" t="s">
        <v>7580</v>
      </c>
      <c r="N4036" s="7">
        <f t="shared" si="247"/>
        <v>0</v>
      </c>
      <c r="O4036" s="7">
        <f t="shared" si="246"/>
        <v>0</v>
      </c>
    </row>
    <row r="4037" spans="2:15" ht="16" x14ac:dyDescent="0.2">
      <c r="B4037" s="21" t="s">
        <v>7582</v>
      </c>
      <c r="C4037" s="11" t="s">
        <v>7583</v>
      </c>
      <c r="D4037" s="16"/>
      <c r="E4037" s="21"/>
      <c r="F4037" s="20"/>
      <c r="G4037" s="21" t="s">
        <v>11440</v>
      </c>
      <c r="H4037" s="22" t="s">
        <v>11439</v>
      </c>
      <c r="M4037" s="21" t="s">
        <v>7582</v>
      </c>
      <c r="N4037" s="7">
        <f t="shared" si="247"/>
        <v>0</v>
      </c>
      <c r="O4037" s="7">
        <f t="shared" si="246"/>
        <v>0</v>
      </c>
    </row>
    <row r="4038" spans="2:15" ht="16" x14ac:dyDescent="0.2">
      <c r="B4038" s="21" t="s">
        <v>7584</v>
      </c>
      <c r="C4038" s="11" t="s">
        <v>7585</v>
      </c>
      <c r="D4038" s="16"/>
      <c r="E4038" s="21"/>
      <c r="F4038" s="20"/>
      <c r="G4038" s="21" t="s">
        <v>11440</v>
      </c>
      <c r="H4038" s="22" t="s">
        <v>11439</v>
      </c>
      <c r="M4038" s="21" t="s">
        <v>7584</v>
      </c>
      <c r="N4038" s="7">
        <f t="shared" si="247"/>
        <v>0</v>
      </c>
      <c r="O4038" s="7">
        <f t="shared" si="246"/>
        <v>0</v>
      </c>
    </row>
    <row r="4039" spans="2:15" ht="16" x14ac:dyDescent="0.2">
      <c r="B4039" s="21" t="s">
        <v>7586</v>
      </c>
      <c r="C4039" s="11" t="s">
        <v>7587</v>
      </c>
      <c r="D4039" s="16"/>
      <c r="E4039" s="21"/>
      <c r="F4039" s="20"/>
      <c r="G4039" s="21" t="s">
        <v>11440</v>
      </c>
      <c r="H4039" s="22" t="s">
        <v>11439</v>
      </c>
      <c r="M4039" s="21" t="s">
        <v>7586</v>
      </c>
      <c r="N4039" s="7">
        <f t="shared" si="247"/>
        <v>0</v>
      </c>
      <c r="O4039" s="7">
        <f t="shared" si="246"/>
        <v>0</v>
      </c>
    </row>
    <row r="4040" spans="2:15" ht="32" x14ac:dyDescent="0.2">
      <c r="B4040" s="21" t="s">
        <v>7588</v>
      </c>
      <c r="C4040" s="11" t="s">
        <v>7589</v>
      </c>
      <c r="D4040" s="16"/>
      <c r="E4040" s="21"/>
      <c r="F4040" s="20"/>
      <c r="G4040" s="21" t="s">
        <v>11440</v>
      </c>
      <c r="H4040" s="22" t="s">
        <v>11439</v>
      </c>
      <c r="M4040" s="21" t="s">
        <v>7588</v>
      </c>
      <c r="N4040" s="7">
        <f t="shared" si="247"/>
        <v>0</v>
      </c>
      <c r="O4040" s="7">
        <f t="shared" si="246"/>
        <v>0</v>
      </c>
    </row>
    <row r="4041" spans="2:15" ht="16" x14ac:dyDescent="0.2">
      <c r="B4041" s="21" t="s">
        <v>7590</v>
      </c>
      <c r="C4041" s="11" t="s">
        <v>7591</v>
      </c>
      <c r="D4041" s="16"/>
      <c r="E4041" s="21"/>
      <c r="F4041" s="20"/>
      <c r="G4041" s="21" t="s">
        <v>11440</v>
      </c>
      <c r="H4041" s="22" t="s">
        <v>11439</v>
      </c>
      <c r="M4041" s="21" t="s">
        <v>7590</v>
      </c>
      <c r="N4041" s="7">
        <f t="shared" si="247"/>
        <v>0</v>
      </c>
      <c r="O4041" s="7">
        <f t="shared" si="246"/>
        <v>0</v>
      </c>
    </row>
    <row r="4042" spans="2:15" ht="32" x14ac:dyDescent="0.2">
      <c r="B4042" s="21" t="s">
        <v>7592</v>
      </c>
      <c r="C4042" s="11" t="s">
        <v>7593</v>
      </c>
      <c r="D4042" s="16"/>
      <c r="E4042" s="21"/>
      <c r="F4042" s="20"/>
      <c r="G4042" s="21" t="s">
        <v>11440</v>
      </c>
      <c r="H4042" s="22" t="s">
        <v>11439</v>
      </c>
      <c r="M4042" s="21" t="s">
        <v>7592</v>
      </c>
      <c r="N4042" s="7">
        <f t="shared" si="247"/>
        <v>0</v>
      </c>
      <c r="O4042" s="7">
        <f t="shared" si="246"/>
        <v>0</v>
      </c>
    </row>
    <row r="4043" spans="2:15" ht="16" x14ac:dyDescent="0.2">
      <c r="B4043" s="21" t="s">
        <v>7594</v>
      </c>
      <c r="C4043" s="11" t="s">
        <v>7595</v>
      </c>
      <c r="D4043" s="16"/>
      <c r="E4043" s="21"/>
      <c r="F4043" s="20"/>
      <c r="G4043" s="21" t="s">
        <v>11440</v>
      </c>
      <c r="H4043" s="22" t="s">
        <v>11439</v>
      </c>
      <c r="M4043" s="21" t="s">
        <v>7594</v>
      </c>
      <c r="N4043" s="7">
        <f t="shared" si="247"/>
        <v>0</v>
      </c>
      <c r="O4043" s="7">
        <f t="shared" si="246"/>
        <v>0</v>
      </c>
    </row>
    <row r="4044" spans="2:15" ht="16" x14ac:dyDescent="0.2">
      <c r="B4044" s="21" t="s">
        <v>7596</v>
      </c>
      <c r="C4044" s="11" t="s">
        <v>7547</v>
      </c>
      <c r="D4044" s="22" t="s">
        <v>10569</v>
      </c>
      <c r="E4044" s="22" t="s">
        <v>10569</v>
      </c>
      <c r="F4044" s="20" t="s">
        <v>7546</v>
      </c>
      <c r="G4044" s="21" t="s">
        <v>11440</v>
      </c>
      <c r="H4044" s="22" t="s">
        <v>11439</v>
      </c>
      <c r="M4044" s="21" t="s">
        <v>7596</v>
      </c>
      <c r="N4044" s="7">
        <f t="shared" ref="N4044:N4063" si="248">VLOOKUP(F4044,B:D,3,FALSE)</f>
        <v>0</v>
      </c>
      <c r="O4044" s="7">
        <f t="shared" si="246"/>
        <v>0</v>
      </c>
    </row>
    <row r="4045" spans="2:15" ht="32" x14ac:dyDescent="0.2">
      <c r="B4045" s="21" t="s">
        <v>7597</v>
      </c>
      <c r="C4045" s="11" t="s">
        <v>7549</v>
      </c>
      <c r="D4045" s="22" t="s">
        <v>10569</v>
      </c>
      <c r="E4045" s="22" t="s">
        <v>10569</v>
      </c>
      <c r="F4045" s="20" t="s">
        <v>7548</v>
      </c>
      <c r="G4045" s="21" t="s">
        <v>11440</v>
      </c>
      <c r="H4045" s="22" t="s">
        <v>11439</v>
      </c>
      <c r="M4045" s="21" t="s">
        <v>7597</v>
      </c>
      <c r="N4045" s="7">
        <f t="shared" si="248"/>
        <v>0</v>
      </c>
      <c r="O4045" s="7">
        <f t="shared" si="246"/>
        <v>0</v>
      </c>
    </row>
    <row r="4046" spans="2:15" ht="16" x14ac:dyDescent="0.2">
      <c r="B4046" s="21" t="s">
        <v>7598</v>
      </c>
      <c r="C4046" s="11" t="s">
        <v>7551</v>
      </c>
      <c r="D4046" s="22" t="s">
        <v>10569</v>
      </c>
      <c r="E4046" s="22" t="s">
        <v>10569</v>
      </c>
      <c r="F4046" s="20" t="s">
        <v>7550</v>
      </c>
      <c r="G4046" s="21" t="s">
        <v>11440</v>
      </c>
      <c r="H4046" s="22" t="s">
        <v>11439</v>
      </c>
      <c r="M4046" s="21" t="s">
        <v>7598</v>
      </c>
      <c r="N4046" s="7">
        <f t="shared" si="248"/>
        <v>0</v>
      </c>
      <c r="O4046" s="7">
        <f t="shared" si="246"/>
        <v>0</v>
      </c>
    </row>
    <row r="4047" spans="2:15" ht="16" x14ac:dyDescent="0.2">
      <c r="B4047" s="21" t="s">
        <v>7599</v>
      </c>
      <c r="C4047" s="11" t="s">
        <v>7553</v>
      </c>
      <c r="D4047" s="22" t="s">
        <v>10569</v>
      </c>
      <c r="E4047" s="22" t="s">
        <v>10569</v>
      </c>
      <c r="F4047" s="20" t="s">
        <v>7552</v>
      </c>
      <c r="G4047" s="21" t="s">
        <v>11440</v>
      </c>
      <c r="H4047" s="22" t="s">
        <v>11439</v>
      </c>
      <c r="M4047" s="21" t="s">
        <v>7599</v>
      </c>
      <c r="N4047" s="7">
        <f t="shared" si="248"/>
        <v>0</v>
      </c>
      <c r="O4047" s="7">
        <f t="shared" ref="O4047:O4068" si="249">N4047</f>
        <v>0</v>
      </c>
    </row>
    <row r="4048" spans="2:15" ht="32" x14ac:dyDescent="0.2">
      <c r="B4048" s="21" t="s">
        <v>7600</v>
      </c>
      <c r="C4048" s="11" t="s">
        <v>7555</v>
      </c>
      <c r="D4048" s="22" t="s">
        <v>10569</v>
      </c>
      <c r="E4048" s="22" t="s">
        <v>10569</v>
      </c>
      <c r="F4048" s="20" t="s">
        <v>7554</v>
      </c>
      <c r="G4048" s="21" t="s">
        <v>11440</v>
      </c>
      <c r="H4048" s="22" t="s">
        <v>11439</v>
      </c>
      <c r="M4048" s="21" t="s">
        <v>7600</v>
      </c>
      <c r="N4048" s="7">
        <f t="shared" si="248"/>
        <v>0</v>
      </c>
      <c r="O4048" s="7">
        <f t="shared" si="249"/>
        <v>0</v>
      </c>
    </row>
    <row r="4049" spans="2:15" ht="16" x14ac:dyDescent="0.2">
      <c r="B4049" s="21" t="s">
        <v>7601</v>
      </c>
      <c r="C4049" s="11" t="s">
        <v>7557</v>
      </c>
      <c r="D4049" s="22" t="s">
        <v>10569</v>
      </c>
      <c r="E4049" s="22" t="s">
        <v>10569</v>
      </c>
      <c r="F4049" s="20" t="s">
        <v>7556</v>
      </c>
      <c r="G4049" s="21" t="s">
        <v>11440</v>
      </c>
      <c r="H4049" s="22" t="s">
        <v>11439</v>
      </c>
      <c r="M4049" s="21" t="s">
        <v>7601</v>
      </c>
      <c r="N4049" s="7">
        <f t="shared" si="248"/>
        <v>0</v>
      </c>
      <c r="O4049" s="7">
        <f t="shared" si="249"/>
        <v>0</v>
      </c>
    </row>
    <row r="4050" spans="2:15" ht="16" x14ac:dyDescent="0.2">
      <c r="B4050" s="21" t="s">
        <v>7602</v>
      </c>
      <c r="C4050" s="11" t="s">
        <v>7559</v>
      </c>
      <c r="D4050" s="22" t="s">
        <v>10569</v>
      </c>
      <c r="E4050" s="22" t="s">
        <v>10569</v>
      </c>
      <c r="F4050" s="20" t="s">
        <v>7558</v>
      </c>
      <c r="G4050" s="21" t="s">
        <v>11440</v>
      </c>
      <c r="H4050" s="22" t="s">
        <v>11439</v>
      </c>
      <c r="M4050" s="21" t="s">
        <v>7602</v>
      </c>
      <c r="N4050" s="7">
        <f t="shared" si="248"/>
        <v>0</v>
      </c>
      <c r="O4050" s="7">
        <f t="shared" si="249"/>
        <v>0</v>
      </c>
    </row>
    <row r="4051" spans="2:15" ht="16" x14ac:dyDescent="0.2">
      <c r="B4051" s="21" t="s">
        <v>7603</v>
      </c>
      <c r="C4051" s="11" t="s">
        <v>7561</v>
      </c>
      <c r="D4051" s="22" t="s">
        <v>10569</v>
      </c>
      <c r="E4051" s="22" t="s">
        <v>10569</v>
      </c>
      <c r="F4051" s="20" t="s">
        <v>7560</v>
      </c>
      <c r="G4051" s="21" t="s">
        <v>11440</v>
      </c>
      <c r="H4051" s="22" t="s">
        <v>11439</v>
      </c>
      <c r="M4051" s="21" t="s">
        <v>7603</v>
      </c>
      <c r="N4051" s="7">
        <f t="shared" si="248"/>
        <v>0</v>
      </c>
      <c r="O4051" s="7">
        <f t="shared" si="249"/>
        <v>0</v>
      </c>
    </row>
    <row r="4052" spans="2:15" ht="32" x14ac:dyDescent="0.2">
      <c r="B4052" s="21" t="s">
        <v>7604</v>
      </c>
      <c r="C4052" s="11" t="s">
        <v>7563</v>
      </c>
      <c r="D4052" s="22" t="s">
        <v>10569</v>
      </c>
      <c r="E4052" s="22" t="s">
        <v>10569</v>
      </c>
      <c r="F4052" s="20" t="s">
        <v>7562</v>
      </c>
      <c r="G4052" s="21" t="s">
        <v>11440</v>
      </c>
      <c r="H4052" s="22" t="s">
        <v>11439</v>
      </c>
      <c r="M4052" s="21" t="s">
        <v>7604</v>
      </c>
      <c r="N4052" s="7">
        <f t="shared" si="248"/>
        <v>0</v>
      </c>
      <c r="O4052" s="7">
        <f t="shared" si="249"/>
        <v>0</v>
      </c>
    </row>
    <row r="4053" spans="2:15" ht="32" x14ac:dyDescent="0.2">
      <c r="B4053" s="21" t="s">
        <v>7605</v>
      </c>
      <c r="C4053" s="11" t="s">
        <v>7565</v>
      </c>
      <c r="D4053" s="22" t="s">
        <v>10569</v>
      </c>
      <c r="E4053" s="22" t="s">
        <v>10569</v>
      </c>
      <c r="F4053" s="20" t="s">
        <v>7564</v>
      </c>
      <c r="G4053" s="21" t="s">
        <v>11440</v>
      </c>
      <c r="H4053" s="22" t="s">
        <v>11439</v>
      </c>
      <c r="M4053" s="21" t="s">
        <v>7605</v>
      </c>
      <c r="N4053" s="7">
        <f t="shared" si="248"/>
        <v>0</v>
      </c>
      <c r="O4053" s="7">
        <f t="shared" si="249"/>
        <v>0</v>
      </c>
    </row>
    <row r="4054" spans="2:15" ht="16" x14ac:dyDescent="0.2">
      <c r="B4054" s="21" t="s">
        <v>7606</v>
      </c>
      <c r="C4054" s="11" t="s">
        <v>7547</v>
      </c>
      <c r="D4054" s="22" t="s">
        <v>10569</v>
      </c>
      <c r="E4054" s="22" t="s">
        <v>10569</v>
      </c>
      <c r="F4054" s="20" t="s">
        <v>7546</v>
      </c>
      <c r="G4054" s="21" t="s">
        <v>11440</v>
      </c>
      <c r="H4054" s="22" t="s">
        <v>11439</v>
      </c>
      <c r="M4054" s="21" t="s">
        <v>7606</v>
      </c>
      <c r="N4054" s="7">
        <f t="shared" si="248"/>
        <v>0</v>
      </c>
      <c r="O4054" s="7">
        <f t="shared" si="249"/>
        <v>0</v>
      </c>
    </row>
    <row r="4055" spans="2:15" ht="32" x14ac:dyDescent="0.2">
      <c r="B4055" s="21" t="s">
        <v>7607</v>
      </c>
      <c r="C4055" s="11" t="s">
        <v>7549</v>
      </c>
      <c r="D4055" s="22" t="s">
        <v>10569</v>
      </c>
      <c r="E4055" s="22" t="s">
        <v>10569</v>
      </c>
      <c r="F4055" s="20" t="s">
        <v>7548</v>
      </c>
      <c r="G4055" s="21" t="s">
        <v>11440</v>
      </c>
      <c r="H4055" s="22" t="s">
        <v>11439</v>
      </c>
      <c r="M4055" s="21" t="s">
        <v>7607</v>
      </c>
      <c r="N4055" s="7">
        <f t="shared" si="248"/>
        <v>0</v>
      </c>
      <c r="O4055" s="7">
        <f t="shared" si="249"/>
        <v>0</v>
      </c>
    </row>
    <row r="4056" spans="2:15" ht="16" x14ac:dyDescent="0.2">
      <c r="B4056" s="21" t="s">
        <v>7608</v>
      </c>
      <c r="C4056" s="11" t="s">
        <v>7551</v>
      </c>
      <c r="D4056" s="22" t="s">
        <v>10569</v>
      </c>
      <c r="E4056" s="22" t="s">
        <v>10569</v>
      </c>
      <c r="F4056" s="20" t="s">
        <v>7550</v>
      </c>
      <c r="G4056" s="21" t="s">
        <v>11440</v>
      </c>
      <c r="H4056" s="22" t="s">
        <v>11439</v>
      </c>
      <c r="M4056" s="21" t="s">
        <v>7608</v>
      </c>
      <c r="N4056" s="7">
        <f t="shared" si="248"/>
        <v>0</v>
      </c>
      <c r="O4056" s="7">
        <f t="shared" si="249"/>
        <v>0</v>
      </c>
    </row>
    <row r="4057" spans="2:15" ht="16" x14ac:dyDescent="0.2">
      <c r="B4057" s="21" t="s">
        <v>7609</v>
      </c>
      <c r="C4057" s="11" t="s">
        <v>7553</v>
      </c>
      <c r="D4057" s="22" t="s">
        <v>10569</v>
      </c>
      <c r="E4057" s="22" t="s">
        <v>10569</v>
      </c>
      <c r="F4057" s="20" t="s">
        <v>7552</v>
      </c>
      <c r="G4057" s="21" t="s">
        <v>11440</v>
      </c>
      <c r="H4057" s="22" t="s">
        <v>11439</v>
      </c>
      <c r="M4057" s="21" t="s">
        <v>7609</v>
      </c>
      <c r="N4057" s="7">
        <f t="shared" si="248"/>
        <v>0</v>
      </c>
      <c r="O4057" s="7">
        <f t="shared" si="249"/>
        <v>0</v>
      </c>
    </row>
    <row r="4058" spans="2:15" ht="32" x14ac:dyDescent="0.2">
      <c r="B4058" s="21" t="s">
        <v>7610</v>
      </c>
      <c r="C4058" s="11" t="s">
        <v>7555</v>
      </c>
      <c r="D4058" s="22" t="s">
        <v>10569</v>
      </c>
      <c r="E4058" s="22" t="s">
        <v>10569</v>
      </c>
      <c r="F4058" s="20" t="s">
        <v>7554</v>
      </c>
      <c r="G4058" s="21" t="s">
        <v>11440</v>
      </c>
      <c r="H4058" s="22" t="s">
        <v>11439</v>
      </c>
      <c r="M4058" s="21" t="s">
        <v>7610</v>
      </c>
      <c r="N4058" s="7">
        <f t="shared" si="248"/>
        <v>0</v>
      </c>
      <c r="O4058" s="7">
        <f t="shared" si="249"/>
        <v>0</v>
      </c>
    </row>
    <row r="4059" spans="2:15" ht="16" x14ac:dyDescent="0.2">
      <c r="B4059" s="21" t="s">
        <v>7611</v>
      </c>
      <c r="C4059" s="11" t="s">
        <v>7557</v>
      </c>
      <c r="D4059" s="22" t="s">
        <v>10569</v>
      </c>
      <c r="E4059" s="22" t="s">
        <v>10569</v>
      </c>
      <c r="F4059" s="20" t="s">
        <v>7556</v>
      </c>
      <c r="G4059" s="21" t="s">
        <v>11440</v>
      </c>
      <c r="H4059" s="22" t="s">
        <v>11439</v>
      </c>
      <c r="M4059" s="21" t="s">
        <v>7611</v>
      </c>
      <c r="N4059" s="7">
        <f t="shared" si="248"/>
        <v>0</v>
      </c>
      <c r="O4059" s="7">
        <f t="shared" si="249"/>
        <v>0</v>
      </c>
    </row>
    <row r="4060" spans="2:15" ht="16" x14ac:dyDescent="0.2">
      <c r="B4060" s="21" t="s">
        <v>7612</v>
      </c>
      <c r="C4060" s="11" t="s">
        <v>7559</v>
      </c>
      <c r="D4060" s="22" t="s">
        <v>10569</v>
      </c>
      <c r="E4060" s="22" t="s">
        <v>10569</v>
      </c>
      <c r="F4060" s="20" t="s">
        <v>7558</v>
      </c>
      <c r="G4060" s="21" t="s">
        <v>11440</v>
      </c>
      <c r="H4060" s="22" t="s">
        <v>11439</v>
      </c>
      <c r="M4060" s="21" t="s">
        <v>7612</v>
      </c>
      <c r="N4060" s="7">
        <f t="shared" si="248"/>
        <v>0</v>
      </c>
      <c r="O4060" s="7">
        <f t="shared" si="249"/>
        <v>0</v>
      </c>
    </row>
    <row r="4061" spans="2:15" ht="16" x14ac:dyDescent="0.2">
      <c r="B4061" s="21" t="s">
        <v>7613</v>
      </c>
      <c r="C4061" s="11" t="s">
        <v>7561</v>
      </c>
      <c r="D4061" s="22" t="s">
        <v>10569</v>
      </c>
      <c r="E4061" s="22" t="s">
        <v>10569</v>
      </c>
      <c r="F4061" s="20" t="s">
        <v>7560</v>
      </c>
      <c r="G4061" s="21" t="s">
        <v>11440</v>
      </c>
      <c r="H4061" s="22" t="s">
        <v>11439</v>
      </c>
      <c r="M4061" s="21" t="s">
        <v>7613</v>
      </c>
      <c r="N4061" s="7">
        <f t="shared" si="248"/>
        <v>0</v>
      </c>
      <c r="O4061" s="7">
        <f t="shared" si="249"/>
        <v>0</v>
      </c>
    </row>
    <row r="4062" spans="2:15" ht="32" x14ac:dyDescent="0.2">
      <c r="B4062" s="21" t="s">
        <v>7614</v>
      </c>
      <c r="C4062" s="11" t="s">
        <v>7563</v>
      </c>
      <c r="D4062" s="22" t="s">
        <v>10569</v>
      </c>
      <c r="E4062" s="22" t="s">
        <v>10569</v>
      </c>
      <c r="F4062" s="20" t="s">
        <v>7562</v>
      </c>
      <c r="G4062" s="21" t="s">
        <v>11440</v>
      </c>
      <c r="H4062" s="22" t="s">
        <v>11439</v>
      </c>
      <c r="M4062" s="21" t="s">
        <v>7614</v>
      </c>
      <c r="N4062" s="7">
        <f t="shared" si="248"/>
        <v>0</v>
      </c>
      <c r="O4062" s="7">
        <f t="shared" si="249"/>
        <v>0</v>
      </c>
    </row>
    <row r="4063" spans="2:15" ht="32" x14ac:dyDescent="0.2">
      <c r="B4063" s="21" t="s">
        <v>7615</v>
      </c>
      <c r="C4063" s="11" t="s">
        <v>7565</v>
      </c>
      <c r="D4063" s="22" t="s">
        <v>10569</v>
      </c>
      <c r="E4063" s="22" t="s">
        <v>10569</v>
      </c>
      <c r="F4063" s="20" t="s">
        <v>7564</v>
      </c>
      <c r="G4063" s="21" t="s">
        <v>11440</v>
      </c>
      <c r="H4063" s="22" t="s">
        <v>11439</v>
      </c>
      <c r="M4063" s="21" t="s">
        <v>7615</v>
      </c>
      <c r="N4063" s="7">
        <f t="shared" si="248"/>
        <v>0</v>
      </c>
      <c r="O4063" s="7">
        <f t="shared" si="249"/>
        <v>0</v>
      </c>
    </row>
    <row r="4064" spans="2:15" ht="16" x14ac:dyDescent="0.2">
      <c r="B4064" s="21" t="s">
        <v>7616</v>
      </c>
      <c r="C4064" s="11" t="s">
        <v>7617</v>
      </c>
      <c r="D4064" s="16"/>
      <c r="E4064" s="21"/>
      <c r="F4064" s="20"/>
      <c r="G4064" s="21" t="s">
        <v>11440</v>
      </c>
      <c r="H4064" s="22" t="s">
        <v>11439</v>
      </c>
      <c r="M4064" s="21" t="s">
        <v>7616</v>
      </c>
      <c r="N4064" s="7">
        <f t="shared" ref="N4064:N4127" si="250">D4064</f>
        <v>0</v>
      </c>
      <c r="O4064" s="7">
        <f t="shared" si="249"/>
        <v>0</v>
      </c>
    </row>
    <row r="4065" spans="2:15" ht="16" x14ac:dyDescent="0.2">
      <c r="B4065" s="21" t="s">
        <v>7618</v>
      </c>
      <c r="C4065" s="11" t="s">
        <v>7619</v>
      </c>
      <c r="D4065" s="16"/>
      <c r="E4065" s="21"/>
      <c r="F4065" s="20"/>
      <c r="G4065" s="21" t="s">
        <v>11440</v>
      </c>
      <c r="H4065" s="22" t="s">
        <v>11439</v>
      </c>
      <c r="M4065" s="21" t="s">
        <v>7618</v>
      </c>
      <c r="N4065" s="7">
        <f t="shared" si="250"/>
        <v>0</v>
      </c>
      <c r="O4065" s="7">
        <f t="shared" si="249"/>
        <v>0</v>
      </c>
    </row>
    <row r="4066" spans="2:15" ht="16" x14ac:dyDescent="0.2">
      <c r="B4066" s="21" t="s">
        <v>7620</v>
      </c>
      <c r="C4066" s="11" t="s">
        <v>7621</v>
      </c>
      <c r="D4066" s="16"/>
      <c r="E4066" s="21"/>
      <c r="F4066" s="20"/>
      <c r="G4066" s="21" t="s">
        <v>11440</v>
      </c>
      <c r="H4066" s="22" t="s">
        <v>11439</v>
      </c>
      <c r="M4066" s="21" t="s">
        <v>7620</v>
      </c>
      <c r="N4066" s="7">
        <f t="shared" si="250"/>
        <v>0</v>
      </c>
      <c r="O4066" s="7">
        <f t="shared" si="249"/>
        <v>0</v>
      </c>
    </row>
    <row r="4067" spans="2:15" ht="16" x14ac:dyDescent="0.2">
      <c r="B4067" s="21" t="s">
        <v>7622</v>
      </c>
      <c r="C4067" s="11" t="s">
        <v>7623</v>
      </c>
      <c r="D4067" s="16"/>
      <c r="E4067" s="21"/>
      <c r="F4067" s="20"/>
      <c r="G4067" s="21" t="s">
        <v>11440</v>
      </c>
      <c r="H4067" s="22" t="s">
        <v>11439</v>
      </c>
      <c r="M4067" s="21" t="s">
        <v>7622</v>
      </c>
      <c r="N4067" s="7">
        <f t="shared" si="250"/>
        <v>0</v>
      </c>
      <c r="O4067" s="7">
        <f t="shared" si="249"/>
        <v>0</v>
      </c>
    </row>
    <row r="4068" spans="2:15" ht="16" x14ac:dyDescent="0.2">
      <c r="B4068" s="21" t="s">
        <v>7624</v>
      </c>
      <c r="C4068" s="11" t="s">
        <v>7625</v>
      </c>
      <c r="D4068" s="16"/>
      <c r="E4068" s="21"/>
      <c r="F4068" s="20"/>
      <c r="G4068" s="21" t="s">
        <v>11440</v>
      </c>
      <c r="H4068" s="22" t="s">
        <v>11439</v>
      </c>
      <c r="M4068" s="21" t="s">
        <v>7624</v>
      </c>
      <c r="N4068" s="7">
        <f t="shared" si="250"/>
        <v>0</v>
      </c>
      <c r="O4068" s="7">
        <f t="shared" si="249"/>
        <v>0</v>
      </c>
    </row>
    <row r="4069" spans="2:15" ht="32" x14ac:dyDescent="0.2">
      <c r="B4069" s="21" t="s">
        <v>7626</v>
      </c>
      <c r="C4069" s="11" t="s">
        <v>7627</v>
      </c>
      <c r="D4069" s="16"/>
      <c r="E4069" s="21" t="s">
        <v>11404</v>
      </c>
      <c r="F4069" s="2" t="s">
        <v>11410</v>
      </c>
      <c r="G4069" s="31" t="s">
        <v>7627</v>
      </c>
      <c r="H4069" s="30"/>
      <c r="M4069" s="21" t="s">
        <v>7626</v>
      </c>
      <c r="N4069" s="7">
        <f t="shared" si="250"/>
        <v>0</v>
      </c>
      <c r="O4069" s="7">
        <f t="shared" ref="O4069:O4093" si="251">H4069</f>
        <v>0</v>
      </c>
    </row>
    <row r="4070" spans="2:15" ht="32" x14ac:dyDescent="0.2">
      <c r="B4070" s="21" t="s">
        <v>7628</v>
      </c>
      <c r="C4070" s="11" t="s">
        <v>7629</v>
      </c>
      <c r="D4070" s="16"/>
      <c r="E4070" s="21" t="s">
        <v>11404</v>
      </c>
      <c r="F4070" s="2" t="s">
        <v>11410</v>
      </c>
      <c r="G4070" s="31" t="s">
        <v>7629</v>
      </c>
      <c r="H4070" s="30"/>
      <c r="M4070" s="21" t="s">
        <v>7628</v>
      </c>
      <c r="N4070" s="7">
        <f t="shared" si="250"/>
        <v>0</v>
      </c>
      <c r="O4070" s="7">
        <f t="shared" si="251"/>
        <v>0</v>
      </c>
    </row>
    <row r="4071" spans="2:15" ht="32" x14ac:dyDescent="0.2">
      <c r="B4071" s="21" t="s">
        <v>7630</v>
      </c>
      <c r="C4071" s="11" t="s">
        <v>7631</v>
      </c>
      <c r="D4071" s="16"/>
      <c r="E4071" s="21" t="s">
        <v>11404</v>
      </c>
      <c r="F4071" s="2" t="s">
        <v>11410</v>
      </c>
      <c r="G4071" s="31" t="s">
        <v>7631</v>
      </c>
      <c r="H4071" s="30"/>
      <c r="M4071" s="21" t="s">
        <v>7630</v>
      </c>
      <c r="N4071" s="7">
        <f t="shared" si="250"/>
        <v>0</v>
      </c>
      <c r="O4071" s="7">
        <f t="shared" si="251"/>
        <v>0</v>
      </c>
    </row>
    <row r="4072" spans="2:15" ht="32" x14ac:dyDescent="0.2">
      <c r="B4072" s="21" t="s">
        <v>7632</v>
      </c>
      <c r="C4072" s="11" t="s">
        <v>7633</v>
      </c>
      <c r="D4072" s="16"/>
      <c r="E4072" s="21" t="s">
        <v>11404</v>
      </c>
      <c r="F4072" s="2" t="s">
        <v>11410</v>
      </c>
      <c r="G4072" s="31" t="s">
        <v>7633</v>
      </c>
      <c r="H4072" s="30"/>
      <c r="M4072" s="21" t="s">
        <v>7632</v>
      </c>
      <c r="N4072" s="7">
        <f t="shared" si="250"/>
        <v>0</v>
      </c>
      <c r="O4072" s="7">
        <f t="shared" si="251"/>
        <v>0</v>
      </c>
    </row>
    <row r="4073" spans="2:15" ht="48" x14ac:dyDescent="0.2">
      <c r="B4073" s="21" t="s">
        <v>7634</v>
      </c>
      <c r="C4073" s="11" t="s">
        <v>7635</v>
      </c>
      <c r="D4073" s="16"/>
      <c r="E4073" s="21" t="s">
        <v>11404</v>
      </c>
      <c r="F4073" s="2" t="s">
        <v>11410</v>
      </c>
      <c r="G4073" s="31" t="s">
        <v>7635</v>
      </c>
      <c r="H4073" s="30"/>
      <c r="M4073" s="21" t="s">
        <v>7634</v>
      </c>
      <c r="N4073" s="7">
        <f t="shared" si="250"/>
        <v>0</v>
      </c>
      <c r="O4073" s="7">
        <f t="shared" si="251"/>
        <v>0</v>
      </c>
    </row>
    <row r="4074" spans="2:15" ht="48" x14ac:dyDescent="0.2">
      <c r="B4074" s="21" t="s">
        <v>7636</v>
      </c>
      <c r="C4074" s="11" t="s">
        <v>7637</v>
      </c>
      <c r="D4074" s="16"/>
      <c r="E4074" s="21" t="s">
        <v>11404</v>
      </c>
      <c r="F4074" s="2" t="s">
        <v>11410</v>
      </c>
      <c r="G4074" s="31" t="s">
        <v>7637</v>
      </c>
      <c r="H4074" s="30"/>
      <c r="M4074" s="21" t="s">
        <v>7636</v>
      </c>
      <c r="N4074" s="7">
        <f t="shared" si="250"/>
        <v>0</v>
      </c>
      <c r="O4074" s="7">
        <f t="shared" si="251"/>
        <v>0</v>
      </c>
    </row>
    <row r="4075" spans="2:15" ht="48" x14ac:dyDescent="0.2">
      <c r="B4075" s="21" t="s">
        <v>7638</v>
      </c>
      <c r="C4075" s="11" t="s">
        <v>7639</v>
      </c>
      <c r="D4075" s="16"/>
      <c r="E4075" s="21" t="s">
        <v>11404</v>
      </c>
      <c r="F4075" s="2" t="s">
        <v>11410</v>
      </c>
      <c r="G4075" s="31" t="s">
        <v>7639</v>
      </c>
      <c r="H4075" s="30"/>
      <c r="M4075" s="21" t="s">
        <v>7638</v>
      </c>
      <c r="N4075" s="7">
        <f t="shared" si="250"/>
        <v>0</v>
      </c>
      <c r="O4075" s="7">
        <f t="shared" si="251"/>
        <v>0</v>
      </c>
    </row>
    <row r="4076" spans="2:15" ht="48" x14ac:dyDescent="0.2">
      <c r="B4076" s="21" t="s">
        <v>7640</v>
      </c>
      <c r="C4076" s="11" t="s">
        <v>7641</v>
      </c>
      <c r="D4076" s="16"/>
      <c r="E4076" s="21" t="s">
        <v>11404</v>
      </c>
      <c r="F4076" s="2" t="s">
        <v>11410</v>
      </c>
      <c r="G4076" s="31" t="s">
        <v>7641</v>
      </c>
      <c r="H4076" s="30"/>
      <c r="M4076" s="21" t="s">
        <v>7640</v>
      </c>
      <c r="N4076" s="7">
        <f t="shared" si="250"/>
        <v>0</v>
      </c>
      <c r="O4076" s="7">
        <f t="shared" si="251"/>
        <v>0</v>
      </c>
    </row>
    <row r="4077" spans="2:15" ht="32" x14ac:dyDescent="0.2">
      <c r="B4077" s="21" t="s">
        <v>7642</v>
      </c>
      <c r="C4077" s="11" t="s">
        <v>7643</v>
      </c>
      <c r="D4077" s="16"/>
      <c r="E4077" s="21" t="s">
        <v>11404</v>
      </c>
      <c r="F4077" s="2" t="s">
        <v>11409</v>
      </c>
      <c r="G4077" s="31" t="s">
        <v>7643</v>
      </c>
      <c r="H4077" s="30"/>
      <c r="M4077" s="21" t="s">
        <v>7642</v>
      </c>
      <c r="N4077" s="7">
        <f t="shared" si="250"/>
        <v>0</v>
      </c>
      <c r="O4077" s="7">
        <f t="shared" si="251"/>
        <v>0</v>
      </c>
    </row>
    <row r="4078" spans="2:15" ht="32" x14ac:dyDescent="0.2">
      <c r="B4078" s="21" t="s">
        <v>7644</v>
      </c>
      <c r="C4078" s="11" t="s">
        <v>7645</v>
      </c>
      <c r="D4078" s="16"/>
      <c r="E4078" s="21" t="s">
        <v>11404</v>
      </c>
      <c r="F4078" s="2" t="s">
        <v>11410</v>
      </c>
      <c r="G4078" s="31" t="s">
        <v>7645</v>
      </c>
      <c r="H4078" s="30"/>
      <c r="M4078" s="21" t="s">
        <v>7644</v>
      </c>
      <c r="N4078" s="7">
        <f t="shared" si="250"/>
        <v>0</v>
      </c>
      <c r="O4078" s="7">
        <f t="shared" si="251"/>
        <v>0</v>
      </c>
    </row>
    <row r="4079" spans="2:15" ht="32" x14ac:dyDescent="0.2">
      <c r="B4079" s="21" t="s">
        <v>7646</v>
      </c>
      <c r="C4079" s="11" t="s">
        <v>7647</v>
      </c>
      <c r="D4079" s="16"/>
      <c r="E4079" s="21" t="s">
        <v>11404</v>
      </c>
      <c r="F4079" s="2" t="s">
        <v>11410</v>
      </c>
      <c r="G4079" s="31" t="s">
        <v>7647</v>
      </c>
      <c r="H4079" s="30"/>
      <c r="M4079" s="21" t="s">
        <v>7646</v>
      </c>
      <c r="N4079" s="7">
        <f t="shared" si="250"/>
        <v>0</v>
      </c>
      <c r="O4079" s="7">
        <f t="shared" si="251"/>
        <v>0</v>
      </c>
    </row>
    <row r="4080" spans="2:15" ht="32" x14ac:dyDescent="0.2">
      <c r="B4080" s="21" t="s">
        <v>7648</v>
      </c>
      <c r="C4080" s="11" t="s">
        <v>7649</v>
      </c>
      <c r="D4080" s="16"/>
      <c r="E4080" s="21" t="s">
        <v>11404</v>
      </c>
      <c r="F4080" s="2" t="s">
        <v>11410</v>
      </c>
      <c r="G4080" s="31" t="s">
        <v>7649</v>
      </c>
      <c r="H4080" s="30"/>
      <c r="M4080" s="21" t="s">
        <v>7648</v>
      </c>
      <c r="N4080" s="7">
        <f t="shared" si="250"/>
        <v>0</v>
      </c>
      <c r="O4080" s="7">
        <f t="shared" si="251"/>
        <v>0</v>
      </c>
    </row>
    <row r="4081" spans="2:15" ht="32" x14ac:dyDescent="0.2">
      <c r="B4081" s="21" t="s">
        <v>7650</v>
      </c>
      <c r="C4081" s="11" t="s">
        <v>7651</v>
      </c>
      <c r="D4081" s="16"/>
      <c r="E4081" s="21" t="s">
        <v>11404</v>
      </c>
      <c r="F4081" s="2" t="s">
        <v>11410</v>
      </c>
      <c r="G4081" s="31" t="s">
        <v>7651</v>
      </c>
      <c r="H4081" s="30"/>
      <c r="M4081" s="21" t="s">
        <v>7650</v>
      </c>
      <c r="N4081" s="7">
        <f t="shared" si="250"/>
        <v>0</v>
      </c>
      <c r="O4081" s="7">
        <f t="shared" si="251"/>
        <v>0</v>
      </c>
    </row>
    <row r="4082" spans="2:15" ht="32" x14ac:dyDescent="0.2">
      <c r="B4082" s="21" t="s">
        <v>7652</v>
      </c>
      <c r="C4082" s="11" t="s">
        <v>7653</v>
      </c>
      <c r="D4082" s="16"/>
      <c r="E4082" s="21" t="s">
        <v>11404</v>
      </c>
      <c r="F4082" s="2" t="s">
        <v>11410</v>
      </c>
      <c r="G4082" s="31" t="s">
        <v>7653</v>
      </c>
      <c r="H4082" s="30"/>
      <c r="M4082" s="21" t="s">
        <v>7652</v>
      </c>
      <c r="N4082" s="7">
        <f t="shared" si="250"/>
        <v>0</v>
      </c>
      <c r="O4082" s="7">
        <f t="shared" si="251"/>
        <v>0</v>
      </c>
    </row>
    <row r="4083" spans="2:15" ht="32" x14ac:dyDescent="0.2">
      <c r="B4083" s="21" t="s">
        <v>7654</v>
      </c>
      <c r="C4083" s="11" t="s">
        <v>7655</v>
      </c>
      <c r="D4083" s="16"/>
      <c r="E4083" s="21" t="s">
        <v>11404</v>
      </c>
      <c r="F4083" s="2" t="s">
        <v>11410</v>
      </c>
      <c r="G4083" s="31" t="s">
        <v>7655</v>
      </c>
      <c r="H4083" s="30"/>
      <c r="M4083" s="21" t="s">
        <v>7654</v>
      </c>
      <c r="N4083" s="7">
        <f t="shared" si="250"/>
        <v>0</v>
      </c>
      <c r="O4083" s="7">
        <f t="shared" si="251"/>
        <v>0</v>
      </c>
    </row>
    <row r="4084" spans="2:15" ht="32" x14ac:dyDescent="0.2">
      <c r="B4084" s="21" t="s">
        <v>7656</v>
      </c>
      <c r="C4084" s="11" t="s">
        <v>7657</v>
      </c>
      <c r="D4084" s="16"/>
      <c r="E4084" s="21" t="s">
        <v>11404</v>
      </c>
      <c r="F4084" s="2" t="s">
        <v>11410</v>
      </c>
      <c r="G4084" s="31" t="s">
        <v>7657</v>
      </c>
      <c r="H4084" s="30"/>
      <c r="M4084" s="21" t="s">
        <v>7656</v>
      </c>
      <c r="N4084" s="7">
        <f t="shared" si="250"/>
        <v>0</v>
      </c>
      <c r="O4084" s="7">
        <f t="shared" si="251"/>
        <v>0</v>
      </c>
    </row>
    <row r="4085" spans="2:15" ht="48" x14ac:dyDescent="0.2">
      <c r="B4085" s="21" t="s">
        <v>7658</v>
      </c>
      <c r="C4085" s="11" t="s">
        <v>7659</v>
      </c>
      <c r="D4085" s="16"/>
      <c r="E4085" s="21" t="s">
        <v>11404</v>
      </c>
      <c r="F4085" s="2" t="s">
        <v>11410</v>
      </c>
      <c r="G4085" s="31" t="s">
        <v>7659</v>
      </c>
      <c r="H4085" s="30"/>
      <c r="M4085" s="21" t="s">
        <v>7658</v>
      </c>
      <c r="N4085" s="7">
        <f t="shared" si="250"/>
        <v>0</v>
      </c>
      <c r="O4085" s="7">
        <f t="shared" si="251"/>
        <v>0</v>
      </c>
    </row>
    <row r="4086" spans="2:15" ht="32" x14ac:dyDescent="0.2">
      <c r="B4086" s="21" t="s">
        <v>7660</v>
      </c>
      <c r="C4086" s="11" t="s">
        <v>7661</v>
      </c>
      <c r="D4086" s="16"/>
      <c r="E4086" s="21" t="s">
        <v>11404</v>
      </c>
      <c r="F4086" s="2" t="s">
        <v>11409</v>
      </c>
      <c r="G4086" s="31" t="s">
        <v>7661</v>
      </c>
      <c r="H4086" s="30"/>
      <c r="M4086" s="21" t="s">
        <v>7660</v>
      </c>
      <c r="N4086" s="7">
        <f t="shared" si="250"/>
        <v>0</v>
      </c>
      <c r="O4086" s="7">
        <f t="shared" si="251"/>
        <v>0</v>
      </c>
    </row>
    <row r="4087" spans="2:15" ht="32" x14ac:dyDescent="0.2">
      <c r="B4087" s="21" t="s">
        <v>7662</v>
      </c>
      <c r="C4087" s="11" t="s">
        <v>7645</v>
      </c>
      <c r="D4087" s="16"/>
      <c r="E4087" s="21" t="s">
        <v>11404</v>
      </c>
      <c r="F4087" s="2" t="s">
        <v>11410</v>
      </c>
      <c r="G4087" s="31" t="s">
        <v>7645</v>
      </c>
      <c r="H4087" s="30"/>
      <c r="M4087" s="21" t="s">
        <v>7662</v>
      </c>
      <c r="N4087" s="7">
        <f t="shared" si="250"/>
        <v>0</v>
      </c>
      <c r="O4087" s="7">
        <f t="shared" si="251"/>
        <v>0</v>
      </c>
    </row>
    <row r="4088" spans="2:15" ht="48" x14ac:dyDescent="0.2">
      <c r="B4088" s="21" t="s">
        <v>7663</v>
      </c>
      <c r="C4088" s="11" t="s">
        <v>7664</v>
      </c>
      <c r="D4088" s="16"/>
      <c r="E4088" s="21" t="s">
        <v>11404</v>
      </c>
      <c r="F4088" s="2" t="s">
        <v>11410</v>
      </c>
      <c r="G4088" s="31" t="s">
        <v>7664</v>
      </c>
      <c r="H4088" s="30"/>
      <c r="M4088" s="21" t="s">
        <v>7663</v>
      </c>
      <c r="N4088" s="7">
        <f t="shared" si="250"/>
        <v>0</v>
      </c>
      <c r="O4088" s="7">
        <f t="shared" si="251"/>
        <v>0</v>
      </c>
    </row>
    <row r="4089" spans="2:15" ht="48" x14ac:dyDescent="0.2">
      <c r="B4089" s="21" t="s">
        <v>7665</v>
      </c>
      <c r="C4089" s="11" t="s">
        <v>7666</v>
      </c>
      <c r="D4089" s="16"/>
      <c r="E4089" s="21" t="s">
        <v>11404</v>
      </c>
      <c r="F4089" s="2" t="s">
        <v>11410</v>
      </c>
      <c r="G4089" s="31" t="s">
        <v>7666</v>
      </c>
      <c r="H4089" s="30"/>
      <c r="M4089" s="21" t="s">
        <v>7665</v>
      </c>
      <c r="N4089" s="7">
        <f t="shared" si="250"/>
        <v>0</v>
      </c>
      <c r="O4089" s="7">
        <f t="shared" si="251"/>
        <v>0</v>
      </c>
    </row>
    <row r="4090" spans="2:15" ht="32" x14ac:dyDescent="0.2">
      <c r="B4090" s="21" t="s">
        <v>7667</v>
      </c>
      <c r="C4090" s="11" t="s">
        <v>7668</v>
      </c>
      <c r="D4090" s="16"/>
      <c r="E4090" s="21" t="s">
        <v>11404</v>
      </c>
      <c r="F4090" s="2" t="s">
        <v>11410</v>
      </c>
      <c r="G4090" s="31" t="s">
        <v>7668</v>
      </c>
      <c r="H4090" s="30"/>
      <c r="M4090" s="21" t="s">
        <v>7667</v>
      </c>
      <c r="N4090" s="7">
        <f t="shared" si="250"/>
        <v>0</v>
      </c>
      <c r="O4090" s="7">
        <f t="shared" si="251"/>
        <v>0</v>
      </c>
    </row>
    <row r="4091" spans="2:15" ht="32" x14ac:dyDescent="0.2">
      <c r="B4091" s="21" t="s">
        <v>7669</v>
      </c>
      <c r="C4091" s="11" t="s">
        <v>7670</v>
      </c>
      <c r="D4091" s="16"/>
      <c r="E4091" s="21" t="s">
        <v>11404</v>
      </c>
      <c r="F4091" s="2" t="s">
        <v>11410</v>
      </c>
      <c r="G4091" s="31" t="s">
        <v>7670</v>
      </c>
      <c r="H4091" s="30"/>
      <c r="M4091" s="21" t="s">
        <v>7669</v>
      </c>
      <c r="N4091" s="7">
        <f t="shared" si="250"/>
        <v>0</v>
      </c>
      <c r="O4091" s="7">
        <f t="shared" si="251"/>
        <v>0</v>
      </c>
    </row>
    <row r="4092" spans="2:15" ht="32" x14ac:dyDescent="0.2">
      <c r="B4092" s="21" t="s">
        <v>7671</v>
      </c>
      <c r="C4092" s="11" t="s">
        <v>7672</v>
      </c>
      <c r="D4092" s="16"/>
      <c r="E4092" s="21" t="s">
        <v>11404</v>
      </c>
      <c r="F4092" s="2" t="s">
        <v>11410</v>
      </c>
      <c r="G4092" s="31" t="s">
        <v>7672</v>
      </c>
      <c r="H4092" s="30"/>
      <c r="M4092" s="21" t="s">
        <v>7671</v>
      </c>
      <c r="N4092" s="7">
        <f t="shared" si="250"/>
        <v>0</v>
      </c>
      <c r="O4092" s="7">
        <f t="shared" si="251"/>
        <v>0</v>
      </c>
    </row>
    <row r="4093" spans="2:15" ht="32" x14ac:dyDescent="0.2">
      <c r="B4093" s="21" t="s">
        <v>7673</v>
      </c>
      <c r="C4093" s="11" t="s">
        <v>7674</v>
      </c>
      <c r="D4093" s="16"/>
      <c r="E4093" s="21" t="s">
        <v>11404</v>
      </c>
      <c r="F4093" s="2" t="s">
        <v>11410</v>
      </c>
      <c r="G4093" s="31" t="s">
        <v>7674</v>
      </c>
      <c r="H4093" s="30"/>
      <c r="M4093" s="21" t="s">
        <v>7673</v>
      </c>
      <c r="N4093" s="7">
        <f t="shared" si="250"/>
        <v>0</v>
      </c>
      <c r="O4093" s="7">
        <f t="shared" si="251"/>
        <v>0</v>
      </c>
    </row>
    <row r="4094" spans="2:15" ht="16" x14ac:dyDescent="0.2">
      <c r="B4094" s="21" t="s">
        <v>7675</v>
      </c>
      <c r="C4094" s="11" t="s">
        <v>7676</v>
      </c>
      <c r="D4094" s="16"/>
      <c r="E4094" s="21"/>
      <c r="F4094" s="20"/>
      <c r="G4094" s="21" t="s">
        <v>11440</v>
      </c>
      <c r="H4094" s="22" t="s">
        <v>11439</v>
      </c>
      <c r="M4094" s="21" t="s">
        <v>7675</v>
      </c>
      <c r="N4094" s="7">
        <f t="shared" si="250"/>
        <v>0</v>
      </c>
      <c r="O4094" s="7">
        <f t="shared" ref="O4094:O4117" si="252">N4094</f>
        <v>0</v>
      </c>
    </row>
    <row r="4095" spans="2:15" ht="16" x14ac:dyDescent="0.2">
      <c r="B4095" s="21" t="s">
        <v>7677</v>
      </c>
      <c r="C4095" s="11" t="s">
        <v>7678</v>
      </c>
      <c r="D4095" s="16"/>
      <c r="E4095" s="21"/>
      <c r="F4095" s="20"/>
      <c r="G4095" s="21" t="s">
        <v>11440</v>
      </c>
      <c r="H4095" s="22" t="s">
        <v>11439</v>
      </c>
      <c r="M4095" s="21" t="s">
        <v>7677</v>
      </c>
      <c r="N4095" s="7">
        <f t="shared" si="250"/>
        <v>0</v>
      </c>
      <c r="O4095" s="7">
        <f t="shared" si="252"/>
        <v>0</v>
      </c>
    </row>
    <row r="4096" spans="2:15" ht="16" x14ac:dyDescent="0.2">
      <c r="B4096" s="21" t="s">
        <v>7679</v>
      </c>
      <c r="C4096" s="11" t="s">
        <v>7680</v>
      </c>
      <c r="D4096" s="16"/>
      <c r="E4096" s="21"/>
      <c r="F4096" s="20"/>
      <c r="G4096" s="21" t="s">
        <v>11440</v>
      </c>
      <c r="H4096" s="22" t="s">
        <v>11439</v>
      </c>
      <c r="M4096" s="21" t="s">
        <v>7679</v>
      </c>
      <c r="N4096" s="7">
        <f t="shared" si="250"/>
        <v>0</v>
      </c>
      <c r="O4096" s="7">
        <f t="shared" si="252"/>
        <v>0</v>
      </c>
    </row>
    <row r="4097" spans="2:15" ht="16" x14ac:dyDescent="0.2">
      <c r="B4097" s="21" t="s">
        <v>7681</v>
      </c>
      <c r="C4097" s="11" t="s">
        <v>7682</v>
      </c>
      <c r="D4097" s="16"/>
      <c r="E4097" s="21"/>
      <c r="F4097" s="20"/>
      <c r="G4097" s="21" t="s">
        <v>11440</v>
      </c>
      <c r="H4097" s="22" t="s">
        <v>11439</v>
      </c>
      <c r="M4097" s="21" t="s">
        <v>7681</v>
      </c>
      <c r="N4097" s="7">
        <f t="shared" si="250"/>
        <v>0</v>
      </c>
      <c r="O4097" s="7">
        <f t="shared" si="252"/>
        <v>0</v>
      </c>
    </row>
    <row r="4098" spans="2:15" ht="16" x14ac:dyDescent="0.2">
      <c r="B4098" s="21" t="s">
        <v>7683</v>
      </c>
      <c r="C4098" s="11" t="s">
        <v>7684</v>
      </c>
      <c r="D4098" s="16"/>
      <c r="E4098" s="21"/>
      <c r="F4098" s="20"/>
      <c r="G4098" s="21" t="s">
        <v>11440</v>
      </c>
      <c r="H4098" s="22" t="s">
        <v>11439</v>
      </c>
      <c r="M4098" s="21" t="s">
        <v>7683</v>
      </c>
      <c r="N4098" s="7">
        <f t="shared" si="250"/>
        <v>0</v>
      </c>
      <c r="O4098" s="7">
        <f t="shared" si="252"/>
        <v>0</v>
      </c>
    </row>
    <row r="4099" spans="2:15" ht="16" x14ac:dyDescent="0.2">
      <c r="B4099" s="21" t="s">
        <v>7685</v>
      </c>
      <c r="C4099" s="11" t="s">
        <v>7686</v>
      </c>
      <c r="D4099" s="16"/>
      <c r="E4099" s="21"/>
      <c r="F4099" s="20"/>
      <c r="G4099" s="21" t="s">
        <v>11440</v>
      </c>
      <c r="H4099" s="22" t="s">
        <v>11439</v>
      </c>
      <c r="M4099" s="21" t="s">
        <v>7685</v>
      </c>
      <c r="N4099" s="7">
        <f t="shared" si="250"/>
        <v>0</v>
      </c>
      <c r="O4099" s="7">
        <f t="shared" si="252"/>
        <v>0</v>
      </c>
    </row>
    <row r="4100" spans="2:15" ht="16" x14ac:dyDescent="0.2">
      <c r="B4100" s="21" t="s">
        <v>7687</v>
      </c>
      <c r="C4100" s="11" t="s">
        <v>7688</v>
      </c>
      <c r="D4100" s="16"/>
      <c r="E4100" s="21"/>
      <c r="F4100" s="20"/>
      <c r="G4100" s="21" t="s">
        <v>11440</v>
      </c>
      <c r="H4100" s="22" t="s">
        <v>11439</v>
      </c>
      <c r="M4100" s="21" t="s">
        <v>7687</v>
      </c>
      <c r="N4100" s="7">
        <f t="shared" si="250"/>
        <v>0</v>
      </c>
      <c r="O4100" s="7">
        <f t="shared" si="252"/>
        <v>0</v>
      </c>
    </row>
    <row r="4101" spans="2:15" ht="16" x14ac:dyDescent="0.2">
      <c r="B4101" s="21" t="s">
        <v>7689</v>
      </c>
      <c r="C4101" s="11" t="s">
        <v>7690</v>
      </c>
      <c r="D4101" s="16"/>
      <c r="E4101" s="21"/>
      <c r="F4101" s="20"/>
      <c r="G4101" s="21" t="s">
        <v>11440</v>
      </c>
      <c r="H4101" s="22" t="s">
        <v>11439</v>
      </c>
      <c r="M4101" s="21" t="s">
        <v>7689</v>
      </c>
      <c r="N4101" s="7">
        <f t="shared" si="250"/>
        <v>0</v>
      </c>
      <c r="O4101" s="7">
        <f t="shared" si="252"/>
        <v>0</v>
      </c>
    </row>
    <row r="4102" spans="2:15" ht="16" x14ac:dyDescent="0.2">
      <c r="B4102" s="21" t="s">
        <v>7691</v>
      </c>
      <c r="C4102" s="11" t="s">
        <v>7692</v>
      </c>
      <c r="D4102" s="16"/>
      <c r="E4102" s="21"/>
      <c r="F4102" s="20"/>
      <c r="G4102" s="21" t="s">
        <v>11440</v>
      </c>
      <c r="H4102" s="22" t="s">
        <v>11439</v>
      </c>
      <c r="M4102" s="21" t="s">
        <v>7691</v>
      </c>
      <c r="N4102" s="7">
        <f t="shared" si="250"/>
        <v>0</v>
      </c>
      <c r="O4102" s="7">
        <f t="shared" si="252"/>
        <v>0</v>
      </c>
    </row>
    <row r="4103" spans="2:15" ht="16" x14ac:dyDescent="0.2">
      <c r="B4103" s="21" t="s">
        <v>7693</v>
      </c>
      <c r="C4103" s="11" t="s">
        <v>7694</v>
      </c>
      <c r="D4103" s="16"/>
      <c r="E4103" s="21"/>
      <c r="F4103" s="20"/>
      <c r="G4103" s="21" t="s">
        <v>11440</v>
      </c>
      <c r="H4103" s="22" t="s">
        <v>11439</v>
      </c>
      <c r="M4103" s="21" t="s">
        <v>7693</v>
      </c>
      <c r="N4103" s="7">
        <f t="shared" si="250"/>
        <v>0</v>
      </c>
      <c r="O4103" s="7">
        <f t="shared" si="252"/>
        <v>0</v>
      </c>
    </row>
    <row r="4104" spans="2:15" ht="16" x14ac:dyDescent="0.2">
      <c r="B4104" s="21" t="s">
        <v>7695</v>
      </c>
      <c r="C4104" s="11" t="s">
        <v>7696</v>
      </c>
      <c r="D4104" s="16"/>
      <c r="E4104" s="21"/>
      <c r="F4104" s="20"/>
      <c r="G4104" s="21" t="s">
        <v>11440</v>
      </c>
      <c r="H4104" s="22" t="s">
        <v>11439</v>
      </c>
      <c r="M4104" s="21" t="s">
        <v>7695</v>
      </c>
      <c r="N4104" s="7">
        <f t="shared" si="250"/>
        <v>0</v>
      </c>
      <c r="O4104" s="7">
        <f t="shared" si="252"/>
        <v>0</v>
      </c>
    </row>
    <row r="4105" spans="2:15" ht="16" x14ac:dyDescent="0.2">
      <c r="B4105" s="21" t="s">
        <v>7697</v>
      </c>
      <c r="C4105" s="11" t="s">
        <v>7698</v>
      </c>
      <c r="D4105" s="16"/>
      <c r="E4105" s="21"/>
      <c r="F4105" s="20"/>
      <c r="G4105" s="21" t="s">
        <v>11440</v>
      </c>
      <c r="H4105" s="22" t="s">
        <v>11439</v>
      </c>
      <c r="M4105" s="21" t="s">
        <v>7697</v>
      </c>
      <c r="N4105" s="7">
        <f t="shared" si="250"/>
        <v>0</v>
      </c>
      <c r="O4105" s="7">
        <f t="shared" si="252"/>
        <v>0</v>
      </c>
    </row>
    <row r="4106" spans="2:15" ht="16" x14ac:dyDescent="0.2">
      <c r="B4106" s="21" t="s">
        <v>7699</v>
      </c>
      <c r="C4106" s="11" t="s">
        <v>7700</v>
      </c>
      <c r="D4106" s="16"/>
      <c r="E4106" s="21"/>
      <c r="F4106" s="20"/>
      <c r="G4106" s="21" t="s">
        <v>11440</v>
      </c>
      <c r="H4106" s="22" t="s">
        <v>11439</v>
      </c>
      <c r="M4106" s="21" t="s">
        <v>7699</v>
      </c>
      <c r="N4106" s="7">
        <f t="shared" si="250"/>
        <v>0</v>
      </c>
      <c r="O4106" s="7">
        <f t="shared" si="252"/>
        <v>0</v>
      </c>
    </row>
    <row r="4107" spans="2:15" ht="16" x14ac:dyDescent="0.2">
      <c r="B4107" s="21" t="s">
        <v>7701</v>
      </c>
      <c r="C4107" s="11" t="s">
        <v>7702</v>
      </c>
      <c r="D4107" s="16"/>
      <c r="E4107" s="21"/>
      <c r="F4107" s="20"/>
      <c r="G4107" s="21" t="s">
        <v>11440</v>
      </c>
      <c r="H4107" s="22" t="s">
        <v>11439</v>
      </c>
      <c r="M4107" s="21" t="s">
        <v>7701</v>
      </c>
      <c r="N4107" s="7">
        <f t="shared" si="250"/>
        <v>0</v>
      </c>
      <c r="O4107" s="7">
        <f t="shared" si="252"/>
        <v>0</v>
      </c>
    </row>
    <row r="4108" spans="2:15" ht="16" x14ac:dyDescent="0.2">
      <c r="B4108" s="21" t="s">
        <v>7703</v>
      </c>
      <c r="C4108" s="11" t="s">
        <v>7704</v>
      </c>
      <c r="D4108" s="16"/>
      <c r="E4108" s="21"/>
      <c r="F4108" s="20"/>
      <c r="G4108" s="21" t="s">
        <v>11440</v>
      </c>
      <c r="H4108" s="22" t="s">
        <v>11439</v>
      </c>
      <c r="M4108" s="21" t="s">
        <v>7703</v>
      </c>
      <c r="N4108" s="7">
        <f t="shared" si="250"/>
        <v>0</v>
      </c>
      <c r="O4108" s="7">
        <f t="shared" si="252"/>
        <v>0</v>
      </c>
    </row>
    <row r="4109" spans="2:15" ht="16" x14ac:dyDescent="0.2">
      <c r="B4109" s="21" t="s">
        <v>7705</v>
      </c>
      <c r="C4109" s="11" t="s">
        <v>7706</v>
      </c>
      <c r="D4109" s="16"/>
      <c r="E4109" s="21"/>
      <c r="F4109" s="20"/>
      <c r="G4109" s="21" t="s">
        <v>11440</v>
      </c>
      <c r="H4109" s="22" t="s">
        <v>11439</v>
      </c>
      <c r="M4109" s="21" t="s">
        <v>7705</v>
      </c>
      <c r="N4109" s="7">
        <f t="shared" si="250"/>
        <v>0</v>
      </c>
      <c r="O4109" s="7">
        <f t="shared" si="252"/>
        <v>0</v>
      </c>
    </row>
    <row r="4110" spans="2:15" ht="16" x14ac:dyDescent="0.2">
      <c r="B4110" s="21" t="s">
        <v>7707</v>
      </c>
      <c r="C4110" s="11" t="s">
        <v>7708</v>
      </c>
      <c r="D4110" s="16"/>
      <c r="E4110" s="21"/>
      <c r="F4110" s="20"/>
      <c r="G4110" s="21" t="s">
        <v>11440</v>
      </c>
      <c r="H4110" s="22" t="s">
        <v>11439</v>
      </c>
      <c r="M4110" s="21" t="s">
        <v>7707</v>
      </c>
      <c r="N4110" s="7">
        <f t="shared" si="250"/>
        <v>0</v>
      </c>
      <c r="O4110" s="7">
        <f t="shared" si="252"/>
        <v>0</v>
      </c>
    </row>
    <row r="4111" spans="2:15" ht="16" x14ac:dyDescent="0.2">
      <c r="B4111" s="21" t="s">
        <v>7709</v>
      </c>
      <c r="C4111" s="11" t="s">
        <v>7710</v>
      </c>
      <c r="D4111" s="16"/>
      <c r="E4111" s="21"/>
      <c r="F4111" s="20"/>
      <c r="G4111" s="21" t="s">
        <v>11440</v>
      </c>
      <c r="H4111" s="22" t="s">
        <v>11439</v>
      </c>
      <c r="M4111" s="21" t="s">
        <v>7709</v>
      </c>
      <c r="N4111" s="7">
        <f t="shared" si="250"/>
        <v>0</v>
      </c>
      <c r="O4111" s="7">
        <f t="shared" si="252"/>
        <v>0</v>
      </c>
    </row>
    <row r="4112" spans="2:15" ht="16" x14ac:dyDescent="0.2">
      <c r="B4112" s="21" t="s">
        <v>7711</v>
      </c>
      <c r="C4112" s="11" t="s">
        <v>7712</v>
      </c>
      <c r="D4112" s="16"/>
      <c r="E4112" s="21"/>
      <c r="F4112" s="20"/>
      <c r="G4112" s="21" t="s">
        <v>11440</v>
      </c>
      <c r="H4112" s="22" t="s">
        <v>11439</v>
      </c>
      <c r="M4112" s="21" t="s">
        <v>7711</v>
      </c>
      <c r="N4112" s="7">
        <f t="shared" si="250"/>
        <v>0</v>
      </c>
      <c r="O4112" s="7">
        <f t="shared" si="252"/>
        <v>0</v>
      </c>
    </row>
    <row r="4113" spans="2:15" ht="16" x14ac:dyDescent="0.2">
      <c r="B4113" s="21" t="s">
        <v>7713</v>
      </c>
      <c r="C4113" s="11" t="s">
        <v>7714</v>
      </c>
      <c r="D4113" s="16"/>
      <c r="E4113" s="21"/>
      <c r="F4113" s="20"/>
      <c r="G4113" s="21" t="s">
        <v>11440</v>
      </c>
      <c r="H4113" s="22" t="s">
        <v>11439</v>
      </c>
      <c r="M4113" s="21" t="s">
        <v>7713</v>
      </c>
      <c r="N4113" s="7">
        <f t="shared" si="250"/>
        <v>0</v>
      </c>
      <c r="O4113" s="7">
        <f t="shared" si="252"/>
        <v>0</v>
      </c>
    </row>
    <row r="4114" spans="2:15" ht="16" x14ac:dyDescent="0.2">
      <c r="B4114" s="21" t="s">
        <v>7715</v>
      </c>
      <c r="C4114" s="11" t="s">
        <v>7716</v>
      </c>
      <c r="D4114" s="16"/>
      <c r="E4114" s="21"/>
      <c r="F4114" s="20"/>
      <c r="G4114" s="21" t="s">
        <v>11440</v>
      </c>
      <c r="H4114" s="22" t="s">
        <v>11439</v>
      </c>
      <c r="M4114" s="21" t="s">
        <v>7715</v>
      </c>
      <c r="N4114" s="7">
        <f t="shared" si="250"/>
        <v>0</v>
      </c>
      <c r="O4114" s="7">
        <f t="shared" si="252"/>
        <v>0</v>
      </c>
    </row>
    <row r="4115" spans="2:15" ht="16" x14ac:dyDescent="0.2">
      <c r="B4115" s="21" t="s">
        <v>7717</v>
      </c>
      <c r="C4115" s="11" t="s">
        <v>7718</v>
      </c>
      <c r="D4115" s="16"/>
      <c r="E4115" s="21"/>
      <c r="F4115" s="20"/>
      <c r="G4115" s="21" t="s">
        <v>11440</v>
      </c>
      <c r="H4115" s="22" t="s">
        <v>11439</v>
      </c>
      <c r="M4115" s="21" t="s">
        <v>7717</v>
      </c>
      <c r="N4115" s="7">
        <f t="shared" si="250"/>
        <v>0</v>
      </c>
      <c r="O4115" s="7">
        <f t="shared" si="252"/>
        <v>0</v>
      </c>
    </row>
    <row r="4116" spans="2:15" ht="16" x14ac:dyDescent="0.2">
      <c r="B4116" s="21" t="s">
        <v>7719</v>
      </c>
      <c r="C4116" s="11" t="s">
        <v>7720</v>
      </c>
      <c r="D4116" s="16"/>
      <c r="E4116" s="21"/>
      <c r="F4116" s="20"/>
      <c r="G4116" s="21" t="s">
        <v>11440</v>
      </c>
      <c r="H4116" s="22" t="s">
        <v>11439</v>
      </c>
      <c r="M4116" s="21" t="s">
        <v>7719</v>
      </c>
      <c r="N4116" s="7">
        <f t="shared" si="250"/>
        <v>0</v>
      </c>
      <c r="O4116" s="7">
        <f t="shared" si="252"/>
        <v>0</v>
      </c>
    </row>
    <row r="4117" spans="2:15" ht="16" x14ac:dyDescent="0.2">
      <c r="B4117" s="21" t="s">
        <v>7721</v>
      </c>
      <c r="C4117" s="11" t="s">
        <v>7722</v>
      </c>
      <c r="D4117" s="16"/>
      <c r="E4117" s="21"/>
      <c r="F4117" s="20"/>
      <c r="G4117" s="21" t="s">
        <v>11440</v>
      </c>
      <c r="H4117" s="22" t="s">
        <v>11439</v>
      </c>
      <c r="M4117" s="21" t="s">
        <v>7721</v>
      </c>
      <c r="N4117" s="7">
        <f t="shared" si="250"/>
        <v>0</v>
      </c>
      <c r="O4117" s="7">
        <f t="shared" si="252"/>
        <v>0</v>
      </c>
    </row>
    <row r="4118" spans="2:15" ht="48" x14ac:dyDescent="0.2">
      <c r="B4118" s="21" t="s">
        <v>7723</v>
      </c>
      <c r="C4118" s="11" t="s">
        <v>7724</v>
      </c>
      <c r="D4118" s="16"/>
      <c r="E4118" s="21" t="s">
        <v>11404</v>
      </c>
      <c r="F4118" s="2" t="s">
        <v>11429</v>
      </c>
      <c r="G4118" s="31" t="s">
        <v>7724</v>
      </c>
      <c r="H4118" s="30"/>
      <c r="M4118" s="21" t="s">
        <v>7723</v>
      </c>
      <c r="N4118" s="7">
        <f t="shared" si="250"/>
        <v>0</v>
      </c>
      <c r="O4118" s="7">
        <f>H4118</f>
        <v>0</v>
      </c>
    </row>
    <row r="4119" spans="2:15" ht="32" x14ac:dyDescent="0.2">
      <c r="B4119" s="21" t="s">
        <v>7725</v>
      </c>
      <c r="C4119" s="11" t="s">
        <v>7726</v>
      </c>
      <c r="D4119" s="16"/>
      <c r="E4119" s="21" t="s">
        <v>11404</v>
      </c>
      <c r="F4119" s="2" t="s">
        <v>11433</v>
      </c>
      <c r="G4119" s="11" t="s">
        <v>7727</v>
      </c>
      <c r="H4119" s="23"/>
      <c r="M4119" s="21" t="s">
        <v>7725</v>
      </c>
      <c r="N4119" s="7">
        <f t="shared" si="250"/>
        <v>0</v>
      </c>
      <c r="O4119" s="7">
        <f>H4119</f>
        <v>0</v>
      </c>
    </row>
    <row r="4120" spans="2:15" ht="16" x14ac:dyDescent="0.2">
      <c r="B4120" s="21" t="s">
        <v>7728</v>
      </c>
      <c r="C4120" s="11" t="s">
        <v>7729</v>
      </c>
      <c r="D4120" s="16"/>
      <c r="E4120" s="21"/>
      <c r="F4120" s="20"/>
      <c r="G4120" s="21" t="s">
        <v>11440</v>
      </c>
      <c r="H4120" s="22" t="s">
        <v>11439</v>
      </c>
      <c r="M4120" s="21" t="s">
        <v>7728</v>
      </c>
      <c r="N4120" s="7">
        <f t="shared" si="250"/>
        <v>0</v>
      </c>
      <c r="O4120" s="7">
        <f>N4120</f>
        <v>0</v>
      </c>
    </row>
    <row r="4121" spans="2:15" ht="32" x14ac:dyDescent="0.2">
      <c r="B4121" s="21" t="s">
        <v>7730</v>
      </c>
      <c r="C4121" s="11" t="s">
        <v>7731</v>
      </c>
      <c r="D4121" s="16"/>
      <c r="E4121" s="21"/>
      <c r="F4121" s="20"/>
      <c r="G4121" s="21" t="s">
        <v>11440</v>
      </c>
      <c r="H4121" s="22" t="s">
        <v>11439</v>
      </c>
      <c r="M4121" s="21" t="s">
        <v>7730</v>
      </c>
      <c r="N4121" s="7">
        <f t="shared" si="250"/>
        <v>0</v>
      </c>
      <c r="O4121" s="7">
        <f>N4121</f>
        <v>0</v>
      </c>
    </row>
    <row r="4122" spans="2:15" ht="32" x14ac:dyDescent="0.2">
      <c r="B4122" s="21" t="s">
        <v>7732</v>
      </c>
      <c r="C4122" s="11" t="s">
        <v>7733</v>
      </c>
      <c r="D4122" s="16"/>
      <c r="E4122" s="21"/>
      <c r="F4122" s="20"/>
      <c r="G4122" s="21" t="s">
        <v>11440</v>
      </c>
      <c r="H4122" s="22" t="s">
        <v>11439</v>
      </c>
      <c r="M4122" s="21" t="s">
        <v>7732</v>
      </c>
      <c r="N4122" s="7">
        <f t="shared" si="250"/>
        <v>0</v>
      </c>
      <c r="O4122" s="7">
        <f>N4122</f>
        <v>0</v>
      </c>
    </row>
    <row r="4123" spans="2:15" ht="16" x14ac:dyDescent="0.2">
      <c r="B4123" s="21" t="s">
        <v>7734</v>
      </c>
      <c r="C4123" s="11" t="s">
        <v>7735</v>
      </c>
      <c r="D4123" s="16"/>
      <c r="E4123" s="21"/>
      <c r="F4123" s="20"/>
      <c r="G4123" s="21" t="s">
        <v>11440</v>
      </c>
      <c r="H4123" s="22" t="s">
        <v>11439</v>
      </c>
      <c r="M4123" s="21" t="s">
        <v>7734</v>
      </c>
      <c r="N4123" s="7">
        <f t="shared" si="250"/>
        <v>0</v>
      </c>
      <c r="O4123" s="7">
        <f>N4123</f>
        <v>0</v>
      </c>
    </row>
    <row r="4124" spans="2:15" ht="32" x14ac:dyDescent="0.2">
      <c r="B4124" s="21" t="s">
        <v>7736</v>
      </c>
      <c r="C4124" s="11" t="s">
        <v>7737</v>
      </c>
      <c r="D4124" s="16"/>
      <c r="E4124" s="21"/>
      <c r="F4124" s="20"/>
      <c r="G4124" s="21" t="s">
        <v>11440</v>
      </c>
      <c r="H4124" s="22" t="s">
        <v>11439</v>
      </c>
      <c r="M4124" s="21" t="s">
        <v>7736</v>
      </c>
      <c r="N4124" s="7">
        <f t="shared" si="250"/>
        <v>0</v>
      </c>
      <c r="O4124" s="7">
        <f>N4124</f>
        <v>0</v>
      </c>
    </row>
    <row r="4125" spans="2:15" ht="48" x14ac:dyDescent="0.2">
      <c r="B4125" s="21" t="s">
        <v>7738</v>
      </c>
      <c r="C4125" s="11" t="s">
        <v>7739</v>
      </c>
      <c r="D4125" s="16"/>
      <c r="E4125" s="21" t="s">
        <v>11404</v>
      </c>
      <c r="F4125" s="2" t="s">
        <v>11434</v>
      </c>
      <c r="G4125" s="31" t="s">
        <v>7740</v>
      </c>
      <c r="H4125" s="30"/>
      <c r="M4125" s="21" t="s">
        <v>7738</v>
      </c>
      <c r="N4125" s="7">
        <f t="shared" si="250"/>
        <v>0</v>
      </c>
      <c r="O4125" s="7">
        <f>H4125</f>
        <v>0</v>
      </c>
    </row>
    <row r="4126" spans="2:15" ht="16" x14ac:dyDescent="0.2">
      <c r="B4126" s="21" t="s">
        <v>7741</v>
      </c>
      <c r="C4126" s="11" t="s">
        <v>7742</v>
      </c>
      <c r="D4126" s="16"/>
      <c r="E4126" s="21"/>
      <c r="F4126" s="20"/>
      <c r="G4126" s="21" t="s">
        <v>11440</v>
      </c>
      <c r="H4126" s="22" t="s">
        <v>11439</v>
      </c>
      <c r="M4126" s="21" t="s">
        <v>7741</v>
      </c>
      <c r="N4126" s="7">
        <f t="shared" si="250"/>
        <v>0</v>
      </c>
      <c r="O4126" s="7">
        <f>N4126</f>
        <v>0</v>
      </c>
    </row>
    <row r="4127" spans="2:15" ht="16" x14ac:dyDescent="0.2">
      <c r="B4127" s="21" t="s">
        <v>7743</v>
      </c>
      <c r="C4127" s="11" t="s">
        <v>7744</v>
      </c>
      <c r="D4127" s="16"/>
      <c r="E4127" s="21"/>
      <c r="F4127" s="20"/>
      <c r="G4127" s="21" t="s">
        <v>11440</v>
      </c>
      <c r="H4127" s="22" t="s">
        <v>11439</v>
      </c>
      <c r="M4127" s="21" t="s">
        <v>7743</v>
      </c>
      <c r="N4127" s="7">
        <f t="shared" si="250"/>
        <v>0</v>
      </c>
      <c r="O4127" s="7">
        <f>N4127</f>
        <v>0</v>
      </c>
    </row>
    <row r="4128" spans="2:15" ht="16" x14ac:dyDescent="0.2">
      <c r="B4128" s="21" t="s">
        <v>7745</v>
      </c>
      <c r="C4128" s="11" t="s">
        <v>7746</v>
      </c>
      <c r="D4128" s="16"/>
      <c r="E4128" s="21" t="s">
        <v>11404</v>
      </c>
      <c r="F4128" s="2" t="s">
        <v>11435</v>
      </c>
      <c r="G4128" s="31" t="s">
        <v>7746</v>
      </c>
      <c r="H4128" s="30"/>
      <c r="M4128" s="21" t="s">
        <v>7745</v>
      </c>
      <c r="N4128" s="7">
        <f t="shared" ref="N4128:N4191" si="253">D4128</f>
        <v>0</v>
      </c>
      <c r="O4128" s="7">
        <f>H4128</f>
        <v>0</v>
      </c>
    </row>
    <row r="4129" spans="2:15" ht="32" x14ac:dyDescent="0.2">
      <c r="B4129" s="21" t="s">
        <v>7747</v>
      </c>
      <c r="C4129" s="11" t="s">
        <v>7748</v>
      </c>
      <c r="D4129" s="16"/>
      <c r="E4129" s="21"/>
      <c r="F4129" s="20"/>
      <c r="G4129" s="21" t="s">
        <v>11440</v>
      </c>
      <c r="H4129" s="22" t="s">
        <v>11439</v>
      </c>
      <c r="M4129" s="21" t="s">
        <v>7747</v>
      </c>
      <c r="N4129" s="7">
        <f t="shared" si="253"/>
        <v>0</v>
      </c>
      <c r="O4129" s="7">
        <f>N4129</f>
        <v>0</v>
      </c>
    </row>
    <row r="4130" spans="2:15" ht="32" x14ac:dyDescent="0.2">
      <c r="B4130" s="21" t="s">
        <v>7749</v>
      </c>
      <c r="C4130" s="11" t="s">
        <v>7750</v>
      </c>
      <c r="D4130" s="16"/>
      <c r="E4130" s="21" t="s">
        <v>11404</v>
      </c>
      <c r="F4130" s="2" t="s">
        <v>11434</v>
      </c>
      <c r="G4130" s="31" t="s">
        <v>7751</v>
      </c>
      <c r="H4130" s="30"/>
      <c r="M4130" s="21" t="s">
        <v>7749</v>
      </c>
      <c r="N4130" s="7">
        <f t="shared" si="253"/>
        <v>0</v>
      </c>
      <c r="O4130" s="7">
        <f>H4130</f>
        <v>0</v>
      </c>
    </row>
    <row r="4131" spans="2:15" ht="32" x14ac:dyDescent="0.2">
      <c r="B4131" s="21" t="s">
        <v>7752</v>
      </c>
      <c r="C4131" s="11" t="s">
        <v>7753</v>
      </c>
      <c r="D4131" s="16"/>
      <c r="E4131" s="21" t="s">
        <v>11404</v>
      </c>
      <c r="F4131" s="2" t="s">
        <v>11429</v>
      </c>
      <c r="G4131" s="31" t="s">
        <v>7753</v>
      </c>
      <c r="H4131" s="30"/>
      <c r="M4131" s="21" t="s">
        <v>7752</v>
      </c>
      <c r="N4131" s="7">
        <f t="shared" si="253"/>
        <v>0</v>
      </c>
      <c r="O4131" s="7">
        <f>H4131</f>
        <v>0</v>
      </c>
    </row>
    <row r="4132" spans="2:15" ht="32" x14ac:dyDescent="0.2">
      <c r="B4132" s="21" t="s">
        <v>7754</v>
      </c>
      <c r="C4132" s="11" t="s">
        <v>7755</v>
      </c>
      <c r="D4132" s="16"/>
      <c r="E4132" s="21" t="s">
        <v>11404</v>
      </c>
      <c r="F4132" s="2" t="s">
        <v>11429</v>
      </c>
      <c r="G4132" s="31" t="s">
        <v>7755</v>
      </c>
      <c r="H4132" s="30"/>
      <c r="M4132" s="21" t="s">
        <v>7754</v>
      </c>
      <c r="N4132" s="7">
        <f t="shared" si="253"/>
        <v>0</v>
      </c>
      <c r="O4132" s="7">
        <f>H4132</f>
        <v>0</v>
      </c>
    </row>
    <row r="4133" spans="2:15" ht="16" x14ac:dyDescent="0.2">
      <c r="B4133" s="21" t="s">
        <v>7756</v>
      </c>
      <c r="C4133" s="11" t="s">
        <v>7757</v>
      </c>
      <c r="D4133" s="16"/>
      <c r="E4133" s="21"/>
      <c r="F4133" s="20"/>
      <c r="G4133" s="21" t="s">
        <v>11440</v>
      </c>
      <c r="H4133" s="22" t="s">
        <v>11439</v>
      </c>
      <c r="M4133" s="21" t="s">
        <v>7756</v>
      </c>
      <c r="N4133" s="7">
        <f t="shared" si="253"/>
        <v>0</v>
      </c>
      <c r="O4133" s="7">
        <f>N4133</f>
        <v>0</v>
      </c>
    </row>
    <row r="4134" spans="2:15" ht="16" x14ac:dyDescent="0.2">
      <c r="B4134" s="21" t="s">
        <v>7758</v>
      </c>
      <c r="C4134" s="11" t="s">
        <v>7759</v>
      </c>
      <c r="D4134" s="16"/>
      <c r="E4134" s="21"/>
      <c r="F4134" s="20"/>
      <c r="G4134" s="21" t="s">
        <v>11440</v>
      </c>
      <c r="H4134" s="22" t="s">
        <v>11439</v>
      </c>
      <c r="M4134" s="21" t="s">
        <v>7758</v>
      </c>
      <c r="N4134" s="7">
        <f t="shared" si="253"/>
        <v>0</v>
      </c>
      <c r="O4134" s="7">
        <f>N4134</f>
        <v>0</v>
      </c>
    </row>
    <row r="4135" spans="2:15" ht="48" x14ac:dyDescent="0.2">
      <c r="B4135" s="21" t="s">
        <v>7760</v>
      </c>
      <c r="C4135" s="11" t="s">
        <v>7761</v>
      </c>
      <c r="D4135" s="16"/>
      <c r="E4135" s="21" t="s">
        <v>11404</v>
      </c>
      <c r="F4135" s="2" t="s">
        <v>11429</v>
      </c>
      <c r="G4135" s="31" t="s">
        <v>7761</v>
      </c>
      <c r="H4135" s="30"/>
      <c r="M4135" s="21" t="s">
        <v>7760</v>
      </c>
      <c r="N4135" s="7">
        <f t="shared" si="253"/>
        <v>0</v>
      </c>
      <c r="O4135" s="7">
        <f>H4135</f>
        <v>0</v>
      </c>
    </row>
    <row r="4136" spans="2:15" ht="16" x14ac:dyDescent="0.2">
      <c r="B4136" s="21" t="s">
        <v>7762</v>
      </c>
      <c r="C4136" s="11" t="s">
        <v>7763</v>
      </c>
      <c r="D4136" s="16"/>
      <c r="E4136" s="21"/>
      <c r="F4136" s="20"/>
      <c r="G4136" s="21" t="s">
        <v>11440</v>
      </c>
      <c r="H4136" s="22" t="s">
        <v>11439</v>
      </c>
      <c r="M4136" s="21" t="s">
        <v>7762</v>
      </c>
      <c r="N4136" s="7">
        <f t="shared" si="253"/>
        <v>0</v>
      </c>
      <c r="O4136" s="7">
        <f t="shared" ref="O4136:O4162" si="254">N4136</f>
        <v>0</v>
      </c>
    </row>
    <row r="4137" spans="2:15" ht="16" x14ac:dyDescent="0.2">
      <c r="B4137" s="21" t="s">
        <v>7764</v>
      </c>
      <c r="C4137" s="11" t="s">
        <v>7765</v>
      </c>
      <c r="D4137" s="16"/>
      <c r="E4137" s="21"/>
      <c r="F4137" s="20"/>
      <c r="G4137" s="21" t="s">
        <v>11440</v>
      </c>
      <c r="H4137" s="22" t="s">
        <v>11439</v>
      </c>
      <c r="M4137" s="21" t="s">
        <v>7764</v>
      </c>
      <c r="N4137" s="7">
        <f t="shared" si="253"/>
        <v>0</v>
      </c>
      <c r="O4137" s="7">
        <f t="shared" si="254"/>
        <v>0</v>
      </c>
    </row>
    <row r="4138" spans="2:15" ht="16" x14ac:dyDescent="0.2">
      <c r="B4138" s="21" t="s">
        <v>7766</v>
      </c>
      <c r="C4138" s="11" t="s">
        <v>7767</v>
      </c>
      <c r="D4138" s="16"/>
      <c r="E4138" s="21"/>
      <c r="F4138" s="20"/>
      <c r="G4138" s="21" t="s">
        <v>11440</v>
      </c>
      <c r="H4138" s="22" t="s">
        <v>11439</v>
      </c>
      <c r="M4138" s="21" t="s">
        <v>7766</v>
      </c>
      <c r="N4138" s="7">
        <f t="shared" si="253"/>
        <v>0</v>
      </c>
      <c r="O4138" s="7">
        <f t="shared" si="254"/>
        <v>0</v>
      </c>
    </row>
    <row r="4139" spans="2:15" ht="16" x14ac:dyDescent="0.2">
      <c r="B4139" s="21" t="s">
        <v>7768</v>
      </c>
      <c r="C4139" s="11" t="s">
        <v>7769</v>
      </c>
      <c r="D4139" s="16"/>
      <c r="E4139" s="21"/>
      <c r="F4139" s="20"/>
      <c r="G4139" s="21" t="s">
        <v>11440</v>
      </c>
      <c r="H4139" s="22" t="s">
        <v>11439</v>
      </c>
      <c r="M4139" s="21" t="s">
        <v>7768</v>
      </c>
      <c r="N4139" s="7">
        <f t="shared" si="253"/>
        <v>0</v>
      </c>
      <c r="O4139" s="7">
        <f t="shared" si="254"/>
        <v>0</v>
      </c>
    </row>
    <row r="4140" spans="2:15" ht="16" x14ac:dyDescent="0.2">
      <c r="B4140" s="21" t="s">
        <v>7770</v>
      </c>
      <c r="C4140" s="11" t="s">
        <v>7771</v>
      </c>
      <c r="D4140" s="16"/>
      <c r="E4140" s="21"/>
      <c r="F4140" s="20"/>
      <c r="G4140" s="21" t="s">
        <v>11440</v>
      </c>
      <c r="H4140" s="22" t="s">
        <v>11439</v>
      </c>
      <c r="M4140" s="21" t="s">
        <v>7770</v>
      </c>
      <c r="N4140" s="7">
        <f t="shared" si="253"/>
        <v>0</v>
      </c>
      <c r="O4140" s="7">
        <f t="shared" si="254"/>
        <v>0</v>
      </c>
    </row>
    <row r="4141" spans="2:15" ht="16" x14ac:dyDescent="0.2">
      <c r="B4141" s="21" t="s">
        <v>7772</v>
      </c>
      <c r="C4141" s="11" t="s">
        <v>7773</v>
      </c>
      <c r="D4141" s="16"/>
      <c r="E4141" s="21"/>
      <c r="F4141" s="20"/>
      <c r="G4141" s="21" t="s">
        <v>11440</v>
      </c>
      <c r="H4141" s="22" t="s">
        <v>11439</v>
      </c>
      <c r="M4141" s="21" t="s">
        <v>7772</v>
      </c>
      <c r="N4141" s="7">
        <f t="shared" si="253"/>
        <v>0</v>
      </c>
      <c r="O4141" s="7">
        <f t="shared" si="254"/>
        <v>0</v>
      </c>
    </row>
    <row r="4142" spans="2:15" ht="16" x14ac:dyDescent="0.2">
      <c r="B4142" s="21" t="s">
        <v>7774</v>
      </c>
      <c r="C4142" s="11" t="s">
        <v>7775</v>
      </c>
      <c r="D4142" s="16"/>
      <c r="E4142" s="21"/>
      <c r="F4142" s="20"/>
      <c r="G4142" s="21" t="s">
        <v>11440</v>
      </c>
      <c r="H4142" s="22" t="s">
        <v>11439</v>
      </c>
      <c r="M4142" s="21" t="s">
        <v>7774</v>
      </c>
      <c r="N4142" s="7">
        <f t="shared" si="253"/>
        <v>0</v>
      </c>
      <c r="O4142" s="7">
        <f t="shared" si="254"/>
        <v>0</v>
      </c>
    </row>
    <row r="4143" spans="2:15" ht="16" x14ac:dyDescent="0.2">
      <c r="B4143" s="21" t="s">
        <v>7776</v>
      </c>
      <c r="C4143" s="11" t="s">
        <v>7777</v>
      </c>
      <c r="D4143" s="16"/>
      <c r="E4143" s="21"/>
      <c r="F4143" s="20"/>
      <c r="G4143" s="21" t="s">
        <v>11440</v>
      </c>
      <c r="H4143" s="22" t="s">
        <v>11439</v>
      </c>
      <c r="M4143" s="21" t="s">
        <v>7776</v>
      </c>
      <c r="N4143" s="7">
        <f t="shared" si="253"/>
        <v>0</v>
      </c>
      <c r="O4143" s="7">
        <f t="shared" si="254"/>
        <v>0</v>
      </c>
    </row>
    <row r="4144" spans="2:15" ht="16" x14ac:dyDescent="0.2">
      <c r="B4144" s="21" t="s">
        <v>7778</v>
      </c>
      <c r="C4144" s="11" t="s">
        <v>7779</v>
      </c>
      <c r="D4144" s="16"/>
      <c r="E4144" s="21"/>
      <c r="F4144" s="20"/>
      <c r="G4144" s="21" t="s">
        <v>11440</v>
      </c>
      <c r="H4144" s="22" t="s">
        <v>11439</v>
      </c>
      <c r="M4144" s="21" t="s">
        <v>7778</v>
      </c>
      <c r="N4144" s="7">
        <f t="shared" si="253"/>
        <v>0</v>
      </c>
      <c r="O4144" s="7">
        <f t="shared" si="254"/>
        <v>0</v>
      </c>
    </row>
    <row r="4145" spans="2:15" ht="32" x14ac:dyDescent="0.2">
      <c r="B4145" s="21" t="s">
        <v>7780</v>
      </c>
      <c r="C4145" s="11" t="s">
        <v>7781</v>
      </c>
      <c r="D4145" s="16"/>
      <c r="E4145" s="21"/>
      <c r="F4145" s="20"/>
      <c r="G4145" s="21" t="s">
        <v>11440</v>
      </c>
      <c r="H4145" s="22" t="s">
        <v>11439</v>
      </c>
      <c r="M4145" s="21" t="s">
        <v>7780</v>
      </c>
      <c r="N4145" s="7">
        <f t="shared" si="253"/>
        <v>0</v>
      </c>
      <c r="O4145" s="7">
        <f t="shared" si="254"/>
        <v>0</v>
      </c>
    </row>
    <row r="4146" spans="2:15" ht="16" x14ac:dyDescent="0.2">
      <c r="B4146" s="21" t="s">
        <v>7782</v>
      </c>
      <c r="C4146" s="11" t="s">
        <v>7783</v>
      </c>
      <c r="D4146" s="16"/>
      <c r="E4146" s="21"/>
      <c r="F4146" s="20"/>
      <c r="G4146" s="21" t="s">
        <v>11440</v>
      </c>
      <c r="H4146" s="22" t="s">
        <v>11439</v>
      </c>
      <c r="M4146" s="21" t="s">
        <v>7782</v>
      </c>
      <c r="N4146" s="7">
        <f t="shared" si="253"/>
        <v>0</v>
      </c>
      <c r="O4146" s="7">
        <f t="shared" si="254"/>
        <v>0</v>
      </c>
    </row>
    <row r="4147" spans="2:15" ht="16" x14ac:dyDescent="0.2">
      <c r="B4147" s="21" t="s">
        <v>7784</v>
      </c>
      <c r="C4147" s="11" t="s">
        <v>7785</v>
      </c>
      <c r="D4147" s="16"/>
      <c r="E4147" s="21"/>
      <c r="F4147" s="20"/>
      <c r="G4147" s="21" t="s">
        <v>11440</v>
      </c>
      <c r="H4147" s="22" t="s">
        <v>11439</v>
      </c>
      <c r="M4147" s="21" t="s">
        <v>7784</v>
      </c>
      <c r="N4147" s="7">
        <f t="shared" si="253"/>
        <v>0</v>
      </c>
      <c r="O4147" s="7">
        <f t="shared" si="254"/>
        <v>0</v>
      </c>
    </row>
    <row r="4148" spans="2:15" ht="16" x14ac:dyDescent="0.2">
      <c r="B4148" s="21" t="s">
        <v>7786</v>
      </c>
      <c r="C4148" s="11" t="s">
        <v>7787</v>
      </c>
      <c r="D4148" s="16"/>
      <c r="E4148" s="21"/>
      <c r="F4148" s="20"/>
      <c r="G4148" s="21" t="s">
        <v>11440</v>
      </c>
      <c r="H4148" s="22" t="s">
        <v>11439</v>
      </c>
      <c r="M4148" s="21" t="s">
        <v>7786</v>
      </c>
      <c r="N4148" s="7">
        <f t="shared" si="253"/>
        <v>0</v>
      </c>
      <c r="O4148" s="7">
        <f t="shared" si="254"/>
        <v>0</v>
      </c>
    </row>
    <row r="4149" spans="2:15" ht="16" x14ac:dyDescent="0.2">
      <c r="B4149" s="21" t="s">
        <v>7788</v>
      </c>
      <c r="C4149" s="11" t="s">
        <v>7789</v>
      </c>
      <c r="D4149" s="16"/>
      <c r="E4149" s="21"/>
      <c r="F4149" s="20"/>
      <c r="G4149" s="21" t="s">
        <v>11440</v>
      </c>
      <c r="H4149" s="22" t="s">
        <v>11439</v>
      </c>
      <c r="M4149" s="21" t="s">
        <v>7788</v>
      </c>
      <c r="N4149" s="7">
        <f t="shared" si="253"/>
        <v>0</v>
      </c>
      <c r="O4149" s="7">
        <f t="shared" si="254"/>
        <v>0</v>
      </c>
    </row>
    <row r="4150" spans="2:15" ht="16" x14ac:dyDescent="0.2">
      <c r="B4150" s="21" t="s">
        <v>7790</v>
      </c>
      <c r="C4150" s="11" t="s">
        <v>7791</v>
      </c>
      <c r="D4150" s="16"/>
      <c r="E4150" s="21"/>
      <c r="F4150" s="20"/>
      <c r="G4150" s="21" t="s">
        <v>11440</v>
      </c>
      <c r="H4150" s="22" t="s">
        <v>11439</v>
      </c>
      <c r="M4150" s="21" t="s">
        <v>7790</v>
      </c>
      <c r="N4150" s="7">
        <f t="shared" si="253"/>
        <v>0</v>
      </c>
      <c r="O4150" s="7">
        <f t="shared" si="254"/>
        <v>0</v>
      </c>
    </row>
    <row r="4151" spans="2:15" ht="16" x14ac:dyDescent="0.2">
      <c r="B4151" s="21" t="s">
        <v>7792</v>
      </c>
      <c r="C4151" s="11" t="s">
        <v>7793</v>
      </c>
      <c r="D4151" s="16"/>
      <c r="E4151" s="21"/>
      <c r="F4151" s="20"/>
      <c r="G4151" s="21" t="s">
        <v>11440</v>
      </c>
      <c r="H4151" s="22" t="s">
        <v>11439</v>
      </c>
      <c r="M4151" s="21" t="s">
        <v>7792</v>
      </c>
      <c r="N4151" s="7">
        <f t="shared" si="253"/>
        <v>0</v>
      </c>
      <c r="O4151" s="7">
        <f t="shared" si="254"/>
        <v>0</v>
      </c>
    </row>
    <row r="4152" spans="2:15" ht="16" x14ac:dyDescent="0.2">
      <c r="B4152" s="21" t="s">
        <v>7794</v>
      </c>
      <c r="C4152" s="11" t="s">
        <v>7795</v>
      </c>
      <c r="D4152" s="16"/>
      <c r="E4152" s="21"/>
      <c r="F4152" s="20"/>
      <c r="G4152" s="21" t="s">
        <v>11440</v>
      </c>
      <c r="H4152" s="22" t="s">
        <v>11439</v>
      </c>
      <c r="M4152" s="21" t="s">
        <v>7794</v>
      </c>
      <c r="N4152" s="7">
        <f t="shared" si="253"/>
        <v>0</v>
      </c>
      <c r="O4152" s="7">
        <f t="shared" si="254"/>
        <v>0</v>
      </c>
    </row>
    <row r="4153" spans="2:15" ht="16" x14ac:dyDescent="0.2">
      <c r="B4153" s="21" t="s">
        <v>7796</v>
      </c>
      <c r="C4153" s="11" t="s">
        <v>7797</v>
      </c>
      <c r="D4153" s="16"/>
      <c r="E4153" s="21"/>
      <c r="F4153" s="20"/>
      <c r="G4153" s="21" t="s">
        <v>11440</v>
      </c>
      <c r="H4153" s="22" t="s">
        <v>11439</v>
      </c>
      <c r="M4153" s="21" t="s">
        <v>7796</v>
      </c>
      <c r="N4153" s="7">
        <f t="shared" si="253"/>
        <v>0</v>
      </c>
      <c r="O4153" s="7">
        <f t="shared" si="254"/>
        <v>0</v>
      </c>
    </row>
    <row r="4154" spans="2:15" ht="16" x14ac:dyDescent="0.2">
      <c r="B4154" s="21" t="s">
        <v>7798</v>
      </c>
      <c r="C4154" s="11" t="s">
        <v>7799</v>
      </c>
      <c r="D4154" s="16"/>
      <c r="E4154" s="21"/>
      <c r="F4154" s="20"/>
      <c r="G4154" s="21" t="s">
        <v>11440</v>
      </c>
      <c r="H4154" s="22" t="s">
        <v>11439</v>
      </c>
      <c r="M4154" s="21" t="s">
        <v>7798</v>
      </c>
      <c r="N4154" s="7">
        <f t="shared" si="253"/>
        <v>0</v>
      </c>
      <c r="O4154" s="7">
        <f t="shared" si="254"/>
        <v>0</v>
      </c>
    </row>
    <row r="4155" spans="2:15" ht="16" x14ac:dyDescent="0.2">
      <c r="B4155" s="21" t="s">
        <v>7800</v>
      </c>
      <c r="C4155" s="11" t="s">
        <v>7801</v>
      </c>
      <c r="D4155" s="16"/>
      <c r="E4155" s="21"/>
      <c r="F4155" s="20"/>
      <c r="G4155" s="21" t="s">
        <v>11440</v>
      </c>
      <c r="H4155" s="22" t="s">
        <v>11439</v>
      </c>
      <c r="M4155" s="21" t="s">
        <v>7800</v>
      </c>
      <c r="N4155" s="7">
        <f t="shared" si="253"/>
        <v>0</v>
      </c>
      <c r="O4155" s="7">
        <f t="shared" si="254"/>
        <v>0</v>
      </c>
    </row>
    <row r="4156" spans="2:15" ht="16" x14ac:dyDescent="0.2">
      <c r="B4156" s="21" t="s">
        <v>7802</v>
      </c>
      <c r="C4156" s="11" t="s">
        <v>7803</v>
      </c>
      <c r="D4156" s="16"/>
      <c r="E4156" s="21"/>
      <c r="F4156" s="20"/>
      <c r="G4156" s="21" t="s">
        <v>11440</v>
      </c>
      <c r="H4156" s="22" t="s">
        <v>11439</v>
      </c>
      <c r="M4156" s="21" t="s">
        <v>7802</v>
      </c>
      <c r="N4156" s="7">
        <f t="shared" si="253"/>
        <v>0</v>
      </c>
      <c r="O4156" s="7">
        <f t="shared" si="254"/>
        <v>0</v>
      </c>
    </row>
    <row r="4157" spans="2:15" ht="16" x14ac:dyDescent="0.2">
      <c r="B4157" s="21" t="s">
        <v>7804</v>
      </c>
      <c r="C4157" s="11" t="s">
        <v>7805</v>
      </c>
      <c r="D4157" s="16"/>
      <c r="E4157" s="21"/>
      <c r="F4157" s="20"/>
      <c r="G4157" s="21" t="s">
        <v>11440</v>
      </c>
      <c r="H4157" s="22" t="s">
        <v>11439</v>
      </c>
      <c r="M4157" s="21" t="s">
        <v>7804</v>
      </c>
      <c r="N4157" s="7">
        <f t="shared" si="253"/>
        <v>0</v>
      </c>
      <c r="O4157" s="7">
        <f t="shared" si="254"/>
        <v>0</v>
      </c>
    </row>
    <row r="4158" spans="2:15" ht="16" x14ac:dyDescent="0.2">
      <c r="B4158" s="21" t="s">
        <v>7806</v>
      </c>
      <c r="C4158" s="11" t="s">
        <v>7807</v>
      </c>
      <c r="D4158" s="16"/>
      <c r="E4158" s="21"/>
      <c r="F4158" s="20"/>
      <c r="G4158" s="21" t="s">
        <v>11440</v>
      </c>
      <c r="H4158" s="22" t="s">
        <v>11439</v>
      </c>
      <c r="M4158" s="21" t="s">
        <v>7806</v>
      </c>
      <c r="N4158" s="7">
        <f t="shared" si="253"/>
        <v>0</v>
      </c>
      <c r="O4158" s="7">
        <f t="shared" si="254"/>
        <v>0</v>
      </c>
    </row>
    <row r="4159" spans="2:15" ht="16" x14ac:dyDescent="0.2">
      <c r="B4159" s="21" t="s">
        <v>7808</v>
      </c>
      <c r="C4159" s="11" t="s">
        <v>7809</v>
      </c>
      <c r="D4159" s="16"/>
      <c r="E4159" s="21"/>
      <c r="F4159" s="20"/>
      <c r="G4159" s="21" t="s">
        <v>11440</v>
      </c>
      <c r="H4159" s="22" t="s">
        <v>11439</v>
      </c>
      <c r="M4159" s="21" t="s">
        <v>7808</v>
      </c>
      <c r="N4159" s="7">
        <f t="shared" si="253"/>
        <v>0</v>
      </c>
      <c r="O4159" s="7">
        <f t="shared" si="254"/>
        <v>0</v>
      </c>
    </row>
    <row r="4160" spans="2:15" ht="16" x14ac:dyDescent="0.2">
      <c r="B4160" s="21" t="s">
        <v>7810</v>
      </c>
      <c r="C4160" s="11" t="s">
        <v>7811</v>
      </c>
      <c r="D4160" s="16"/>
      <c r="E4160" s="21"/>
      <c r="F4160" s="20"/>
      <c r="G4160" s="21" t="s">
        <v>11440</v>
      </c>
      <c r="H4160" s="22" t="s">
        <v>11439</v>
      </c>
      <c r="M4160" s="21" t="s">
        <v>7810</v>
      </c>
      <c r="N4160" s="7">
        <f t="shared" si="253"/>
        <v>0</v>
      </c>
      <c r="O4160" s="7">
        <f t="shared" si="254"/>
        <v>0</v>
      </c>
    </row>
    <row r="4161" spans="2:15" ht="16" x14ac:dyDescent="0.2">
      <c r="B4161" s="21" t="s">
        <v>7812</v>
      </c>
      <c r="C4161" s="11" t="s">
        <v>12208</v>
      </c>
      <c r="D4161" s="16"/>
      <c r="E4161" s="21"/>
      <c r="F4161" s="20"/>
      <c r="G4161" s="21" t="s">
        <v>11440</v>
      </c>
      <c r="H4161" s="22" t="s">
        <v>11439</v>
      </c>
      <c r="M4161" s="21" t="s">
        <v>7812</v>
      </c>
      <c r="N4161" s="7">
        <f t="shared" si="253"/>
        <v>0</v>
      </c>
      <c r="O4161" s="7">
        <f t="shared" si="254"/>
        <v>0</v>
      </c>
    </row>
    <row r="4162" spans="2:15" ht="16" x14ac:dyDescent="0.2">
      <c r="B4162" s="21" t="s">
        <v>7813</v>
      </c>
      <c r="C4162" s="11" t="s">
        <v>7814</v>
      </c>
      <c r="D4162" s="16"/>
      <c r="E4162" s="21"/>
      <c r="F4162" s="20"/>
      <c r="G4162" s="21" t="s">
        <v>11440</v>
      </c>
      <c r="H4162" s="22" t="s">
        <v>11439</v>
      </c>
      <c r="M4162" s="21" t="s">
        <v>7813</v>
      </c>
      <c r="N4162" s="7">
        <f t="shared" si="253"/>
        <v>0</v>
      </c>
      <c r="O4162" s="7">
        <f t="shared" si="254"/>
        <v>0</v>
      </c>
    </row>
    <row r="4163" spans="2:15" ht="32" x14ac:dyDescent="0.2">
      <c r="B4163" s="21" t="s">
        <v>7815</v>
      </c>
      <c r="C4163" s="11" t="s">
        <v>7816</v>
      </c>
      <c r="D4163" s="16"/>
      <c r="E4163" s="21" t="s">
        <v>11404</v>
      </c>
      <c r="F4163" s="2" t="s">
        <v>11435</v>
      </c>
      <c r="G4163" s="31" t="s">
        <v>7816</v>
      </c>
      <c r="H4163" s="30"/>
      <c r="M4163" s="21" t="s">
        <v>7815</v>
      </c>
      <c r="N4163" s="7">
        <f t="shared" si="253"/>
        <v>0</v>
      </c>
      <c r="O4163" s="7">
        <f>H4163</f>
        <v>0</v>
      </c>
    </row>
    <row r="4164" spans="2:15" ht="16" x14ac:dyDescent="0.2">
      <c r="B4164" s="21" t="s">
        <v>7817</v>
      </c>
      <c r="C4164" s="11" t="s">
        <v>7818</v>
      </c>
      <c r="D4164" s="16"/>
      <c r="E4164" s="21"/>
      <c r="F4164" s="20"/>
      <c r="G4164" s="21" t="s">
        <v>11440</v>
      </c>
      <c r="H4164" s="22" t="s">
        <v>11439</v>
      </c>
      <c r="M4164" s="21" t="s">
        <v>7817</v>
      </c>
      <c r="N4164" s="7">
        <f t="shared" si="253"/>
        <v>0</v>
      </c>
      <c r="O4164" s="7">
        <f t="shared" ref="O4164:O4182" si="255">N4164</f>
        <v>0</v>
      </c>
    </row>
    <row r="4165" spans="2:15" ht="16" x14ac:dyDescent="0.2">
      <c r="B4165" s="21" t="s">
        <v>7819</v>
      </c>
      <c r="C4165" s="11" t="s">
        <v>7820</v>
      </c>
      <c r="D4165" s="16"/>
      <c r="E4165" s="21"/>
      <c r="F4165" s="20"/>
      <c r="G4165" s="21" t="s">
        <v>11440</v>
      </c>
      <c r="H4165" s="22" t="s">
        <v>11439</v>
      </c>
      <c r="M4165" s="21" t="s">
        <v>7819</v>
      </c>
      <c r="N4165" s="7">
        <f t="shared" si="253"/>
        <v>0</v>
      </c>
      <c r="O4165" s="7">
        <f t="shared" si="255"/>
        <v>0</v>
      </c>
    </row>
    <row r="4166" spans="2:15" ht="16" x14ac:dyDescent="0.2">
      <c r="B4166" s="21" t="s">
        <v>7821</v>
      </c>
      <c r="C4166" s="11" t="s">
        <v>12209</v>
      </c>
      <c r="D4166" s="16"/>
      <c r="E4166" s="21"/>
      <c r="F4166" s="20"/>
      <c r="G4166" s="21" t="s">
        <v>11440</v>
      </c>
      <c r="H4166" s="22" t="s">
        <v>11439</v>
      </c>
      <c r="M4166" s="21" t="s">
        <v>7821</v>
      </c>
      <c r="N4166" s="7">
        <f t="shared" si="253"/>
        <v>0</v>
      </c>
      <c r="O4166" s="7">
        <f t="shared" si="255"/>
        <v>0</v>
      </c>
    </row>
    <row r="4167" spans="2:15" ht="16" x14ac:dyDescent="0.2">
      <c r="B4167" s="21" t="s">
        <v>7822</v>
      </c>
      <c r="C4167" s="11" t="s">
        <v>7823</v>
      </c>
      <c r="D4167" s="16"/>
      <c r="E4167" s="21"/>
      <c r="F4167" s="20"/>
      <c r="G4167" s="21" t="s">
        <v>11440</v>
      </c>
      <c r="H4167" s="22" t="s">
        <v>11439</v>
      </c>
      <c r="M4167" s="21" t="s">
        <v>7822</v>
      </c>
      <c r="N4167" s="7">
        <f t="shared" si="253"/>
        <v>0</v>
      </c>
      <c r="O4167" s="7">
        <f t="shared" si="255"/>
        <v>0</v>
      </c>
    </row>
    <row r="4168" spans="2:15" ht="16" x14ac:dyDescent="0.2">
      <c r="B4168" s="21" t="s">
        <v>7824</v>
      </c>
      <c r="C4168" s="11" t="s">
        <v>7825</v>
      </c>
      <c r="D4168" s="16"/>
      <c r="E4168" s="21"/>
      <c r="F4168" s="20"/>
      <c r="G4168" s="21" t="s">
        <v>11440</v>
      </c>
      <c r="H4168" s="22" t="s">
        <v>11439</v>
      </c>
      <c r="M4168" s="21" t="s">
        <v>7824</v>
      </c>
      <c r="N4168" s="7">
        <f t="shared" si="253"/>
        <v>0</v>
      </c>
      <c r="O4168" s="7">
        <f t="shared" si="255"/>
        <v>0</v>
      </c>
    </row>
    <row r="4169" spans="2:15" ht="16" x14ac:dyDescent="0.2">
      <c r="B4169" s="21" t="s">
        <v>7826</v>
      </c>
      <c r="C4169" s="11" t="s">
        <v>7827</v>
      </c>
      <c r="D4169" s="16"/>
      <c r="E4169" s="21"/>
      <c r="F4169" s="20"/>
      <c r="G4169" s="21" t="s">
        <v>11440</v>
      </c>
      <c r="H4169" s="22" t="s">
        <v>11439</v>
      </c>
      <c r="M4169" s="21" t="s">
        <v>7826</v>
      </c>
      <c r="N4169" s="7">
        <f t="shared" si="253"/>
        <v>0</v>
      </c>
      <c r="O4169" s="7">
        <f t="shared" si="255"/>
        <v>0</v>
      </c>
    </row>
    <row r="4170" spans="2:15" ht="32" x14ac:dyDescent="0.2">
      <c r="B4170" s="21" t="s">
        <v>7828</v>
      </c>
      <c r="C4170" s="11" t="s">
        <v>7829</v>
      </c>
      <c r="D4170" s="16"/>
      <c r="E4170" s="21"/>
      <c r="F4170" s="20"/>
      <c r="G4170" s="21" t="s">
        <v>11440</v>
      </c>
      <c r="H4170" s="22" t="s">
        <v>11439</v>
      </c>
      <c r="M4170" s="21" t="s">
        <v>7828</v>
      </c>
      <c r="N4170" s="7">
        <f t="shared" si="253"/>
        <v>0</v>
      </c>
      <c r="O4170" s="7">
        <f t="shared" si="255"/>
        <v>0</v>
      </c>
    </row>
    <row r="4171" spans="2:15" ht="16" x14ac:dyDescent="0.2">
      <c r="B4171" s="21" t="s">
        <v>7830</v>
      </c>
      <c r="C4171" s="11" t="s">
        <v>7831</v>
      </c>
      <c r="D4171" s="16"/>
      <c r="E4171" s="21"/>
      <c r="F4171" s="20"/>
      <c r="G4171" s="21" t="s">
        <v>11440</v>
      </c>
      <c r="H4171" s="22" t="s">
        <v>11439</v>
      </c>
      <c r="M4171" s="21" t="s">
        <v>7830</v>
      </c>
      <c r="N4171" s="7">
        <f t="shared" si="253"/>
        <v>0</v>
      </c>
      <c r="O4171" s="7">
        <f t="shared" si="255"/>
        <v>0</v>
      </c>
    </row>
    <row r="4172" spans="2:15" ht="16" x14ac:dyDescent="0.2">
      <c r="B4172" s="21" t="s">
        <v>7832</v>
      </c>
      <c r="C4172" s="11" t="s">
        <v>7833</v>
      </c>
      <c r="D4172" s="16"/>
      <c r="E4172" s="21"/>
      <c r="F4172" s="20"/>
      <c r="G4172" s="21" t="s">
        <v>11440</v>
      </c>
      <c r="H4172" s="22" t="s">
        <v>11439</v>
      </c>
      <c r="M4172" s="21" t="s">
        <v>7832</v>
      </c>
      <c r="N4172" s="7">
        <f t="shared" si="253"/>
        <v>0</v>
      </c>
      <c r="O4172" s="7">
        <f t="shared" si="255"/>
        <v>0</v>
      </c>
    </row>
    <row r="4173" spans="2:15" ht="16" x14ac:dyDescent="0.2">
      <c r="B4173" s="21" t="s">
        <v>7834</v>
      </c>
      <c r="C4173" s="11" t="s">
        <v>7835</v>
      </c>
      <c r="D4173" s="16"/>
      <c r="E4173" s="21"/>
      <c r="F4173" s="20"/>
      <c r="G4173" s="21" t="s">
        <v>11440</v>
      </c>
      <c r="H4173" s="22" t="s">
        <v>11439</v>
      </c>
      <c r="M4173" s="21" t="s">
        <v>7834</v>
      </c>
      <c r="N4173" s="7">
        <f t="shared" si="253"/>
        <v>0</v>
      </c>
      <c r="O4173" s="7">
        <f t="shared" si="255"/>
        <v>0</v>
      </c>
    </row>
    <row r="4174" spans="2:15" ht="16" x14ac:dyDescent="0.2">
      <c r="B4174" s="21" t="s">
        <v>7836</v>
      </c>
      <c r="C4174" s="11" t="s">
        <v>7837</v>
      </c>
      <c r="D4174" s="16"/>
      <c r="E4174" s="21"/>
      <c r="F4174" s="20"/>
      <c r="G4174" s="21" t="s">
        <v>11440</v>
      </c>
      <c r="H4174" s="22" t="s">
        <v>11439</v>
      </c>
      <c r="M4174" s="21" t="s">
        <v>7836</v>
      </c>
      <c r="N4174" s="7">
        <f t="shared" si="253"/>
        <v>0</v>
      </c>
      <c r="O4174" s="7">
        <f t="shared" si="255"/>
        <v>0</v>
      </c>
    </row>
    <row r="4175" spans="2:15" ht="16" x14ac:dyDescent="0.2">
      <c r="B4175" s="21" t="s">
        <v>7838</v>
      </c>
      <c r="C4175" s="11" t="s">
        <v>7839</v>
      </c>
      <c r="D4175" s="16"/>
      <c r="E4175" s="21"/>
      <c r="F4175" s="20"/>
      <c r="G4175" s="21" t="s">
        <v>11440</v>
      </c>
      <c r="H4175" s="22" t="s">
        <v>11439</v>
      </c>
      <c r="M4175" s="21" t="s">
        <v>7838</v>
      </c>
      <c r="N4175" s="7">
        <f t="shared" si="253"/>
        <v>0</v>
      </c>
      <c r="O4175" s="7">
        <f t="shared" si="255"/>
        <v>0</v>
      </c>
    </row>
    <row r="4176" spans="2:15" ht="16" x14ac:dyDescent="0.2">
      <c r="B4176" s="21" t="s">
        <v>7840</v>
      </c>
      <c r="C4176" s="11" t="s">
        <v>7841</v>
      </c>
      <c r="D4176" s="16"/>
      <c r="E4176" s="21"/>
      <c r="F4176" s="20"/>
      <c r="G4176" s="21" t="s">
        <v>11440</v>
      </c>
      <c r="H4176" s="22" t="s">
        <v>11439</v>
      </c>
      <c r="M4176" s="21" t="s">
        <v>7840</v>
      </c>
      <c r="N4176" s="7">
        <f t="shared" si="253"/>
        <v>0</v>
      </c>
      <c r="O4176" s="7">
        <f t="shared" si="255"/>
        <v>0</v>
      </c>
    </row>
    <row r="4177" spans="2:15" ht="16" x14ac:dyDescent="0.2">
      <c r="B4177" s="21" t="s">
        <v>7842</v>
      </c>
      <c r="C4177" s="11" t="s">
        <v>7843</v>
      </c>
      <c r="D4177" s="16"/>
      <c r="E4177" s="21"/>
      <c r="F4177" s="20"/>
      <c r="G4177" s="21" t="s">
        <v>11440</v>
      </c>
      <c r="H4177" s="22" t="s">
        <v>11439</v>
      </c>
      <c r="M4177" s="21" t="s">
        <v>7842</v>
      </c>
      <c r="N4177" s="7">
        <f t="shared" si="253"/>
        <v>0</v>
      </c>
      <c r="O4177" s="7">
        <f t="shared" si="255"/>
        <v>0</v>
      </c>
    </row>
    <row r="4178" spans="2:15" ht="16" x14ac:dyDescent="0.2">
      <c r="B4178" s="21" t="s">
        <v>7844</v>
      </c>
      <c r="C4178" s="11" t="s">
        <v>7845</v>
      </c>
      <c r="D4178" s="16"/>
      <c r="E4178" s="21"/>
      <c r="F4178" s="20"/>
      <c r="G4178" s="21" t="s">
        <v>11440</v>
      </c>
      <c r="H4178" s="22" t="s">
        <v>11439</v>
      </c>
      <c r="M4178" s="21" t="s">
        <v>7844</v>
      </c>
      <c r="N4178" s="7">
        <f t="shared" si="253"/>
        <v>0</v>
      </c>
      <c r="O4178" s="7">
        <f t="shared" si="255"/>
        <v>0</v>
      </c>
    </row>
    <row r="4179" spans="2:15" ht="32" x14ac:dyDescent="0.2">
      <c r="B4179" s="21" t="s">
        <v>7846</v>
      </c>
      <c r="C4179" s="11" t="s">
        <v>7847</v>
      </c>
      <c r="D4179" s="16"/>
      <c r="E4179" s="21"/>
      <c r="F4179" s="20"/>
      <c r="G4179" s="21" t="s">
        <v>11440</v>
      </c>
      <c r="H4179" s="22" t="s">
        <v>11439</v>
      </c>
      <c r="M4179" s="21" t="s">
        <v>7846</v>
      </c>
      <c r="N4179" s="7">
        <f t="shared" si="253"/>
        <v>0</v>
      </c>
      <c r="O4179" s="7">
        <f t="shared" si="255"/>
        <v>0</v>
      </c>
    </row>
    <row r="4180" spans="2:15" ht="16" x14ac:dyDescent="0.2">
      <c r="B4180" s="21" t="s">
        <v>7848</v>
      </c>
      <c r="C4180" s="11" t="s">
        <v>7849</v>
      </c>
      <c r="D4180" s="16"/>
      <c r="E4180" s="21"/>
      <c r="F4180" s="20"/>
      <c r="G4180" s="21" t="s">
        <v>11440</v>
      </c>
      <c r="H4180" s="22" t="s">
        <v>11439</v>
      </c>
      <c r="M4180" s="21" t="s">
        <v>7848</v>
      </c>
      <c r="N4180" s="7">
        <f t="shared" si="253"/>
        <v>0</v>
      </c>
      <c r="O4180" s="7">
        <f t="shared" si="255"/>
        <v>0</v>
      </c>
    </row>
    <row r="4181" spans="2:15" ht="16" x14ac:dyDescent="0.2">
      <c r="B4181" s="21" t="s">
        <v>7850</v>
      </c>
      <c r="C4181" s="11" t="s">
        <v>7851</v>
      </c>
      <c r="D4181" s="16"/>
      <c r="E4181" s="21"/>
      <c r="F4181" s="20"/>
      <c r="G4181" s="21" t="s">
        <v>11440</v>
      </c>
      <c r="H4181" s="22" t="s">
        <v>11439</v>
      </c>
      <c r="M4181" s="21" t="s">
        <v>7850</v>
      </c>
      <c r="N4181" s="7">
        <f t="shared" si="253"/>
        <v>0</v>
      </c>
      <c r="O4181" s="7">
        <f t="shared" si="255"/>
        <v>0</v>
      </c>
    </row>
    <row r="4182" spans="2:15" ht="16" x14ac:dyDescent="0.2">
      <c r="B4182" s="21" t="s">
        <v>7852</v>
      </c>
      <c r="C4182" s="11" t="s">
        <v>7853</v>
      </c>
      <c r="D4182" s="16"/>
      <c r="E4182" s="21"/>
      <c r="F4182" s="20"/>
      <c r="G4182" s="21" t="s">
        <v>11440</v>
      </c>
      <c r="H4182" s="22" t="s">
        <v>11439</v>
      </c>
      <c r="M4182" s="21" t="s">
        <v>7852</v>
      </c>
      <c r="N4182" s="7">
        <f t="shared" si="253"/>
        <v>0</v>
      </c>
      <c r="O4182" s="7">
        <f t="shared" si="255"/>
        <v>0</v>
      </c>
    </row>
    <row r="4183" spans="2:15" ht="32" x14ac:dyDescent="0.2">
      <c r="B4183" s="21" t="s">
        <v>7854</v>
      </c>
      <c r="C4183" s="11" t="s">
        <v>7855</v>
      </c>
      <c r="D4183" s="16"/>
      <c r="E4183" s="21" t="s">
        <v>11404</v>
      </c>
      <c r="F4183" s="2" t="s">
        <v>11410</v>
      </c>
      <c r="G4183" s="31" t="s">
        <v>7855</v>
      </c>
      <c r="H4183" s="30"/>
      <c r="M4183" s="21" t="s">
        <v>7854</v>
      </c>
      <c r="N4183" s="7">
        <f t="shared" si="253"/>
        <v>0</v>
      </c>
      <c r="O4183" s="7">
        <f>H4183</f>
        <v>0</v>
      </c>
    </row>
    <row r="4184" spans="2:15" ht="32" x14ac:dyDescent="0.2">
      <c r="B4184" s="21" t="s">
        <v>7856</v>
      </c>
      <c r="C4184" s="11" t="s">
        <v>7857</v>
      </c>
      <c r="D4184" s="16"/>
      <c r="E4184" s="21" t="s">
        <v>11404</v>
      </c>
      <c r="F4184" s="2" t="s">
        <v>11410</v>
      </c>
      <c r="G4184" s="31" t="s">
        <v>7857</v>
      </c>
      <c r="H4184" s="30"/>
      <c r="M4184" s="21" t="s">
        <v>7856</v>
      </c>
      <c r="N4184" s="7">
        <f t="shared" si="253"/>
        <v>0</v>
      </c>
      <c r="O4184" s="7">
        <f>H4184</f>
        <v>0</v>
      </c>
    </row>
    <row r="4185" spans="2:15" ht="16" x14ac:dyDescent="0.2">
      <c r="B4185" s="21" t="s">
        <v>7858</v>
      </c>
      <c r="C4185" s="11" t="s">
        <v>7859</v>
      </c>
      <c r="D4185" s="16"/>
      <c r="E4185" s="21"/>
      <c r="F4185" s="20"/>
      <c r="G4185" s="21" t="s">
        <v>11440</v>
      </c>
      <c r="H4185" s="22" t="s">
        <v>11439</v>
      </c>
      <c r="M4185" s="21" t="s">
        <v>7858</v>
      </c>
      <c r="N4185" s="7">
        <f t="shared" si="253"/>
        <v>0</v>
      </c>
      <c r="O4185" s="7">
        <f>N4185</f>
        <v>0</v>
      </c>
    </row>
    <row r="4186" spans="2:15" ht="48" x14ac:dyDescent="0.2">
      <c r="B4186" s="21" t="s">
        <v>7860</v>
      </c>
      <c r="C4186" s="11" t="s">
        <v>7861</v>
      </c>
      <c r="D4186" s="16"/>
      <c r="E4186" s="21" t="s">
        <v>11404</v>
      </c>
      <c r="F4186" s="2" t="s">
        <v>11410</v>
      </c>
      <c r="G4186" s="31" t="s">
        <v>7861</v>
      </c>
      <c r="H4186" s="30"/>
      <c r="M4186" s="21" t="s">
        <v>7860</v>
      </c>
      <c r="N4186" s="7">
        <f t="shared" si="253"/>
        <v>0</v>
      </c>
      <c r="O4186" s="7">
        <f>H4186</f>
        <v>0</v>
      </c>
    </row>
    <row r="4187" spans="2:15" ht="16" x14ac:dyDescent="0.2">
      <c r="B4187" s="21" t="s">
        <v>7862</v>
      </c>
      <c r="C4187" s="11" t="s">
        <v>7863</v>
      </c>
      <c r="D4187" s="16"/>
      <c r="E4187" s="21"/>
      <c r="F4187" s="20"/>
      <c r="G4187" s="21" t="s">
        <v>11440</v>
      </c>
      <c r="H4187" s="22" t="s">
        <v>11439</v>
      </c>
      <c r="M4187" s="21" t="s">
        <v>7862</v>
      </c>
      <c r="N4187" s="7">
        <f t="shared" si="253"/>
        <v>0</v>
      </c>
      <c r="O4187" s="7">
        <f t="shared" ref="O4187:O4192" si="256">N4187</f>
        <v>0</v>
      </c>
    </row>
    <row r="4188" spans="2:15" ht="16" x14ac:dyDescent="0.2">
      <c r="B4188" s="21" t="s">
        <v>7864</v>
      </c>
      <c r="C4188" s="11" t="s">
        <v>7865</v>
      </c>
      <c r="D4188" s="16"/>
      <c r="E4188" s="21"/>
      <c r="F4188" s="20"/>
      <c r="G4188" s="21" t="s">
        <v>11440</v>
      </c>
      <c r="H4188" s="22" t="s">
        <v>11439</v>
      </c>
      <c r="M4188" s="21" t="s">
        <v>7864</v>
      </c>
      <c r="N4188" s="7">
        <f t="shared" si="253"/>
        <v>0</v>
      </c>
      <c r="O4188" s="7">
        <f t="shared" si="256"/>
        <v>0</v>
      </c>
    </row>
    <row r="4189" spans="2:15" ht="16" x14ac:dyDescent="0.2">
      <c r="B4189" s="21" t="s">
        <v>7866</v>
      </c>
      <c r="C4189" s="11" t="s">
        <v>7867</v>
      </c>
      <c r="D4189" s="16"/>
      <c r="E4189" s="21"/>
      <c r="F4189" s="20"/>
      <c r="G4189" s="21" t="s">
        <v>11440</v>
      </c>
      <c r="H4189" s="22" t="s">
        <v>11439</v>
      </c>
      <c r="M4189" s="21" t="s">
        <v>7866</v>
      </c>
      <c r="N4189" s="7">
        <f t="shared" si="253"/>
        <v>0</v>
      </c>
      <c r="O4189" s="7">
        <f t="shared" si="256"/>
        <v>0</v>
      </c>
    </row>
    <row r="4190" spans="2:15" ht="16" x14ac:dyDescent="0.2">
      <c r="B4190" s="21" t="s">
        <v>7868</v>
      </c>
      <c r="C4190" s="11" t="s">
        <v>7869</v>
      </c>
      <c r="D4190" s="16"/>
      <c r="E4190" s="21"/>
      <c r="F4190" s="20"/>
      <c r="G4190" s="21" t="s">
        <v>11440</v>
      </c>
      <c r="H4190" s="22" t="s">
        <v>11439</v>
      </c>
      <c r="M4190" s="21" t="s">
        <v>7868</v>
      </c>
      <c r="N4190" s="7">
        <f t="shared" si="253"/>
        <v>0</v>
      </c>
      <c r="O4190" s="7">
        <f t="shared" si="256"/>
        <v>0</v>
      </c>
    </row>
    <row r="4191" spans="2:15" ht="16" x14ac:dyDescent="0.2">
      <c r="B4191" s="21" t="s">
        <v>7870</v>
      </c>
      <c r="C4191" s="11" t="s">
        <v>7871</v>
      </c>
      <c r="D4191" s="16"/>
      <c r="E4191" s="21"/>
      <c r="F4191" s="20"/>
      <c r="G4191" s="21" t="s">
        <v>11440</v>
      </c>
      <c r="H4191" s="22" t="s">
        <v>11439</v>
      </c>
      <c r="M4191" s="21" t="s">
        <v>7870</v>
      </c>
      <c r="N4191" s="7">
        <f t="shared" si="253"/>
        <v>0</v>
      </c>
      <c r="O4191" s="7">
        <f t="shared" si="256"/>
        <v>0</v>
      </c>
    </row>
    <row r="4192" spans="2:15" ht="16" x14ac:dyDescent="0.2">
      <c r="B4192" s="21" t="s">
        <v>7872</v>
      </c>
      <c r="C4192" s="11" t="s">
        <v>7873</v>
      </c>
      <c r="D4192" s="16"/>
      <c r="E4192" s="21"/>
      <c r="F4192" s="20"/>
      <c r="G4192" s="21" t="s">
        <v>11440</v>
      </c>
      <c r="H4192" s="22" t="s">
        <v>11439</v>
      </c>
      <c r="M4192" s="21" t="s">
        <v>7872</v>
      </c>
      <c r="N4192" s="7">
        <f t="shared" ref="N4192:N4255" si="257">D4192</f>
        <v>0</v>
      </c>
      <c r="O4192" s="7">
        <f t="shared" si="256"/>
        <v>0</v>
      </c>
    </row>
    <row r="4193" spans="2:15" ht="48" x14ac:dyDescent="0.2">
      <c r="B4193" s="21" t="s">
        <v>7874</v>
      </c>
      <c r="C4193" s="11" t="s">
        <v>7875</v>
      </c>
      <c r="D4193" s="16"/>
      <c r="E4193" s="21" t="s">
        <v>11404</v>
      </c>
      <c r="F4193" s="2" t="s">
        <v>11436</v>
      </c>
      <c r="G4193" s="31" t="s">
        <v>7875</v>
      </c>
      <c r="H4193" s="30"/>
      <c r="M4193" s="21" t="s">
        <v>7874</v>
      </c>
      <c r="N4193" s="7">
        <f t="shared" si="257"/>
        <v>0</v>
      </c>
      <c r="O4193" s="7">
        <f>H4193</f>
        <v>0</v>
      </c>
    </row>
    <row r="4194" spans="2:15" ht="48" x14ac:dyDescent="0.2">
      <c r="B4194" s="21" t="s">
        <v>7876</v>
      </c>
      <c r="C4194" s="11" t="s">
        <v>7877</v>
      </c>
      <c r="D4194" s="16"/>
      <c r="E4194" s="21" t="s">
        <v>11404</v>
      </c>
      <c r="F4194" s="2" t="s">
        <v>11436</v>
      </c>
      <c r="G4194" s="31" t="s">
        <v>7877</v>
      </c>
      <c r="H4194" s="30"/>
      <c r="M4194" s="21" t="s">
        <v>7876</v>
      </c>
      <c r="N4194" s="7">
        <f t="shared" si="257"/>
        <v>0</v>
      </c>
      <c r="O4194" s="7">
        <f>H4194</f>
        <v>0</v>
      </c>
    </row>
    <row r="4195" spans="2:15" ht="32" x14ac:dyDescent="0.2">
      <c r="B4195" s="21" t="s">
        <v>7878</v>
      </c>
      <c r="C4195" s="11" t="s">
        <v>7879</v>
      </c>
      <c r="D4195" s="16"/>
      <c r="E4195" s="21" t="s">
        <v>11404</v>
      </c>
      <c r="F4195" s="2" t="s">
        <v>11436</v>
      </c>
      <c r="G4195" s="31" t="s">
        <v>7879</v>
      </c>
      <c r="H4195" s="30"/>
      <c r="M4195" s="21" t="s">
        <v>7878</v>
      </c>
      <c r="N4195" s="7">
        <f t="shared" si="257"/>
        <v>0</v>
      </c>
      <c r="O4195" s="7">
        <f>H4195</f>
        <v>0</v>
      </c>
    </row>
    <row r="4196" spans="2:15" ht="48" x14ac:dyDescent="0.2">
      <c r="B4196" s="21" t="s">
        <v>7880</v>
      </c>
      <c r="C4196" s="11" t="s">
        <v>7881</v>
      </c>
      <c r="D4196" s="16"/>
      <c r="E4196" s="21" t="s">
        <v>11404</v>
      </c>
      <c r="F4196" s="2" t="s">
        <v>11436</v>
      </c>
      <c r="G4196" s="31" t="s">
        <v>7881</v>
      </c>
      <c r="H4196" s="30"/>
      <c r="M4196" s="21" t="s">
        <v>7880</v>
      </c>
      <c r="N4196" s="7">
        <f t="shared" si="257"/>
        <v>0</v>
      </c>
      <c r="O4196" s="7">
        <f>H4196</f>
        <v>0</v>
      </c>
    </row>
    <row r="4197" spans="2:15" ht="16" x14ac:dyDescent="0.2">
      <c r="B4197" s="21" t="s">
        <v>7882</v>
      </c>
      <c r="C4197" s="11" t="s">
        <v>7883</v>
      </c>
      <c r="D4197" s="16"/>
      <c r="E4197" s="21"/>
      <c r="F4197" s="20"/>
      <c r="G4197" s="21" t="s">
        <v>11440</v>
      </c>
      <c r="H4197" s="22" t="s">
        <v>11439</v>
      </c>
      <c r="M4197" s="21" t="s">
        <v>7882</v>
      </c>
      <c r="N4197" s="7">
        <f t="shared" si="257"/>
        <v>0</v>
      </c>
      <c r="O4197" s="7">
        <f>N4197</f>
        <v>0</v>
      </c>
    </row>
    <row r="4198" spans="2:15" ht="48" x14ac:dyDescent="0.2">
      <c r="B4198" s="21" t="s">
        <v>7884</v>
      </c>
      <c r="C4198" s="11" t="s">
        <v>7885</v>
      </c>
      <c r="D4198" s="16"/>
      <c r="E4198" s="21" t="s">
        <v>11404</v>
      </c>
      <c r="F4198" s="2" t="s">
        <v>11436</v>
      </c>
      <c r="G4198" s="31" t="s">
        <v>7885</v>
      </c>
      <c r="H4198" s="30"/>
      <c r="M4198" s="21" t="s">
        <v>7884</v>
      </c>
      <c r="N4198" s="7">
        <f t="shared" si="257"/>
        <v>0</v>
      </c>
      <c r="O4198" s="7">
        <f>H4198</f>
        <v>0</v>
      </c>
    </row>
    <row r="4199" spans="2:15" ht="32" x14ac:dyDescent="0.2">
      <c r="B4199" s="21" t="s">
        <v>7886</v>
      </c>
      <c r="C4199" s="11" t="s">
        <v>7887</v>
      </c>
      <c r="D4199" s="16"/>
      <c r="E4199" s="21" t="s">
        <v>11404</v>
      </c>
      <c r="F4199" s="2" t="s">
        <v>11436</v>
      </c>
      <c r="G4199" s="31" t="s">
        <v>7887</v>
      </c>
      <c r="H4199" s="30"/>
      <c r="M4199" s="21" t="s">
        <v>7886</v>
      </c>
      <c r="N4199" s="7">
        <f t="shared" si="257"/>
        <v>0</v>
      </c>
      <c r="O4199" s="7">
        <f>H4199</f>
        <v>0</v>
      </c>
    </row>
    <row r="4200" spans="2:15" ht="32" x14ac:dyDescent="0.2">
      <c r="B4200" s="21" t="s">
        <v>7888</v>
      </c>
      <c r="C4200" s="11" t="s">
        <v>7889</v>
      </c>
      <c r="D4200" s="16"/>
      <c r="E4200" s="21" t="s">
        <v>11404</v>
      </c>
      <c r="F4200" s="2" t="s">
        <v>11436</v>
      </c>
      <c r="G4200" s="31" t="s">
        <v>7889</v>
      </c>
      <c r="H4200" s="30"/>
      <c r="M4200" s="21" t="s">
        <v>7888</v>
      </c>
      <c r="N4200" s="7">
        <f t="shared" si="257"/>
        <v>0</v>
      </c>
      <c r="O4200" s="7">
        <f>H4200</f>
        <v>0</v>
      </c>
    </row>
    <row r="4201" spans="2:15" ht="16" x14ac:dyDescent="0.2">
      <c r="B4201" s="21" t="s">
        <v>7890</v>
      </c>
      <c r="C4201" s="11" t="s">
        <v>7891</v>
      </c>
      <c r="D4201" s="16"/>
      <c r="E4201" s="21"/>
      <c r="F4201" s="20"/>
      <c r="G4201" s="21" t="s">
        <v>11440</v>
      </c>
      <c r="H4201" s="22" t="s">
        <v>11439</v>
      </c>
      <c r="M4201" s="21" t="s">
        <v>7890</v>
      </c>
      <c r="N4201" s="7">
        <f t="shared" si="257"/>
        <v>0</v>
      </c>
      <c r="O4201" s="7">
        <f>N4201</f>
        <v>0</v>
      </c>
    </row>
    <row r="4202" spans="2:15" ht="32" x14ac:dyDescent="0.2">
      <c r="B4202" s="21" t="s">
        <v>7892</v>
      </c>
      <c r="C4202" s="11" t="s">
        <v>7893</v>
      </c>
      <c r="D4202" s="16"/>
      <c r="E4202" s="21" t="s">
        <v>11404</v>
      </c>
      <c r="F4202" s="2" t="s">
        <v>11436</v>
      </c>
      <c r="G4202" s="31" t="s">
        <v>7893</v>
      </c>
      <c r="H4202" s="30"/>
      <c r="M4202" s="21" t="s">
        <v>7892</v>
      </c>
      <c r="N4202" s="7">
        <f t="shared" si="257"/>
        <v>0</v>
      </c>
      <c r="O4202" s="7">
        <f>H4202</f>
        <v>0</v>
      </c>
    </row>
    <row r="4203" spans="2:15" ht="16" x14ac:dyDescent="0.2">
      <c r="B4203" s="21" t="s">
        <v>7894</v>
      </c>
      <c r="C4203" s="11" t="s">
        <v>7895</v>
      </c>
      <c r="D4203" s="16"/>
      <c r="E4203" s="21"/>
      <c r="F4203" s="20"/>
      <c r="G4203" s="21" t="s">
        <v>11440</v>
      </c>
      <c r="H4203" s="22" t="s">
        <v>11439</v>
      </c>
      <c r="M4203" s="21" t="s">
        <v>7894</v>
      </c>
      <c r="N4203" s="7">
        <f t="shared" si="257"/>
        <v>0</v>
      </c>
      <c r="O4203" s="7">
        <f t="shared" ref="O4203:O4209" si="258">N4203</f>
        <v>0</v>
      </c>
    </row>
    <row r="4204" spans="2:15" ht="16" x14ac:dyDescent="0.2">
      <c r="B4204" s="21" t="s">
        <v>7896</v>
      </c>
      <c r="C4204" s="11" t="s">
        <v>7897</v>
      </c>
      <c r="D4204" s="16"/>
      <c r="E4204" s="21"/>
      <c r="F4204" s="20"/>
      <c r="G4204" s="21" t="s">
        <v>11440</v>
      </c>
      <c r="H4204" s="22" t="s">
        <v>11439</v>
      </c>
      <c r="M4204" s="21" t="s">
        <v>7896</v>
      </c>
      <c r="N4204" s="7">
        <f t="shared" si="257"/>
        <v>0</v>
      </c>
      <c r="O4204" s="7">
        <f t="shared" si="258"/>
        <v>0</v>
      </c>
    </row>
    <row r="4205" spans="2:15" ht="16" x14ac:dyDescent="0.2">
      <c r="B4205" s="21" t="s">
        <v>7898</v>
      </c>
      <c r="C4205" s="11" t="s">
        <v>7899</v>
      </c>
      <c r="D4205" s="16"/>
      <c r="E4205" s="21"/>
      <c r="F4205" s="20"/>
      <c r="G4205" s="21" t="s">
        <v>11440</v>
      </c>
      <c r="H4205" s="22" t="s">
        <v>11439</v>
      </c>
      <c r="M4205" s="21" t="s">
        <v>7898</v>
      </c>
      <c r="N4205" s="7">
        <f t="shared" si="257"/>
        <v>0</v>
      </c>
      <c r="O4205" s="7">
        <f t="shared" si="258"/>
        <v>0</v>
      </c>
    </row>
    <row r="4206" spans="2:15" ht="16" x14ac:dyDescent="0.2">
      <c r="B4206" s="21" t="s">
        <v>7900</v>
      </c>
      <c r="C4206" s="11" t="s">
        <v>7901</v>
      </c>
      <c r="D4206" s="16"/>
      <c r="E4206" s="21"/>
      <c r="F4206" s="20"/>
      <c r="G4206" s="21" t="s">
        <v>11440</v>
      </c>
      <c r="H4206" s="22" t="s">
        <v>11439</v>
      </c>
      <c r="M4206" s="21" t="s">
        <v>7900</v>
      </c>
      <c r="N4206" s="7">
        <f t="shared" si="257"/>
        <v>0</v>
      </c>
      <c r="O4206" s="7">
        <f t="shared" si="258"/>
        <v>0</v>
      </c>
    </row>
    <row r="4207" spans="2:15" ht="16" x14ac:dyDescent="0.2">
      <c r="B4207" s="21" t="s">
        <v>7902</v>
      </c>
      <c r="C4207" s="11" t="s">
        <v>7903</v>
      </c>
      <c r="D4207" s="16"/>
      <c r="E4207" s="21"/>
      <c r="F4207" s="20"/>
      <c r="G4207" s="21" t="s">
        <v>11440</v>
      </c>
      <c r="H4207" s="22" t="s">
        <v>11439</v>
      </c>
      <c r="M4207" s="21" t="s">
        <v>7902</v>
      </c>
      <c r="N4207" s="7">
        <f t="shared" si="257"/>
        <v>0</v>
      </c>
      <c r="O4207" s="7">
        <f t="shared" si="258"/>
        <v>0</v>
      </c>
    </row>
    <row r="4208" spans="2:15" ht="16" x14ac:dyDescent="0.2">
      <c r="B4208" s="21" t="s">
        <v>7904</v>
      </c>
      <c r="C4208" s="11" t="s">
        <v>7905</v>
      </c>
      <c r="D4208" s="16"/>
      <c r="E4208" s="21"/>
      <c r="F4208" s="20"/>
      <c r="G4208" s="21" t="s">
        <v>11440</v>
      </c>
      <c r="H4208" s="22" t="s">
        <v>11439</v>
      </c>
      <c r="M4208" s="21" t="s">
        <v>7904</v>
      </c>
      <c r="N4208" s="7">
        <f t="shared" si="257"/>
        <v>0</v>
      </c>
      <c r="O4208" s="7">
        <f t="shared" si="258"/>
        <v>0</v>
      </c>
    </row>
    <row r="4209" spans="2:15" ht="16" x14ac:dyDescent="0.2">
      <c r="B4209" s="21" t="s">
        <v>7906</v>
      </c>
      <c r="C4209" s="11" t="s">
        <v>7907</v>
      </c>
      <c r="D4209" s="16"/>
      <c r="E4209" s="21"/>
      <c r="F4209" s="20"/>
      <c r="G4209" s="21" t="s">
        <v>11440</v>
      </c>
      <c r="H4209" s="22" t="s">
        <v>11439</v>
      </c>
      <c r="M4209" s="21" t="s">
        <v>7906</v>
      </c>
      <c r="N4209" s="7">
        <f t="shared" si="257"/>
        <v>0</v>
      </c>
      <c r="O4209" s="7">
        <f t="shared" si="258"/>
        <v>0</v>
      </c>
    </row>
    <row r="4210" spans="2:15" ht="48" x14ac:dyDescent="0.2">
      <c r="B4210" s="21" t="s">
        <v>7908</v>
      </c>
      <c r="C4210" s="11" t="s">
        <v>7909</v>
      </c>
      <c r="D4210" s="16"/>
      <c r="E4210" s="21" t="s">
        <v>11404</v>
      </c>
      <c r="F4210" s="2" t="s">
        <v>11437</v>
      </c>
      <c r="G4210" s="31" t="s">
        <v>7910</v>
      </c>
      <c r="H4210" s="30"/>
      <c r="M4210" s="21" t="s">
        <v>7908</v>
      </c>
      <c r="N4210" s="7">
        <f t="shared" si="257"/>
        <v>0</v>
      </c>
      <c r="O4210" s="7">
        <f>H4210</f>
        <v>0</v>
      </c>
    </row>
    <row r="4211" spans="2:15" ht="32" x14ac:dyDescent="0.2">
      <c r="B4211" s="21" t="s">
        <v>7911</v>
      </c>
      <c r="C4211" s="11" t="s">
        <v>7912</v>
      </c>
      <c r="D4211" s="16"/>
      <c r="E4211" s="21"/>
      <c r="F4211" s="20"/>
      <c r="G4211" s="21" t="s">
        <v>11440</v>
      </c>
      <c r="H4211" s="22" t="s">
        <v>11439</v>
      </c>
      <c r="M4211" s="21" t="s">
        <v>7911</v>
      </c>
      <c r="N4211" s="7">
        <f t="shared" si="257"/>
        <v>0</v>
      </c>
      <c r="O4211" s="7">
        <f>N4211</f>
        <v>0</v>
      </c>
    </row>
    <row r="4212" spans="2:15" ht="32" x14ac:dyDescent="0.2">
      <c r="B4212" s="21" t="s">
        <v>7913</v>
      </c>
      <c r="C4212" s="11" t="s">
        <v>7914</v>
      </c>
      <c r="D4212" s="16"/>
      <c r="E4212" s="21" t="s">
        <v>11404</v>
      </c>
      <c r="F4212" s="2" t="s">
        <v>11436</v>
      </c>
      <c r="G4212" s="31" t="s">
        <v>7914</v>
      </c>
      <c r="H4212" s="30"/>
      <c r="M4212" s="21" t="s">
        <v>7913</v>
      </c>
      <c r="N4212" s="7">
        <f t="shared" si="257"/>
        <v>0</v>
      </c>
      <c r="O4212" s="7">
        <f>H4212</f>
        <v>0</v>
      </c>
    </row>
    <row r="4213" spans="2:15" ht="16" x14ac:dyDescent="0.2">
      <c r="B4213" s="21" t="s">
        <v>7915</v>
      </c>
      <c r="C4213" s="11" t="s">
        <v>7916</v>
      </c>
      <c r="D4213" s="16"/>
      <c r="E4213" s="21"/>
      <c r="F4213" s="20"/>
      <c r="G4213" s="21" t="s">
        <v>11440</v>
      </c>
      <c r="H4213" s="22" t="s">
        <v>11439</v>
      </c>
      <c r="M4213" s="21" t="s">
        <v>7915</v>
      </c>
      <c r="N4213" s="7">
        <f t="shared" si="257"/>
        <v>0</v>
      </c>
      <c r="O4213" s="7">
        <f>N4213</f>
        <v>0</v>
      </c>
    </row>
    <row r="4214" spans="2:15" ht="48" x14ac:dyDescent="0.2">
      <c r="B4214" s="21" t="s">
        <v>7917</v>
      </c>
      <c r="C4214" s="11" t="s">
        <v>7918</v>
      </c>
      <c r="D4214" s="16"/>
      <c r="E4214" s="21" t="s">
        <v>11404</v>
      </c>
      <c r="F4214" s="2" t="s">
        <v>11436</v>
      </c>
      <c r="G4214" s="31" t="s">
        <v>7918</v>
      </c>
      <c r="H4214" s="30"/>
      <c r="M4214" s="21" t="s">
        <v>7917</v>
      </c>
      <c r="N4214" s="7">
        <f t="shared" si="257"/>
        <v>0</v>
      </c>
      <c r="O4214" s="7">
        <f>H4214</f>
        <v>0</v>
      </c>
    </row>
    <row r="4215" spans="2:15" ht="48" x14ac:dyDescent="0.2">
      <c r="B4215" s="21" t="s">
        <v>7919</v>
      </c>
      <c r="C4215" s="11" t="s">
        <v>7920</v>
      </c>
      <c r="D4215" s="16"/>
      <c r="E4215" s="21" t="s">
        <v>11404</v>
      </c>
      <c r="F4215" s="2" t="s">
        <v>11436</v>
      </c>
      <c r="G4215" s="31" t="s">
        <v>7920</v>
      </c>
      <c r="H4215" s="30"/>
      <c r="M4215" s="21" t="s">
        <v>7919</v>
      </c>
      <c r="N4215" s="7">
        <f t="shared" si="257"/>
        <v>0</v>
      </c>
      <c r="O4215" s="7">
        <f>H4215</f>
        <v>0</v>
      </c>
    </row>
    <row r="4216" spans="2:15" ht="32" x14ac:dyDescent="0.2">
      <c r="B4216" s="21" t="s">
        <v>7921</v>
      </c>
      <c r="C4216" s="11" t="s">
        <v>7922</v>
      </c>
      <c r="D4216" s="16"/>
      <c r="E4216" s="21" t="s">
        <v>11404</v>
      </c>
      <c r="F4216" s="2" t="s">
        <v>11436</v>
      </c>
      <c r="G4216" s="31" t="s">
        <v>7922</v>
      </c>
      <c r="H4216" s="30"/>
      <c r="M4216" s="21" t="s">
        <v>7921</v>
      </c>
      <c r="N4216" s="7">
        <f t="shared" si="257"/>
        <v>0</v>
      </c>
      <c r="O4216" s="7">
        <f>H4216</f>
        <v>0</v>
      </c>
    </row>
    <row r="4217" spans="2:15" ht="32" x14ac:dyDescent="0.2">
      <c r="B4217" s="21" t="s">
        <v>7923</v>
      </c>
      <c r="C4217" s="11" t="s">
        <v>7924</v>
      </c>
      <c r="D4217" s="16"/>
      <c r="E4217" s="21" t="s">
        <v>11404</v>
      </c>
      <c r="F4217" s="2" t="s">
        <v>11436</v>
      </c>
      <c r="G4217" s="31" t="s">
        <v>7924</v>
      </c>
      <c r="H4217" s="30"/>
      <c r="M4217" s="21" t="s">
        <v>7923</v>
      </c>
      <c r="N4217" s="7">
        <f t="shared" si="257"/>
        <v>0</v>
      </c>
      <c r="O4217" s="7">
        <f>H4217</f>
        <v>0</v>
      </c>
    </row>
    <row r="4218" spans="2:15" ht="32" x14ac:dyDescent="0.2">
      <c r="B4218" s="21" t="s">
        <v>7925</v>
      </c>
      <c r="C4218" s="11" t="s">
        <v>7926</v>
      </c>
      <c r="D4218" s="16"/>
      <c r="E4218" s="21" t="s">
        <v>11404</v>
      </c>
      <c r="F4218" s="2" t="s">
        <v>11436</v>
      </c>
      <c r="G4218" s="31" t="s">
        <v>7926</v>
      </c>
      <c r="H4218" s="30"/>
      <c r="M4218" s="21" t="s">
        <v>7925</v>
      </c>
      <c r="N4218" s="7">
        <f t="shared" si="257"/>
        <v>0</v>
      </c>
      <c r="O4218" s="7">
        <f>H4218</f>
        <v>0</v>
      </c>
    </row>
    <row r="4219" spans="2:15" ht="16" x14ac:dyDescent="0.2">
      <c r="B4219" s="21" t="s">
        <v>7927</v>
      </c>
      <c r="C4219" s="11" t="s">
        <v>7928</v>
      </c>
      <c r="D4219" s="16"/>
      <c r="E4219" s="21"/>
      <c r="F4219" s="20"/>
      <c r="G4219" s="21" t="s">
        <v>11440</v>
      </c>
      <c r="H4219" s="22" t="s">
        <v>11439</v>
      </c>
      <c r="M4219" s="21" t="s">
        <v>7927</v>
      </c>
      <c r="N4219" s="7">
        <f t="shared" si="257"/>
        <v>0</v>
      </c>
      <c r="O4219" s="7">
        <f t="shared" ref="O4219:O4233" si="259">N4219</f>
        <v>0</v>
      </c>
    </row>
    <row r="4220" spans="2:15" ht="16" x14ac:dyDescent="0.2">
      <c r="B4220" s="21" t="s">
        <v>7929</v>
      </c>
      <c r="C4220" s="11" t="s">
        <v>7930</v>
      </c>
      <c r="D4220" s="16"/>
      <c r="E4220" s="21"/>
      <c r="F4220" s="20"/>
      <c r="G4220" s="21" t="s">
        <v>11440</v>
      </c>
      <c r="H4220" s="22" t="s">
        <v>11439</v>
      </c>
      <c r="M4220" s="21" t="s">
        <v>7929</v>
      </c>
      <c r="N4220" s="7">
        <f t="shared" si="257"/>
        <v>0</v>
      </c>
      <c r="O4220" s="7">
        <f t="shared" si="259"/>
        <v>0</v>
      </c>
    </row>
    <row r="4221" spans="2:15" ht="16" x14ac:dyDescent="0.2">
      <c r="B4221" s="21" t="s">
        <v>7931</v>
      </c>
      <c r="C4221" s="11" t="s">
        <v>7932</v>
      </c>
      <c r="D4221" s="16"/>
      <c r="E4221" s="21"/>
      <c r="F4221" s="20"/>
      <c r="G4221" s="21" t="s">
        <v>11440</v>
      </c>
      <c r="H4221" s="22" t="s">
        <v>11439</v>
      </c>
      <c r="M4221" s="21" t="s">
        <v>7931</v>
      </c>
      <c r="N4221" s="7">
        <f t="shared" si="257"/>
        <v>0</v>
      </c>
      <c r="O4221" s="7">
        <f t="shared" si="259"/>
        <v>0</v>
      </c>
    </row>
    <row r="4222" spans="2:15" ht="16" x14ac:dyDescent="0.2">
      <c r="B4222" s="21" t="s">
        <v>7933</v>
      </c>
      <c r="C4222" s="11" t="s">
        <v>7934</v>
      </c>
      <c r="D4222" s="16"/>
      <c r="E4222" s="21"/>
      <c r="F4222" s="20"/>
      <c r="G4222" s="21" t="s">
        <v>11440</v>
      </c>
      <c r="H4222" s="22" t="s">
        <v>11439</v>
      </c>
      <c r="M4222" s="21" t="s">
        <v>7933</v>
      </c>
      <c r="N4222" s="7">
        <f t="shared" si="257"/>
        <v>0</v>
      </c>
      <c r="O4222" s="7">
        <f t="shared" si="259"/>
        <v>0</v>
      </c>
    </row>
    <row r="4223" spans="2:15" ht="32" x14ac:dyDescent="0.2">
      <c r="B4223" s="21" t="s">
        <v>7935</v>
      </c>
      <c r="C4223" s="11" t="s">
        <v>7936</v>
      </c>
      <c r="D4223" s="16"/>
      <c r="E4223" s="21"/>
      <c r="F4223" s="20"/>
      <c r="G4223" s="21" t="s">
        <v>11440</v>
      </c>
      <c r="H4223" s="22" t="s">
        <v>11439</v>
      </c>
      <c r="M4223" s="21" t="s">
        <v>7935</v>
      </c>
      <c r="N4223" s="7">
        <f t="shared" si="257"/>
        <v>0</v>
      </c>
      <c r="O4223" s="7">
        <f t="shared" si="259"/>
        <v>0</v>
      </c>
    </row>
    <row r="4224" spans="2:15" ht="16" x14ac:dyDescent="0.2">
      <c r="B4224" s="21" t="s">
        <v>7937</v>
      </c>
      <c r="C4224" s="11" t="s">
        <v>7938</v>
      </c>
      <c r="D4224" s="16"/>
      <c r="E4224" s="21"/>
      <c r="F4224" s="20"/>
      <c r="G4224" s="21" t="s">
        <v>11440</v>
      </c>
      <c r="H4224" s="22" t="s">
        <v>11439</v>
      </c>
      <c r="M4224" s="21" t="s">
        <v>7937</v>
      </c>
      <c r="N4224" s="7">
        <f t="shared" si="257"/>
        <v>0</v>
      </c>
      <c r="O4224" s="7">
        <f t="shared" si="259"/>
        <v>0</v>
      </c>
    </row>
    <row r="4225" spans="2:15" ht="16" x14ac:dyDescent="0.2">
      <c r="B4225" s="21" t="s">
        <v>7939</v>
      </c>
      <c r="C4225" s="11" t="s">
        <v>7940</v>
      </c>
      <c r="D4225" s="16"/>
      <c r="E4225" s="21"/>
      <c r="F4225" s="20"/>
      <c r="G4225" s="21" t="s">
        <v>11440</v>
      </c>
      <c r="H4225" s="22" t="s">
        <v>11439</v>
      </c>
      <c r="M4225" s="21" t="s">
        <v>7939</v>
      </c>
      <c r="N4225" s="7">
        <f t="shared" si="257"/>
        <v>0</v>
      </c>
      <c r="O4225" s="7">
        <f t="shared" si="259"/>
        <v>0</v>
      </c>
    </row>
    <row r="4226" spans="2:15" ht="16" x14ac:dyDescent="0.2">
      <c r="B4226" s="21" t="s">
        <v>7941</v>
      </c>
      <c r="C4226" s="11" t="s">
        <v>7942</v>
      </c>
      <c r="D4226" s="16"/>
      <c r="E4226" s="21"/>
      <c r="F4226" s="20"/>
      <c r="G4226" s="21" t="s">
        <v>11440</v>
      </c>
      <c r="H4226" s="22" t="s">
        <v>11439</v>
      </c>
      <c r="M4226" s="21" t="s">
        <v>7941</v>
      </c>
      <c r="N4226" s="7">
        <f t="shared" si="257"/>
        <v>0</v>
      </c>
      <c r="O4226" s="7">
        <f t="shared" si="259"/>
        <v>0</v>
      </c>
    </row>
    <row r="4227" spans="2:15" ht="16" x14ac:dyDescent="0.2">
      <c r="B4227" s="21" t="s">
        <v>7943</v>
      </c>
      <c r="C4227" s="11" t="s">
        <v>7944</v>
      </c>
      <c r="D4227" s="16"/>
      <c r="E4227" s="21"/>
      <c r="F4227" s="20"/>
      <c r="G4227" s="21" t="s">
        <v>11440</v>
      </c>
      <c r="H4227" s="22" t="s">
        <v>11439</v>
      </c>
      <c r="M4227" s="21" t="s">
        <v>7943</v>
      </c>
      <c r="N4227" s="7">
        <f t="shared" si="257"/>
        <v>0</v>
      </c>
      <c r="O4227" s="7">
        <f t="shared" si="259"/>
        <v>0</v>
      </c>
    </row>
    <row r="4228" spans="2:15" ht="16" x14ac:dyDescent="0.2">
      <c r="B4228" s="21" t="s">
        <v>7945</v>
      </c>
      <c r="C4228" s="11" t="s">
        <v>7946</v>
      </c>
      <c r="D4228" s="16"/>
      <c r="E4228" s="21"/>
      <c r="F4228" s="20"/>
      <c r="G4228" s="21" t="s">
        <v>11440</v>
      </c>
      <c r="H4228" s="22" t="s">
        <v>11439</v>
      </c>
      <c r="M4228" s="21" t="s">
        <v>7945</v>
      </c>
      <c r="N4228" s="7">
        <f t="shared" si="257"/>
        <v>0</v>
      </c>
      <c r="O4228" s="7">
        <f t="shared" si="259"/>
        <v>0</v>
      </c>
    </row>
    <row r="4229" spans="2:15" ht="16" x14ac:dyDescent="0.2">
      <c r="B4229" s="21" t="s">
        <v>7947</v>
      </c>
      <c r="C4229" s="11" t="s">
        <v>7948</v>
      </c>
      <c r="D4229" s="16"/>
      <c r="E4229" s="21"/>
      <c r="F4229" s="20"/>
      <c r="G4229" s="21" t="s">
        <v>11440</v>
      </c>
      <c r="H4229" s="22" t="s">
        <v>11439</v>
      </c>
      <c r="M4229" s="21" t="s">
        <v>7947</v>
      </c>
      <c r="N4229" s="7">
        <f t="shared" si="257"/>
        <v>0</v>
      </c>
      <c r="O4229" s="7">
        <f t="shared" si="259"/>
        <v>0</v>
      </c>
    </row>
    <row r="4230" spans="2:15" ht="16" x14ac:dyDescent="0.2">
      <c r="B4230" s="21" t="s">
        <v>7949</v>
      </c>
      <c r="C4230" s="11" t="s">
        <v>7950</v>
      </c>
      <c r="D4230" s="16"/>
      <c r="E4230" s="21"/>
      <c r="F4230" s="20"/>
      <c r="G4230" s="21" t="s">
        <v>11440</v>
      </c>
      <c r="H4230" s="22" t="s">
        <v>11439</v>
      </c>
      <c r="M4230" s="21" t="s">
        <v>7949</v>
      </c>
      <c r="N4230" s="7">
        <f t="shared" si="257"/>
        <v>0</v>
      </c>
      <c r="O4230" s="7">
        <f t="shared" si="259"/>
        <v>0</v>
      </c>
    </row>
    <row r="4231" spans="2:15" ht="16" x14ac:dyDescent="0.2">
      <c r="B4231" s="21" t="s">
        <v>7951</v>
      </c>
      <c r="C4231" s="11" t="s">
        <v>7952</v>
      </c>
      <c r="D4231" s="16"/>
      <c r="E4231" s="21"/>
      <c r="F4231" s="20"/>
      <c r="G4231" s="21" t="s">
        <v>11440</v>
      </c>
      <c r="H4231" s="22" t="s">
        <v>11439</v>
      </c>
      <c r="M4231" s="21" t="s">
        <v>7951</v>
      </c>
      <c r="N4231" s="7">
        <f t="shared" si="257"/>
        <v>0</v>
      </c>
      <c r="O4231" s="7">
        <f t="shared" si="259"/>
        <v>0</v>
      </c>
    </row>
    <row r="4232" spans="2:15" ht="16" x14ac:dyDescent="0.2">
      <c r="B4232" s="21" t="s">
        <v>7953</v>
      </c>
      <c r="C4232" s="11" t="s">
        <v>7954</v>
      </c>
      <c r="D4232" s="16"/>
      <c r="E4232" s="21"/>
      <c r="F4232" s="20"/>
      <c r="G4232" s="21" t="s">
        <v>11440</v>
      </c>
      <c r="H4232" s="22" t="s">
        <v>11439</v>
      </c>
      <c r="M4232" s="21" t="s">
        <v>7953</v>
      </c>
      <c r="N4232" s="7">
        <f t="shared" si="257"/>
        <v>0</v>
      </c>
      <c r="O4232" s="7">
        <f t="shared" si="259"/>
        <v>0</v>
      </c>
    </row>
    <row r="4233" spans="2:15" ht="16" x14ac:dyDescent="0.2">
      <c r="B4233" s="21" t="s">
        <v>7955</v>
      </c>
      <c r="C4233" s="11" t="s">
        <v>7956</v>
      </c>
      <c r="D4233" s="16"/>
      <c r="E4233" s="21"/>
      <c r="F4233" s="20"/>
      <c r="G4233" s="21" t="s">
        <v>11440</v>
      </c>
      <c r="H4233" s="22" t="s">
        <v>11439</v>
      </c>
      <c r="M4233" s="21" t="s">
        <v>7955</v>
      </c>
      <c r="N4233" s="7">
        <f t="shared" si="257"/>
        <v>0</v>
      </c>
      <c r="O4233" s="7">
        <f t="shared" si="259"/>
        <v>0</v>
      </c>
    </row>
    <row r="4234" spans="2:15" ht="32" x14ac:dyDescent="0.2">
      <c r="B4234" s="21" t="s">
        <v>7957</v>
      </c>
      <c r="C4234" s="11" t="s">
        <v>7958</v>
      </c>
      <c r="D4234" s="16"/>
      <c r="E4234" s="21" t="s">
        <v>11404</v>
      </c>
      <c r="F4234" s="2" t="s">
        <v>11436</v>
      </c>
      <c r="G4234" s="31" t="s">
        <v>7958</v>
      </c>
      <c r="H4234" s="30"/>
      <c r="M4234" s="21" t="s">
        <v>7957</v>
      </c>
      <c r="N4234" s="7">
        <f t="shared" si="257"/>
        <v>0</v>
      </c>
      <c r="O4234" s="7">
        <f>H4234</f>
        <v>0</v>
      </c>
    </row>
    <row r="4235" spans="2:15" ht="16" x14ac:dyDescent="0.2">
      <c r="B4235" s="21" t="s">
        <v>7959</v>
      </c>
      <c r="C4235" s="11" t="s">
        <v>7960</v>
      </c>
      <c r="D4235" s="16"/>
      <c r="E4235" s="21"/>
      <c r="F4235" s="20"/>
      <c r="G4235" s="21" t="s">
        <v>11440</v>
      </c>
      <c r="H4235" s="22" t="s">
        <v>11439</v>
      </c>
      <c r="M4235" s="21" t="s">
        <v>7959</v>
      </c>
      <c r="N4235" s="7">
        <f t="shared" si="257"/>
        <v>0</v>
      </c>
      <c r="O4235" s="7">
        <f t="shared" ref="O4235:O4241" si="260">N4235</f>
        <v>0</v>
      </c>
    </row>
    <row r="4236" spans="2:15" ht="16" x14ac:dyDescent="0.2">
      <c r="B4236" s="21" t="s">
        <v>7961</v>
      </c>
      <c r="C4236" s="11" t="s">
        <v>7962</v>
      </c>
      <c r="D4236" s="16"/>
      <c r="E4236" s="21"/>
      <c r="F4236" s="20"/>
      <c r="G4236" s="21" t="s">
        <v>11440</v>
      </c>
      <c r="H4236" s="22" t="s">
        <v>11439</v>
      </c>
      <c r="M4236" s="21" t="s">
        <v>7961</v>
      </c>
      <c r="N4236" s="7">
        <f t="shared" si="257"/>
        <v>0</v>
      </c>
      <c r="O4236" s="7">
        <f t="shared" si="260"/>
        <v>0</v>
      </c>
    </row>
    <row r="4237" spans="2:15" ht="16" x14ac:dyDescent="0.2">
      <c r="B4237" s="21" t="s">
        <v>7963</v>
      </c>
      <c r="C4237" s="11" t="s">
        <v>7964</v>
      </c>
      <c r="D4237" s="16"/>
      <c r="E4237" s="21"/>
      <c r="F4237" s="20"/>
      <c r="G4237" s="21" t="s">
        <v>11440</v>
      </c>
      <c r="H4237" s="22" t="s">
        <v>11439</v>
      </c>
      <c r="M4237" s="21" t="s">
        <v>7963</v>
      </c>
      <c r="N4237" s="7">
        <f t="shared" si="257"/>
        <v>0</v>
      </c>
      <c r="O4237" s="7">
        <f t="shared" si="260"/>
        <v>0</v>
      </c>
    </row>
    <row r="4238" spans="2:15" ht="16" x14ac:dyDescent="0.2">
      <c r="B4238" s="21" t="s">
        <v>7965</v>
      </c>
      <c r="C4238" s="11" t="s">
        <v>7966</v>
      </c>
      <c r="D4238" s="16"/>
      <c r="E4238" s="21"/>
      <c r="F4238" s="20"/>
      <c r="G4238" s="21" t="s">
        <v>11440</v>
      </c>
      <c r="H4238" s="22" t="s">
        <v>11439</v>
      </c>
      <c r="M4238" s="21" t="s">
        <v>7965</v>
      </c>
      <c r="N4238" s="7">
        <f t="shared" si="257"/>
        <v>0</v>
      </c>
      <c r="O4238" s="7">
        <f t="shared" si="260"/>
        <v>0</v>
      </c>
    </row>
    <row r="4239" spans="2:15" ht="16" x14ac:dyDescent="0.2">
      <c r="B4239" s="21" t="s">
        <v>7967</v>
      </c>
      <c r="C4239" s="11" t="s">
        <v>7968</v>
      </c>
      <c r="D4239" s="16"/>
      <c r="E4239" s="21"/>
      <c r="F4239" s="20"/>
      <c r="G4239" s="21" t="s">
        <v>11440</v>
      </c>
      <c r="H4239" s="22" t="s">
        <v>11439</v>
      </c>
      <c r="M4239" s="21" t="s">
        <v>7967</v>
      </c>
      <c r="N4239" s="7">
        <f t="shared" si="257"/>
        <v>0</v>
      </c>
      <c r="O4239" s="7">
        <f t="shared" si="260"/>
        <v>0</v>
      </c>
    </row>
    <row r="4240" spans="2:15" ht="16" x14ac:dyDescent="0.2">
      <c r="B4240" s="21" t="s">
        <v>7969</v>
      </c>
      <c r="C4240" s="11" t="s">
        <v>7970</v>
      </c>
      <c r="D4240" s="16"/>
      <c r="E4240" s="21"/>
      <c r="F4240" s="20"/>
      <c r="G4240" s="21" t="s">
        <v>11440</v>
      </c>
      <c r="H4240" s="22" t="s">
        <v>11439</v>
      </c>
      <c r="M4240" s="21" t="s">
        <v>7969</v>
      </c>
      <c r="N4240" s="7">
        <f t="shared" si="257"/>
        <v>0</v>
      </c>
      <c r="O4240" s="7">
        <f t="shared" si="260"/>
        <v>0</v>
      </c>
    </row>
    <row r="4241" spans="2:15" ht="16" x14ac:dyDescent="0.2">
      <c r="B4241" s="21" t="s">
        <v>7971</v>
      </c>
      <c r="C4241" s="11" t="s">
        <v>7972</v>
      </c>
      <c r="D4241" s="16"/>
      <c r="E4241" s="21"/>
      <c r="F4241" s="20"/>
      <c r="G4241" s="21" t="s">
        <v>11440</v>
      </c>
      <c r="H4241" s="22" t="s">
        <v>11439</v>
      </c>
      <c r="M4241" s="21" t="s">
        <v>7971</v>
      </c>
      <c r="N4241" s="7">
        <f t="shared" si="257"/>
        <v>0</v>
      </c>
      <c r="O4241" s="7">
        <f t="shared" si="260"/>
        <v>0</v>
      </c>
    </row>
    <row r="4242" spans="2:15" ht="32" x14ac:dyDescent="0.2">
      <c r="B4242" s="21" t="s">
        <v>7973</v>
      </c>
      <c r="C4242" s="11" t="s">
        <v>7974</v>
      </c>
      <c r="D4242" s="16"/>
      <c r="E4242" s="21" t="s">
        <v>11404</v>
      </c>
      <c r="F4242" s="2" t="s">
        <v>11436</v>
      </c>
      <c r="G4242" s="31" t="s">
        <v>7974</v>
      </c>
      <c r="H4242" s="30"/>
      <c r="M4242" s="21" t="s">
        <v>7973</v>
      </c>
      <c r="N4242" s="7">
        <f t="shared" si="257"/>
        <v>0</v>
      </c>
      <c r="O4242" s="7">
        <f>H4242</f>
        <v>0</v>
      </c>
    </row>
    <row r="4243" spans="2:15" ht="48" x14ac:dyDescent="0.2">
      <c r="B4243" s="21" t="s">
        <v>7975</v>
      </c>
      <c r="C4243" s="11" t="s">
        <v>7976</v>
      </c>
      <c r="D4243" s="16"/>
      <c r="E4243" s="21" t="s">
        <v>11404</v>
      </c>
      <c r="F4243" s="2" t="s">
        <v>11436</v>
      </c>
      <c r="G4243" s="31" t="s">
        <v>7976</v>
      </c>
      <c r="H4243" s="30"/>
      <c r="M4243" s="21" t="s">
        <v>7975</v>
      </c>
      <c r="N4243" s="7">
        <f t="shared" si="257"/>
        <v>0</v>
      </c>
      <c r="O4243" s="7">
        <f>H4243</f>
        <v>0</v>
      </c>
    </row>
    <row r="4244" spans="2:15" ht="32" x14ac:dyDescent="0.2">
      <c r="B4244" s="21" t="s">
        <v>7977</v>
      </c>
      <c r="C4244" s="11" t="s">
        <v>7978</v>
      </c>
      <c r="D4244" s="16"/>
      <c r="E4244" s="21" t="s">
        <v>11404</v>
      </c>
      <c r="F4244" s="2" t="s">
        <v>11436</v>
      </c>
      <c r="G4244" s="31" t="s">
        <v>7978</v>
      </c>
      <c r="H4244" s="30"/>
      <c r="M4244" s="21" t="s">
        <v>7977</v>
      </c>
      <c r="N4244" s="7">
        <f t="shared" si="257"/>
        <v>0</v>
      </c>
      <c r="O4244" s="7">
        <f>H4244</f>
        <v>0</v>
      </c>
    </row>
    <row r="4245" spans="2:15" ht="32" x14ac:dyDescent="0.2">
      <c r="B4245" s="21" t="s">
        <v>7979</v>
      </c>
      <c r="C4245" s="11" t="s">
        <v>7980</v>
      </c>
      <c r="D4245" s="16"/>
      <c r="E4245" s="21" t="s">
        <v>11404</v>
      </c>
      <c r="F4245" s="2" t="s">
        <v>11436</v>
      </c>
      <c r="G4245" s="31" t="s">
        <v>7980</v>
      </c>
      <c r="H4245" s="30"/>
      <c r="M4245" s="21" t="s">
        <v>7979</v>
      </c>
      <c r="N4245" s="7">
        <f t="shared" si="257"/>
        <v>0</v>
      </c>
      <c r="O4245" s="7">
        <f>H4245</f>
        <v>0</v>
      </c>
    </row>
    <row r="4246" spans="2:15" ht="32" x14ac:dyDescent="0.2">
      <c r="B4246" s="21" t="s">
        <v>7981</v>
      </c>
      <c r="C4246" s="11" t="s">
        <v>7982</v>
      </c>
      <c r="D4246" s="16"/>
      <c r="E4246" s="21" t="s">
        <v>11404</v>
      </c>
      <c r="F4246" s="2" t="s">
        <v>11436</v>
      </c>
      <c r="G4246" s="31" t="s">
        <v>7982</v>
      </c>
      <c r="H4246" s="30"/>
      <c r="M4246" s="21" t="s">
        <v>7981</v>
      </c>
      <c r="N4246" s="7">
        <f t="shared" si="257"/>
        <v>0</v>
      </c>
      <c r="O4246" s="7">
        <f>H4246</f>
        <v>0</v>
      </c>
    </row>
    <row r="4247" spans="2:15" ht="16" x14ac:dyDescent="0.2">
      <c r="B4247" s="21" t="s">
        <v>7983</v>
      </c>
      <c r="C4247" s="11" t="s">
        <v>7984</v>
      </c>
      <c r="D4247" s="16"/>
      <c r="E4247" s="21"/>
      <c r="F4247" s="20"/>
      <c r="G4247" s="21" t="s">
        <v>11440</v>
      </c>
      <c r="H4247" s="22" t="s">
        <v>11439</v>
      </c>
      <c r="M4247" s="21" t="s">
        <v>7983</v>
      </c>
      <c r="N4247" s="7">
        <f t="shared" si="257"/>
        <v>0</v>
      </c>
      <c r="O4247" s="7">
        <f>N4247</f>
        <v>0</v>
      </c>
    </row>
    <row r="4248" spans="2:15" ht="16" x14ac:dyDescent="0.2">
      <c r="B4248" s="21" t="s">
        <v>7985</v>
      </c>
      <c r="C4248" s="11" t="s">
        <v>7986</v>
      </c>
      <c r="D4248" s="16"/>
      <c r="E4248" s="21"/>
      <c r="F4248" s="20"/>
      <c r="G4248" s="21" t="s">
        <v>11440</v>
      </c>
      <c r="H4248" s="22" t="s">
        <v>11439</v>
      </c>
      <c r="M4248" s="21" t="s">
        <v>7985</v>
      </c>
      <c r="N4248" s="7">
        <f t="shared" si="257"/>
        <v>0</v>
      </c>
      <c r="O4248" s="7">
        <f>N4248</f>
        <v>0</v>
      </c>
    </row>
    <row r="4249" spans="2:15" ht="16" x14ac:dyDescent="0.2">
      <c r="B4249" s="21" t="s">
        <v>7987</v>
      </c>
      <c r="C4249" s="11" t="s">
        <v>7988</v>
      </c>
      <c r="D4249" s="16"/>
      <c r="E4249" s="21"/>
      <c r="F4249" s="20"/>
      <c r="G4249" s="21" t="s">
        <v>11440</v>
      </c>
      <c r="H4249" s="22" t="s">
        <v>11439</v>
      </c>
      <c r="M4249" s="21" t="s">
        <v>7987</v>
      </c>
      <c r="N4249" s="7">
        <f t="shared" si="257"/>
        <v>0</v>
      </c>
      <c r="O4249" s="7">
        <f>N4249</f>
        <v>0</v>
      </c>
    </row>
    <row r="4250" spans="2:15" ht="16" x14ac:dyDescent="0.2">
      <c r="B4250" s="21" t="s">
        <v>7989</v>
      </c>
      <c r="C4250" s="11" t="s">
        <v>7990</v>
      </c>
      <c r="D4250" s="16"/>
      <c r="E4250" s="21"/>
      <c r="F4250" s="20"/>
      <c r="G4250" s="21" t="s">
        <v>11440</v>
      </c>
      <c r="H4250" s="22" t="s">
        <v>11439</v>
      </c>
      <c r="M4250" s="21" t="s">
        <v>7989</v>
      </c>
      <c r="N4250" s="7">
        <f t="shared" si="257"/>
        <v>0</v>
      </c>
      <c r="O4250" s="7">
        <f>N4250</f>
        <v>0</v>
      </c>
    </row>
    <row r="4251" spans="2:15" ht="16" x14ac:dyDescent="0.2">
      <c r="B4251" s="21" t="s">
        <v>7991</v>
      </c>
      <c r="C4251" s="11" t="s">
        <v>7992</v>
      </c>
      <c r="D4251" s="16"/>
      <c r="E4251" s="21"/>
      <c r="F4251" s="20"/>
      <c r="G4251" s="21" t="s">
        <v>11440</v>
      </c>
      <c r="H4251" s="22" t="s">
        <v>11439</v>
      </c>
      <c r="M4251" s="21" t="s">
        <v>7991</v>
      </c>
      <c r="N4251" s="7">
        <f t="shared" si="257"/>
        <v>0</v>
      </c>
      <c r="O4251" s="7">
        <f>N4251</f>
        <v>0</v>
      </c>
    </row>
    <row r="4252" spans="2:15" ht="48" x14ac:dyDescent="0.2">
      <c r="B4252" s="21" t="s">
        <v>7993</v>
      </c>
      <c r="C4252" s="11" t="s">
        <v>7994</v>
      </c>
      <c r="D4252" s="16"/>
      <c r="E4252" s="21" t="s">
        <v>11404</v>
      </c>
      <c r="F4252" s="2" t="s">
        <v>11436</v>
      </c>
      <c r="G4252" s="31" t="s">
        <v>7994</v>
      </c>
      <c r="H4252" s="30"/>
      <c r="M4252" s="21" t="s">
        <v>7993</v>
      </c>
      <c r="N4252" s="7">
        <f t="shared" si="257"/>
        <v>0</v>
      </c>
      <c r="O4252" s="7">
        <f>H4252</f>
        <v>0</v>
      </c>
    </row>
    <row r="4253" spans="2:15" ht="48" x14ac:dyDescent="0.2">
      <c r="B4253" s="21" t="s">
        <v>7995</v>
      </c>
      <c r="C4253" s="11" t="s">
        <v>7996</v>
      </c>
      <c r="D4253" s="16"/>
      <c r="E4253" s="21" t="s">
        <v>11404</v>
      </c>
      <c r="F4253" s="2" t="s">
        <v>11436</v>
      </c>
      <c r="G4253" s="31" t="s">
        <v>7996</v>
      </c>
      <c r="H4253" s="30"/>
      <c r="M4253" s="21" t="s">
        <v>7995</v>
      </c>
      <c r="N4253" s="7">
        <f t="shared" si="257"/>
        <v>0</v>
      </c>
      <c r="O4253" s="7">
        <f>H4253</f>
        <v>0</v>
      </c>
    </row>
    <row r="4254" spans="2:15" ht="32" x14ac:dyDescent="0.2">
      <c r="B4254" s="21" t="s">
        <v>7997</v>
      </c>
      <c r="C4254" s="11" t="s">
        <v>7998</v>
      </c>
      <c r="D4254" s="16"/>
      <c r="E4254" s="21" t="s">
        <v>11404</v>
      </c>
      <c r="F4254" s="2" t="s">
        <v>11436</v>
      </c>
      <c r="G4254" s="31" t="s">
        <v>7998</v>
      </c>
      <c r="H4254" s="30"/>
      <c r="M4254" s="21" t="s">
        <v>7997</v>
      </c>
      <c r="N4254" s="7">
        <f t="shared" si="257"/>
        <v>0</v>
      </c>
      <c r="O4254" s="7">
        <f>H4254</f>
        <v>0</v>
      </c>
    </row>
    <row r="4255" spans="2:15" ht="32" x14ac:dyDescent="0.2">
      <c r="B4255" s="21" t="s">
        <v>7999</v>
      </c>
      <c r="C4255" s="11" t="s">
        <v>8000</v>
      </c>
      <c r="D4255" s="16"/>
      <c r="E4255" s="21" t="s">
        <v>11404</v>
      </c>
      <c r="F4255" s="2" t="s">
        <v>11436</v>
      </c>
      <c r="G4255" s="31" t="s">
        <v>8000</v>
      </c>
      <c r="H4255" s="30"/>
      <c r="M4255" s="21" t="s">
        <v>7999</v>
      </c>
      <c r="N4255" s="7">
        <f t="shared" si="257"/>
        <v>0</v>
      </c>
      <c r="O4255" s="7">
        <f>H4255</f>
        <v>0</v>
      </c>
    </row>
    <row r="4256" spans="2:15" ht="32" x14ac:dyDescent="0.2">
      <c r="B4256" s="21" t="s">
        <v>8001</v>
      </c>
      <c r="C4256" s="11" t="s">
        <v>8002</v>
      </c>
      <c r="D4256" s="16"/>
      <c r="E4256" s="21" t="s">
        <v>11404</v>
      </c>
      <c r="F4256" s="2" t="s">
        <v>11436</v>
      </c>
      <c r="G4256" s="31" t="s">
        <v>8002</v>
      </c>
      <c r="H4256" s="30"/>
      <c r="M4256" s="21" t="s">
        <v>8001</v>
      </c>
      <c r="N4256" s="7">
        <f t="shared" ref="N4256:N4289" si="261">D4256</f>
        <v>0</v>
      </c>
      <c r="O4256" s="7">
        <f>H4256</f>
        <v>0</v>
      </c>
    </row>
    <row r="4257" spans="2:15" ht="16" x14ac:dyDescent="0.2">
      <c r="B4257" s="21" t="s">
        <v>8003</v>
      </c>
      <c r="C4257" s="11" t="s">
        <v>8004</v>
      </c>
      <c r="D4257" s="16"/>
      <c r="E4257" s="21"/>
      <c r="F4257" s="20"/>
      <c r="G4257" s="21" t="s">
        <v>11440</v>
      </c>
      <c r="H4257" s="22" t="s">
        <v>11439</v>
      </c>
      <c r="M4257" s="21" t="s">
        <v>8003</v>
      </c>
      <c r="N4257" s="7">
        <f t="shared" si="261"/>
        <v>0</v>
      </c>
      <c r="O4257" s="7">
        <f>N4257</f>
        <v>0</v>
      </c>
    </row>
    <row r="4258" spans="2:15" ht="16" x14ac:dyDescent="0.2">
      <c r="B4258" s="21" t="s">
        <v>8005</v>
      </c>
      <c r="C4258" s="11" t="s">
        <v>8006</v>
      </c>
      <c r="D4258" s="16"/>
      <c r="E4258" s="21"/>
      <c r="F4258" s="20"/>
      <c r="G4258" s="21" t="s">
        <v>11440</v>
      </c>
      <c r="H4258" s="22" t="s">
        <v>11439</v>
      </c>
      <c r="M4258" s="21" t="s">
        <v>8005</v>
      </c>
      <c r="N4258" s="7">
        <f t="shared" si="261"/>
        <v>0</v>
      </c>
      <c r="O4258" s="7">
        <f>N4258</f>
        <v>0</v>
      </c>
    </row>
    <row r="4259" spans="2:15" ht="16" x14ac:dyDescent="0.2">
      <c r="B4259" s="21" t="s">
        <v>8007</v>
      </c>
      <c r="C4259" s="11" t="s">
        <v>8008</v>
      </c>
      <c r="D4259" s="16"/>
      <c r="E4259" s="21"/>
      <c r="F4259" s="20"/>
      <c r="G4259" s="21" t="s">
        <v>11440</v>
      </c>
      <c r="H4259" s="22" t="s">
        <v>11439</v>
      </c>
      <c r="M4259" s="21" t="s">
        <v>8007</v>
      </c>
      <c r="N4259" s="7">
        <f t="shared" si="261"/>
        <v>0</v>
      </c>
      <c r="O4259" s="7">
        <f>N4259</f>
        <v>0</v>
      </c>
    </row>
    <row r="4260" spans="2:15" ht="16" x14ac:dyDescent="0.2">
      <c r="B4260" s="21" t="s">
        <v>8009</v>
      </c>
      <c r="C4260" s="11" t="s">
        <v>8010</v>
      </c>
      <c r="D4260" s="16"/>
      <c r="E4260" s="21"/>
      <c r="F4260" s="20"/>
      <c r="G4260" s="21" t="s">
        <v>11440</v>
      </c>
      <c r="H4260" s="22" t="s">
        <v>11439</v>
      </c>
      <c r="M4260" s="21" t="s">
        <v>8009</v>
      </c>
      <c r="N4260" s="7">
        <f t="shared" si="261"/>
        <v>0</v>
      </c>
      <c r="O4260" s="7">
        <f>N4260</f>
        <v>0</v>
      </c>
    </row>
    <row r="4261" spans="2:15" ht="16" x14ac:dyDescent="0.2">
      <c r="B4261" s="21" t="s">
        <v>8011</v>
      </c>
      <c r="C4261" s="11" t="s">
        <v>8012</v>
      </c>
      <c r="D4261" s="16"/>
      <c r="E4261" s="21"/>
      <c r="F4261" s="20"/>
      <c r="G4261" s="21" t="s">
        <v>11440</v>
      </c>
      <c r="H4261" s="22" t="s">
        <v>11439</v>
      </c>
      <c r="M4261" s="21" t="s">
        <v>8011</v>
      </c>
      <c r="N4261" s="7">
        <f t="shared" si="261"/>
        <v>0</v>
      </c>
      <c r="O4261" s="7">
        <f>N4261</f>
        <v>0</v>
      </c>
    </row>
    <row r="4262" spans="2:15" ht="48" x14ac:dyDescent="0.2">
      <c r="B4262" s="21" t="s">
        <v>8013</v>
      </c>
      <c r="C4262" s="11" t="s">
        <v>8014</v>
      </c>
      <c r="D4262" s="16"/>
      <c r="E4262" s="21" t="s">
        <v>11404</v>
      </c>
      <c r="F4262" s="2" t="s">
        <v>11436</v>
      </c>
      <c r="G4262" s="31" t="s">
        <v>8014</v>
      </c>
      <c r="H4262" s="30"/>
      <c r="M4262" s="21" t="s">
        <v>8013</v>
      </c>
      <c r="N4262" s="7">
        <f t="shared" si="261"/>
        <v>0</v>
      </c>
      <c r="O4262" s="7">
        <f>H4262</f>
        <v>0</v>
      </c>
    </row>
    <row r="4263" spans="2:15" ht="32" x14ac:dyDescent="0.2">
      <c r="B4263" s="21" t="s">
        <v>8015</v>
      </c>
      <c r="C4263" s="11" t="s">
        <v>8016</v>
      </c>
      <c r="D4263" s="16"/>
      <c r="E4263" s="21" t="s">
        <v>11404</v>
      </c>
      <c r="F4263" s="2" t="s">
        <v>11436</v>
      </c>
      <c r="G4263" s="31" t="s">
        <v>8016</v>
      </c>
      <c r="H4263" s="30"/>
      <c r="M4263" s="21" t="s">
        <v>8015</v>
      </c>
      <c r="N4263" s="7">
        <f t="shared" si="261"/>
        <v>0</v>
      </c>
      <c r="O4263" s="7">
        <f>H4263</f>
        <v>0</v>
      </c>
    </row>
    <row r="4264" spans="2:15" ht="32" x14ac:dyDescent="0.2">
      <c r="B4264" s="21" t="s">
        <v>8017</v>
      </c>
      <c r="C4264" s="11" t="s">
        <v>8018</v>
      </c>
      <c r="D4264" s="16"/>
      <c r="E4264" s="21" t="s">
        <v>11404</v>
      </c>
      <c r="F4264" s="2" t="s">
        <v>11436</v>
      </c>
      <c r="G4264" s="31" t="s">
        <v>8018</v>
      </c>
      <c r="H4264" s="30"/>
      <c r="M4264" s="21" t="s">
        <v>8017</v>
      </c>
      <c r="N4264" s="7">
        <f t="shared" si="261"/>
        <v>0</v>
      </c>
      <c r="O4264" s="7">
        <f>H4264</f>
        <v>0</v>
      </c>
    </row>
    <row r="4265" spans="2:15" ht="48" x14ac:dyDescent="0.2">
      <c r="B4265" s="21" t="s">
        <v>8019</v>
      </c>
      <c r="C4265" s="11" t="s">
        <v>8020</v>
      </c>
      <c r="D4265" s="16"/>
      <c r="E4265" s="21" t="s">
        <v>11404</v>
      </c>
      <c r="F4265" s="2" t="s">
        <v>11436</v>
      </c>
      <c r="G4265" s="31" t="s">
        <v>8020</v>
      </c>
      <c r="H4265" s="30"/>
      <c r="M4265" s="21" t="s">
        <v>8019</v>
      </c>
      <c r="N4265" s="7">
        <f t="shared" si="261"/>
        <v>0</v>
      </c>
      <c r="O4265" s="7">
        <f>H4265</f>
        <v>0</v>
      </c>
    </row>
    <row r="4266" spans="2:15" ht="48" x14ac:dyDescent="0.2">
      <c r="B4266" s="21" t="s">
        <v>8021</v>
      </c>
      <c r="C4266" s="11" t="s">
        <v>8022</v>
      </c>
      <c r="D4266" s="16"/>
      <c r="E4266" s="21" t="s">
        <v>11404</v>
      </c>
      <c r="F4266" s="2" t="s">
        <v>11436</v>
      </c>
      <c r="G4266" s="31" t="s">
        <v>8022</v>
      </c>
      <c r="H4266" s="30"/>
      <c r="M4266" s="21" t="s">
        <v>8021</v>
      </c>
      <c r="N4266" s="7">
        <f t="shared" si="261"/>
        <v>0</v>
      </c>
      <c r="O4266" s="7">
        <f>H4266</f>
        <v>0</v>
      </c>
    </row>
    <row r="4267" spans="2:15" ht="16" x14ac:dyDescent="0.2">
      <c r="B4267" s="21" t="s">
        <v>8023</v>
      </c>
      <c r="C4267" s="11" t="s">
        <v>8024</v>
      </c>
      <c r="D4267" s="16"/>
      <c r="E4267" s="21"/>
      <c r="F4267" s="20"/>
      <c r="G4267" s="21" t="s">
        <v>11440</v>
      </c>
      <c r="H4267" s="22" t="s">
        <v>11439</v>
      </c>
      <c r="M4267" s="21" t="s">
        <v>8023</v>
      </c>
      <c r="N4267" s="7">
        <f t="shared" si="261"/>
        <v>0</v>
      </c>
      <c r="O4267" s="7">
        <f t="shared" ref="O4267:O4298" si="262">N4267</f>
        <v>0</v>
      </c>
    </row>
    <row r="4268" spans="2:15" ht="16" x14ac:dyDescent="0.2">
      <c r="B4268" s="21" t="s">
        <v>8025</v>
      </c>
      <c r="C4268" s="11" t="s">
        <v>8026</v>
      </c>
      <c r="D4268" s="16"/>
      <c r="E4268" s="21"/>
      <c r="F4268" s="20"/>
      <c r="G4268" s="21" t="s">
        <v>11440</v>
      </c>
      <c r="H4268" s="22" t="s">
        <v>11439</v>
      </c>
      <c r="M4268" s="21" t="s">
        <v>8025</v>
      </c>
      <c r="N4268" s="7">
        <f t="shared" si="261"/>
        <v>0</v>
      </c>
      <c r="O4268" s="7">
        <f t="shared" si="262"/>
        <v>0</v>
      </c>
    </row>
    <row r="4269" spans="2:15" ht="16" x14ac:dyDescent="0.2">
      <c r="B4269" s="21" t="s">
        <v>8027</v>
      </c>
      <c r="C4269" s="11" t="s">
        <v>8028</v>
      </c>
      <c r="D4269" s="16"/>
      <c r="E4269" s="21"/>
      <c r="F4269" s="20"/>
      <c r="G4269" s="21" t="s">
        <v>11440</v>
      </c>
      <c r="H4269" s="22" t="s">
        <v>11439</v>
      </c>
      <c r="M4269" s="21" t="s">
        <v>8027</v>
      </c>
      <c r="N4269" s="7">
        <f t="shared" si="261"/>
        <v>0</v>
      </c>
      <c r="O4269" s="7">
        <f t="shared" si="262"/>
        <v>0</v>
      </c>
    </row>
    <row r="4270" spans="2:15" ht="16" x14ac:dyDescent="0.2">
      <c r="B4270" s="21" t="s">
        <v>8029</v>
      </c>
      <c r="C4270" s="11" t="s">
        <v>8030</v>
      </c>
      <c r="D4270" s="16"/>
      <c r="E4270" s="21"/>
      <c r="F4270" s="20"/>
      <c r="G4270" s="21" t="s">
        <v>11440</v>
      </c>
      <c r="H4270" s="22" t="s">
        <v>11439</v>
      </c>
      <c r="M4270" s="21" t="s">
        <v>8029</v>
      </c>
      <c r="N4270" s="7">
        <f t="shared" si="261"/>
        <v>0</v>
      </c>
      <c r="O4270" s="7">
        <f t="shared" si="262"/>
        <v>0</v>
      </c>
    </row>
    <row r="4271" spans="2:15" ht="16" x14ac:dyDescent="0.2">
      <c r="B4271" s="21" t="s">
        <v>8031</v>
      </c>
      <c r="C4271" s="11" t="s">
        <v>8032</v>
      </c>
      <c r="D4271" s="16"/>
      <c r="E4271" s="21"/>
      <c r="F4271" s="20"/>
      <c r="G4271" s="21" t="s">
        <v>11440</v>
      </c>
      <c r="H4271" s="22" t="s">
        <v>11439</v>
      </c>
      <c r="M4271" s="21" t="s">
        <v>8031</v>
      </c>
      <c r="N4271" s="7">
        <f t="shared" si="261"/>
        <v>0</v>
      </c>
      <c r="O4271" s="7">
        <f t="shared" si="262"/>
        <v>0</v>
      </c>
    </row>
    <row r="4272" spans="2:15" ht="16" x14ac:dyDescent="0.2">
      <c r="B4272" s="21" t="s">
        <v>8033</v>
      </c>
      <c r="C4272" s="11" t="s">
        <v>8034</v>
      </c>
      <c r="D4272" s="16"/>
      <c r="E4272" s="21"/>
      <c r="F4272" s="20"/>
      <c r="G4272" s="21" t="s">
        <v>11440</v>
      </c>
      <c r="H4272" s="22" t="s">
        <v>11439</v>
      </c>
      <c r="M4272" s="21" t="s">
        <v>8033</v>
      </c>
      <c r="N4272" s="7">
        <f t="shared" si="261"/>
        <v>0</v>
      </c>
      <c r="O4272" s="7">
        <f t="shared" si="262"/>
        <v>0</v>
      </c>
    </row>
    <row r="4273" spans="2:15" ht="16" x14ac:dyDescent="0.2">
      <c r="B4273" s="21" t="s">
        <v>8035</v>
      </c>
      <c r="C4273" s="11" t="s">
        <v>8036</v>
      </c>
      <c r="D4273" s="16"/>
      <c r="E4273" s="21"/>
      <c r="F4273" s="20"/>
      <c r="G4273" s="21" t="s">
        <v>11440</v>
      </c>
      <c r="H4273" s="22" t="s">
        <v>11439</v>
      </c>
      <c r="M4273" s="21" t="s">
        <v>8035</v>
      </c>
      <c r="N4273" s="7">
        <f t="shared" si="261"/>
        <v>0</v>
      </c>
      <c r="O4273" s="7">
        <f t="shared" si="262"/>
        <v>0</v>
      </c>
    </row>
    <row r="4274" spans="2:15" ht="32" x14ac:dyDescent="0.2">
      <c r="B4274" s="21" t="s">
        <v>8037</v>
      </c>
      <c r="C4274" s="11" t="s">
        <v>8038</v>
      </c>
      <c r="D4274" s="16"/>
      <c r="E4274" s="21"/>
      <c r="F4274" s="20"/>
      <c r="G4274" s="21" t="s">
        <v>11440</v>
      </c>
      <c r="H4274" s="22" t="s">
        <v>11439</v>
      </c>
      <c r="M4274" s="21" t="s">
        <v>8037</v>
      </c>
      <c r="N4274" s="7">
        <f t="shared" si="261"/>
        <v>0</v>
      </c>
      <c r="O4274" s="7">
        <f t="shared" si="262"/>
        <v>0</v>
      </c>
    </row>
    <row r="4275" spans="2:15" ht="16" x14ac:dyDescent="0.2">
      <c r="B4275" s="21" t="s">
        <v>8039</v>
      </c>
      <c r="C4275" s="11" t="s">
        <v>8040</v>
      </c>
      <c r="D4275" s="16"/>
      <c r="E4275" s="21"/>
      <c r="F4275" s="20"/>
      <c r="G4275" s="21" t="s">
        <v>11440</v>
      </c>
      <c r="H4275" s="22" t="s">
        <v>11439</v>
      </c>
      <c r="M4275" s="21" t="s">
        <v>8039</v>
      </c>
      <c r="N4275" s="7">
        <f t="shared" si="261"/>
        <v>0</v>
      </c>
      <c r="O4275" s="7">
        <f t="shared" si="262"/>
        <v>0</v>
      </c>
    </row>
    <row r="4276" spans="2:15" ht="16" x14ac:dyDescent="0.2">
      <c r="B4276" s="21" t="s">
        <v>8041</v>
      </c>
      <c r="C4276" s="11" t="s">
        <v>8042</v>
      </c>
      <c r="D4276" s="16"/>
      <c r="E4276" s="21"/>
      <c r="F4276" s="20"/>
      <c r="G4276" s="21" t="s">
        <v>11440</v>
      </c>
      <c r="H4276" s="22" t="s">
        <v>11439</v>
      </c>
      <c r="M4276" s="21" t="s">
        <v>8041</v>
      </c>
      <c r="N4276" s="7">
        <f t="shared" si="261"/>
        <v>0</v>
      </c>
      <c r="O4276" s="7">
        <f t="shared" si="262"/>
        <v>0</v>
      </c>
    </row>
    <row r="4277" spans="2:15" ht="32" x14ac:dyDescent="0.2">
      <c r="B4277" s="21" t="s">
        <v>8043</v>
      </c>
      <c r="C4277" s="11" t="s">
        <v>8044</v>
      </c>
      <c r="D4277" s="16"/>
      <c r="E4277" s="21"/>
      <c r="F4277" s="20"/>
      <c r="G4277" s="21" t="s">
        <v>11440</v>
      </c>
      <c r="H4277" s="22" t="s">
        <v>11439</v>
      </c>
      <c r="M4277" s="21" t="s">
        <v>8043</v>
      </c>
      <c r="N4277" s="7">
        <f t="shared" si="261"/>
        <v>0</v>
      </c>
      <c r="O4277" s="7">
        <f t="shared" si="262"/>
        <v>0</v>
      </c>
    </row>
    <row r="4278" spans="2:15" ht="32" x14ac:dyDescent="0.2">
      <c r="B4278" s="21" t="s">
        <v>8045</v>
      </c>
      <c r="C4278" s="11" t="s">
        <v>8046</v>
      </c>
      <c r="D4278" s="16"/>
      <c r="E4278" s="21"/>
      <c r="F4278" s="20"/>
      <c r="G4278" s="21" t="s">
        <v>11440</v>
      </c>
      <c r="H4278" s="22" t="s">
        <v>11439</v>
      </c>
      <c r="M4278" s="21" t="s">
        <v>8045</v>
      </c>
      <c r="N4278" s="7">
        <f t="shared" si="261"/>
        <v>0</v>
      </c>
      <c r="O4278" s="7">
        <f t="shared" si="262"/>
        <v>0</v>
      </c>
    </row>
    <row r="4279" spans="2:15" ht="32" x14ac:dyDescent="0.2">
      <c r="B4279" s="21" t="s">
        <v>8047</v>
      </c>
      <c r="C4279" s="11" t="s">
        <v>8048</v>
      </c>
      <c r="D4279" s="16"/>
      <c r="E4279" s="21"/>
      <c r="F4279" s="20"/>
      <c r="G4279" s="21" t="s">
        <v>11440</v>
      </c>
      <c r="H4279" s="22" t="s">
        <v>11439</v>
      </c>
      <c r="M4279" s="21" t="s">
        <v>8047</v>
      </c>
      <c r="N4279" s="7">
        <f t="shared" si="261"/>
        <v>0</v>
      </c>
      <c r="O4279" s="7">
        <f t="shared" si="262"/>
        <v>0</v>
      </c>
    </row>
    <row r="4280" spans="2:15" ht="16" x14ac:dyDescent="0.2">
      <c r="B4280" s="21" t="s">
        <v>8049</v>
      </c>
      <c r="C4280" s="11" t="s">
        <v>8050</v>
      </c>
      <c r="D4280" s="16"/>
      <c r="E4280" s="21"/>
      <c r="F4280" s="20"/>
      <c r="G4280" s="21" t="s">
        <v>11440</v>
      </c>
      <c r="H4280" s="22" t="s">
        <v>11439</v>
      </c>
      <c r="M4280" s="21" t="s">
        <v>8049</v>
      </c>
      <c r="N4280" s="7">
        <f t="shared" si="261"/>
        <v>0</v>
      </c>
      <c r="O4280" s="7">
        <f t="shared" si="262"/>
        <v>0</v>
      </c>
    </row>
    <row r="4281" spans="2:15" ht="16" x14ac:dyDescent="0.2">
      <c r="B4281" s="21" t="s">
        <v>8051</v>
      </c>
      <c r="C4281" s="11" t="s">
        <v>8052</v>
      </c>
      <c r="D4281" s="16"/>
      <c r="E4281" s="21"/>
      <c r="F4281" s="20"/>
      <c r="G4281" s="21" t="s">
        <v>11440</v>
      </c>
      <c r="H4281" s="22" t="s">
        <v>11439</v>
      </c>
      <c r="M4281" s="21" t="s">
        <v>8051</v>
      </c>
      <c r="N4281" s="7">
        <f t="shared" si="261"/>
        <v>0</v>
      </c>
      <c r="O4281" s="7">
        <f t="shared" si="262"/>
        <v>0</v>
      </c>
    </row>
    <row r="4282" spans="2:15" ht="16" x14ac:dyDescent="0.2">
      <c r="B4282" s="21" t="s">
        <v>8053</v>
      </c>
      <c r="C4282" s="11" t="s">
        <v>8054</v>
      </c>
      <c r="D4282" s="16"/>
      <c r="E4282" s="21"/>
      <c r="F4282" s="20"/>
      <c r="G4282" s="21" t="s">
        <v>11440</v>
      </c>
      <c r="H4282" s="22" t="s">
        <v>11439</v>
      </c>
      <c r="M4282" s="21" t="s">
        <v>8053</v>
      </c>
      <c r="N4282" s="7">
        <f t="shared" si="261"/>
        <v>0</v>
      </c>
      <c r="O4282" s="7">
        <f t="shared" si="262"/>
        <v>0</v>
      </c>
    </row>
    <row r="4283" spans="2:15" ht="16" x14ac:dyDescent="0.2">
      <c r="B4283" s="21" t="s">
        <v>8055</v>
      </c>
      <c r="C4283" s="11" t="s">
        <v>8056</v>
      </c>
      <c r="D4283" s="16"/>
      <c r="E4283" s="21"/>
      <c r="F4283" s="20"/>
      <c r="G4283" s="21" t="s">
        <v>11440</v>
      </c>
      <c r="H4283" s="22" t="s">
        <v>11439</v>
      </c>
      <c r="M4283" s="21" t="s">
        <v>8055</v>
      </c>
      <c r="N4283" s="7">
        <f t="shared" si="261"/>
        <v>0</v>
      </c>
      <c r="O4283" s="7">
        <f t="shared" si="262"/>
        <v>0</v>
      </c>
    </row>
    <row r="4284" spans="2:15" ht="16" x14ac:dyDescent="0.2">
      <c r="B4284" s="21" t="s">
        <v>8057</v>
      </c>
      <c r="C4284" s="11" t="s">
        <v>8058</v>
      </c>
      <c r="D4284" s="16"/>
      <c r="E4284" s="21"/>
      <c r="F4284" s="20"/>
      <c r="G4284" s="21" t="s">
        <v>11440</v>
      </c>
      <c r="H4284" s="22" t="s">
        <v>11439</v>
      </c>
      <c r="M4284" s="21" t="s">
        <v>8057</v>
      </c>
      <c r="N4284" s="7">
        <f t="shared" si="261"/>
        <v>0</v>
      </c>
      <c r="O4284" s="7">
        <f t="shared" si="262"/>
        <v>0</v>
      </c>
    </row>
    <row r="4285" spans="2:15" ht="16" x14ac:dyDescent="0.2">
      <c r="B4285" s="21" t="s">
        <v>8059</v>
      </c>
      <c r="C4285" s="11" t="s">
        <v>8060</v>
      </c>
      <c r="D4285" s="16"/>
      <c r="E4285" s="21"/>
      <c r="F4285" s="20"/>
      <c r="G4285" s="21" t="s">
        <v>11440</v>
      </c>
      <c r="H4285" s="22" t="s">
        <v>11439</v>
      </c>
      <c r="M4285" s="21" t="s">
        <v>8059</v>
      </c>
      <c r="N4285" s="7">
        <f t="shared" si="261"/>
        <v>0</v>
      </c>
      <c r="O4285" s="7">
        <f t="shared" si="262"/>
        <v>0</v>
      </c>
    </row>
    <row r="4286" spans="2:15" ht="16" x14ac:dyDescent="0.2">
      <c r="B4286" s="21" t="s">
        <v>8061</v>
      </c>
      <c r="C4286" s="11" t="s">
        <v>8062</v>
      </c>
      <c r="D4286" s="16"/>
      <c r="E4286" s="21"/>
      <c r="F4286" s="20"/>
      <c r="G4286" s="21" t="s">
        <v>11440</v>
      </c>
      <c r="H4286" s="22" t="s">
        <v>11439</v>
      </c>
      <c r="M4286" s="21" t="s">
        <v>8061</v>
      </c>
      <c r="N4286" s="7">
        <f t="shared" si="261"/>
        <v>0</v>
      </c>
      <c r="O4286" s="7">
        <f t="shared" si="262"/>
        <v>0</v>
      </c>
    </row>
    <row r="4287" spans="2:15" ht="16" x14ac:dyDescent="0.2">
      <c r="B4287" s="21" t="s">
        <v>8063</v>
      </c>
      <c r="C4287" s="11" t="s">
        <v>8064</v>
      </c>
      <c r="D4287" s="16"/>
      <c r="E4287" s="21"/>
      <c r="F4287" s="20"/>
      <c r="G4287" s="21" t="s">
        <v>11440</v>
      </c>
      <c r="H4287" s="22" t="s">
        <v>11439</v>
      </c>
      <c r="M4287" s="21" t="s">
        <v>8063</v>
      </c>
      <c r="N4287" s="7">
        <f t="shared" si="261"/>
        <v>0</v>
      </c>
      <c r="O4287" s="7">
        <f t="shared" si="262"/>
        <v>0</v>
      </c>
    </row>
    <row r="4288" spans="2:15" ht="16" x14ac:dyDescent="0.2">
      <c r="B4288" s="21" t="s">
        <v>8065</v>
      </c>
      <c r="C4288" s="11" t="s">
        <v>8066</v>
      </c>
      <c r="D4288" s="16"/>
      <c r="E4288" s="21"/>
      <c r="F4288" s="20"/>
      <c r="G4288" s="21" t="s">
        <v>11440</v>
      </c>
      <c r="H4288" s="22" t="s">
        <v>11439</v>
      </c>
      <c r="M4288" s="21" t="s">
        <v>8065</v>
      </c>
      <c r="N4288" s="7">
        <f t="shared" si="261"/>
        <v>0</v>
      </c>
      <c r="O4288" s="7">
        <f t="shared" si="262"/>
        <v>0</v>
      </c>
    </row>
    <row r="4289" spans="2:15" ht="16" x14ac:dyDescent="0.2">
      <c r="B4289" s="21" t="s">
        <v>8067</v>
      </c>
      <c r="C4289" s="11" t="s">
        <v>8068</v>
      </c>
      <c r="D4289" s="16"/>
      <c r="E4289" s="21"/>
      <c r="F4289" s="20"/>
      <c r="G4289" s="21" t="s">
        <v>11440</v>
      </c>
      <c r="H4289" s="22" t="s">
        <v>11439</v>
      </c>
      <c r="M4289" s="21" t="s">
        <v>8067</v>
      </c>
      <c r="N4289" s="7">
        <f t="shared" si="261"/>
        <v>0</v>
      </c>
      <c r="O4289" s="7">
        <f t="shared" si="262"/>
        <v>0</v>
      </c>
    </row>
    <row r="4290" spans="2:15" ht="16" x14ac:dyDescent="0.2">
      <c r="B4290" s="21" t="s">
        <v>8069</v>
      </c>
      <c r="C4290" s="11" t="s">
        <v>6091</v>
      </c>
      <c r="D4290" s="22" t="s">
        <v>10569</v>
      </c>
      <c r="E4290" s="22" t="s">
        <v>10569</v>
      </c>
      <c r="F4290" s="20" t="s">
        <v>6091</v>
      </c>
      <c r="G4290" s="21" t="s">
        <v>11440</v>
      </c>
      <c r="H4290" s="22" t="s">
        <v>11439</v>
      </c>
      <c r="M4290" s="21" t="s">
        <v>8069</v>
      </c>
      <c r="N4290" s="7">
        <f>VLOOKUP(F4290,B:D,3,FALSE)</f>
        <v>0</v>
      </c>
      <c r="O4290" s="7">
        <f t="shared" si="262"/>
        <v>0</v>
      </c>
    </row>
    <row r="4291" spans="2:15" ht="16" x14ac:dyDescent="0.2">
      <c r="B4291" s="21" t="s">
        <v>8070</v>
      </c>
      <c r="C4291" s="11" t="s">
        <v>8071</v>
      </c>
      <c r="D4291" s="16"/>
      <c r="E4291" s="21"/>
      <c r="F4291" s="20"/>
      <c r="G4291" s="21" t="s">
        <v>11440</v>
      </c>
      <c r="H4291" s="22" t="s">
        <v>11439</v>
      </c>
      <c r="M4291" s="21" t="s">
        <v>8070</v>
      </c>
      <c r="N4291" s="7">
        <f>D4291</f>
        <v>0</v>
      </c>
      <c r="O4291" s="7">
        <f t="shared" si="262"/>
        <v>0</v>
      </c>
    </row>
    <row r="4292" spans="2:15" ht="16" x14ac:dyDescent="0.2">
      <c r="B4292" s="21" t="s">
        <v>8072</v>
      </c>
      <c r="C4292" s="11" t="s">
        <v>6098</v>
      </c>
      <c r="D4292" s="22" t="s">
        <v>10569</v>
      </c>
      <c r="E4292" s="22" t="s">
        <v>10569</v>
      </c>
      <c r="F4292" s="20" t="s">
        <v>6098</v>
      </c>
      <c r="G4292" s="21" t="s">
        <v>11440</v>
      </c>
      <c r="H4292" s="22" t="s">
        <v>11439</v>
      </c>
      <c r="M4292" s="21" t="s">
        <v>8072</v>
      </c>
      <c r="N4292" s="7">
        <f>VLOOKUP(F4292,B:D,3,FALSE)</f>
        <v>0</v>
      </c>
      <c r="O4292" s="7">
        <f t="shared" si="262"/>
        <v>0</v>
      </c>
    </row>
    <row r="4293" spans="2:15" ht="16" x14ac:dyDescent="0.2">
      <c r="B4293" s="21" t="s">
        <v>8073</v>
      </c>
      <c r="C4293" s="11" t="s">
        <v>8073</v>
      </c>
      <c r="D4293" s="16"/>
      <c r="E4293" s="21"/>
      <c r="F4293" s="20"/>
      <c r="G4293" s="21" t="s">
        <v>11440</v>
      </c>
      <c r="H4293" s="22" t="s">
        <v>11439</v>
      </c>
      <c r="M4293" s="21" t="s">
        <v>8073</v>
      </c>
      <c r="N4293" s="7">
        <f>D4293</f>
        <v>0</v>
      </c>
      <c r="O4293" s="7">
        <f t="shared" si="262"/>
        <v>0</v>
      </c>
    </row>
    <row r="4294" spans="2:15" ht="16" x14ac:dyDescent="0.2">
      <c r="B4294" s="21" t="s">
        <v>8074</v>
      </c>
      <c r="C4294" s="11" t="s">
        <v>8075</v>
      </c>
      <c r="D4294" s="16"/>
      <c r="E4294" s="21"/>
      <c r="F4294" s="20"/>
      <c r="G4294" s="21" t="s">
        <v>11440</v>
      </c>
      <c r="H4294" s="22" t="s">
        <v>11439</v>
      </c>
      <c r="M4294" s="21" t="s">
        <v>8074</v>
      </c>
      <c r="N4294" s="7">
        <f>D4294</f>
        <v>0</v>
      </c>
      <c r="O4294" s="7">
        <f t="shared" si="262"/>
        <v>0</v>
      </c>
    </row>
    <row r="4295" spans="2:15" ht="16" x14ac:dyDescent="0.2">
      <c r="B4295" s="21" t="s">
        <v>8076</v>
      </c>
      <c r="C4295" s="11" t="s">
        <v>8077</v>
      </c>
      <c r="D4295" s="16"/>
      <c r="E4295" s="21"/>
      <c r="F4295" s="20"/>
      <c r="G4295" s="21" t="s">
        <v>11440</v>
      </c>
      <c r="H4295" s="22" t="s">
        <v>11439</v>
      </c>
      <c r="M4295" s="21" t="s">
        <v>8076</v>
      </c>
      <c r="N4295" s="7">
        <f>D4295</f>
        <v>0</v>
      </c>
      <c r="O4295" s="7">
        <f t="shared" si="262"/>
        <v>0</v>
      </c>
    </row>
    <row r="4296" spans="2:15" ht="16" x14ac:dyDescent="0.2">
      <c r="B4296" s="21" t="s">
        <v>8078</v>
      </c>
      <c r="C4296" s="11" t="s">
        <v>6309</v>
      </c>
      <c r="D4296" s="22" t="s">
        <v>10569</v>
      </c>
      <c r="E4296" s="22" t="s">
        <v>10569</v>
      </c>
      <c r="F4296" s="20" t="s">
        <v>6308</v>
      </c>
      <c r="G4296" s="21" t="s">
        <v>11440</v>
      </c>
      <c r="H4296" s="22" t="s">
        <v>11439</v>
      </c>
      <c r="M4296" s="21" t="s">
        <v>8078</v>
      </c>
      <c r="N4296" s="7">
        <f>VLOOKUP(F4296,B:D,3,FALSE)</f>
        <v>0</v>
      </c>
      <c r="O4296" s="7">
        <f t="shared" si="262"/>
        <v>0</v>
      </c>
    </row>
    <row r="4297" spans="2:15" ht="16" x14ac:dyDescent="0.2">
      <c r="B4297" s="21" t="s">
        <v>8079</v>
      </c>
      <c r="C4297" s="11" t="s">
        <v>8080</v>
      </c>
      <c r="D4297" s="22" t="s">
        <v>10566</v>
      </c>
      <c r="E4297" s="22" t="s">
        <v>10566</v>
      </c>
      <c r="F4297" s="20"/>
      <c r="G4297" s="21" t="s">
        <v>11440</v>
      </c>
      <c r="H4297" s="22" t="s">
        <v>11439</v>
      </c>
      <c r="M4297" s="21" t="s">
        <v>8079</v>
      </c>
      <c r="N4297" s="7" t="str">
        <f>"[XXX]"&amp;C4297</f>
        <v>[XXX]Commentary</v>
      </c>
      <c r="O4297" s="7" t="str">
        <f t="shared" si="262"/>
        <v>[XXX]Commentary</v>
      </c>
    </row>
    <row r="4298" spans="2:15" ht="16" x14ac:dyDescent="0.2">
      <c r="B4298" s="21" t="s">
        <v>8081</v>
      </c>
      <c r="C4298" s="11" t="s">
        <v>8082</v>
      </c>
      <c r="D4298" s="16"/>
      <c r="E4298" s="21"/>
      <c r="F4298" s="20"/>
      <c r="G4298" s="21" t="s">
        <v>11440</v>
      </c>
      <c r="H4298" s="22" t="s">
        <v>11439</v>
      </c>
      <c r="M4298" s="21" t="s">
        <v>8081</v>
      </c>
      <c r="N4298" s="7">
        <f>D4298</f>
        <v>0</v>
      </c>
      <c r="O4298" s="7">
        <f t="shared" si="262"/>
        <v>0</v>
      </c>
    </row>
    <row r="4299" spans="2:15" ht="16" x14ac:dyDescent="0.2">
      <c r="B4299" s="21" t="s">
        <v>8083</v>
      </c>
      <c r="C4299" s="11" t="s">
        <v>8084</v>
      </c>
      <c r="D4299" s="22" t="s">
        <v>10566</v>
      </c>
      <c r="E4299" s="22" t="s">
        <v>10566</v>
      </c>
      <c r="F4299" s="20"/>
      <c r="G4299" s="21" t="s">
        <v>11440</v>
      </c>
      <c r="H4299" s="22" t="s">
        <v>11439</v>
      </c>
      <c r="M4299" s="21" t="s">
        <v>8083</v>
      </c>
      <c r="N4299" s="7" t="str">
        <f>"[XXX]"&amp;C4299</f>
        <v>[XXX]Filter View</v>
      </c>
      <c r="O4299" s="7" t="str">
        <f t="shared" ref="O4299:O4330" si="263">N4299</f>
        <v>[XXX]Filter View</v>
      </c>
    </row>
    <row r="4300" spans="2:15" ht="16" x14ac:dyDescent="0.2">
      <c r="B4300" s="21" t="s">
        <v>8085</v>
      </c>
      <c r="C4300" s="11" t="s">
        <v>8086</v>
      </c>
      <c r="D4300" s="16"/>
      <c r="E4300" s="21"/>
      <c r="F4300" s="20"/>
      <c r="G4300" s="21" t="s">
        <v>11440</v>
      </c>
      <c r="H4300" s="22" t="s">
        <v>11439</v>
      </c>
      <c r="M4300" s="21" t="s">
        <v>8085</v>
      </c>
      <c r="N4300" s="7">
        <f>D4300</f>
        <v>0</v>
      </c>
      <c r="O4300" s="7">
        <f t="shared" si="263"/>
        <v>0</v>
      </c>
    </row>
    <row r="4301" spans="2:15" ht="16" x14ac:dyDescent="0.2">
      <c r="B4301" s="21" t="s">
        <v>8087</v>
      </c>
      <c r="C4301" s="11" t="s">
        <v>4155</v>
      </c>
      <c r="D4301" s="22" t="s">
        <v>10569</v>
      </c>
      <c r="E4301" s="22" t="s">
        <v>10569</v>
      </c>
      <c r="F4301" s="20" t="s">
        <v>4155</v>
      </c>
      <c r="G4301" s="21" t="s">
        <v>11440</v>
      </c>
      <c r="H4301" s="22" t="s">
        <v>11439</v>
      </c>
      <c r="M4301" s="21" t="s">
        <v>8087</v>
      </c>
      <c r="N4301" s="7" t="str">
        <f>VLOOKUP(F4301,B:D,3,FALSE)</f>
        <v>一般</v>
      </c>
      <c r="O4301" s="7" t="str">
        <f t="shared" si="263"/>
        <v>一般</v>
      </c>
    </row>
    <row r="4302" spans="2:15" ht="16" x14ac:dyDescent="0.2">
      <c r="B4302" s="21" t="s">
        <v>8088</v>
      </c>
      <c r="C4302" s="11" t="s">
        <v>8089</v>
      </c>
      <c r="D4302" s="16"/>
      <c r="E4302" s="21"/>
      <c r="F4302" s="20"/>
      <c r="G4302" s="21" t="s">
        <v>11440</v>
      </c>
      <c r="H4302" s="22" t="s">
        <v>11439</v>
      </c>
      <c r="M4302" s="21" t="s">
        <v>8088</v>
      </c>
      <c r="N4302" s="7">
        <f>D4302</f>
        <v>0</v>
      </c>
      <c r="O4302" s="7">
        <f t="shared" si="263"/>
        <v>0</v>
      </c>
    </row>
    <row r="4303" spans="2:15" ht="16" x14ac:dyDescent="0.2">
      <c r="B4303" s="21" t="s">
        <v>8090</v>
      </c>
      <c r="C4303" s="11" t="s">
        <v>4705</v>
      </c>
      <c r="D4303" s="22" t="s">
        <v>10569</v>
      </c>
      <c r="E4303" s="22" t="s">
        <v>10569</v>
      </c>
      <c r="F4303" s="20" t="s">
        <v>4705</v>
      </c>
      <c r="G4303" s="21" t="s">
        <v>11440</v>
      </c>
      <c r="H4303" s="22" t="s">
        <v>11439</v>
      </c>
      <c r="M4303" s="21" t="s">
        <v>8090</v>
      </c>
      <c r="N4303" s="7" t="str">
        <f>VLOOKUP(F4303,B:D,3,FALSE)</f>
        <v>比赛统计</v>
      </c>
      <c r="O4303" s="7" t="str">
        <f t="shared" si="263"/>
        <v>比赛统计</v>
      </c>
    </row>
    <row r="4304" spans="2:15" ht="16" x14ac:dyDescent="0.2">
      <c r="B4304" s="21" t="s">
        <v>8091</v>
      </c>
      <c r="C4304" s="11" t="s">
        <v>8092</v>
      </c>
      <c r="D4304" s="16"/>
      <c r="E4304" s="21"/>
      <c r="F4304" s="20"/>
      <c r="G4304" s="21" t="s">
        <v>11440</v>
      </c>
      <c r="H4304" s="22" t="s">
        <v>11439</v>
      </c>
      <c r="M4304" s="21" t="s">
        <v>8091</v>
      </c>
      <c r="N4304" s="7">
        <f>D4304</f>
        <v>0</v>
      </c>
      <c r="O4304" s="7">
        <f t="shared" si="263"/>
        <v>0</v>
      </c>
    </row>
    <row r="4305" spans="2:15" ht="16" x14ac:dyDescent="0.2">
      <c r="B4305" s="21" t="s">
        <v>8093</v>
      </c>
      <c r="C4305" s="11" t="s">
        <v>8094</v>
      </c>
      <c r="D4305" s="16"/>
      <c r="E4305" s="21"/>
      <c r="F4305" s="20"/>
      <c r="G4305" s="21" t="s">
        <v>11440</v>
      </c>
      <c r="H4305" s="22" t="s">
        <v>11439</v>
      </c>
      <c r="M4305" s="21" t="s">
        <v>8093</v>
      </c>
      <c r="N4305" s="7">
        <f>D4305</f>
        <v>0</v>
      </c>
      <c r="O4305" s="7">
        <f t="shared" si="263"/>
        <v>0</v>
      </c>
    </row>
    <row r="4306" spans="2:15" ht="16" x14ac:dyDescent="0.2">
      <c r="B4306" s="21" t="s">
        <v>8095</v>
      </c>
      <c r="C4306" s="11" t="s">
        <v>5757</v>
      </c>
      <c r="D4306" s="22" t="s">
        <v>10569</v>
      </c>
      <c r="E4306" s="22" t="s">
        <v>10569</v>
      </c>
      <c r="F4306" s="20" t="s">
        <v>5757</v>
      </c>
      <c r="G4306" s="21" t="s">
        <v>11440</v>
      </c>
      <c r="H4306" s="22" t="s">
        <v>11439</v>
      </c>
      <c r="M4306" s="21" t="s">
        <v>8095</v>
      </c>
      <c r="N4306" s="7">
        <f>VLOOKUP(F4306,B:D,3,FALSE)</f>
        <v>0</v>
      </c>
      <c r="O4306" s="7">
        <f t="shared" si="263"/>
        <v>0</v>
      </c>
    </row>
    <row r="4307" spans="2:15" ht="16" x14ac:dyDescent="0.2">
      <c r="B4307" s="21" t="s">
        <v>8096</v>
      </c>
      <c r="C4307" s="11" t="s">
        <v>8097</v>
      </c>
      <c r="D4307" s="16"/>
      <c r="E4307" s="21"/>
      <c r="F4307" s="20"/>
      <c r="G4307" s="21" t="s">
        <v>11440</v>
      </c>
      <c r="H4307" s="22" t="s">
        <v>11439</v>
      </c>
      <c r="M4307" s="21" t="s">
        <v>8096</v>
      </c>
      <c r="N4307" s="7">
        <f>D4307</f>
        <v>0</v>
      </c>
      <c r="O4307" s="7">
        <f t="shared" si="263"/>
        <v>0</v>
      </c>
    </row>
    <row r="4308" spans="2:15" ht="16" x14ac:dyDescent="0.2">
      <c r="B4308" s="21" t="s">
        <v>8098</v>
      </c>
      <c r="C4308" s="11" t="s">
        <v>8099</v>
      </c>
      <c r="D4308" s="16"/>
      <c r="E4308" s="21"/>
      <c r="F4308" s="20"/>
      <c r="G4308" s="21" t="s">
        <v>11440</v>
      </c>
      <c r="H4308" s="22" t="s">
        <v>11439</v>
      </c>
      <c r="M4308" s="21" t="s">
        <v>8098</v>
      </c>
      <c r="N4308" s="7">
        <f>D4308</f>
        <v>0</v>
      </c>
      <c r="O4308" s="7">
        <f t="shared" si="263"/>
        <v>0</v>
      </c>
    </row>
    <row r="4309" spans="2:15" ht="16" x14ac:dyDescent="0.2">
      <c r="B4309" s="21" t="s">
        <v>8100</v>
      </c>
      <c r="C4309" s="11" t="s">
        <v>8101</v>
      </c>
      <c r="D4309" s="16"/>
      <c r="E4309" s="21"/>
      <c r="F4309" s="20"/>
      <c r="G4309" s="21" t="s">
        <v>11440</v>
      </c>
      <c r="H4309" s="22" t="s">
        <v>11439</v>
      </c>
      <c r="M4309" s="21" t="s">
        <v>8100</v>
      </c>
      <c r="N4309" s="7">
        <f>D4309</f>
        <v>0</v>
      </c>
      <c r="O4309" s="7">
        <f t="shared" si="263"/>
        <v>0</v>
      </c>
    </row>
    <row r="4310" spans="2:15" ht="16" x14ac:dyDescent="0.2">
      <c r="B4310" s="21" t="s">
        <v>6718</v>
      </c>
      <c r="C4310" s="11" t="s">
        <v>6718</v>
      </c>
      <c r="D4310" s="22" t="s">
        <v>10569</v>
      </c>
      <c r="E4310" s="22" t="s">
        <v>10569</v>
      </c>
      <c r="F4310" s="20" t="s">
        <v>6717</v>
      </c>
      <c r="G4310" s="21" t="s">
        <v>11440</v>
      </c>
      <c r="H4310" s="22" t="s">
        <v>11439</v>
      </c>
      <c r="M4310" s="21" t="s">
        <v>6718</v>
      </c>
      <c r="N4310" s="7">
        <f>VLOOKUP(F4310,B:D,3,FALSE)</f>
        <v>0</v>
      </c>
      <c r="O4310" s="7">
        <f t="shared" si="263"/>
        <v>0</v>
      </c>
    </row>
    <row r="4311" spans="2:15" ht="16" x14ac:dyDescent="0.2">
      <c r="B4311" s="21" t="s">
        <v>8102</v>
      </c>
      <c r="C4311" s="11" t="s">
        <v>5910</v>
      </c>
      <c r="D4311" s="16"/>
      <c r="E4311" s="21"/>
      <c r="F4311" s="20"/>
      <c r="G4311" s="21" t="s">
        <v>11440</v>
      </c>
      <c r="H4311" s="22" t="s">
        <v>11439</v>
      </c>
      <c r="M4311" s="21" t="s">
        <v>8102</v>
      </c>
      <c r="N4311" s="7">
        <f>D4311</f>
        <v>0</v>
      </c>
      <c r="O4311" s="7">
        <f t="shared" si="263"/>
        <v>0</v>
      </c>
    </row>
    <row r="4312" spans="2:15" ht="16" x14ac:dyDescent="0.2">
      <c r="B4312" s="21" t="s">
        <v>8103</v>
      </c>
      <c r="C4312" s="11" t="s">
        <v>5912</v>
      </c>
      <c r="D4312" s="16"/>
      <c r="E4312" s="21"/>
      <c r="F4312" s="20"/>
      <c r="G4312" s="21" t="s">
        <v>11440</v>
      </c>
      <c r="H4312" s="22" t="s">
        <v>11439</v>
      </c>
      <c r="M4312" s="21" t="s">
        <v>8103</v>
      </c>
      <c r="N4312" s="7">
        <f>D4312</f>
        <v>0</v>
      </c>
      <c r="O4312" s="7">
        <f t="shared" si="263"/>
        <v>0</v>
      </c>
    </row>
    <row r="4313" spans="2:15" ht="16" x14ac:dyDescent="0.2">
      <c r="B4313" s="21" t="s">
        <v>8104</v>
      </c>
      <c r="C4313" s="11" t="s">
        <v>8105</v>
      </c>
      <c r="D4313" s="16"/>
      <c r="E4313" s="21"/>
      <c r="F4313" s="20"/>
      <c r="G4313" s="21" t="s">
        <v>11440</v>
      </c>
      <c r="H4313" s="22" t="s">
        <v>11439</v>
      </c>
      <c r="M4313" s="21" t="s">
        <v>8104</v>
      </c>
      <c r="N4313" s="7">
        <f>D4313</f>
        <v>0</v>
      </c>
      <c r="O4313" s="7">
        <f t="shared" si="263"/>
        <v>0</v>
      </c>
    </row>
    <row r="4314" spans="2:15" ht="16" x14ac:dyDescent="0.2">
      <c r="B4314" s="21" t="s">
        <v>6336</v>
      </c>
      <c r="C4314" s="11" t="s">
        <v>6336</v>
      </c>
      <c r="D4314" s="22" t="s">
        <v>10569</v>
      </c>
      <c r="E4314" s="22" t="s">
        <v>10569</v>
      </c>
      <c r="F4314" s="20" t="s">
        <v>6335</v>
      </c>
      <c r="G4314" s="21" t="s">
        <v>11440</v>
      </c>
      <c r="H4314" s="22" t="s">
        <v>11439</v>
      </c>
      <c r="M4314" s="21" t="s">
        <v>6336</v>
      </c>
      <c r="N4314" s="7">
        <f>VLOOKUP(F4314,B:D,3,FALSE)</f>
        <v>0</v>
      </c>
      <c r="O4314" s="7">
        <f t="shared" si="263"/>
        <v>0</v>
      </c>
    </row>
    <row r="4315" spans="2:15" ht="16" x14ac:dyDescent="0.2">
      <c r="B4315" s="21" t="s">
        <v>8106</v>
      </c>
      <c r="C4315" s="11" t="s">
        <v>8106</v>
      </c>
      <c r="D4315" s="16"/>
      <c r="E4315" s="21"/>
      <c r="F4315" s="20"/>
      <c r="G4315" s="21" t="s">
        <v>11440</v>
      </c>
      <c r="H4315" s="22" t="s">
        <v>11439</v>
      </c>
      <c r="M4315" s="21" t="s">
        <v>8106</v>
      </c>
      <c r="N4315" s="7">
        <f t="shared" ref="N4315:N4322" si="264">D4315</f>
        <v>0</v>
      </c>
      <c r="O4315" s="7">
        <f t="shared" si="263"/>
        <v>0</v>
      </c>
    </row>
    <row r="4316" spans="2:15" ht="16" x14ac:dyDescent="0.2">
      <c r="B4316" s="21" t="s">
        <v>8107</v>
      </c>
      <c r="C4316" s="11" t="s">
        <v>8107</v>
      </c>
      <c r="D4316" s="16"/>
      <c r="E4316" s="21"/>
      <c r="F4316" s="20"/>
      <c r="G4316" s="21" t="s">
        <v>11440</v>
      </c>
      <c r="H4316" s="22" t="s">
        <v>11439</v>
      </c>
      <c r="M4316" s="21" t="s">
        <v>8107</v>
      </c>
      <c r="N4316" s="7">
        <f t="shared" si="264"/>
        <v>0</v>
      </c>
      <c r="O4316" s="7">
        <f t="shared" si="263"/>
        <v>0</v>
      </c>
    </row>
    <row r="4317" spans="2:15" ht="16" x14ac:dyDescent="0.2">
      <c r="B4317" s="21" t="s">
        <v>8108</v>
      </c>
      <c r="C4317" s="11" t="s">
        <v>8108</v>
      </c>
      <c r="D4317" s="16"/>
      <c r="E4317" s="21"/>
      <c r="F4317" s="20"/>
      <c r="G4317" s="21" t="s">
        <v>11440</v>
      </c>
      <c r="H4317" s="22" t="s">
        <v>11439</v>
      </c>
      <c r="M4317" s="21" t="s">
        <v>8108</v>
      </c>
      <c r="N4317" s="7">
        <f t="shared" si="264"/>
        <v>0</v>
      </c>
      <c r="O4317" s="7">
        <f t="shared" si="263"/>
        <v>0</v>
      </c>
    </row>
    <row r="4318" spans="2:15" ht="16" x14ac:dyDescent="0.2">
      <c r="B4318" s="21" t="s">
        <v>8109</v>
      </c>
      <c r="C4318" s="11" t="s">
        <v>8109</v>
      </c>
      <c r="D4318" s="16"/>
      <c r="E4318" s="21"/>
      <c r="F4318" s="20"/>
      <c r="G4318" s="21" t="s">
        <v>11440</v>
      </c>
      <c r="H4318" s="22" t="s">
        <v>11439</v>
      </c>
      <c r="M4318" s="21" t="s">
        <v>8109</v>
      </c>
      <c r="N4318" s="7">
        <f t="shared" si="264"/>
        <v>0</v>
      </c>
      <c r="O4318" s="7">
        <f t="shared" si="263"/>
        <v>0</v>
      </c>
    </row>
    <row r="4319" spans="2:15" ht="16" x14ac:dyDescent="0.2">
      <c r="B4319" s="21" t="s">
        <v>8110</v>
      </c>
      <c r="C4319" s="11" t="s">
        <v>8110</v>
      </c>
      <c r="D4319" s="16"/>
      <c r="E4319" s="21"/>
      <c r="F4319" s="20"/>
      <c r="G4319" s="21" t="s">
        <v>11440</v>
      </c>
      <c r="H4319" s="22" t="s">
        <v>11439</v>
      </c>
      <c r="M4319" s="21" t="s">
        <v>8110</v>
      </c>
      <c r="N4319" s="7">
        <f t="shared" si="264"/>
        <v>0</v>
      </c>
      <c r="O4319" s="7">
        <f t="shared" si="263"/>
        <v>0</v>
      </c>
    </row>
    <row r="4320" spans="2:15" ht="16" x14ac:dyDescent="0.2">
      <c r="B4320" s="21" t="s">
        <v>8111</v>
      </c>
      <c r="C4320" s="11" t="s">
        <v>8111</v>
      </c>
      <c r="D4320" s="16"/>
      <c r="E4320" s="21"/>
      <c r="F4320" s="20"/>
      <c r="G4320" s="21" t="s">
        <v>11440</v>
      </c>
      <c r="H4320" s="22" t="s">
        <v>11439</v>
      </c>
      <c r="M4320" s="21" t="s">
        <v>8111</v>
      </c>
      <c r="N4320" s="7">
        <f t="shared" si="264"/>
        <v>0</v>
      </c>
      <c r="O4320" s="7">
        <f t="shared" si="263"/>
        <v>0</v>
      </c>
    </row>
    <row r="4321" spans="2:15" ht="16" x14ac:dyDescent="0.2">
      <c r="B4321" s="21" t="s">
        <v>8112</v>
      </c>
      <c r="C4321" s="11" t="s">
        <v>8112</v>
      </c>
      <c r="D4321" s="16"/>
      <c r="E4321" s="21"/>
      <c r="F4321" s="20"/>
      <c r="G4321" s="21" t="s">
        <v>11440</v>
      </c>
      <c r="H4321" s="22" t="s">
        <v>11439</v>
      </c>
      <c r="M4321" s="21" t="s">
        <v>8112</v>
      </c>
      <c r="N4321" s="7">
        <f t="shared" si="264"/>
        <v>0</v>
      </c>
      <c r="O4321" s="7">
        <f t="shared" si="263"/>
        <v>0</v>
      </c>
    </row>
    <row r="4322" spans="2:15" ht="16" x14ac:dyDescent="0.2">
      <c r="B4322" s="21" t="s">
        <v>8113</v>
      </c>
      <c r="C4322" s="31" t="s">
        <v>8113</v>
      </c>
      <c r="D4322" s="16"/>
      <c r="E4322" s="21"/>
      <c r="F4322" s="20"/>
      <c r="G4322" s="21" t="s">
        <v>11440</v>
      </c>
      <c r="H4322" s="22" t="s">
        <v>11439</v>
      </c>
      <c r="M4322" s="21" t="s">
        <v>8113</v>
      </c>
      <c r="N4322" s="7">
        <f t="shared" si="264"/>
        <v>0</v>
      </c>
      <c r="O4322" s="7">
        <f t="shared" si="263"/>
        <v>0</v>
      </c>
    </row>
    <row r="4323" spans="2:15" ht="16" x14ac:dyDescent="0.2">
      <c r="B4323" s="21" t="s">
        <v>8114</v>
      </c>
      <c r="C4323" s="11" t="s">
        <v>8114</v>
      </c>
      <c r="D4323" s="22" t="s">
        <v>10566</v>
      </c>
      <c r="E4323" s="22" t="s">
        <v>10566</v>
      </c>
      <c r="F4323" s="20"/>
      <c r="G4323" s="21" t="s">
        <v>11440</v>
      </c>
      <c r="H4323" s="22" t="s">
        <v>11439</v>
      </c>
      <c r="M4323" s="21" t="s">
        <v>8114</v>
      </c>
      <c r="N4323" s="7" t="str">
        <f>"[XXX]"&amp;C4323</f>
        <v>[XXX]World</v>
      </c>
      <c r="O4323" s="7" t="str">
        <f t="shared" si="263"/>
        <v>[XXX]World</v>
      </c>
    </row>
    <row r="4324" spans="2:15" ht="16" x14ac:dyDescent="0.2">
      <c r="B4324" s="21" t="s">
        <v>8115</v>
      </c>
      <c r="C4324" s="11" t="s">
        <v>8115</v>
      </c>
      <c r="D4324" s="16"/>
      <c r="E4324" s="21"/>
      <c r="F4324" s="20"/>
      <c r="G4324" s="21" t="s">
        <v>11440</v>
      </c>
      <c r="H4324" s="22" t="s">
        <v>11439</v>
      </c>
      <c r="M4324" s="21" t="s">
        <v>8115</v>
      </c>
      <c r="N4324" s="7">
        <f t="shared" ref="N4324:N4330" si="265">D4324</f>
        <v>0</v>
      </c>
      <c r="O4324" s="7">
        <f t="shared" si="263"/>
        <v>0</v>
      </c>
    </row>
    <row r="4325" spans="2:15" ht="16" x14ac:dyDescent="0.2">
      <c r="B4325" s="21" t="s">
        <v>8116</v>
      </c>
      <c r="C4325" s="31" t="s">
        <v>8116</v>
      </c>
      <c r="D4325" s="16"/>
      <c r="E4325" s="21"/>
      <c r="F4325" s="20"/>
      <c r="G4325" s="21" t="s">
        <v>11440</v>
      </c>
      <c r="H4325" s="22" t="s">
        <v>11439</v>
      </c>
      <c r="M4325" s="21" t="s">
        <v>8116</v>
      </c>
      <c r="N4325" s="7">
        <f t="shared" si="265"/>
        <v>0</v>
      </c>
      <c r="O4325" s="7">
        <f t="shared" si="263"/>
        <v>0</v>
      </c>
    </row>
    <row r="4326" spans="2:15" ht="16" x14ac:dyDescent="0.2">
      <c r="B4326" s="21" t="s">
        <v>8117</v>
      </c>
      <c r="C4326" s="31" t="s">
        <v>8117</v>
      </c>
      <c r="D4326" s="16"/>
      <c r="E4326" s="21"/>
      <c r="F4326" s="20"/>
      <c r="G4326" s="21" t="s">
        <v>11440</v>
      </c>
      <c r="H4326" s="22" t="s">
        <v>11439</v>
      </c>
      <c r="M4326" s="21" t="s">
        <v>8117</v>
      </c>
      <c r="N4326" s="7">
        <f t="shared" si="265"/>
        <v>0</v>
      </c>
      <c r="O4326" s="7">
        <f t="shared" si="263"/>
        <v>0</v>
      </c>
    </row>
    <row r="4327" spans="2:15" ht="16" x14ac:dyDescent="0.2">
      <c r="B4327" s="21" t="s">
        <v>8118</v>
      </c>
      <c r="C4327" s="11" t="s">
        <v>8118</v>
      </c>
      <c r="D4327" s="16"/>
      <c r="E4327" s="21"/>
      <c r="F4327" s="20"/>
      <c r="G4327" s="21" t="s">
        <v>11440</v>
      </c>
      <c r="H4327" s="22" t="s">
        <v>11439</v>
      </c>
      <c r="M4327" s="21" t="s">
        <v>8118</v>
      </c>
      <c r="N4327" s="7">
        <f t="shared" si="265"/>
        <v>0</v>
      </c>
      <c r="O4327" s="7">
        <f t="shared" si="263"/>
        <v>0</v>
      </c>
    </row>
    <row r="4328" spans="2:15" ht="16" x14ac:dyDescent="0.2">
      <c r="B4328" s="21" t="s">
        <v>8119</v>
      </c>
      <c r="C4328" s="11" t="s">
        <v>8120</v>
      </c>
      <c r="D4328" s="16"/>
      <c r="E4328" s="21"/>
      <c r="F4328" s="20"/>
      <c r="G4328" s="21" t="s">
        <v>11440</v>
      </c>
      <c r="H4328" s="22" t="s">
        <v>11439</v>
      </c>
      <c r="M4328" s="21" t="s">
        <v>8119</v>
      </c>
      <c r="N4328" s="7">
        <f t="shared" si="265"/>
        <v>0</v>
      </c>
      <c r="O4328" s="7">
        <f t="shared" si="263"/>
        <v>0</v>
      </c>
    </row>
    <row r="4329" spans="2:15" ht="16" x14ac:dyDescent="0.2">
      <c r="B4329" s="21" t="s">
        <v>8121</v>
      </c>
      <c r="C4329" s="11" t="s">
        <v>8121</v>
      </c>
      <c r="D4329" s="16"/>
      <c r="E4329" s="21"/>
      <c r="F4329" s="20"/>
      <c r="G4329" s="21" t="s">
        <v>11440</v>
      </c>
      <c r="H4329" s="22" t="s">
        <v>11439</v>
      </c>
      <c r="M4329" s="21" t="s">
        <v>8121</v>
      </c>
      <c r="N4329" s="7">
        <f t="shared" si="265"/>
        <v>0</v>
      </c>
      <c r="O4329" s="7">
        <f t="shared" si="263"/>
        <v>0</v>
      </c>
    </row>
    <row r="4330" spans="2:15" ht="16" x14ac:dyDescent="0.2">
      <c r="B4330" s="21" t="s">
        <v>8122</v>
      </c>
      <c r="C4330" s="11" t="s">
        <v>8122</v>
      </c>
      <c r="D4330" s="16"/>
      <c r="E4330" s="21"/>
      <c r="F4330" s="20"/>
      <c r="G4330" s="21" t="s">
        <v>11440</v>
      </c>
      <c r="H4330" s="22" t="s">
        <v>11439</v>
      </c>
      <c r="M4330" s="21" t="s">
        <v>8122</v>
      </c>
      <c r="N4330" s="7">
        <f t="shared" si="265"/>
        <v>0</v>
      </c>
      <c r="O4330" s="7">
        <f t="shared" si="263"/>
        <v>0</v>
      </c>
    </row>
    <row r="4331" spans="2:15" ht="16" x14ac:dyDescent="0.2">
      <c r="B4331" s="21" t="s">
        <v>6461</v>
      </c>
      <c r="C4331" s="11" t="s">
        <v>6461</v>
      </c>
      <c r="D4331" s="22" t="s">
        <v>10566</v>
      </c>
      <c r="E4331" s="22" t="s">
        <v>10566</v>
      </c>
      <c r="F4331" s="20"/>
      <c r="G4331" s="21" t="s">
        <v>11440</v>
      </c>
      <c r="H4331" s="22" t="s">
        <v>11439</v>
      </c>
      <c r="M4331" s="21" t="s">
        <v>6461</v>
      </c>
      <c r="N4331" s="7" t="str">
        <f>"[XXX]"&amp;C4331</f>
        <v>[XXX]Youth Prospect</v>
      </c>
      <c r="O4331" s="7" t="str">
        <f t="shared" ref="O4331:O4338" si="266">N4331</f>
        <v>[XXX]Youth Prospect</v>
      </c>
    </row>
    <row r="4332" spans="2:15" ht="16" x14ac:dyDescent="0.2">
      <c r="B4332" s="21" t="s">
        <v>8123</v>
      </c>
      <c r="C4332" s="11" t="s">
        <v>8124</v>
      </c>
      <c r="D4332" s="16"/>
      <c r="E4332" s="21"/>
      <c r="F4332" s="20"/>
      <c r="G4332" s="21" t="s">
        <v>11440</v>
      </c>
      <c r="H4332" s="22" t="s">
        <v>11439</v>
      </c>
      <c r="M4332" s="21" t="s">
        <v>8123</v>
      </c>
      <c r="N4332" s="7">
        <f t="shared" ref="N4332:N4363" si="267">D4332</f>
        <v>0</v>
      </c>
      <c r="O4332" s="7">
        <f t="shared" si="266"/>
        <v>0</v>
      </c>
    </row>
    <row r="4333" spans="2:15" ht="16" x14ac:dyDescent="0.2">
      <c r="B4333" s="21" t="s">
        <v>8125</v>
      </c>
      <c r="C4333" s="11" t="s">
        <v>8126</v>
      </c>
      <c r="D4333" s="16"/>
      <c r="E4333" s="21"/>
      <c r="F4333" s="20"/>
      <c r="G4333" s="21" t="s">
        <v>11440</v>
      </c>
      <c r="H4333" s="22" t="s">
        <v>11439</v>
      </c>
      <c r="M4333" s="21" t="s">
        <v>8125</v>
      </c>
      <c r="N4333" s="7">
        <f t="shared" si="267"/>
        <v>0</v>
      </c>
      <c r="O4333" s="7">
        <f t="shared" si="266"/>
        <v>0</v>
      </c>
    </row>
    <row r="4334" spans="2:15" ht="32" x14ac:dyDescent="0.2">
      <c r="B4334" s="21" t="s">
        <v>8127</v>
      </c>
      <c r="C4334" s="11" t="s">
        <v>8128</v>
      </c>
      <c r="D4334" s="16"/>
      <c r="E4334" s="21"/>
      <c r="F4334" s="20"/>
      <c r="G4334" s="21" t="s">
        <v>11440</v>
      </c>
      <c r="H4334" s="22" t="s">
        <v>11439</v>
      </c>
      <c r="M4334" s="21" t="s">
        <v>8127</v>
      </c>
      <c r="N4334" s="7">
        <f t="shared" si="267"/>
        <v>0</v>
      </c>
      <c r="O4334" s="7">
        <f t="shared" si="266"/>
        <v>0</v>
      </c>
    </row>
    <row r="4335" spans="2:15" ht="16" x14ac:dyDescent="0.2">
      <c r="B4335" s="21" t="s">
        <v>8129</v>
      </c>
      <c r="C4335" s="11" t="s">
        <v>8130</v>
      </c>
      <c r="D4335" s="16"/>
      <c r="E4335" s="21"/>
      <c r="F4335" s="20"/>
      <c r="G4335" s="21" t="s">
        <v>11440</v>
      </c>
      <c r="H4335" s="22" t="s">
        <v>11439</v>
      </c>
      <c r="M4335" s="21" t="s">
        <v>8129</v>
      </c>
      <c r="N4335" s="7">
        <f t="shared" si="267"/>
        <v>0</v>
      </c>
      <c r="O4335" s="7">
        <f t="shared" si="266"/>
        <v>0</v>
      </c>
    </row>
    <row r="4336" spans="2:15" ht="16" x14ac:dyDescent="0.2">
      <c r="B4336" s="21" t="s">
        <v>8131</v>
      </c>
      <c r="C4336" s="11" t="s">
        <v>8132</v>
      </c>
      <c r="D4336" s="16"/>
      <c r="E4336" s="21"/>
      <c r="F4336" s="20"/>
      <c r="G4336" s="21" t="s">
        <v>11440</v>
      </c>
      <c r="H4336" s="22" t="s">
        <v>11439</v>
      </c>
      <c r="M4336" s="21" t="s">
        <v>8131</v>
      </c>
      <c r="N4336" s="7">
        <f t="shared" si="267"/>
        <v>0</v>
      </c>
      <c r="O4336" s="7">
        <f t="shared" si="266"/>
        <v>0</v>
      </c>
    </row>
    <row r="4337" spans="2:15" ht="16" x14ac:dyDescent="0.2">
      <c r="B4337" s="21" t="s">
        <v>8133</v>
      </c>
      <c r="C4337" s="11" t="s">
        <v>8134</v>
      </c>
      <c r="D4337" s="16"/>
      <c r="E4337" s="21"/>
      <c r="F4337" s="20"/>
      <c r="G4337" s="21" t="s">
        <v>11440</v>
      </c>
      <c r="H4337" s="22" t="s">
        <v>11439</v>
      </c>
      <c r="M4337" s="21" t="s">
        <v>8133</v>
      </c>
      <c r="N4337" s="7">
        <f t="shared" si="267"/>
        <v>0</v>
      </c>
      <c r="O4337" s="7">
        <f t="shared" si="266"/>
        <v>0</v>
      </c>
    </row>
    <row r="4338" spans="2:15" ht="16" x14ac:dyDescent="0.2">
      <c r="B4338" s="21" t="s">
        <v>8135</v>
      </c>
      <c r="C4338" s="11" t="s">
        <v>8136</v>
      </c>
      <c r="D4338" s="16"/>
      <c r="E4338" s="21"/>
      <c r="F4338" s="20"/>
      <c r="G4338" s="21" t="s">
        <v>11440</v>
      </c>
      <c r="H4338" s="22" t="s">
        <v>11439</v>
      </c>
      <c r="M4338" s="21" t="s">
        <v>8135</v>
      </c>
      <c r="N4338" s="7">
        <f t="shared" si="267"/>
        <v>0</v>
      </c>
      <c r="O4338" s="7">
        <f t="shared" si="266"/>
        <v>0</v>
      </c>
    </row>
    <row r="4339" spans="2:15" ht="64" x14ac:dyDescent="0.2">
      <c r="B4339" s="21" t="s">
        <v>8137</v>
      </c>
      <c r="C4339" s="11" t="s">
        <v>8138</v>
      </c>
      <c r="D4339" s="16"/>
      <c r="E4339" s="21" t="s">
        <v>11404</v>
      </c>
      <c r="F4339" s="2" t="s">
        <v>11436</v>
      </c>
      <c r="G4339" s="31" t="s">
        <v>8138</v>
      </c>
      <c r="H4339" s="30"/>
      <c r="M4339" s="21" t="s">
        <v>8137</v>
      </c>
      <c r="N4339" s="7">
        <f t="shared" si="267"/>
        <v>0</v>
      </c>
      <c r="O4339" s="7">
        <f>H4339</f>
        <v>0</v>
      </c>
    </row>
    <row r="4340" spans="2:15" ht="48" x14ac:dyDescent="0.2">
      <c r="B4340" s="21" t="s">
        <v>8139</v>
      </c>
      <c r="C4340" s="11" t="s">
        <v>8140</v>
      </c>
      <c r="D4340" s="16"/>
      <c r="E4340" s="21" t="s">
        <v>11404</v>
      </c>
      <c r="F4340" s="2" t="s">
        <v>11438</v>
      </c>
      <c r="G4340" s="31" t="s">
        <v>8140</v>
      </c>
      <c r="H4340" s="30"/>
      <c r="M4340" s="21" t="s">
        <v>8139</v>
      </c>
      <c r="N4340" s="7">
        <f t="shared" si="267"/>
        <v>0</v>
      </c>
      <c r="O4340" s="7">
        <f>H4340</f>
        <v>0</v>
      </c>
    </row>
    <row r="4341" spans="2:15" ht="64" x14ac:dyDescent="0.2">
      <c r="B4341" s="21" t="s">
        <v>8141</v>
      </c>
      <c r="C4341" s="11" t="s">
        <v>8142</v>
      </c>
      <c r="D4341" s="16"/>
      <c r="E4341" s="21" t="s">
        <v>11404</v>
      </c>
      <c r="F4341" s="2" t="s">
        <v>11436</v>
      </c>
      <c r="G4341" s="31" t="s">
        <v>8142</v>
      </c>
      <c r="H4341" s="30"/>
      <c r="M4341" s="21" t="s">
        <v>8141</v>
      </c>
      <c r="N4341" s="7">
        <f t="shared" si="267"/>
        <v>0</v>
      </c>
      <c r="O4341" s="7">
        <f>H4341</f>
        <v>0</v>
      </c>
    </row>
    <row r="4342" spans="2:15" ht="16" x14ac:dyDescent="0.2">
      <c r="B4342" s="21" t="s">
        <v>8143</v>
      </c>
      <c r="C4342" s="11" t="s">
        <v>8144</v>
      </c>
      <c r="D4342" s="16"/>
      <c r="E4342" s="21"/>
      <c r="F4342" s="20"/>
      <c r="G4342" s="21" t="s">
        <v>11440</v>
      </c>
      <c r="H4342" s="22" t="s">
        <v>11439</v>
      </c>
      <c r="M4342" s="21" t="s">
        <v>8143</v>
      </c>
      <c r="N4342" s="7">
        <f t="shared" si="267"/>
        <v>0</v>
      </c>
      <c r="O4342" s="7">
        <f>N4342</f>
        <v>0</v>
      </c>
    </row>
    <row r="4343" spans="2:15" ht="32" x14ac:dyDescent="0.2">
      <c r="B4343" s="21" t="s">
        <v>8145</v>
      </c>
      <c r="C4343" s="11" t="s">
        <v>8146</v>
      </c>
      <c r="D4343" s="16"/>
      <c r="E4343" s="21"/>
      <c r="F4343" s="20"/>
      <c r="G4343" s="21" t="s">
        <v>11440</v>
      </c>
      <c r="H4343" s="22" t="s">
        <v>11439</v>
      </c>
      <c r="M4343" s="21" t="s">
        <v>8145</v>
      </c>
      <c r="N4343" s="7">
        <f t="shared" si="267"/>
        <v>0</v>
      </c>
      <c r="O4343" s="7">
        <f>N4343</f>
        <v>0</v>
      </c>
    </row>
    <row r="4344" spans="2:15" ht="48" x14ac:dyDescent="0.2">
      <c r="B4344" s="21" t="s">
        <v>8147</v>
      </c>
      <c r="C4344" s="11" t="s">
        <v>8148</v>
      </c>
      <c r="D4344" s="16"/>
      <c r="E4344" s="21" t="s">
        <v>11404</v>
      </c>
      <c r="F4344" s="2" t="s">
        <v>11438</v>
      </c>
      <c r="G4344" s="31" t="s">
        <v>8148</v>
      </c>
      <c r="H4344" s="30"/>
      <c r="M4344" s="21" t="s">
        <v>8147</v>
      </c>
      <c r="N4344" s="7">
        <f t="shared" si="267"/>
        <v>0</v>
      </c>
      <c r="O4344" s="7">
        <f>H4344</f>
        <v>0</v>
      </c>
    </row>
    <row r="4345" spans="2:15" ht="16" x14ac:dyDescent="0.2">
      <c r="B4345" s="21" t="s">
        <v>8149</v>
      </c>
      <c r="C4345" s="11" t="s">
        <v>8150</v>
      </c>
      <c r="D4345" s="16"/>
      <c r="E4345" s="21"/>
      <c r="F4345" s="20"/>
      <c r="G4345" s="21" t="s">
        <v>11440</v>
      </c>
      <c r="H4345" s="22" t="s">
        <v>11439</v>
      </c>
      <c r="M4345" s="21" t="s">
        <v>8149</v>
      </c>
      <c r="N4345" s="7">
        <f t="shared" si="267"/>
        <v>0</v>
      </c>
      <c r="O4345" s="7">
        <f>N4345</f>
        <v>0</v>
      </c>
    </row>
    <row r="4346" spans="2:15" ht="32" x14ac:dyDescent="0.2">
      <c r="B4346" s="21" t="s">
        <v>8151</v>
      </c>
      <c r="C4346" s="11" t="s">
        <v>8152</v>
      </c>
      <c r="D4346" s="16"/>
      <c r="E4346" s="21"/>
      <c r="F4346" s="20"/>
      <c r="G4346" s="21" t="s">
        <v>11440</v>
      </c>
      <c r="H4346" s="22" t="s">
        <v>11439</v>
      </c>
      <c r="M4346" s="21" t="s">
        <v>8151</v>
      </c>
      <c r="N4346" s="7">
        <f t="shared" si="267"/>
        <v>0</v>
      </c>
      <c r="O4346" s="7">
        <f>N4346</f>
        <v>0</v>
      </c>
    </row>
    <row r="4347" spans="2:15" ht="48" x14ac:dyDescent="0.2">
      <c r="B4347" s="21" t="s">
        <v>8153</v>
      </c>
      <c r="C4347" s="11" t="s">
        <v>8154</v>
      </c>
      <c r="D4347" s="16"/>
      <c r="E4347" s="21" t="s">
        <v>11404</v>
      </c>
      <c r="F4347" s="2" t="s">
        <v>11436</v>
      </c>
      <c r="G4347" s="31" t="s">
        <v>8154</v>
      </c>
      <c r="H4347" s="30"/>
      <c r="M4347" s="21" t="s">
        <v>8153</v>
      </c>
      <c r="N4347" s="7">
        <f t="shared" si="267"/>
        <v>0</v>
      </c>
      <c r="O4347" s="7">
        <f>H4347</f>
        <v>0</v>
      </c>
    </row>
    <row r="4348" spans="2:15" ht="16" x14ac:dyDescent="0.2">
      <c r="B4348" s="21" t="s">
        <v>8155</v>
      </c>
      <c r="C4348" s="11" t="s">
        <v>8156</v>
      </c>
      <c r="D4348" s="16"/>
      <c r="E4348" s="21"/>
      <c r="F4348" s="20"/>
      <c r="G4348" s="21" t="s">
        <v>11440</v>
      </c>
      <c r="H4348" s="22" t="s">
        <v>11439</v>
      </c>
      <c r="M4348" s="21" t="s">
        <v>8155</v>
      </c>
      <c r="N4348" s="7">
        <f t="shared" si="267"/>
        <v>0</v>
      </c>
      <c r="O4348" s="7">
        <f>N4348</f>
        <v>0</v>
      </c>
    </row>
    <row r="4349" spans="2:15" ht="32" x14ac:dyDescent="0.2">
      <c r="B4349" s="21" t="s">
        <v>8157</v>
      </c>
      <c r="C4349" s="11" t="s">
        <v>8158</v>
      </c>
      <c r="D4349" s="16"/>
      <c r="E4349" s="21" t="s">
        <v>11404</v>
      </c>
      <c r="F4349" s="2" t="s">
        <v>11429</v>
      </c>
      <c r="G4349" s="31" t="s">
        <v>8158</v>
      </c>
      <c r="H4349" s="30"/>
      <c r="M4349" s="21" t="s">
        <v>8157</v>
      </c>
      <c r="N4349" s="7">
        <f t="shared" si="267"/>
        <v>0</v>
      </c>
      <c r="O4349" s="7">
        <f>H4349</f>
        <v>0</v>
      </c>
    </row>
    <row r="4350" spans="2:15" ht="48" x14ac:dyDescent="0.2">
      <c r="B4350" s="21" t="s">
        <v>8159</v>
      </c>
      <c r="C4350" s="11" t="s">
        <v>8160</v>
      </c>
      <c r="D4350" s="16"/>
      <c r="E4350" s="21" t="s">
        <v>11404</v>
      </c>
      <c r="F4350" s="2" t="s">
        <v>11430</v>
      </c>
      <c r="G4350" s="31" t="s">
        <v>8160</v>
      </c>
      <c r="H4350" s="30"/>
      <c r="M4350" s="21" t="s">
        <v>8159</v>
      </c>
      <c r="N4350" s="7">
        <f t="shared" si="267"/>
        <v>0</v>
      </c>
      <c r="O4350" s="7">
        <f>H4350</f>
        <v>0</v>
      </c>
    </row>
    <row r="4351" spans="2:15" ht="16" x14ac:dyDescent="0.2">
      <c r="B4351" s="21" t="s">
        <v>8161</v>
      </c>
      <c r="C4351" s="11" t="s">
        <v>8162</v>
      </c>
      <c r="D4351" s="16"/>
      <c r="E4351" s="21"/>
      <c r="F4351" s="20"/>
      <c r="G4351" s="21" t="s">
        <v>11440</v>
      </c>
      <c r="H4351" s="22" t="s">
        <v>11439</v>
      </c>
      <c r="M4351" s="21" t="s">
        <v>8161</v>
      </c>
      <c r="N4351" s="7">
        <f t="shared" si="267"/>
        <v>0</v>
      </c>
      <c r="O4351" s="7">
        <f>N4351</f>
        <v>0</v>
      </c>
    </row>
    <row r="4352" spans="2:15" ht="16" x14ac:dyDescent="0.2">
      <c r="B4352" s="21" t="s">
        <v>8163</v>
      </c>
      <c r="C4352" s="11" t="s">
        <v>8164</v>
      </c>
      <c r="D4352" s="16"/>
      <c r="E4352" s="21"/>
      <c r="F4352" s="20"/>
      <c r="G4352" s="21" t="s">
        <v>11440</v>
      </c>
      <c r="H4352" s="22" t="s">
        <v>11439</v>
      </c>
      <c r="M4352" s="21" t="s">
        <v>8163</v>
      </c>
      <c r="N4352" s="7">
        <f t="shared" si="267"/>
        <v>0</v>
      </c>
      <c r="O4352" s="7">
        <f>N4352</f>
        <v>0</v>
      </c>
    </row>
    <row r="4353" spans="2:15" ht="16" x14ac:dyDescent="0.2">
      <c r="B4353" s="21" t="s">
        <v>8165</v>
      </c>
      <c r="C4353" s="11" t="s">
        <v>8166</v>
      </c>
      <c r="D4353" s="16"/>
      <c r="E4353" s="21"/>
      <c r="F4353" s="20"/>
      <c r="G4353" s="21" t="s">
        <v>11440</v>
      </c>
      <c r="H4353" s="22" t="s">
        <v>11439</v>
      </c>
      <c r="M4353" s="21" t="s">
        <v>8165</v>
      </c>
      <c r="N4353" s="7">
        <f t="shared" si="267"/>
        <v>0</v>
      </c>
      <c r="O4353" s="7">
        <f>N4353</f>
        <v>0</v>
      </c>
    </row>
    <row r="4354" spans="2:15" ht="16" x14ac:dyDescent="0.2">
      <c r="B4354" s="21" t="s">
        <v>8167</v>
      </c>
      <c r="C4354" s="11" t="s">
        <v>8168</v>
      </c>
      <c r="D4354" s="16"/>
      <c r="E4354" s="21"/>
      <c r="F4354" s="20"/>
      <c r="G4354" s="21" t="s">
        <v>11440</v>
      </c>
      <c r="H4354" s="22" t="s">
        <v>11439</v>
      </c>
      <c r="M4354" s="21" t="s">
        <v>8167</v>
      </c>
      <c r="N4354" s="7">
        <f t="shared" si="267"/>
        <v>0</v>
      </c>
      <c r="O4354" s="7">
        <f>N4354</f>
        <v>0</v>
      </c>
    </row>
    <row r="4355" spans="2:15" ht="16" x14ac:dyDescent="0.2">
      <c r="B4355" s="21" t="s">
        <v>8169</v>
      </c>
      <c r="C4355" s="11" t="s">
        <v>8170</v>
      </c>
      <c r="D4355" s="16"/>
      <c r="E4355" s="21"/>
      <c r="F4355" s="20"/>
      <c r="G4355" s="21" t="s">
        <v>11440</v>
      </c>
      <c r="H4355" s="22" t="s">
        <v>11439</v>
      </c>
      <c r="M4355" s="21" t="s">
        <v>8169</v>
      </c>
      <c r="N4355" s="7">
        <f t="shared" si="267"/>
        <v>0</v>
      </c>
      <c r="O4355" s="7">
        <f>N4355</f>
        <v>0</v>
      </c>
    </row>
    <row r="4356" spans="2:15" ht="48" x14ac:dyDescent="0.2">
      <c r="B4356" s="21" t="s">
        <v>8171</v>
      </c>
      <c r="C4356" s="11" t="s">
        <v>8172</v>
      </c>
      <c r="D4356" s="16"/>
      <c r="E4356" s="21" t="s">
        <v>11404</v>
      </c>
      <c r="F4356" s="2" t="s">
        <v>11429</v>
      </c>
      <c r="G4356" s="31" t="s">
        <v>8172</v>
      </c>
      <c r="H4356" s="30"/>
      <c r="M4356" s="21" t="s">
        <v>8171</v>
      </c>
      <c r="N4356" s="7">
        <f t="shared" si="267"/>
        <v>0</v>
      </c>
      <c r="O4356" s="7">
        <f>H4356</f>
        <v>0</v>
      </c>
    </row>
    <row r="4357" spans="2:15" ht="16" x14ac:dyDescent="0.2">
      <c r="B4357" s="21" t="s">
        <v>8173</v>
      </c>
      <c r="C4357" s="11" t="s">
        <v>8174</v>
      </c>
      <c r="D4357" s="16"/>
      <c r="E4357" s="21"/>
      <c r="F4357" s="20"/>
      <c r="G4357" s="21" t="s">
        <v>11440</v>
      </c>
      <c r="H4357" s="22" t="s">
        <v>11439</v>
      </c>
      <c r="M4357" s="21" t="s">
        <v>8173</v>
      </c>
      <c r="N4357" s="7">
        <f t="shared" si="267"/>
        <v>0</v>
      </c>
      <c r="O4357" s="7">
        <f t="shared" ref="O4357:O4388" si="268">N4357</f>
        <v>0</v>
      </c>
    </row>
    <row r="4358" spans="2:15" ht="16" x14ac:dyDescent="0.2">
      <c r="B4358" s="21" t="s">
        <v>8175</v>
      </c>
      <c r="C4358" s="11" t="s">
        <v>8176</v>
      </c>
      <c r="D4358" s="16"/>
      <c r="E4358" s="21"/>
      <c r="F4358" s="20"/>
      <c r="G4358" s="21" t="s">
        <v>11440</v>
      </c>
      <c r="H4358" s="22" t="s">
        <v>11439</v>
      </c>
      <c r="M4358" s="21" t="s">
        <v>8175</v>
      </c>
      <c r="N4358" s="7">
        <f t="shared" si="267"/>
        <v>0</v>
      </c>
      <c r="O4358" s="7">
        <f t="shared" si="268"/>
        <v>0</v>
      </c>
    </row>
    <row r="4359" spans="2:15" ht="16" x14ac:dyDescent="0.2">
      <c r="B4359" s="21" t="s">
        <v>8177</v>
      </c>
      <c r="C4359" s="11" t="s">
        <v>8178</v>
      </c>
      <c r="D4359" s="16"/>
      <c r="E4359" s="21"/>
      <c r="F4359" s="20"/>
      <c r="G4359" s="21" t="s">
        <v>11440</v>
      </c>
      <c r="H4359" s="22" t="s">
        <v>11439</v>
      </c>
      <c r="M4359" s="21" t="s">
        <v>8177</v>
      </c>
      <c r="N4359" s="7">
        <f t="shared" si="267"/>
        <v>0</v>
      </c>
      <c r="O4359" s="7">
        <f t="shared" si="268"/>
        <v>0</v>
      </c>
    </row>
    <row r="4360" spans="2:15" ht="16" x14ac:dyDescent="0.2">
      <c r="B4360" s="21" t="s">
        <v>8179</v>
      </c>
      <c r="C4360" s="11" t="s">
        <v>8180</v>
      </c>
      <c r="D4360" s="16"/>
      <c r="E4360" s="21"/>
      <c r="F4360" s="20"/>
      <c r="G4360" s="21" t="s">
        <v>11440</v>
      </c>
      <c r="H4360" s="22" t="s">
        <v>11439</v>
      </c>
      <c r="M4360" s="21" t="s">
        <v>8179</v>
      </c>
      <c r="N4360" s="7">
        <f t="shared" si="267"/>
        <v>0</v>
      </c>
      <c r="O4360" s="7">
        <f t="shared" si="268"/>
        <v>0</v>
      </c>
    </row>
    <row r="4361" spans="2:15" ht="16" x14ac:dyDescent="0.2">
      <c r="B4361" s="21" t="s">
        <v>8181</v>
      </c>
      <c r="C4361" s="11" t="s">
        <v>8182</v>
      </c>
      <c r="D4361" s="16"/>
      <c r="E4361" s="21"/>
      <c r="F4361" s="20"/>
      <c r="G4361" s="21" t="s">
        <v>11440</v>
      </c>
      <c r="H4361" s="22" t="s">
        <v>11439</v>
      </c>
      <c r="M4361" s="21" t="s">
        <v>8181</v>
      </c>
      <c r="N4361" s="7">
        <f t="shared" si="267"/>
        <v>0</v>
      </c>
      <c r="O4361" s="7">
        <f t="shared" si="268"/>
        <v>0</v>
      </c>
    </row>
    <row r="4362" spans="2:15" ht="16" x14ac:dyDescent="0.2">
      <c r="B4362" s="21" t="s">
        <v>8183</v>
      </c>
      <c r="C4362" s="11" t="s">
        <v>8184</v>
      </c>
      <c r="D4362" s="16"/>
      <c r="E4362" s="21"/>
      <c r="F4362" s="20"/>
      <c r="G4362" s="21" t="s">
        <v>11440</v>
      </c>
      <c r="H4362" s="22" t="s">
        <v>11439</v>
      </c>
      <c r="M4362" s="21" t="s">
        <v>8183</v>
      </c>
      <c r="N4362" s="7">
        <f t="shared" si="267"/>
        <v>0</v>
      </c>
      <c r="O4362" s="7">
        <f t="shared" si="268"/>
        <v>0</v>
      </c>
    </row>
    <row r="4363" spans="2:15" ht="32" x14ac:dyDescent="0.2">
      <c r="B4363" s="21" t="s">
        <v>8185</v>
      </c>
      <c r="C4363" s="11" t="s">
        <v>8186</v>
      </c>
      <c r="D4363" s="16"/>
      <c r="E4363" s="21"/>
      <c r="F4363" s="20"/>
      <c r="G4363" s="21" t="s">
        <v>11440</v>
      </c>
      <c r="H4363" s="22" t="s">
        <v>11439</v>
      </c>
      <c r="M4363" s="21" t="s">
        <v>8185</v>
      </c>
      <c r="N4363" s="7">
        <f t="shared" si="267"/>
        <v>0</v>
      </c>
      <c r="O4363" s="7">
        <f t="shared" si="268"/>
        <v>0</v>
      </c>
    </row>
    <row r="4364" spans="2:15" ht="32" x14ac:dyDescent="0.2">
      <c r="B4364" s="21" t="s">
        <v>8187</v>
      </c>
      <c r="C4364" s="11" t="s">
        <v>8188</v>
      </c>
      <c r="D4364" s="16"/>
      <c r="E4364" s="21"/>
      <c r="F4364" s="20"/>
      <c r="G4364" s="21" t="s">
        <v>11440</v>
      </c>
      <c r="H4364" s="22" t="s">
        <v>11439</v>
      </c>
      <c r="M4364" s="21" t="s">
        <v>8187</v>
      </c>
      <c r="N4364" s="7">
        <f t="shared" ref="N4364:N4395" si="269">D4364</f>
        <v>0</v>
      </c>
      <c r="O4364" s="7">
        <f t="shared" si="268"/>
        <v>0</v>
      </c>
    </row>
    <row r="4365" spans="2:15" ht="32" x14ac:dyDescent="0.2">
      <c r="B4365" s="21" t="s">
        <v>8189</v>
      </c>
      <c r="C4365" s="11" t="s">
        <v>8190</v>
      </c>
      <c r="D4365" s="16"/>
      <c r="E4365" s="21"/>
      <c r="F4365" s="20"/>
      <c r="G4365" s="21" t="s">
        <v>11440</v>
      </c>
      <c r="H4365" s="22" t="s">
        <v>11439</v>
      </c>
      <c r="M4365" s="21" t="s">
        <v>8189</v>
      </c>
      <c r="N4365" s="7">
        <f t="shared" si="269"/>
        <v>0</v>
      </c>
      <c r="O4365" s="7">
        <f t="shared" si="268"/>
        <v>0</v>
      </c>
    </row>
    <row r="4366" spans="2:15" ht="32" x14ac:dyDescent="0.2">
      <c r="B4366" s="21" t="s">
        <v>8191</v>
      </c>
      <c r="C4366" s="11" t="s">
        <v>8192</v>
      </c>
      <c r="D4366" s="16"/>
      <c r="E4366" s="21"/>
      <c r="F4366" s="20"/>
      <c r="G4366" s="21" t="s">
        <v>11440</v>
      </c>
      <c r="H4366" s="22" t="s">
        <v>11439</v>
      </c>
      <c r="M4366" s="21" t="s">
        <v>8191</v>
      </c>
      <c r="N4366" s="7">
        <f t="shared" si="269"/>
        <v>0</v>
      </c>
      <c r="O4366" s="7">
        <f t="shared" si="268"/>
        <v>0</v>
      </c>
    </row>
    <row r="4367" spans="2:15" ht="32" x14ac:dyDescent="0.2">
      <c r="B4367" s="21" t="s">
        <v>8193</v>
      </c>
      <c r="C4367" s="11" t="s">
        <v>8194</v>
      </c>
      <c r="D4367" s="16"/>
      <c r="E4367" s="21"/>
      <c r="F4367" s="20"/>
      <c r="G4367" s="21" t="s">
        <v>11440</v>
      </c>
      <c r="H4367" s="22" t="s">
        <v>11439</v>
      </c>
      <c r="M4367" s="21" t="s">
        <v>8193</v>
      </c>
      <c r="N4367" s="7">
        <f t="shared" si="269"/>
        <v>0</v>
      </c>
      <c r="O4367" s="7">
        <f t="shared" si="268"/>
        <v>0</v>
      </c>
    </row>
    <row r="4368" spans="2:15" ht="32" x14ac:dyDescent="0.2">
      <c r="B4368" s="21" t="s">
        <v>8195</v>
      </c>
      <c r="C4368" s="11" t="s">
        <v>8196</v>
      </c>
      <c r="D4368" s="16"/>
      <c r="E4368" s="21"/>
      <c r="F4368" s="20"/>
      <c r="G4368" s="21" t="s">
        <v>11440</v>
      </c>
      <c r="H4368" s="22" t="s">
        <v>11439</v>
      </c>
      <c r="M4368" s="21" t="s">
        <v>8195</v>
      </c>
      <c r="N4368" s="7">
        <f t="shared" si="269"/>
        <v>0</v>
      </c>
      <c r="O4368" s="7">
        <f t="shared" si="268"/>
        <v>0</v>
      </c>
    </row>
    <row r="4369" spans="2:15" ht="32" x14ac:dyDescent="0.2">
      <c r="B4369" s="21" t="s">
        <v>8197</v>
      </c>
      <c r="C4369" s="11" t="s">
        <v>8198</v>
      </c>
      <c r="D4369" s="16"/>
      <c r="E4369" s="21"/>
      <c r="F4369" s="20"/>
      <c r="G4369" s="21" t="s">
        <v>11440</v>
      </c>
      <c r="H4369" s="22" t="s">
        <v>11439</v>
      </c>
      <c r="M4369" s="21" t="s">
        <v>8197</v>
      </c>
      <c r="N4369" s="7">
        <f t="shared" si="269"/>
        <v>0</v>
      </c>
      <c r="O4369" s="7">
        <f t="shared" si="268"/>
        <v>0</v>
      </c>
    </row>
    <row r="4370" spans="2:15" ht="16" x14ac:dyDescent="0.2">
      <c r="B4370" s="21" t="s">
        <v>8199</v>
      </c>
      <c r="C4370" s="11" t="s">
        <v>8200</v>
      </c>
      <c r="D4370" s="16"/>
      <c r="E4370" s="21"/>
      <c r="F4370" s="20"/>
      <c r="G4370" s="21" t="s">
        <v>11440</v>
      </c>
      <c r="H4370" s="22" t="s">
        <v>11439</v>
      </c>
      <c r="M4370" s="21" t="s">
        <v>8199</v>
      </c>
      <c r="N4370" s="7">
        <f t="shared" si="269"/>
        <v>0</v>
      </c>
      <c r="O4370" s="7">
        <f t="shared" si="268"/>
        <v>0</v>
      </c>
    </row>
    <row r="4371" spans="2:15" ht="32" x14ac:dyDescent="0.2">
      <c r="B4371" s="21" t="s">
        <v>8201</v>
      </c>
      <c r="C4371" s="11" t="s">
        <v>8202</v>
      </c>
      <c r="D4371" s="16"/>
      <c r="E4371" s="21"/>
      <c r="F4371" s="20"/>
      <c r="G4371" s="21" t="s">
        <v>11440</v>
      </c>
      <c r="H4371" s="22" t="s">
        <v>11439</v>
      </c>
      <c r="M4371" s="21" t="s">
        <v>8201</v>
      </c>
      <c r="N4371" s="7">
        <f t="shared" si="269"/>
        <v>0</v>
      </c>
      <c r="O4371" s="7">
        <f t="shared" si="268"/>
        <v>0</v>
      </c>
    </row>
    <row r="4372" spans="2:15" ht="32" x14ac:dyDescent="0.2">
      <c r="B4372" s="21" t="s">
        <v>8203</v>
      </c>
      <c r="C4372" s="11" t="s">
        <v>8204</v>
      </c>
      <c r="D4372" s="16"/>
      <c r="E4372" s="21"/>
      <c r="F4372" s="20"/>
      <c r="G4372" s="21" t="s">
        <v>11440</v>
      </c>
      <c r="H4372" s="22" t="s">
        <v>11439</v>
      </c>
      <c r="M4372" s="21" t="s">
        <v>8203</v>
      </c>
      <c r="N4372" s="7">
        <f t="shared" si="269"/>
        <v>0</v>
      </c>
      <c r="O4372" s="7">
        <f t="shared" si="268"/>
        <v>0</v>
      </c>
    </row>
    <row r="4373" spans="2:15" ht="32" x14ac:dyDescent="0.2">
      <c r="B4373" s="21" t="s">
        <v>8205</v>
      </c>
      <c r="C4373" s="11" t="s">
        <v>8206</v>
      </c>
      <c r="D4373" s="16"/>
      <c r="E4373" s="21"/>
      <c r="F4373" s="20"/>
      <c r="G4373" s="21" t="s">
        <v>11440</v>
      </c>
      <c r="H4373" s="22" t="s">
        <v>11439</v>
      </c>
      <c r="M4373" s="21" t="s">
        <v>8205</v>
      </c>
      <c r="N4373" s="7">
        <f t="shared" si="269"/>
        <v>0</v>
      </c>
      <c r="O4373" s="7">
        <f t="shared" si="268"/>
        <v>0</v>
      </c>
    </row>
    <row r="4374" spans="2:15" ht="32" x14ac:dyDescent="0.2">
      <c r="B4374" s="21" t="s">
        <v>8207</v>
      </c>
      <c r="C4374" s="11" t="s">
        <v>8208</v>
      </c>
      <c r="D4374" s="16"/>
      <c r="E4374" s="21"/>
      <c r="F4374" s="20"/>
      <c r="G4374" s="21" t="s">
        <v>11440</v>
      </c>
      <c r="H4374" s="22" t="s">
        <v>11439</v>
      </c>
      <c r="M4374" s="21" t="s">
        <v>8207</v>
      </c>
      <c r="N4374" s="7">
        <f t="shared" si="269"/>
        <v>0</v>
      </c>
      <c r="O4374" s="7">
        <f t="shared" si="268"/>
        <v>0</v>
      </c>
    </row>
    <row r="4375" spans="2:15" ht="32" x14ac:dyDescent="0.2">
      <c r="B4375" s="21" t="s">
        <v>8209</v>
      </c>
      <c r="C4375" s="11" t="s">
        <v>8210</v>
      </c>
      <c r="D4375" s="16"/>
      <c r="E4375" s="21"/>
      <c r="F4375" s="20"/>
      <c r="G4375" s="21" t="s">
        <v>11440</v>
      </c>
      <c r="H4375" s="22" t="s">
        <v>11439</v>
      </c>
      <c r="M4375" s="21" t="s">
        <v>8209</v>
      </c>
      <c r="N4375" s="7">
        <f t="shared" si="269"/>
        <v>0</v>
      </c>
      <c r="O4375" s="7">
        <f t="shared" si="268"/>
        <v>0</v>
      </c>
    </row>
    <row r="4376" spans="2:15" ht="16" x14ac:dyDescent="0.2">
      <c r="B4376" s="21" t="s">
        <v>8211</v>
      </c>
      <c r="C4376" s="11" t="s">
        <v>8212</v>
      </c>
      <c r="D4376" s="16"/>
      <c r="E4376" s="21"/>
      <c r="F4376" s="20"/>
      <c r="G4376" s="21" t="s">
        <v>11440</v>
      </c>
      <c r="H4376" s="22" t="s">
        <v>11439</v>
      </c>
      <c r="M4376" s="21" t="s">
        <v>8211</v>
      </c>
      <c r="N4376" s="7">
        <f t="shared" si="269"/>
        <v>0</v>
      </c>
      <c r="O4376" s="7">
        <f t="shared" si="268"/>
        <v>0</v>
      </c>
    </row>
    <row r="4377" spans="2:15" ht="32" x14ac:dyDescent="0.2">
      <c r="B4377" s="21" t="s">
        <v>8213</v>
      </c>
      <c r="C4377" s="11" t="s">
        <v>8214</v>
      </c>
      <c r="D4377" s="16"/>
      <c r="E4377" s="21"/>
      <c r="F4377" s="20"/>
      <c r="G4377" s="21" t="s">
        <v>11440</v>
      </c>
      <c r="H4377" s="22" t="s">
        <v>11439</v>
      </c>
      <c r="M4377" s="21" t="s">
        <v>8213</v>
      </c>
      <c r="N4377" s="7">
        <f t="shared" si="269"/>
        <v>0</v>
      </c>
      <c r="O4377" s="7">
        <f t="shared" si="268"/>
        <v>0</v>
      </c>
    </row>
    <row r="4378" spans="2:15" ht="32" x14ac:dyDescent="0.2">
      <c r="B4378" s="21" t="s">
        <v>8215</v>
      </c>
      <c r="C4378" s="11" t="s">
        <v>8216</v>
      </c>
      <c r="D4378" s="16"/>
      <c r="E4378" s="21"/>
      <c r="F4378" s="20"/>
      <c r="G4378" s="21" t="s">
        <v>11440</v>
      </c>
      <c r="H4378" s="22" t="s">
        <v>11439</v>
      </c>
      <c r="M4378" s="21" t="s">
        <v>8215</v>
      </c>
      <c r="N4378" s="7">
        <f t="shared" si="269"/>
        <v>0</v>
      </c>
      <c r="O4378" s="7">
        <f t="shared" si="268"/>
        <v>0</v>
      </c>
    </row>
    <row r="4379" spans="2:15" ht="32" x14ac:dyDescent="0.2">
      <c r="B4379" s="21" t="s">
        <v>8217</v>
      </c>
      <c r="C4379" s="11" t="s">
        <v>8218</v>
      </c>
      <c r="D4379" s="16"/>
      <c r="E4379" s="21"/>
      <c r="F4379" s="20"/>
      <c r="G4379" s="21" t="s">
        <v>11440</v>
      </c>
      <c r="H4379" s="22" t="s">
        <v>11439</v>
      </c>
      <c r="M4379" s="21" t="s">
        <v>8217</v>
      </c>
      <c r="N4379" s="7">
        <f t="shared" si="269"/>
        <v>0</v>
      </c>
      <c r="O4379" s="7">
        <f t="shared" si="268"/>
        <v>0</v>
      </c>
    </row>
    <row r="4380" spans="2:15" ht="32" x14ac:dyDescent="0.2">
      <c r="B4380" s="21" t="s">
        <v>8219</v>
      </c>
      <c r="C4380" s="11" t="s">
        <v>8220</v>
      </c>
      <c r="D4380" s="16"/>
      <c r="E4380" s="21"/>
      <c r="F4380" s="20"/>
      <c r="G4380" s="21" t="s">
        <v>11440</v>
      </c>
      <c r="H4380" s="22" t="s">
        <v>11439</v>
      </c>
      <c r="M4380" s="21" t="s">
        <v>8219</v>
      </c>
      <c r="N4380" s="7">
        <f t="shared" si="269"/>
        <v>0</v>
      </c>
      <c r="O4380" s="7">
        <f t="shared" si="268"/>
        <v>0</v>
      </c>
    </row>
    <row r="4381" spans="2:15" ht="32" x14ac:dyDescent="0.2">
      <c r="B4381" s="21" t="s">
        <v>8221</v>
      </c>
      <c r="C4381" s="11" t="s">
        <v>8222</v>
      </c>
      <c r="D4381" s="16"/>
      <c r="E4381" s="21"/>
      <c r="F4381" s="20"/>
      <c r="G4381" s="21" t="s">
        <v>11440</v>
      </c>
      <c r="H4381" s="22" t="s">
        <v>11439</v>
      </c>
      <c r="M4381" s="21" t="s">
        <v>8221</v>
      </c>
      <c r="N4381" s="7">
        <f t="shared" si="269"/>
        <v>0</v>
      </c>
      <c r="O4381" s="7">
        <f t="shared" si="268"/>
        <v>0</v>
      </c>
    </row>
    <row r="4382" spans="2:15" ht="32" x14ac:dyDescent="0.2">
      <c r="B4382" s="21" t="s">
        <v>8223</v>
      </c>
      <c r="C4382" s="11" t="s">
        <v>8224</v>
      </c>
      <c r="D4382" s="16"/>
      <c r="E4382" s="21"/>
      <c r="F4382" s="20"/>
      <c r="G4382" s="21" t="s">
        <v>11440</v>
      </c>
      <c r="H4382" s="22" t="s">
        <v>11439</v>
      </c>
      <c r="M4382" s="21" t="s">
        <v>8223</v>
      </c>
      <c r="N4382" s="7">
        <f t="shared" si="269"/>
        <v>0</v>
      </c>
      <c r="O4382" s="7">
        <f t="shared" si="268"/>
        <v>0</v>
      </c>
    </row>
    <row r="4383" spans="2:15" ht="32" x14ac:dyDescent="0.2">
      <c r="B4383" s="21" t="s">
        <v>8225</v>
      </c>
      <c r="C4383" s="11" t="s">
        <v>8226</v>
      </c>
      <c r="D4383" s="16"/>
      <c r="E4383" s="21"/>
      <c r="F4383" s="20"/>
      <c r="G4383" s="21" t="s">
        <v>11440</v>
      </c>
      <c r="H4383" s="22" t="s">
        <v>11439</v>
      </c>
      <c r="M4383" s="21" t="s">
        <v>8225</v>
      </c>
      <c r="N4383" s="7">
        <f t="shared" si="269"/>
        <v>0</v>
      </c>
      <c r="O4383" s="7">
        <f t="shared" si="268"/>
        <v>0</v>
      </c>
    </row>
    <row r="4384" spans="2:15" ht="32" x14ac:dyDescent="0.2">
      <c r="B4384" s="21" t="s">
        <v>8227</v>
      </c>
      <c r="C4384" s="11" t="s">
        <v>8228</v>
      </c>
      <c r="D4384" s="16"/>
      <c r="E4384" s="21"/>
      <c r="F4384" s="20"/>
      <c r="G4384" s="21" t="s">
        <v>11440</v>
      </c>
      <c r="H4384" s="22" t="s">
        <v>11439</v>
      </c>
      <c r="M4384" s="21" t="s">
        <v>8227</v>
      </c>
      <c r="N4384" s="7">
        <f t="shared" si="269"/>
        <v>0</v>
      </c>
      <c r="O4384" s="7">
        <f t="shared" si="268"/>
        <v>0</v>
      </c>
    </row>
    <row r="4385" spans="2:15" ht="32" x14ac:dyDescent="0.2">
      <c r="B4385" s="21" t="s">
        <v>8229</v>
      </c>
      <c r="C4385" s="11" t="s">
        <v>8230</v>
      </c>
      <c r="D4385" s="16"/>
      <c r="E4385" s="21"/>
      <c r="F4385" s="20"/>
      <c r="G4385" s="21" t="s">
        <v>11440</v>
      </c>
      <c r="H4385" s="22" t="s">
        <v>11439</v>
      </c>
      <c r="M4385" s="21" t="s">
        <v>8229</v>
      </c>
      <c r="N4385" s="7">
        <f t="shared" si="269"/>
        <v>0</v>
      </c>
      <c r="O4385" s="7">
        <f t="shared" si="268"/>
        <v>0</v>
      </c>
    </row>
    <row r="4386" spans="2:15" ht="16" x14ac:dyDescent="0.2">
      <c r="B4386" s="21" t="s">
        <v>8231</v>
      </c>
      <c r="C4386" s="11" t="s">
        <v>8232</v>
      </c>
      <c r="D4386" s="16"/>
      <c r="E4386" s="21"/>
      <c r="F4386" s="20"/>
      <c r="G4386" s="21" t="s">
        <v>11440</v>
      </c>
      <c r="H4386" s="22" t="s">
        <v>11439</v>
      </c>
      <c r="M4386" s="21" t="s">
        <v>8231</v>
      </c>
      <c r="N4386" s="7">
        <f t="shared" si="269"/>
        <v>0</v>
      </c>
      <c r="O4386" s="7">
        <f t="shared" si="268"/>
        <v>0</v>
      </c>
    </row>
    <row r="4387" spans="2:15" ht="16" x14ac:dyDescent="0.2">
      <c r="B4387" s="21" t="s">
        <v>8233</v>
      </c>
      <c r="C4387" s="11" t="s">
        <v>8234</v>
      </c>
      <c r="D4387" s="16"/>
      <c r="E4387" s="21"/>
      <c r="F4387" s="20"/>
      <c r="G4387" s="21" t="s">
        <v>11440</v>
      </c>
      <c r="H4387" s="22" t="s">
        <v>11439</v>
      </c>
      <c r="M4387" s="21" t="s">
        <v>8233</v>
      </c>
      <c r="N4387" s="7">
        <f t="shared" si="269"/>
        <v>0</v>
      </c>
      <c r="O4387" s="7">
        <f t="shared" si="268"/>
        <v>0</v>
      </c>
    </row>
    <row r="4388" spans="2:15" ht="32" x14ac:dyDescent="0.2">
      <c r="B4388" s="21" t="s">
        <v>8235</v>
      </c>
      <c r="C4388" s="11" t="s">
        <v>8236</v>
      </c>
      <c r="D4388" s="16"/>
      <c r="E4388" s="21"/>
      <c r="F4388" s="20"/>
      <c r="G4388" s="21" t="s">
        <v>11440</v>
      </c>
      <c r="H4388" s="22" t="s">
        <v>11439</v>
      </c>
      <c r="M4388" s="21" t="s">
        <v>8235</v>
      </c>
      <c r="N4388" s="7">
        <f t="shared" si="269"/>
        <v>0</v>
      </c>
      <c r="O4388" s="7">
        <f t="shared" si="268"/>
        <v>0</v>
      </c>
    </row>
    <row r="4389" spans="2:15" ht="32" x14ac:dyDescent="0.2">
      <c r="B4389" s="21" t="s">
        <v>8237</v>
      </c>
      <c r="C4389" s="11" t="s">
        <v>8238</v>
      </c>
      <c r="D4389" s="16"/>
      <c r="E4389" s="21"/>
      <c r="F4389" s="20"/>
      <c r="G4389" s="21" t="s">
        <v>11440</v>
      </c>
      <c r="H4389" s="22" t="s">
        <v>11439</v>
      </c>
      <c r="M4389" s="21" t="s">
        <v>8237</v>
      </c>
      <c r="N4389" s="7">
        <f t="shared" si="269"/>
        <v>0</v>
      </c>
      <c r="O4389" s="7">
        <f t="shared" ref="O4389:O4420" si="270">N4389</f>
        <v>0</v>
      </c>
    </row>
    <row r="4390" spans="2:15" ht="32" x14ac:dyDescent="0.2">
      <c r="B4390" s="21" t="s">
        <v>8239</v>
      </c>
      <c r="C4390" s="11" t="s">
        <v>8240</v>
      </c>
      <c r="D4390" s="16"/>
      <c r="E4390" s="21"/>
      <c r="F4390" s="20"/>
      <c r="G4390" s="21" t="s">
        <v>11440</v>
      </c>
      <c r="H4390" s="22" t="s">
        <v>11439</v>
      </c>
      <c r="M4390" s="21" t="s">
        <v>8239</v>
      </c>
      <c r="N4390" s="7">
        <f t="shared" si="269"/>
        <v>0</v>
      </c>
      <c r="O4390" s="7">
        <f t="shared" si="270"/>
        <v>0</v>
      </c>
    </row>
    <row r="4391" spans="2:15" ht="32" x14ac:dyDescent="0.2">
      <c r="B4391" s="21" t="s">
        <v>8241</v>
      </c>
      <c r="C4391" s="11" t="s">
        <v>8242</v>
      </c>
      <c r="D4391" s="16"/>
      <c r="E4391" s="21"/>
      <c r="F4391" s="20"/>
      <c r="G4391" s="21" t="s">
        <v>11440</v>
      </c>
      <c r="H4391" s="22" t="s">
        <v>11439</v>
      </c>
      <c r="M4391" s="21" t="s">
        <v>8241</v>
      </c>
      <c r="N4391" s="7">
        <f t="shared" si="269"/>
        <v>0</v>
      </c>
      <c r="O4391" s="7">
        <f t="shared" si="270"/>
        <v>0</v>
      </c>
    </row>
    <row r="4392" spans="2:15" ht="32" x14ac:dyDescent="0.2">
      <c r="B4392" s="21" t="s">
        <v>8243</v>
      </c>
      <c r="C4392" s="11" t="s">
        <v>8244</v>
      </c>
      <c r="D4392" s="16"/>
      <c r="E4392" s="21"/>
      <c r="F4392" s="20"/>
      <c r="G4392" s="21" t="s">
        <v>11440</v>
      </c>
      <c r="H4392" s="22" t="s">
        <v>11439</v>
      </c>
      <c r="M4392" s="21" t="s">
        <v>8243</v>
      </c>
      <c r="N4392" s="7">
        <f t="shared" si="269"/>
        <v>0</v>
      </c>
      <c r="O4392" s="7">
        <f t="shared" si="270"/>
        <v>0</v>
      </c>
    </row>
    <row r="4393" spans="2:15" ht="32" x14ac:dyDescent="0.2">
      <c r="B4393" s="21" t="s">
        <v>8245</v>
      </c>
      <c r="C4393" s="11" t="s">
        <v>8246</v>
      </c>
      <c r="D4393" s="16"/>
      <c r="E4393" s="21"/>
      <c r="F4393" s="20"/>
      <c r="G4393" s="21" t="s">
        <v>11440</v>
      </c>
      <c r="H4393" s="22" t="s">
        <v>11439</v>
      </c>
      <c r="M4393" s="21" t="s">
        <v>8245</v>
      </c>
      <c r="N4393" s="7">
        <f t="shared" si="269"/>
        <v>0</v>
      </c>
      <c r="O4393" s="7">
        <f t="shared" si="270"/>
        <v>0</v>
      </c>
    </row>
    <row r="4394" spans="2:15" ht="32" x14ac:dyDescent="0.2">
      <c r="B4394" s="21" t="s">
        <v>8247</v>
      </c>
      <c r="C4394" s="11" t="s">
        <v>8248</v>
      </c>
      <c r="D4394" s="16"/>
      <c r="E4394" s="21"/>
      <c r="F4394" s="20"/>
      <c r="G4394" s="21" t="s">
        <v>11440</v>
      </c>
      <c r="H4394" s="22" t="s">
        <v>11439</v>
      </c>
      <c r="M4394" s="21" t="s">
        <v>8247</v>
      </c>
      <c r="N4394" s="7">
        <f t="shared" si="269"/>
        <v>0</v>
      </c>
      <c r="O4394" s="7">
        <f t="shared" si="270"/>
        <v>0</v>
      </c>
    </row>
    <row r="4395" spans="2:15" ht="32" x14ac:dyDescent="0.2">
      <c r="B4395" s="21" t="s">
        <v>8249</v>
      </c>
      <c r="C4395" s="11" t="s">
        <v>8250</v>
      </c>
      <c r="D4395" s="16"/>
      <c r="E4395" s="21"/>
      <c r="F4395" s="20"/>
      <c r="G4395" s="21" t="s">
        <v>11440</v>
      </c>
      <c r="H4395" s="22" t="s">
        <v>11439</v>
      </c>
      <c r="M4395" s="21" t="s">
        <v>8249</v>
      </c>
      <c r="N4395" s="7">
        <f t="shared" si="269"/>
        <v>0</v>
      </c>
      <c r="O4395" s="7">
        <f t="shared" si="270"/>
        <v>0</v>
      </c>
    </row>
    <row r="4396" spans="2:15" ht="32" x14ac:dyDescent="0.2">
      <c r="B4396" s="21" t="s">
        <v>8251</v>
      </c>
      <c r="C4396" s="11" t="s">
        <v>8252</v>
      </c>
      <c r="D4396" s="16"/>
      <c r="E4396" s="21"/>
      <c r="F4396" s="20"/>
      <c r="G4396" s="21" t="s">
        <v>11440</v>
      </c>
      <c r="H4396" s="22" t="s">
        <v>11439</v>
      </c>
      <c r="M4396" s="21" t="s">
        <v>8251</v>
      </c>
      <c r="N4396" s="7">
        <f t="shared" ref="N4396:N4422" si="271">D4396</f>
        <v>0</v>
      </c>
      <c r="O4396" s="7">
        <f t="shared" si="270"/>
        <v>0</v>
      </c>
    </row>
    <row r="4397" spans="2:15" ht="32" x14ac:dyDescent="0.2">
      <c r="B4397" s="21" t="s">
        <v>8253</v>
      </c>
      <c r="C4397" s="11" t="s">
        <v>8254</v>
      </c>
      <c r="D4397" s="16"/>
      <c r="E4397" s="21"/>
      <c r="F4397" s="20"/>
      <c r="G4397" s="21" t="s">
        <v>11440</v>
      </c>
      <c r="H4397" s="22" t="s">
        <v>11439</v>
      </c>
      <c r="M4397" s="21" t="s">
        <v>8253</v>
      </c>
      <c r="N4397" s="7">
        <f t="shared" si="271"/>
        <v>0</v>
      </c>
      <c r="O4397" s="7">
        <f t="shared" si="270"/>
        <v>0</v>
      </c>
    </row>
    <row r="4398" spans="2:15" ht="32" x14ac:dyDescent="0.2">
      <c r="B4398" s="21" t="s">
        <v>8255</v>
      </c>
      <c r="C4398" s="11" t="s">
        <v>8256</v>
      </c>
      <c r="D4398" s="16"/>
      <c r="E4398" s="21"/>
      <c r="F4398" s="20"/>
      <c r="G4398" s="21" t="s">
        <v>11440</v>
      </c>
      <c r="H4398" s="22" t="s">
        <v>11439</v>
      </c>
      <c r="M4398" s="21" t="s">
        <v>8255</v>
      </c>
      <c r="N4398" s="7">
        <f t="shared" si="271"/>
        <v>0</v>
      </c>
      <c r="O4398" s="7">
        <f t="shared" si="270"/>
        <v>0</v>
      </c>
    </row>
    <row r="4399" spans="2:15" ht="32" x14ac:dyDescent="0.2">
      <c r="B4399" s="21" t="s">
        <v>8257</v>
      </c>
      <c r="C4399" s="31" t="s">
        <v>8258</v>
      </c>
      <c r="D4399" s="16"/>
      <c r="E4399" s="21"/>
      <c r="F4399" s="20"/>
      <c r="G4399" s="21" t="s">
        <v>11440</v>
      </c>
      <c r="H4399" s="22" t="s">
        <v>11439</v>
      </c>
      <c r="M4399" s="21" t="s">
        <v>8257</v>
      </c>
      <c r="N4399" s="7">
        <f t="shared" si="271"/>
        <v>0</v>
      </c>
      <c r="O4399" s="7">
        <f t="shared" si="270"/>
        <v>0</v>
      </c>
    </row>
    <row r="4400" spans="2:15" ht="32" x14ac:dyDescent="0.2">
      <c r="B4400" s="21" t="s">
        <v>8259</v>
      </c>
      <c r="C4400" s="11" t="s">
        <v>8260</v>
      </c>
      <c r="D4400" s="16"/>
      <c r="E4400" s="21"/>
      <c r="F4400" s="20"/>
      <c r="G4400" s="21" t="s">
        <v>11440</v>
      </c>
      <c r="H4400" s="22" t="s">
        <v>11439</v>
      </c>
      <c r="M4400" s="21" t="s">
        <v>8259</v>
      </c>
      <c r="N4400" s="7">
        <f t="shared" si="271"/>
        <v>0</v>
      </c>
      <c r="O4400" s="7">
        <f t="shared" si="270"/>
        <v>0</v>
      </c>
    </row>
    <row r="4401" spans="2:15" ht="32" x14ac:dyDescent="0.2">
      <c r="B4401" s="21" t="s">
        <v>8261</v>
      </c>
      <c r="C4401" s="31" t="s">
        <v>8262</v>
      </c>
      <c r="D4401" s="16"/>
      <c r="E4401" s="21"/>
      <c r="F4401" s="20"/>
      <c r="G4401" s="21" t="s">
        <v>11440</v>
      </c>
      <c r="H4401" s="22" t="s">
        <v>11439</v>
      </c>
      <c r="M4401" s="21" t="s">
        <v>8261</v>
      </c>
      <c r="N4401" s="7">
        <f t="shared" si="271"/>
        <v>0</v>
      </c>
      <c r="O4401" s="7">
        <f t="shared" si="270"/>
        <v>0</v>
      </c>
    </row>
    <row r="4402" spans="2:15" ht="32" x14ac:dyDescent="0.2">
      <c r="B4402" s="21" t="s">
        <v>8263</v>
      </c>
      <c r="C4402" s="11" t="s">
        <v>8264</v>
      </c>
      <c r="D4402" s="16"/>
      <c r="E4402" s="21"/>
      <c r="F4402" s="20"/>
      <c r="G4402" s="21" t="s">
        <v>11440</v>
      </c>
      <c r="H4402" s="22" t="s">
        <v>11439</v>
      </c>
      <c r="M4402" s="21" t="s">
        <v>8263</v>
      </c>
      <c r="N4402" s="7">
        <f t="shared" si="271"/>
        <v>0</v>
      </c>
      <c r="O4402" s="7">
        <f t="shared" si="270"/>
        <v>0</v>
      </c>
    </row>
    <row r="4403" spans="2:15" ht="32" x14ac:dyDescent="0.2">
      <c r="B4403" s="21" t="s">
        <v>8265</v>
      </c>
      <c r="C4403" s="11" t="s">
        <v>8266</v>
      </c>
      <c r="D4403" s="16"/>
      <c r="E4403" s="21"/>
      <c r="F4403" s="20"/>
      <c r="G4403" s="21" t="s">
        <v>11440</v>
      </c>
      <c r="H4403" s="22" t="s">
        <v>11439</v>
      </c>
      <c r="M4403" s="21" t="s">
        <v>8265</v>
      </c>
      <c r="N4403" s="7">
        <f t="shared" si="271"/>
        <v>0</v>
      </c>
      <c r="O4403" s="7">
        <f t="shared" si="270"/>
        <v>0</v>
      </c>
    </row>
    <row r="4404" spans="2:15" ht="32" x14ac:dyDescent="0.2">
      <c r="B4404" s="21" t="s">
        <v>8267</v>
      </c>
      <c r="C4404" s="11" t="s">
        <v>8268</v>
      </c>
      <c r="D4404" s="16"/>
      <c r="E4404" s="21"/>
      <c r="F4404" s="20"/>
      <c r="G4404" s="21" t="s">
        <v>11440</v>
      </c>
      <c r="H4404" s="22" t="s">
        <v>11439</v>
      </c>
      <c r="M4404" s="21" t="s">
        <v>8267</v>
      </c>
      <c r="N4404" s="7">
        <f t="shared" si="271"/>
        <v>0</v>
      </c>
      <c r="O4404" s="7">
        <f t="shared" si="270"/>
        <v>0</v>
      </c>
    </row>
    <row r="4405" spans="2:15" ht="16" x14ac:dyDescent="0.2">
      <c r="B4405" s="21" t="s">
        <v>8269</v>
      </c>
      <c r="C4405" s="11" t="s">
        <v>8270</v>
      </c>
      <c r="D4405" s="16"/>
      <c r="E4405" s="21"/>
      <c r="F4405" s="20"/>
      <c r="G4405" s="21" t="s">
        <v>11440</v>
      </c>
      <c r="H4405" s="22" t="s">
        <v>11439</v>
      </c>
      <c r="M4405" s="21" t="s">
        <v>8269</v>
      </c>
      <c r="N4405" s="7">
        <f t="shared" si="271"/>
        <v>0</v>
      </c>
      <c r="O4405" s="7">
        <f t="shared" si="270"/>
        <v>0</v>
      </c>
    </row>
    <row r="4406" spans="2:15" ht="32" x14ac:dyDescent="0.2">
      <c r="B4406" s="21" t="s">
        <v>8271</v>
      </c>
      <c r="C4406" s="11" t="s">
        <v>8272</v>
      </c>
      <c r="D4406" s="16"/>
      <c r="E4406" s="21"/>
      <c r="F4406" s="20"/>
      <c r="G4406" s="21" t="s">
        <v>11440</v>
      </c>
      <c r="H4406" s="22" t="s">
        <v>11439</v>
      </c>
      <c r="M4406" s="21" t="s">
        <v>8271</v>
      </c>
      <c r="N4406" s="7">
        <f t="shared" si="271"/>
        <v>0</v>
      </c>
      <c r="O4406" s="7">
        <f t="shared" si="270"/>
        <v>0</v>
      </c>
    </row>
    <row r="4407" spans="2:15" ht="32" x14ac:dyDescent="0.2">
      <c r="B4407" s="21" t="s">
        <v>8273</v>
      </c>
      <c r="C4407" s="11" t="s">
        <v>8274</v>
      </c>
      <c r="D4407" s="16"/>
      <c r="E4407" s="21"/>
      <c r="F4407" s="20"/>
      <c r="G4407" s="21" t="s">
        <v>11440</v>
      </c>
      <c r="H4407" s="22" t="s">
        <v>11439</v>
      </c>
      <c r="M4407" s="21" t="s">
        <v>8273</v>
      </c>
      <c r="N4407" s="7">
        <f t="shared" si="271"/>
        <v>0</v>
      </c>
      <c r="O4407" s="7">
        <f t="shared" si="270"/>
        <v>0</v>
      </c>
    </row>
    <row r="4408" spans="2:15" ht="16" x14ac:dyDescent="0.2">
      <c r="B4408" s="21" t="s">
        <v>8275</v>
      </c>
      <c r="C4408" s="11" t="s">
        <v>8276</v>
      </c>
      <c r="D4408" s="16"/>
      <c r="E4408" s="21"/>
      <c r="F4408" s="20"/>
      <c r="G4408" s="21" t="s">
        <v>11440</v>
      </c>
      <c r="H4408" s="22" t="s">
        <v>11439</v>
      </c>
      <c r="M4408" s="21" t="s">
        <v>8275</v>
      </c>
      <c r="N4408" s="7">
        <f t="shared" si="271"/>
        <v>0</v>
      </c>
      <c r="O4408" s="7">
        <f t="shared" si="270"/>
        <v>0</v>
      </c>
    </row>
    <row r="4409" spans="2:15" ht="16" x14ac:dyDescent="0.2">
      <c r="B4409" s="21" t="s">
        <v>8277</v>
      </c>
      <c r="C4409" s="11" t="s">
        <v>8278</v>
      </c>
      <c r="D4409" s="16"/>
      <c r="E4409" s="21"/>
      <c r="F4409" s="20"/>
      <c r="G4409" s="21" t="s">
        <v>11440</v>
      </c>
      <c r="H4409" s="22" t="s">
        <v>11439</v>
      </c>
      <c r="M4409" s="21" t="s">
        <v>8277</v>
      </c>
      <c r="N4409" s="7">
        <f t="shared" si="271"/>
        <v>0</v>
      </c>
      <c r="O4409" s="7">
        <f t="shared" si="270"/>
        <v>0</v>
      </c>
    </row>
    <row r="4410" spans="2:15" ht="16" x14ac:dyDescent="0.2">
      <c r="B4410" s="21" t="s">
        <v>8279</v>
      </c>
      <c r="C4410" s="11" t="s">
        <v>8280</v>
      </c>
      <c r="D4410" s="16"/>
      <c r="E4410" s="21"/>
      <c r="F4410" s="20"/>
      <c r="G4410" s="21" t="s">
        <v>11440</v>
      </c>
      <c r="H4410" s="22" t="s">
        <v>11439</v>
      </c>
      <c r="M4410" s="21" t="s">
        <v>8279</v>
      </c>
      <c r="N4410" s="7">
        <f t="shared" si="271"/>
        <v>0</v>
      </c>
      <c r="O4410" s="7">
        <f t="shared" si="270"/>
        <v>0</v>
      </c>
    </row>
    <row r="4411" spans="2:15" ht="16" x14ac:dyDescent="0.2">
      <c r="B4411" s="21" t="s">
        <v>8281</v>
      </c>
      <c r="C4411" s="11" t="s">
        <v>8282</v>
      </c>
      <c r="D4411" s="16"/>
      <c r="E4411" s="21"/>
      <c r="F4411" s="20"/>
      <c r="G4411" s="21" t="s">
        <v>11440</v>
      </c>
      <c r="H4411" s="22" t="s">
        <v>11439</v>
      </c>
      <c r="M4411" s="21" t="s">
        <v>8281</v>
      </c>
      <c r="N4411" s="7">
        <f t="shared" si="271"/>
        <v>0</v>
      </c>
      <c r="O4411" s="7">
        <f t="shared" si="270"/>
        <v>0</v>
      </c>
    </row>
    <row r="4412" spans="2:15" ht="32" x14ac:dyDescent="0.2">
      <c r="B4412" s="21" t="s">
        <v>8283</v>
      </c>
      <c r="C4412" s="11" t="s">
        <v>8284</v>
      </c>
      <c r="D4412" s="16"/>
      <c r="E4412" s="21"/>
      <c r="F4412" s="20"/>
      <c r="G4412" s="21" t="s">
        <v>11440</v>
      </c>
      <c r="H4412" s="22" t="s">
        <v>11439</v>
      </c>
      <c r="M4412" s="21" t="s">
        <v>8283</v>
      </c>
      <c r="N4412" s="7">
        <f t="shared" si="271"/>
        <v>0</v>
      </c>
      <c r="O4412" s="7">
        <f t="shared" si="270"/>
        <v>0</v>
      </c>
    </row>
    <row r="4413" spans="2:15" ht="32" x14ac:dyDescent="0.2">
      <c r="B4413" s="21" t="s">
        <v>8285</v>
      </c>
      <c r="C4413" s="11" t="s">
        <v>8286</v>
      </c>
      <c r="D4413" s="16"/>
      <c r="E4413" s="21"/>
      <c r="F4413" s="20"/>
      <c r="G4413" s="21" t="s">
        <v>11440</v>
      </c>
      <c r="H4413" s="22" t="s">
        <v>11439</v>
      </c>
      <c r="M4413" s="21" t="s">
        <v>8285</v>
      </c>
      <c r="N4413" s="7">
        <f t="shared" si="271"/>
        <v>0</v>
      </c>
      <c r="O4413" s="7">
        <f t="shared" si="270"/>
        <v>0</v>
      </c>
    </row>
    <row r="4414" spans="2:15" ht="32" x14ac:dyDescent="0.2">
      <c r="B4414" s="21" t="s">
        <v>8287</v>
      </c>
      <c r="C4414" s="11" t="s">
        <v>8288</v>
      </c>
      <c r="D4414" s="16"/>
      <c r="E4414" s="21"/>
      <c r="F4414" s="20"/>
      <c r="G4414" s="21" t="s">
        <v>11440</v>
      </c>
      <c r="H4414" s="22" t="s">
        <v>11439</v>
      </c>
      <c r="M4414" s="21" t="s">
        <v>8287</v>
      </c>
      <c r="N4414" s="7">
        <f t="shared" si="271"/>
        <v>0</v>
      </c>
      <c r="O4414" s="7">
        <f t="shared" si="270"/>
        <v>0</v>
      </c>
    </row>
    <row r="4415" spans="2:15" ht="32" x14ac:dyDescent="0.2">
      <c r="B4415" s="21" t="s">
        <v>8289</v>
      </c>
      <c r="C4415" s="11" t="s">
        <v>8290</v>
      </c>
      <c r="D4415" s="16"/>
      <c r="E4415" s="21"/>
      <c r="F4415" s="20"/>
      <c r="G4415" s="21" t="s">
        <v>11440</v>
      </c>
      <c r="H4415" s="22" t="s">
        <v>11439</v>
      </c>
      <c r="M4415" s="21" t="s">
        <v>8289</v>
      </c>
      <c r="N4415" s="7">
        <f t="shared" si="271"/>
        <v>0</v>
      </c>
      <c r="O4415" s="7">
        <f t="shared" si="270"/>
        <v>0</v>
      </c>
    </row>
    <row r="4416" spans="2:15" ht="32" x14ac:dyDescent="0.2">
      <c r="B4416" s="21" t="s">
        <v>8291</v>
      </c>
      <c r="C4416" s="11" t="s">
        <v>8292</v>
      </c>
      <c r="D4416" s="16"/>
      <c r="E4416" s="21"/>
      <c r="F4416" s="20"/>
      <c r="G4416" s="21" t="s">
        <v>11440</v>
      </c>
      <c r="H4416" s="22" t="s">
        <v>11439</v>
      </c>
      <c r="M4416" s="21" t="s">
        <v>8291</v>
      </c>
      <c r="N4416" s="7">
        <f t="shared" si="271"/>
        <v>0</v>
      </c>
      <c r="O4416" s="7">
        <f t="shared" si="270"/>
        <v>0</v>
      </c>
    </row>
    <row r="4417" spans="2:15" ht="32" x14ac:dyDescent="0.2">
      <c r="B4417" s="21" t="s">
        <v>8293</v>
      </c>
      <c r="C4417" s="11" t="s">
        <v>8294</v>
      </c>
      <c r="D4417" s="16"/>
      <c r="E4417" s="21"/>
      <c r="F4417" s="20"/>
      <c r="G4417" s="21" t="s">
        <v>11440</v>
      </c>
      <c r="H4417" s="22" t="s">
        <v>11439</v>
      </c>
      <c r="M4417" s="21" t="s">
        <v>8293</v>
      </c>
      <c r="N4417" s="7">
        <f t="shared" si="271"/>
        <v>0</v>
      </c>
      <c r="O4417" s="7">
        <f t="shared" si="270"/>
        <v>0</v>
      </c>
    </row>
    <row r="4418" spans="2:15" ht="32" x14ac:dyDescent="0.2">
      <c r="B4418" s="21" t="s">
        <v>8295</v>
      </c>
      <c r="C4418" s="11" t="s">
        <v>8296</v>
      </c>
      <c r="D4418" s="16"/>
      <c r="E4418" s="21"/>
      <c r="F4418" s="20"/>
      <c r="G4418" s="21" t="s">
        <v>11440</v>
      </c>
      <c r="H4418" s="22" t="s">
        <v>11439</v>
      </c>
      <c r="M4418" s="21" t="s">
        <v>8295</v>
      </c>
      <c r="N4418" s="7">
        <f t="shared" si="271"/>
        <v>0</v>
      </c>
      <c r="O4418" s="7">
        <f t="shared" si="270"/>
        <v>0</v>
      </c>
    </row>
    <row r="4419" spans="2:15" ht="32" x14ac:dyDescent="0.2">
      <c r="B4419" s="21" t="s">
        <v>8297</v>
      </c>
      <c r="C4419" s="11" t="s">
        <v>8298</v>
      </c>
      <c r="D4419" s="16"/>
      <c r="E4419" s="21"/>
      <c r="F4419" s="20"/>
      <c r="G4419" s="21" t="s">
        <v>11440</v>
      </c>
      <c r="H4419" s="22" t="s">
        <v>11439</v>
      </c>
      <c r="M4419" s="21" t="s">
        <v>8297</v>
      </c>
      <c r="N4419" s="7">
        <f t="shared" si="271"/>
        <v>0</v>
      </c>
      <c r="O4419" s="7">
        <f t="shared" si="270"/>
        <v>0</v>
      </c>
    </row>
    <row r="4420" spans="2:15" ht="32" x14ac:dyDescent="0.2">
      <c r="B4420" s="21" t="s">
        <v>8299</v>
      </c>
      <c r="C4420" s="11" t="s">
        <v>8300</v>
      </c>
      <c r="D4420" s="16"/>
      <c r="E4420" s="21"/>
      <c r="F4420" s="20"/>
      <c r="G4420" s="21" t="s">
        <v>11440</v>
      </c>
      <c r="H4420" s="22" t="s">
        <v>11439</v>
      </c>
      <c r="M4420" s="21" t="s">
        <v>8299</v>
      </c>
      <c r="N4420" s="7">
        <f t="shared" si="271"/>
        <v>0</v>
      </c>
      <c r="O4420" s="7">
        <f t="shared" si="270"/>
        <v>0</v>
      </c>
    </row>
    <row r="4421" spans="2:15" ht="32" x14ac:dyDescent="0.2">
      <c r="B4421" s="21" t="s">
        <v>8301</v>
      </c>
      <c r="C4421" s="11" t="s">
        <v>8302</v>
      </c>
      <c r="D4421" s="16"/>
      <c r="E4421" s="21"/>
      <c r="F4421" s="20"/>
      <c r="G4421" s="21" t="s">
        <v>11440</v>
      </c>
      <c r="H4421" s="22" t="s">
        <v>11439</v>
      </c>
      <c r="M4421" s="21" t="s">
        <v>8301</v>
      </c>
      <c r="N4421" s="7">
        <f t="shared" si="271"/>
        <v>0</v>
      </c>
      <c r="O4421" s="7">
        <f t="shared" ref="O4421:O4452" si="272">N4421</f>
        <v>0</v>
      </c>
    </row>
    <row r="4422" spans="2:15" ht="32" x14ac:dyDescent="0.2">
      <c r="B4422" s="21" t="s">
        <v>8303</v>
      </c>
      <c r="C4422" s="11" t="s">
        <v>8304</v>
      </c>
      <c r="D4422" s="16"/>
      <c r="E4422" s="21"/>
      <c r="F4422" s="20"/>
      <c r="G4422" s="21" t="s">
        <v>11440</v>
      </c>
      <c r="H4422" s="22" t="s">
        <v>11439</v>
      </c>
      <c r="M4422" s="21" t="s">
        <v>8303</v>
      </c>
      <c r="N4422" s="7">
        <f t="shared" si="271"/>
        <v>0</v>
      </c>
      <c r="O4422" s="7">
        <f t="shared" si="272"/>
        <v>0</v>
      </c>
    </row>
    <row r="4423" spans="2:15" ht="16" x14ac:dyDescent="0.2">
      <c r="B4423" s="21" t="s">
        <v>8305</v>
      </c>
      <c r="C4423" s="11" t="s">
        <v>3563</v>
      </c>
      <c r="D4423" s="22" t="s">
        <v>10569</v>
      </c>
      <c r="E4423" s="22" t="s">
        <v>10569</v>
      </c>
      <c r="F4423" s="20" t="s">
        <v>3562</v>
      </c>
      <c r="G4423" s="21" t="s">
        <v>11440</v>
      </c>
      <c r="H4423" s="22" t="s">
        <v>11439</v>
      </c>
      <c r="M4423" s="21" t="s">
        <v>8305</v>
      </c>
      <c r="N4423" s="7" t="str">
        <f>VLOOKUP(F4423,B:D,3,FALSE)</f>
        <v>板</v>
      </c>
      <c r="O4423" s="7" t="str">
        <f t="shared" si="272"/>
        <v>板</v>
      </c>
    </row>
    <row r="4424" spans="2:15" ht="16" x14ac:dyDescent="0.2">
      <c r="B4424" s="21" t="s">
        <v>8306</v>
      </c>
      <c r="C4424" s="11" t="s">
        <v>4116</v>
      </c>
      <c r="D4424" s="22" t="s">
        <v>10569</v>
      </c>
      <c r="E4424" s="22" t="s">
        <v>10569</v>
      </c>
      <c r="F4424" s="20" t="s">
        <v>4116</v>
      </c>
      <c r="G4424" s="21" t="s">
        <v>11440</v>
      </c>
      <c r="H4424" s="22" t="s">
        <v>11439</v>
      </c>
      <c r="M4424" s="21" t="s">
        <v>8306</v>
      </c>
      <c r="N4424" s="7" t="str">
        <f>VLOOKUP(F4424,B:D,3,FALSE)</f>
        <v>粉丝们</v>
      </c>
      <c r="O4424" s="7" t="str">
        <f t="shared" si="272"/>
        <v>粉丝们</v>
      </c>
    </row>
    <row r="4425" spans="2:15" ht="16" x14ac:dyDescent="0.2">
      <c r="B4425" s="21" t="s">
        <v>8307</v>
      </c>
      <c r="C4425" s="11" t="s">
        <v>8308</v>
      </c>
      <c r="D4425" s="16"/>
      <c r="E4425" s="21"/>
      <c r="F4425" s="20"/>
      <c r="G4425" s="21" t="s">
        <v>11440</v>
      </c>
      <c r="H4425" s="22" t="s">
        <v>11439</v>
      </c>
      <c r="M4425" s="21" t="s">
        <v>8307</v>
      </c>
      <c r="N4425" s="7">
        <f>D4425</f>
        <v>0</v>
      </c>
      <c r="O4425" s="7">
        <f t="shared" si="272"/>
        <v>0</v>
      </c>
    </row>
    <row r="4426" spans="2:15" ht="16" x14ac:dyDescent="0.2">
      <c r="B4426" s="21" t="s">
        <v>8309</v>
      </c>
      <c r="C4426" s="11" t="s">
        <v>6052</v>
      </c>
      <c r="D4426" s="22" t="s">
        <v>10569</v>
      </c>
      <c r="E4426" s="22" t="s">
        <v>10569</v>
      </c>
      <c r="F4426" s="20" t="s">
        <v>6051</v>
      </c>
      <c r="G4426" s="21" t="s">
        <v>11440</v>
      </c>
      <c r="H4426" s="22" t="s">
        <v>11439</v>
      </c>
      <c r="M4426" s="21" t="s">
        <v>8309</v>
      </c>
      <c r="N4426" s="7">
        <f>VLOOKUP(F4426,B:D,3,FALSE)</f>
        <v>0</v>
      </c>
      <c r="O4426" s="7">
        <f t="shared" si="272"/>
        <v>0</v>
      </c>
    </row>
    <row r="4427" spans="2:15" ht="16" x14ac:dyDescent="0.2">
      <c r="B4427" s="21" t="s">
        <v>8310</v>
      </c>
      <c r="C4427" s="11" t="s">
        <v>8311</v>
      </c>
      <c r="D4427" s="16"/>
      <c r="E4427" s="21"/>
      <c r="F4427" s="20"/>
      <c r="G4427" s="21" t="s">
        <v>11440</v>
      </c>
      <c r="H4427" s="22" t="s">
        <v>11439</v>
      </c>
      <c r="M4427" s="21" t="s">
        <v>8310</v>
      </c>
      <c r="N4427" s="7">
        <f>D4427</f>
        <v>0</v>
      </c>
      <c r="O4427" s="7">
        <f t="shared" si="272"/>
        <v>0</v>
      </c>
    </row>
    <row r="4428" spans="2:15" ht="16" x14ac:dyDescent="0.2">
      <c r="B4428" s="21" t="s">
        <v>8312</v>
      </c>
      <c r="C4428" s="11" t="s">
        <v>6280</v>
      </c>
      <c r="D4428" s="22" t="s">
        <v>10569</v>
      </c>
      <c r="E4428" s="22" t="s">
        <v>10569</v>
      </c>
      <c r="F4428" s="20" t="s">
        <v>6280</v>
      </c>
      <c r="G4428" s="21" t="s">
        <v>11440</v>
      </c>
      <c r="H4428" s="22" t="s">
        <v>11439</v>
      </c>
      <c r="M4428" s="21" t="s">
        <v>8312</v>
      </c>
      <c r="N4428" s="7">
        <f>VLOOKUP(F4428,B:D,3,FALSE)</f>
        <v>0</v>
      </c>
      <c r="O4428" s="7">
        <f t="shared" si="272"/>
        <v>0</v>
      </c>
    </row>
    <row r="4429" spans="2:15" ht="16" x14ac:dyDescent="0.2">
      <c r="B4429" s="21" t="s">
        <v>8313</v>
      </c>
      <c r="C4429" s="11" t="s">
        <v>8314</v>
      </c>
      <c r="D4429" s="16"/>
      <c r="E4429" s="21"/>
      <c r="F4429" s="20"/>
      <c r="G4429" s="21" t="s">
        <v>11440</v>
      </c>
      <c r="H4429" s="22" t="s">
        <v>11439</v>
      </c>
      <c r="M4429" s="21" t="s">
        <v>8313</v>
      </c>
      <c r="N4429" s="7">
        <f>D4429</f>
        <v>0</v>
      </c>
      <c r="O4429" s="7">
        <f t="shared" si="272"/>
        <v>0</v>
      </c>
    </row>
    <row r="4430" spans="2:15" ht="16" x14ac:dyDescent="0.2">
      <c r="B4430" s="21" t="s">
        <v>8315</v>
      </c>
      <c r="C4430" s="11" t="s">
        <v>8316</v>
      </c>
      <c r="D4430" s="16"/>
      <c r="E4430" s="21"/>
      <c r="F4430" s="20"/>
      <c r="G4430" s="21" t="s">
        <v>11440</v>
      </c>
      <c r="H4430" s="22" t="s">
        <v>11439</v>
      </c>
      <c r="M4430" s="21" t="s">
        <v>8315</v>
      </c>
      <c r="N4430" s="7">
        <f>D4430</f>
        <v>0</v>
      </c>
      <c r="O4430" s="7">
        <f t="shared" si="272"/>
        <v>0</v>
      </c>
    </row>
    <row r="4431" spans="2:15" ht="16" x14ac:dyDescent="0.2">
      <c r="B4431" s="21" t="s">
        <v>8317</v>
      </c>
      <c r="C4431" s="11" t="s">
        <v>8318</v>
      </c>
      <c r="D4431" s="16"/>
      <c r="E4431" s="21"/>
      <c r="F4431" s="20"/>
      <c r="G4431" s="21" t="s">
        <v>11440</v>
      </c>
      <c r="H4431" s="22" t="s">
        <v>11439</v>
      </c>
      <c r="M4431" s="21" t="s">
        <v>8317</v>
      </c>
      <c r="N4431" s="7">
        <f>D4431</f>
        <v>0</v>
      </c>
      <c r="O4431" s="7">
        <f t="shared" si="272"/>
        <v>0</v>
      </c>
    </row>
    <row r="4432" spans="2:15" ht="16" x14ac:dyDescent="0.2">
      <c r="B4432" s="21" t="s">
        <v>8319</v>
      </c>
      <c r="C4432" s="11" t="s">
        <v>4116</v>
      </c>
      <c r="D4432" s="22" t="s">
        <v>10569</v>
      </c>
      <c r="E4432" s="22" t="s">
        <v>10569</v>
      </c>
      <c r="F4432" s="20" t="s">
        <v>4116</v>
      </c>
      <c r="G4432" s="21" t="s">
        <v>11440</v>
      </c>
      <c r="H4432" s="22" t="s">
        <v>11439</v>
      </c>
      <c r="M4432" s="21" t="s">
        <v>8319</v>
      </c>
      <c r="N4432" s="7" t="str">
        <f>VLOOKUP(F4432,B:D,3,FALSE)</f>
        <v>粉丝们</v>
      </c>
      <c r="O4432" s="7" t="str">
        <f t="shared" si="272"/>
        <v>粉丝们</v>
      </c>
    </row>
    <row r="4433" spans="2:15" ht="16" x14ac:dyDescent="0.2">
      <c r="B4433" s="21" t="s">
        <v>8320</v>
      </c>
      <c r="C4433" s="11" t="s">
        <v>8308</v>
      </c>
      <c r="D4433" s="22" t="s">
        <v>10569</v>
      </c>
      <c r="E4433" s="22" t="s">
        <v>10569</v>
      </c>
      <c r="F4433" s="20" t="s">
        <v>8307</v>
      </c>
      <c r="G4433" s="21" t="s">
        <v>11440</v>
      </c>
      <c r="H4433" s="22" t="s">
        <v>11439</v>
      </c>
      <c r="M4433" s="21" t="s">
        <v>8320</v>
      </c>
      <c r="N4433" s="7">
        <f>VLOOKUP(F4433,B:D,3,FALSE)</f>
        <v>0</v>
      </c>
      <c r="O4433" s="7">
        <f t="shared" si="272"/>
        <v>0</v>
      </c>
    </row>
    <row r="4434" spans="2:15" ht="16" x14ac:dyDescent="0.2">
      <c r="B4434" s="21" t="s">
        <v>8321</v>
      </c>
      <c r="C4434" s="11" t="s">
        <v>8322</v>
      </c>
      <c r="D4434" s="16"/>
      <c r="E4434" s="21"/>
      <c r="F4434" s="20"/>
      <c r="G4434" s="21" t="s">
        <v>11440</v>
      </c>
      <c r="H4434" s="22" t="s">
        <v>11439</v>
      </c>
      <c r="M4434" s="21" t="s">
        <v>8321</v>
      </c>
      <c r="N4434" s="7">
        <f t="shared" ref="N4434:N4454" si="273">D4434</f>
        <v>0</v>
      </c>
      <c r="O4434" s="7">
        <f t="shared" si="272"/>
        <v>0</v>
      </c>
    </row>
    <row r="4435" spans="2:15" ht="16" x14ac:dyDescent="0.2">
      <c r="B4435" s="21" t="s">
        <v>8323</v>
      </c>
      <c r="C4435" s="11" t="s">
        <v>8324</v>
      </c>
      <c r="D4435" s="16"/>
      <c r="E4435" s="21"/>
      <c r="F4435" s="20"/>
      <c r="G4435" s="21" t="s">
        <v>11440</v>
      </c>
      <c r="H4435" s="22" t="s">
        <v>11439</v>
      </c>
      <c r="M4435" s="21" t="s">
        <v>8323</v>
      </c>
      <c r="N4435" s="7">
        <f t="shared" si="273"/>
        <v>0</v>
      </c>
      <c r="O4435" s="7">
        <f t="shared" si="272"/>
        <v>0</v>
      </c>
    </row>
    <row r="4436" spans="2:15" ht="16" x14ac:dyDescent="0.2">
      <c r="B4436" s="21" t="s">
        <v>8325</v>
      </c>
      <c r="C4436" s="11" t="s">
        <v>8326</v>
      </c>
      <c r="D4436" s="16"/>
      <c r="E4436" s="21"/>
      <c r="F4436" s="20"/>
      <c r="G4436" s="21" t="s">
        <v>11440</v>
      </c>
      <c r="H4436" s="22" t="s">
        <v>11439</v>
      </c>
      <c r="M4436" s="21" t="s">
        <v>8325</v>
      </c>
      <c r="N4436" s="7">
        <f t="shared" si="273"/>
        <v>0</v>
      </c>
      <c r="O4436" s="7">
        <f t="shared" si="272"/>
        <v>0</v>
      </c>
    </row>
    <row r="4437" spans="2:15" ht="16" x14ac:dyDescent="0.2">
      <c r="B4437" s="21" t="s">
        <v>8327</v>
      </c>
      <c r="C4437" s="11" t="s">
        <v>8328</v>
      </c>
      <c r="D4437" s="16"/>
      <c r="E4437" s="21"/>
      <c r="F4437" s="20"/>
      <c r="G4437" s="21" t="s">
        <v>11440</v>
      </c>
      <c r="H4437" s="22" t="s">
        <v>11439</v>
      </c>
      <c r="M4437" s="21" t="s">
        <v>8327</v>
      </c>
      <c r="N4437" s="7">
        <f t="shared" si="273"/>
        <v>0</v>
      </c>
      <c r="O4437" s="7">
        <f t="shared" si="272"/>
        <v>0</v>
      </c>
    </row>
    <row r="4438" spans="2:15" ht="16" x14ac:dyDescent="0.2">
      <c r="B4438" s="21" t="s">
        <v>8329</v>
      </c>
      <c r="C4438" s="11" t="s">
        <v>8330</v>
      </c>
      <c r="D4438" s="16"/>
      <c r="E4438" s="21"/>
      <c r="F4438" s="20"/>
      <c r="G4438" s="21" t="s">
        <v>11440</v>
      </c>
      <c r="H4438" s="22" t="s">
        <v>11439</v>
      </c>
      <c r="M4438" s="21" t="s">
        <v>8329</v>
      </c>
      <c r="N4438" s="7">
        <f t="shared" si="273"/>
        <v>0</v>
      </c>
      <c r="O4438" s="7">
        <f t="shared" si="272"/>
        <v>0</v>
      </c>
    </row>
    <row r="4439" spans="2:15" ht="16" x14ac:dyDescent="0.2">
      <c r="B4439" s="21" t="s">
        <v>8331</v>
      </c>
      <c r="C4439" s="11" t="s">
        <v>8332</v>
      </c>
      <c r="D4439" s="16"/>
      <c r="E4439" s="21"/>
      <c r="F4439" s="20"/>
      <c r="G4439" s="21" t="s">
        <v>11440</v>
      </c>
      <c r="H4439" s="22" t="s">
        <v>11439</v>
      </c>
      <c r="M4439" s="21" t="s">
        <v>8331</v>
      </c>
      <c r="N4439" s="7">
        <f t="shared" si="273"/>
        <v>0</v>
      </c>
      <c r="O4439" s="7">
        <f t="shared" si="272"/>
        <v>0</v>
      </c>
    </row>
    <row r="4440" spans="2:15" ht="16" x14ac:dyDescent="0.2">
      <c r="B4440" s="21" t="s">
        <v>8333</v>
      </c>
      <c r="C4440" s="11" t="s">
        <v>8334</v>
      </c>
      <c r="D4440" s="16"/>
      <c r="E4440" s="21"/>
      <c r="F4440" s="20"/>
      <c r="G4440" s="21" t="s">
        <v>11440</v>
      </c>
      <c r="H4440" s="22" t="s">
        <v>11439</v>
      </c>
      <c r="M4440" s="21" t="s">
        <v>8333</v>
      </c>
      <c r="N4440" s="7">
        <f t="shared" si="273"/>
        <v>0</v>
      </c>
      <c r="O4440" s="7">
        <f t="shared" si="272"/>
        <v>0</v>
      </c>
    </row>
    <row r="4441" spans="2:15" ht="16" x14ac:dyDescent="0.2">
      <c r="B4441" s="21" t="s">
        <v>8335</v>
      </c>
      <c r="C4441" s="11" t="s">
        <v>8336</v>
      </c>
      <c r="D4441" s="16"/>
      <c r="E4441" s="21"/>
      <c r="F4441" s="20"/>
      <c r="G4441" s="21" t="s">
        <v>11440</v>
      </c>
      <c r="H4441" s="22" t="s">
        <v>11439</v>
      </c>
      <c r="M4441" s="21" t="s">
        <v>8335</v>
      </c>
      <c r="N4441" s="7">
        <f t="shared" si="273"/>
        <v>0</v>
      </c>
      <c r="O4441" s="7">
        <f t="shared" si="272"/>
        <v>0</v>
      </c>
    </row>
    <row r="4442" spans="2:15" ht="16" x14ac:dyDescent="0.2">
      <c r="B4442" s="21" t="s">
        <v>8337</v>
      </c>
      <c r="C4442" s="11" t="s">
        <v>8338</v>
      </c>
      <c r="D4442" s="16"/>
      <c r="E4442" s="21"/>
      <c r="F4442" s="20"/>
      <c r="G4442" s="21" t="s">
        <v>11440</v>
      </c>
      <c r="H4442" s="22" t="s">
        <v>11439</v>
      </c>
      <c r="M4442" s="21" t="s">
        <v>8337</v>
      </c>
      <c r="N4442" s="7">
        <f t="shared" si="273"/>
        <v>0</v>
      </c>
      <c r="O4442" s="7">
        <f t="shared" si="272"/>
        <v>0</v>
      </c>
    </row>
    <row r="4443" spans="2:15" ht="16" x14ac:dyDescent="0.2">
      <c r="B4443" s="21" t="s">
        <v>8339</v>
      </c>
      <c r="C4443" s="11" t="s">
        <v>8340</v>
      </c>
      <c r="D4443" s="16"/>
      <c r="E4443" s="21"/>
      <c r="F4443" s="20"/>
      <c r="G4443" s="21" t="s">
        <v>11440</v>
      </c>
      <c r="H4443" s="22" t="s">
        <v>11439</v>
      </c>
      <c r="M4443" s="21" t="s">
        <v>8339</v>
      </c>
      <c r="N4443" s="7">
        <f t="shared" si="273"/>
        <v>0</v>
      </c>
      <c r="O4443" s="7">
        <f t="shared" si="272"/>
        <v>0</v>
      </c>
    </row>
    <row r="4444" spans="2:15" ht="16" x14ac:dyDescent="0.2">
      <c r="B4444" s="21" t="s">
        <v>8341</v>
      </c>
      <c r="C4444" s="11" t="s">
        <v>8342</v>
      </c>
      <c r="D4444" s="16"/>
      <c r="E4444" s="21"/>
      <c r="F4444" s="20"/>
      <c r="G4444" s="21" t="s">
        <v>11440</v>
      </c>
      <c r="H4444" s="22" t="s">
        <v>11439</v>
      </c>
      <c r="M4444" s="21" t="s">
        <v>8341</v>
      </c>
      <c r="N4444" s="7">
        <f t="shared" si="273"/>
        <v>0</v>
      </c>
      <c r="O4444" s="7">
        <f t="shared" si="272"/>
        <v>0</v>
      </c>
    </row>
    <row r="4445" spans="2:15" ht="16" x14ac:dyDescent="0.2">
      <c r="B4445" s="21" t="s">
        <v>8343</v>
      </c>
      <c r="C4445" s="11" t="s">
        <v>8344</v>
      </c>
      <c r="D4445" s="16"/>
      <c r="E4445" s="21"/>
      <c r="F4445" s="20"/>
      <c r="G4445" s="21" t="s">
        <v>11440</v>
      </c>
      <c r="H4445" s="22" t="s">
        <v>11439</v>
      </c>
      <c r="M4445" s="21" t="s">
        <v>8343</v>
      </c>
      <c r="N4445" s="7">
        <f t="shared" si="273"/>
        <v>0</v>
      </c>
      <c r="O4445" s="7">
        <f t="shared" si="272"/>
        <v>0</v>
      </c>
    </row>
    <row r="4446" spans="2:15" ht="16" x14ac:dyDescent="0.2">
      <c r="B4446" s="21" t="s">
        <v>8345</v>
      </c>
      <c r="C4446" s="11" t="s">
        <v>8346</v>
      </c>
      <c r="D4446" s="16"/>
      <c r="E4446" s="21"/>
      <c r="F4446" s="20"/>
      <c r="G4446" s="21" t="s">
        <v>11440</v>
      </c>
      <c r="H4446" s="22" t="s">
        <v>11439</v>
      </c>
      <c r="M4446" s="21" t="s">
        <v>8345</v>
      </c>
      <c r="N4446" s="7">
        <f t="shared" si="273"/>
        <v>0</v>
      </c>
      <c r="O4446" s="7">
        <f t="shared" si="272"/>
        <v>0</v>
      </c>
    </row>
    <row r="4447" spans="2:15" ht="16" x14ac:dyDescent="0.2">
      <c r="B4447" s="21" t="s">
        <v>8347</v>
      </c>
      <c r="C4447" s="11" t="s">
        <v>8348</v>
      </c>
      <c r="D4447" s="16"/>
      <c r="E4447" s="21"/>
      <c r="F4447" s="20"/>
      <c r="G4447" s="21" t="s">
        <v>11440</v>
      </c>
      <c r="H4447" s="22" t="s">
        <v>11439</v>
      </c>
      <c r="M4447" s="21" t="s">
        <v>8347</v>
      </c>
      <c r="N4447" s="7">
        <f t="shared" si="273"/>
        <v>0</v>
      </c>
      <c r="O4447" s="7">
        <f t="shared" si="272"/>
        <v>0</v>
      </c>
    </row>
    <row r="4448" spans="2:15" ht="16" x14ac:dyDescent="0.2">
      <c r="B4448" s="21" t="s">
        <v>8349</v>
      </c>
      <c r="C4448" s="11" t="s">
        <v>8350</v>
      </c>
      <c r="D4448" s="16"/>
      <c r="E4448" s="21"/>
      <c r="F4448" s="20"/>
      <c r="G4448" s="21" t="s">
        <v>11440</v>
      </c>
      <c r="H4448" s="22" t="s">
        <v>11439</v>
      </c>
      <c r="M4448" s="21" t="s">
        <v>8349</v>
      </c>
      <c r="N4448" s="7">
        <f t="shared" si="273"/>
        <v>0</v>
      </c>
      <c r="O4448" s="7">
        <f t="shared" si="272"/>
        <v>0</v>
      </c>
    </row>
    <row r="4449" spans="2:15" ht="16" x14ac:dyDescent="0.2">
      <c r="B4449" s="21" t="s">
        <v>8351</v>
      </c>
      <c r="C4449" s="11" t="s">
        <v>8352</v>
      </c>
      <c r="D4449" s="16"/>
      <c r="E4449" s="21"/>
      <c r="F4449" s="20"/>
      <c r="G4449" s="21" t="s">
        <v>11440</v>
      </c>
      <c r="H4449" s="22" t="s">
        <v>11439</v>
      </c>
      <c r="M4449" s="21" t="s">
        <v>8351</v>
      </c>
      <c r="N4449" s="7">
        <f t="shared" si="273"/>
        <v>0</v>
      </c>
      <c r="O4449" s="7">
        <f t="shared" si="272"/>
        <v>0</v>
      </c>
    </row>
    <row r="4450" spans="2:15" ht="16" x14ac:dyDescent="0.2">
      <c r="B4450" s="21" t="s">
        <v>8353</v>
      </c>
      <c r="C4450" s="11" t="s">
        <v>8354</v>
      </c>
      <c r="D4450" s="16"/>
      <c r="E4450" s="21"/>
      <c r="F4450" s="20"/>
      <c r="G4450" s="21" t="s">
        <v>11440</v>
      </c>
      <c r="H4450" s="22" t="s">
        <v>11439</v>
      </c>
      <c r="M4450" s="21" t="s">
        <v>8353</v>
      </c>
      <c r="N4450" s="7">
        <f t="shared" si="273"/>
        <v>0</v>
      </c>
      <c r="O4450" s="7">
        <f t="shared" si="272"/>
        <v>0</v>
      </c>
    </row>
    <row r="4451" spans="2:15" ht="16" x14ac:dyDescent="0.2">
      <c r="B4451" s="21" t="s">
        <v>8355</v>
      </c>
      <c r="C4451" s="11" t="s">
        <v>8356</v>
      </c>
      <c r="D4451" s="16"/>
      <c r="E4451" s="21"/>
      <c r="F4451" s="20"/>
      <c r="G4451" s="21" t="s">
        <v>11440</v>
      </c>
      <c r="H4451" s="22" t="s">
        <v>11439</v>
      </c>
      <c r="M4451" s="21" t="s">
        <v>8355</v>
      </c>
      <c r="N4451" s="7">
        <f t="shared" si="273"/>
        <v>0</v>
      </c>
      <c r="O4451" s="7">
        <f t="shared" si="272"/>
        <v>0</v>
      </c>
    </row>
    <row r="4452" spans="2:15" ht="16" x14ac:dyDescent="0.2">
      <c r="B4452" s="21" t="s">
        <v>8357</v>
      </c>
      <c r="C4452" s="11" t="s">
        <v>8358</v>
      </c>
      <c r="D4452" s="16"/>
      <c r="E4452" s="21"/>
      <c r="F4452" s="20"/>
      <c r="G4452" s="21" t="s">
        <v>11440</v>
      </c>
      <c r="H4452" s="22" t="s">
        <v>11439</v>
      </c>
      <c r="M4452" s="21" t="s">
        <v>8357</v>
      </c>
      <c r="N4452" s="7">
        <f t="shared" si="273"/>
        <v>0</v>
      </c>
      <c r="O4452" s="7">
        <f t="shared" si="272"/>
        <v>0</v>
      </c>
    </row>
    <row r="4453" spans="2:15" ht="16" x14ac:dyDescent="0.2">
      <c r="B4453" s="21" t="s">
        <v>8359</v>
      </c>
      <c r="C4453" s="11" t="s">
        <v>8360</v>
      </c>
      <c r="D4453" s="16"/>
      <c r="E4453" s="21"/>
      <c r="F4453" s="20"/>
      <c r="G4453" s="21" t="s">
        <v>11440</v>
      </c>
      <c r="H4453" s="22" t="s">
        <v>11439</v>
      </c>
      <c r="M4453" s="21" t="s">
        <v>8359</v>
      </c>
      <c r="N4453" s="7">
        <f t="shared" si="273"/>
        <v>0</v>
      </c>
      <c r="O4453" s="7">
        <f t="shared" ref="O4453:O4454" si="274">N4453</f>
        <v>0</v>
      </c>
    </row>
    <row r="4454" spans="2:15" ht="16" x14ac:dyDescent="0.2">
      <c r="B4454" s="21" t="s">
        <v>8361</v>
      </c>
      <c r="C4454" s="11" t="s">
        <v>8362</v>
      </c>
      <c r="D4454" s="16"/>
      <c r="E4454" s="21"/>
      <c r="F4454" s="20"/>
      <c r="G4454" s="21" t="s">
        <v>11440</v>
      </c>
      <c r="H4454" s="22" t="s">
        <v>11439</v>
      </c>
      <c r="M4454" s="21" t="s">
        <v>8361</v>
      </c>
      <c r="N4454" s="7">
        <f t="shared" si="273"/>
        <v>0</v>
      </c>
      <c r="O4454" s="7">
        <f t="shared" si="274"/>
        <v>0</v>
      </c>
    </row>
    <row r="4455" spans="2:15" x14ac:dyDescent="0.2">
      <c r="B4455" s="46"/>
      <c r="C4455" s="47"/>
      <c r="D4455" s="46"/>
      <c r="E4455" s="46"/>
      <c r="F4455" s="48"/>
      <c r="G4455" s="46"/>
      <c r="H4455" s="46"/>
      <c r="M4455" s="46"/>
    </row>
    <row r="4456" spans="2:15" ht="16" x14ac:dyDescent="0.2">
      <c r="B4456" s="21" t="s">
        <v>8363</v>
      </c>
      <c r="C4456" s="11" t="s">
        <v>8364</v>
      </c>
      <c r="D4456" s="16"/>
      <c r="E4456" s="21"/>
      <c r="F4456" s="20"/>
      <c r="G4456" s="21" t="s">
        <v>11440</v>
      </c>
      <c r="H4456" s="22" t="s">
        <v>11439</v>
      </c>
      <c r="M4456" s="21" t="s">
        <v>8363</v>
      </c>
      <c r="N4456" s="7">
        <f t="shared" ref="N4456:N4488" si="275">D4456</f>
        <v>0</v>
      </c>
      <c r="O4456" s="7">
        <f t="shared" ref="O4456:O4488" si="276">N4456</f>
        <v>0</v>
      </c>
    </row>
    <row r="4457" spans="2:15" ht="16" x14ac:dyDescent="0.2">
      <c r="B4457" s="21" t="s">
        <v>8365</v>
      </c>
      <c r="C4457" s="11" t="s">
        <v>8366</v>
      </c>
      <c r="D4457" s="16"/>
      <c r="E4457" s="21"/>
      <c r="F4457" s="20"/>
      <c r="G4457" s="21" t="s">
        <v>11440</v>
      </c>
      <c r="H4457" s="22" t="s">
        <v>11439</v>
      </c>
      <c r="M4457" s="21" t="s">
        <v>8365</v>
      </c>
      <c r="N4457" s="7">
        <f t="shared" si="275"/>
        <v>0</v>
      </c>
      <c r="O4457" s="7">
        <f t="shared" si="276"/>
        <v>0</v>
      </c>
    </row>
    <row r="4458" spans="2:15" ht="16" x14ac:dyDescent="0.2">
      <c r="B4458" s="21" t="s">
        <v>8367</v>
      </c>
      <c r="C4458" s="11" t="s">
        <v>8368</v>
      </c>
      <c r="D4458" s="16"/>
      <c r="E4458" s="21"/>
      <c r="F4458" s="20"/>
      <c r="G4458" s="21" t="s">
        <v>11440</v>
      </c>
      <c r="H4458" s="22" t="s">
        <v>11439</v>
      </c>
      <c r="M4458" s="21" t="s">
        <v>8367</v>
      </c>
      <c r="N4458" s="7">
        <f t="shared" si="275"/>
        <v>0</v>
      </c>
      <c r="O4458" s="7">
        <f t="shared" si="276"/>
        <v>0</v>
      </c>
    </row>
    <row r="4459" spans="2:15" ht="16" x14ac:dyDescent="0.2">
      <c r="B4459" s="21" t="s">
        <v>8369</v>
      </c>
      <c r="C4459" s="11" t="s">
        <v>8370</v>
      </c>
      <c r="D4459" s="16"/>
      <c r="E4459" s="21"/>
      <c r="F4459" s="20"/>
      <c r="G4459" s="21" t="s">
        <v>11440</v>
      </c>
      <c r="H4459" s="22" t="s">
        <v>11439</v>
      </c>
      <c r="M4459" s="21" t="s">
        <v>8369</v>
      </c>
      <c r="N4459" s="7">
        <f t="shared" si="275"/>
        <v>0</v>
      </c>
      <c r="O4459" s="7">
        <f t="shared" si="276"/>
        <v>0</v>
      </c>
    </row>
    <row r="4460" spans="2:15" ht="16" x14ac:dyDescent="0.2">
      <c r="B4460" s="21" t="s">
        <v>8371</v>
      </c>
      <c r="C4460" s="11" t="s">
        <v>8372</v>
      </c>
      <c r="D4460" s="16"/>
      <c r="E4460" s="21"/>
      <c r="F4460" s="20"/>
      <c r="G4460" s="21" t="s">
        <v>11440</v>
      </c>
      <c r="H4460" s="22" t="s">
        <v>11439</v>
      </c>
      <c r="M4460" s="21" t="s">
        <v>8371</v>
      </c>
      <c r="N4460" s="7">
        <f t="shared" si="275"/>
        <v>0</v>
      </c>
      <c r="O4460" s="7">
        <f t="shared" si="276"/>
        <v>0</v>
      </c>
    </row>
    <row r="4461" spans="2:15" ht="16" x14ac:dyDescent="0.2">
      <c r="B4461" s="21" t="s">
        <v>8373</v>
      </c>
      <c r="C4461" s="11" t="s">
        <v>8374</v>
      </c>
      <c r="D4461" s="16"/>
      <c r="E4461" s="21"/>
      <c r="F4461" s="20"/>
      <c r="G4461" s="21" t="s">
        <v>11440</v>
      </c>
      <c r="H4461" s="22" t="s">
        <v>11439</v>
      </c>
      <c r="M4461" s="21" t="s">
        <v>8373</v>
      </c>
      <c r="N4461" s="7">
        <f t="shared" si="275"/>
        <v>0</v>
      </c>
      <c r="O4461" s="7">
        <f t="shared" si="276"/>
        <v>0</v>
      </c>
    </row>
    <row r="4462" spans="2:15" ht="16" x14ac:dyDescent="0.2">
      <c r="B4462" s="21" t="s">
        <v>8375</v>
      </c>
      <c r="C4462" s="11" t="s">
        <v>8376</v>
      </c>
      <c r="D4462" s="16"/>
      <c r="E4462" s="21"/>
      <c r="F4462" s="20"/>
      <c r="G4462" s="21" t="s">
        <v>11440</v>
      </c>
      <c r="H4462" s="22" t="s">
        <v>11439</v>
      </c>
      <c r="M4462" s="21" t="s">
        <v>8375</v>
      </c>
      <c r="N4462" s="7">
        <f t="shared" si="275"/>
        <v>0</v>
      </c>
      <c r="O4462" s="7">
        <f t="shared" si="276"/>
        <v>0</v>
      </c>
    </row>
    <row r="4463" spans="2:15" ht="16" x14ac:dyDescent="0.2">
      <c r="B4463" s="21" t="s">
        <v>8377</v>
      </c>
      <c r="C4463" s="24" t="s">
        <v>11455</v>
      </c>
      <c r="D4463" s="16"/>
      <c r="E4463" s="21"/>
      <c r="F4463" s="20"/>
      <c r="G4463" s="21" t="s">
        <v>11440</v>
      </c>
      <c r="H4463" s="22" t="s">
        <v>11439</v>
      </c>
      <c r="M4463" s="21" t="s">
        <v>8377</v>
      </c>
      <c r="N4463" s="7">
        <f t="shared" si="275"/>
        <v>0</v>
      </c>
      <c r="O4463" s="7">
        <f t="shared" si="276"/>
        <v>0</v>
      </c>
    </row>
    <row r="4464" spans="2:15" ht="16" x14ac:dyDescent="0.2">
      <c r="B4464" s="21" t="s">
        <v>8378</v>
      </c>
      <c r="C4464" s="11" t="s">
        <v>8379</v>
      </c>
      <c r="D4464" s="16"/>
      <c r="E4464" s="21"/>
      <c r="F4464" s="20"/>
      <c r="G4464" s="21" t="s">
        <v>11440</v>
      </c>
      <c r="H4464" s="22" t="s">
        <v>11439</v>
      </c>
      <c r="M4464" s="21" t="s">
        <v>8378</v>
      </c>
      <c r="N4464" s="7">
        <f t="shared" si="275"/>
        <v>0</v>
      </c>
      <c r="O4464" s="7">
        <f t="shared" si="276"/>
        <v>0</v>
      </c>
    </row>
    <row r="4465" spans="2:15" ht="16" x14ac:dyDescent="0.2">
      <c r="B4465" s="21" t="s">
        <v>8380</v>
      </c>
      <c r="C4465" s="11" t="s">
        <v>8381</v>
      </c>
      <c r="D4465" s="16"/>
      <c r="E4465" s="21"/>
      <c r="F4465" s="20"/>
      <c r="G4465" s="21" t="s">
        <v>11440</v>
      </c>
      <c r="H4465" s="22" t="s">
        <v>11439</v>
      </c>
      <c r="M4465" s="21" t="s">
        <v>8380</v>
      </c>
      <c r="N4465" s="7">
        <f t="shared" si="275"/>
        <v>0</v>
      </c>
      <c r="O4465" s="7">
        <f t="shared" si="276"/>
        <v>0</v>
      </c>
    </row>
    <row r="4466" spans="2:15" ht="16" x14ac:dyDescent="0.2">
      <c r="B4466" s="21" t="s">
        <v>8382</v>
      </c>
      <c r="C4466" s="11" t="s">
        <v>8383</v>
      </c>
      <c r="D4466" s="16"/>
      <c r="E4466" s="21"/>
      <c r="F4466" s="20"/>
      <c r="G4466" s="21" t="s">
        <v>11440</v>
      </c>
      <c r="H4466" s="22" t="s">
        <v>11439</v>
      </c>
      <c r="M4466" s="21" t="s">
        <v>8382</v>
      </c>
      <c r="N4466" s="7">
        <f t="shared" si="275"/>
        <v>0</v>
      </c>
      <c r="O4466" s="7">
        <f t="shared" si="276"/>
        <v>0</v>
      </c>
    </row>
    <row r="4467" spans="2:15" ht="16" x14ac:dyDescent="0.2">
      <c r="B4467" s="21" t="s">
        <v>8384</v>
      </c>
      <c r="C4467" s="11" t="s">
        <v>3570</v>
      </c>
      <c r="D4467" s="16"/>
      <c r="E4467" s="21"/>
      <c r="F4467" s="20"/>
      <c r="G4467" s="21" t="s">
        <v>11440</v>
      </c>
      <c r="H4467" s="22" t="s">
        <v>11439</v>
      </c>
      <c r="M4467" s="21" t="s">
        <v>8384</v>
      </c>
      <c r="N4467" s="7">
        <f t="shared" si="275"/>
        <v>0</v>
      </c>
      <c r="O4467" s="7">
        <f t="shared" si="276"/>
        <v>0</v>
      </c>
    </row>
    <row r="4468" spans="2:15" ht="16" x14ac:dyDescent="0.2">
      <c r="B4468" s="21" t="s">
        <v>8385</v>
      </c>
      <c r="C4468" s="11" t="s">
        <v>8386</v>
      </c>
      <c r="D4468" s="16"/>
      <c r="E4468" s="21"/>
      <c r="F4468" s="20"/>
      <c r="G4468" s="21" t="s">
        <v>11440</v>
      </c>
      <c r="H4468" s="22" t="s">
        <v>11439</v>
      </c>
      <c r="M4468" s="21" t="s">
        <v>8385</v>
      </c>
      <c r="N4468" s="7">
        <f t="shared" si="275"/>
        <v>0</v>
      </c>
      <c r="O4468" s="7">
        <f t="shared" si="276"/>
        <v>0</v>
      </c>
    </row>
    <row r="4469" spans="2:15" ht="16" x14ac:dyDescent="0.2">
      <c r="B4469" s="21" t="s">
        <v>8387</v>
      </c>
      <c r="C4469" s="11" t="s">
        <v>8388</v>
      </c>
      <c r="D4469" s="16"/>
      <c r="E4469" s="21"/>
      <c r="F4469" s="20"/>
      <c r="G4469" s="21" t="s">
        <v>11440</v>
      </c>
      <c r="H4469" s="22" t="s">
        <v>11439</v>
      </c>
      <c r="M4469" s="21" t="s">
        <v>8387</v>
      </c>
      <c r="N4469" s="7">
        <f t="shared" si="275"/>
        <v>0</v>
      </c>
      <c r="O4469" s="7">
        <f t="shared" si="276"/>
        <v>0</v>
      </c>
    </row>
    <row r="4470" spans="2:15" ht="16" x14ac:dyDescent="0.2">
      <c r="B4470" s="21" t="s">
        <v>8389</v>
      </c>
      <c r="C4470" s="11" t="s">
        <v>8390</v>
      </c>
      <c r="D4470" s="16"/>
      <c r="E4470" s="21"/>
      <c r="F4470" s="20"/>
      <c r="G4470" s="21" t="s">
        <v>11440</v>
      </c>
      <c r="H4470" s="22" t="s">
        <v>11439</v>
      </c>
      <c r="M4470" s="21" t="s">
        <v>8389</v>
      </c>
      <c r="N4470" s="7">
        <f t="shared" si="275"/>
        <v>0</v>
      </c>
      <c r="O4470" s="7">
        <f t="shared" si="276"/>
        <v>0</v>
      </c>
    </row>
    <row r="4471" spans="2:15" ht="16" x14ac:dyDescent="0.2">
      <c r="B4471" s="21" t="s">
        <v>8391</v>
      </c>
      <c r="C4471" s="11" t="s">
        <v>3949</v>
      </c>
      <c r="D4471" s="16"/>
      <c r="E4471" s="21"/>
      <c r="F4471" s="20"/>
      <c r="G4471" s="21" t="s">
        <v>11440</v>
      </c>
      <c r="H4471" s="22" t="s">
        <v>11439</v>
      </c>
      <c r="M4471" s="21" t="s">
        <v>8391</v>
      </c>
      <c r="N4471" s="7">
        <f t="shared" si="275"/>
        <v>0</v>
      </c>
      <c r="O4471" s="7">
        <f t="shared" si="276"/>
        <v>0</v>
      </c>
    </row>
    <row r="4472" spans="2:15" ht="16" x14ac:dyDescent="0.2">
      <c r="B4472" s="21" t="s">
        <v>8392</v>
      </c>
      <c r="C4472" s="11" t="s">
        <v>3953</v>
      </c>
      <c r="D4472" s="16"/>
      <c r="E4472" s="21"/>
      <c r="F4472" s="20"/>
      <c r="G4472" s="21" t="s">
        <v>11440</v>
      </c>
      <c r="H4472" s="22" t="s">
        <v>11439</v>
      </c>
      <c r="M4472" s="21" t="s">
        <v>8392</v>
      </c>
      <c r="N4472" s="7">
        <f t="shared" si="275"/>
        <v>0</v>
      </c>
      <c r="O4472" s="7">
        <f t="shared" si="276"/>
        <v>0</v>
      </c>
    </row>
    <row r="4473" spans="2:15" ht="16" x14ac:dyDescent="0.2">
      <c r="B4473" s="21" t="s">
        <v>8393</v>
      </c>
      <c r="C4473" s="11" t="s">
        <v>8394</v>
      </c>
      <c r="D4473" s="16"/>
      <c r="E4473" s="21"/>
      <c r="F4473" s="20"/>
      <c r="G4473" s="21" t="s">
        <v>11440</v>
      </c>
      <c r="H4473" s="22" t="s">
        <v>11439</v>
      </c>
      <c r="M4473" s="21" t="s">
        <v>8393</v>
      </c>
      <c r="N4473" s="7">
        <f t="shared" si="275"/>
        <v>0</v>
      </c>
      <c r="O4473" s="7">
        <f t="shared" si="276"/>
        <v>0</v>
      </c>
    </row>
    <row r="4474" spans="2:15" ht="16" x14ac:dyDescent="0.2">
      <c r="B4474" s="21" t="s">
        <v>8395</v>
      </c>
      <c r="C4474" s="11" t="s">
        <v>8396</v>
      </c>
      <c r="D4474" s="16"/>
      <c r="E4474" s="21"/>
      <c r="F4474" s="20"/>
      <c r="G4474" s="21" t="s">
        <v>11440</v>
      </c>
      <c r="H4474" s="22" t="s">
        <v>11439</v>
      </c>
      <c r="M4474" s="21" t="s">
        <v>8395</v>
      </c>
      <c r="N4474" s="7">
        <f t="shared" si="275"/>
        <v>0</v>
      </c>
      <c r="O4474" s="7">
        <f t="shared" si="276"/>
        <v>0</v>
      </c>
    </row>
    <row r="4475" spans="2:15" ht="16" x14ac:dyDescent="0.2">
      <c r="B4475" s="21" t="s">
        <v>8397</v>
      </c>
      <c r="C4475" s="11" t="s">
        <v>8398</v>
      </c>
      <c r="D4475" s="16"/>
      <c r="E4475" s="21"/>
      <c r="F4475" s="20"/>
      <c r="G4475" s="21" t="s">
        <v>11440</v>
      </c>
      <c r="H4475" s="22" t="s">
        <v>11439</v>
      </c>
      <c r="M4475" s="21" t="s">
        <v>8397</v>
      </c>
      <c r="N4475" s="7">
        <f t="shared" si="275"/>
        <v>0</v>
      </c>
      <c r="O4475" s="7">
        <f t="shared" si="276"/>
        <v>0</v>
      </c>
    </row>
    <row r="4476" spans="2:15" ht="16" x14ac:dyDescent="0.2">
      <c r="B4476" s="21" t="s">
        <v>8399</v>
      </c>
      <c r="C4476" s="11" t="s">
        <v>8400</v>
      </c>
      <c r="D4476" s="16"/>
      <c r="E4476" s="21"/>
      <c r="F4476" s="20"/>
      <c r="G4476" s="21" t="s">
        <v>11440</v>
      </c>
      <c r="H4476" s="22" t="s">
        <v>11439</v>
      </c>
      <c r="M4476" s="21" t="s">
        <v>8399</v>
      </c>
      <c r="N4476" s="7">
        <f t="shared" si="275"/>
        <v>0</v>
      </c>
      <c r="O4476" s="7">
        <f t="shared" si="276"/>
        <v>0</v>
      </c>
    </row>
    <row r="4477" spans="2:15" ht="16" x14ac:dyDescent="0.2">
      <c r="B4477" s="21" t="s">
        <v>8401</v>
      </c>
      <c r="C4477" s="11" t="s">
        <v>8402</v>
      </c>
      <c r="D4477" s="16"/>
      <c r="E4477" s="21"/>
      <c r="F4477" s="20"/>
      <c r="G4477" s="21" t="s">
        <v>11440</v>
      </c>
      <c r="H4477" s="22" t="s">
        <v>11439</v>
      </c>
      <c r="M4477" s="21" t="s">
        <v>8401</v>
      </c>
      <c r="N4477" s="7">
        <f t="shared" si="275"/>
        <v>0</v>
      </c>
      <c r="O4477" s="7">
        <f t="shared" si="276"/>
        <v>0</v>
      </c>
    </row>
    <row r="4478" spans="2:15" ht="16" x14ac:dyDescent="0.2">
      <c r="B4478" s="21" t="s">
        <v>8403</v>
      </c>
      <c r="C4478" s="11" t="s">
        <v>8404</v>
      </c>
      <c r="D4478" s="16"/>
      <c r="E4478" s="21"/>
      <c r="F4478" s="20"/>
      <c r="G4478" s="21" t="s">
        <v>11440</v>
      </c>
      <c r="H4478" s="22" t="s">
        <v>11439</v>
      </c>
      <c r="M4478" s="21" t="s">
        <v>8403</v>
      </c>
      <c r="N4478" s="7">
        <f t="shared" si="275"/>
        <v>0</v>
      </c>
      <c r="O4478" s="7">
        <f t="shared" si="276"/>
        <v>0</v>
      </c>
    </row>
    <row r="4479" spans="2:15" ht="16" x14ac:dyDescent="0.2">
      <c r="B4479" s="21" t="s">
        <v>8405</v>
      </c>
      <c r="C4479" s="11" t="s">
        <v>8406</v>
      </c>
      <c r="D4479" s="16"/>
      <c r="E4479" s="21"/>
      <c r="F4479" s="20"/>
      <c r="G4479" s="21" t="s">
        <v>11440</v>
      </c>
      <c r="H4479" s="22" t="s">
        <v>11439</v>
      </c>
      <c r="M4479" s="21" t="s">
        <v>8405</v>
      </c>
      <c r="N4479" s="7">
        <f t="shared" si="275"/>
        <v>0</v>
      </c>
      <c r="O4479" s="7">
        <f t="shared" si="276"/>
        <v>0</v>
      </c>
    </row>
    <row r="4480" spans="2:15" ht="16" x14ac:dyDescent="0.2">
      <c r="B4480" s="21" t="s">
        <v>8407</v>
      </c>
      <c r="C4480" s="11" t="s">
        <v>8408</v>
      </c>
      <c r="D4480" s="16"/>
      <c r="E4480" s="21"/>
      <c r="F4480" s="20"/>
      <c r="G4480" s="21" t="s">
        <v>11440</v>
      </c>
      <c r="H4480" s="22" t="s">
        <v>11439</v>
      </c>
      <c r="M4480" s="21" t="s">
        <v>8407</v>
      </c>
      <c r="N4480" s="7">
        <f t="shared" si="275"/>
        <v>0</v>
      </c>
      <c r="O4480" s="7">
        <f t="shared" si="276"/>
        <v>0</v>
      </c>
    </row>
    <row r="4481" spans="2:15" ht="16" x14ac:dyDescent="0.2">
      <c r="B4481" s="21" t="s">
        <v>8409</v>
      </c>
      <c r="C4481" s="11" t="s">
        <v>8410</v>
      </c>
      <c r="D4481" s="16"/>
      <c r="E4481" s="21"/>
      <c r="F4481" s="20"/>
      <c r="G4481" s="21" t="s">
        <v>11440</v>
      </c>
      <c r="H4481" s="22" t="s">
        <v>11439</v>
      </c>
      <c r="M4481" s="21" t="s">
        <v>8409</v>
      </c>
      <c r="N4481" s="7">
        <f t="shared" si="275"/>
        <v>0</v>
      </c>
      <c r="O4481" s="7">
        <f t="shared" si="276"/>
        <v>0</v>
      </c>
    </row>
    <row r="4482" spans="2:15" ht="16" x14ac:dyDescent="0.2">
      <c r="B4482" s="21" t="s">
        <v>8411</v>
      </c>
      <c r="C4482" s="11" t="s">
        <v>8412</v>
      </c>
      <c r="D4482" s="16"/>
      <c r="E4482" s="21"/>
      <c r="F4482" s="20"/>
      <c r="G4482" s="21" t="s">
        <v>11440</v>
      </c>
      <c r="H4482" s="22" t="s">
        <v>11439</v>
      </c>
      <c r="M4482" s="21" t="s">
        <v>8411</v>
      </c>
      <c r="N4482" s="7">
        <f t="shared" si="275"/>
        <v>0</v>
      </c>
      <c r="O4482" s="7">
        <f t="shared" si="276"/>
        <v>0</v>
      </c>
    </row>
    <row r="4483" spans="2:15" ht="16" x14ac:dyDescent="0.2">
      <c r="B4483" s="21" t="s">
        <v>8413</v>
      </c>
      <c r="C4483" s="11" t="s">
        <v>8414</v>
      </c>
      <c r="D4483" s="16"/>
      <c r="E4483" s="21"/>
      <c r="F4483" s="20"/>
      <c r="G4483" s="21" t="s">
        <v>11440</v>
      </c>
      <c r="H4483" s="22" t="s">
        <v>11439</v>
      </c>
      <c r="M4483" s="21" t="s">
        <v>8413</v>
      </c>
      <c r="N4483" s="7">
        <f t="shared" si="275"/>
        <v>0</v>
      </c>
      <c r="O4483" s="7">
        <f t="shared" si="276"/>
        <v>0</v>
      </c>
    </row>
    <row r="4484" spans="2:15" ht="16" x14ac:dyDescent="0.2">
      <c r="B4484" s="21" t="s">
        <v>8415</v>
      </c>
      <c r="C4484" s="11" t="s">
        <v>8416</v>
      </c>
      <c r="D4484" s="16"/>
      <c r="E4484" s="21"/>
      <c r="F4484" s="20"/>
      <c r="G4484" s="21" t="s">
        <v>11440</v>
      </c>
      <c r="H4484" s="22" t="s">
        <v>11439</v>
      </c>
      <c r="M4484" s="21" t="s">
        <v>8415</v>
      </c>
      <c r="N4484" s="7">
        <f t="shared" si="275"/>
        <v>0</v>
      </c>
      <c r="O4484" s="7">
        <f t="shared" si="276"/>
        <v>0</v>
      </c>
    </row>
    <row r="4485" spans="2:15" ht="16" x14ac:dyDescent="0.2">
      <c r="B4485" s="21" t="s">
        <v>8417</v>
      </c>
      <c r="C4485" s="11" t="s">
        <v>8418</v>
      </c>
      <c r="D4485" s="16"/>
      <c r="E4485" s="21"/>
      <c r="F4485" s="20"/>
      <c r="G4485" s="21" t="s">
        <v>11440</v>
      </c>
      <c r="H4485" s="22" t="s">
        <v>11439</v>
      </c>
      <c r="M4485" s="21" t="s">
        <v>8417</v>
      </c>
      <c r="N4485" s="7">
        <f t="shared" si="275"/>
        <v>0</v>
      </c>
      <c r="O4485" s="7">
        <f t="shared" si="276"/>
        <v>0</v>
      </c>
    </row>
    <row r="4486" spans="2:15" ht="16" x14ac:dyDescent="0.2">
      <c r="B4486" s="21" t="s">
        <v>8419</v>
      </c>
      <c r="C4486" s="11" t="s">
        <v>8420</v>
      </c>
      <c r="D4486" s="16"/>
      <c r="E4486" s="21"/>
      <c r="F4486" s="20"/>
      <c r="G4486" s="21" t="s">
        <v>11440</v>
      </c>
      <c r="H4486" s="22" t="s">
        <v>11439</v>
      </c>
      <c r="M4486" s="21" t="s">
        <v>8419</v>
      </c>
      <c r="N4486" s="7">
        <f t="shared" si="275"/>
        <v>0</v>
      </c>
      <c r="O4486" s="7">
        <f t="shared" si="276"/>
        <v>0</v>
      </c>
    </row>
    <row r="4487" spans="2:15" ht="16" x14ac:dyDescent="0.2">
      <c r="B4487" s="21" t="s">
        <v>8421</v>
      </c>
      <c r="C4487" s="11" t="s">
        <v>8422</v>
      </c>
      <c r="D4487" s="16"/>
      <c r="E4487" s="21"/>
      <c r="F4487" s="20"/>
      <c r="G4487" s="21" t="s">
        <v>11440</v>
      </c>
      <c r="H4487" s="22" t="s">
        <v>11439</v>
      </c>
      <c r="M4487" s="21" t="s">
        <v>8421</v>
      </c>
      <c r="N4487" s="7">
        <f t="shared" si="275"/>
        <v>0</v>
      </c>
      <c r="O4487" s="7">
        <f t="shared" si="276"/>
        <v>0</v>
      </c>
    </row>
    <row r="4488" spans="2:15" ht="16" x14ac:dyDescent="0.2">
      <c r="B4488" s="21" t="s">
        <v>11606</v>
      </c>
      <c r="C4488" s="31" t="s">
        <v>11607</v>
      </c>
      <c r="D4488" s="16"/>
      <c r="E4488" s="21"/>
      <c r="F4488" s="20"/>
      <c r="G4488" s="21" t="s">
        <v>11440</v>
      </c>
      <c r="H4488" s="22" t="s">
        <v>11439</v>
      </c>
      <c r="M4488" s="21" t="s">
        <v>11606</v>
      </c>
      <c r="N4488" s="7">
        <f t="shared" si="275"/>
        <v>0</v>
      </c>
      <c r="O4488" s="7">
        <f t="shared" si="276"/>
        <v>0</v>
      </c>
    </row>
    <row r="4489" spans="2:15" x14ac:dyDescent="0.2">
      <c r="B4489" s="46"/>
      <c r="C4489" s="47"/>
      <c r="D4489" s="46"/>
      <c r="E4489" s="46"/>
      <c r="F4489" s="48"/>
      <c r="G4489" s="46"/>
      <c r="H4489" s="46"/>
      <c r="M4489" s="46"/>
    </row>
    <row r="4490" spans="2:15" ht="16" x14ac:dyDescent="0.2">
      <c r="B4490" s="21" t="s">
        <v>8423</v>
      </c>
      <c r="C4490" s="11" t="s">
        <v>8424</v>
      </c>
      <c r="D4490" s="16"/>
      <c r="E4490" s="21"/>
      <c r="F4490" s="20"/>
      <c r="G4490" s="21" t="s">
        <v>11440</v>
      </c>
      <c r="H4490" s="22" t="s">
        <v>11439</v>
      </c>
      <c r="M4490" s="21" t="s">
        <v>8423</v>
      </c>
      <c r="N4490" s="7">
        <f t="shared" ref="N4490:N4529" si="277">D4490</f>
        <v>0</v>
      </c>
      <c r="O4490" s="7">
        <f t="shared" ref="O4490:O4501" si="278">N4490</f>
        <v>0</v>
      </c>
    </row>
    <row r="4491" spans="2:15" ht="16" x14ac:dyDescent="0.2">
      <c r="B4491" s="21" t="s">
        <v>8425</v>
      </c>
      <c r="C4491" s="11" t="s">
        <v>8426</v>
      </c>
      <c r="D4491" s="16"/>
      <c r="E4491" s="21"/>
      <c r="F4491" s="20"/>
      <c r="G4491" s="21" t="s">
        <v>11440</v>
      </c>
      <c r="H4491" s="22" t="s">
        <v>11439</v>
      </c>
      <c r="M4491" s="21" t="s">
        <v>8425</v>
      </c>
      <c r="N4491" s="7">
        <f t="shared" si="277"/>
        <v>0</v>
      </c>
      <c r="O4491" s="7">
        <f t="shared" si="278"/>
        <v>0</v>
      </c>
    </row>
    <row r="4492" spans="2:15" ht="16" x14ac:dyDescent="0.2">
      <c r="B4492" s="21" t="s">
        <v>8427</v>
      </c>
      <c r="C4492" s="11" t="s">
        <v>8428</v>
      </c>
      <c r="D4492" s="16"/>
      <c r="E4492" s="21"/>
      <c r="F4492" s="20"/>
      <c r="G4492" s="21" t="s">
        <v>11440</v>
      </c>
      <c r="H4492" s="22" t="s">
        <v>11439</v>
      </c>
      <c r="M4492" s="21" t="s">
        <v>8427</v>
      </c>
      <c r="N4492" s="7">
        <f t="shared" si="277"/>
        <v>0</v>
      </c>
      <c r="O4492" s="7">
        <f t="shared" si="278"/>
        <v>0</v>
      </c>
    </row>
    <row r="4493" spans="2:15" ht="16" x14ac:dyDescent="0.2">
      <c r="B4493" s="21" t="s">
        <v>8429</v>
      </c>
      <c r="C4493" s="11" t="s">
        <v>8430</v>
      </c>
      <c r="D4493" s="16"/>
      <c r="E4493" s="21"/>
      <c r="F4493" s="20"/>
      <c r="G4493" s="21" t="s">
        <v>11440</v>
      </c>
      <c r="H4493" s="22" t="s">
        <v>11439</v>
      </c>
      <c r="M4493" s="21" t="s">
        <v>8429</v>
      </c>
      <c r="N4493" s="7">
        <f t="shared" si="277"/>
        <v>0</v>
      </c>
      <c r="O4493" s="7">
        <f t="shared" si="278"/>
        <v>0</v>
      </c>
    </row>
    <row r="4494" spans="2:15" ht="16" x14ac:dyDescent="0.2">
      <c r="B4494" s="21" t="s">
        <v>8431</v>
      </c>
      <c r="C4494" s="11" t="s">
        <v>8432</v>
      </c>
      <c r="D4494" s="16"/>
      <c r="E4494" s="21"/>
      <c r="F4494" s="20"/>
      <c r="G4494" s="21" t="s">
        <v>11440</v>
      </c>
      <c r="H4494" s="22" t="s">
        <v>11439</v>
      </c>
      <c r="M4494" s="21" t="s">
        <v>8431</v>
      </c>
      <c r="N4494" s="7">
        <f t="shared" si="277"/>
        <v>0</v>
      </c>
      <c r="O4494" s="7">
        <f t="shared" si="278"/>
        <v>0</v>
      </c>
    </row>
    <row r="4495" spans="2:15" ht="16" x14ac:dyDescent="0.2">
      <c r="B4495" s="21" t="s">
        <v>8433</v>
      </c>
      <c r="C4495" s="11" t="s">
        <v>8434</v>
      </c>
      <c r="D4495" s="16"/>
      <c r="E4495" s="21"/>
      <c r="F4495" s="20"/>
      <c r="G4495" s="21" t="s">
        <v>11440</v>
      </c>
      <c r="H4495" s="22" t="s">
        <v>11439</v>
      </c>
      <c r="M4495" s="21" t="s">
        <v>8433</v>
      </c>
      <c r="N4495" s="7">
        <f t="shared" si="277"/>
        <v>0</v>
      </c>
      <c r="O4495" s="7">
        <f t="shared" si="278"/>
        <v>0</v>
      </c>
    </row>
    <row r="4496" spans="2:15" ht="16" x14ac:dyDescent="0.2">
      <c r="B4496" s="21" t="s">
        <v>8435</v>
      </c>
      <c r="C4496" s="11" t="s">
        <v>8436</v>
      </c>
      <c r="D4496" s="16"/>
      <c r="E4496" s="21"/>
      <c r="F4496" s="20"/>
      <c r="G4496" s="21" t="s">
        <v>11440</v>
      </c>
      <c r="H4496" s="22" t="s">
        <v>11439</v>
      </c>
      <c r="M4496" s="21" t="s">
        <v>8435</v>
      </c>
      <c r="N4496" s="7">
        <f t="shared" si="277"/>
        <v>0</v>
      </c>
      <c r="O4496" s="7">
        <f t="shared" si="278"/>
        <v>0</v>
      </c>
    </row>
    <row r="4497" spans="2:15" ht="16" x14ac:dyDescent="0.2">
      <c r="B4497" s="21" t="s">
        <v>8437</v>
      </c>
      <c r="C4497" s="11" t="s">
        <v>8438</v>
      </c>
      <c r="D4497" s="16"/>
      <c r="E4497" s="21"/>
      <c r="F4497" s="20"/>
      <c r="G4497" s="21" t="s">
        <v>11440</v>
      </c>
      <c r="H4497" s="22" t="s">
        <v>11439</v>
      </c>
      <c r="M4497" s="21" t="s">
        <v>8437</v>
      </c>
      <c r="N4497" s="7">
        <f t="shared" si="277"/>
        <v>0</v>
      </c>
      <c r="O4497" s="7">
        <f t="shared" si="278"/>
        <v>0</v>
      </c>
    </row>
    <row r="4498" spans="2:15" ht="16" x14ac:dyDescent="0.2">
      <c r="B4498" s="21" t="s">
        <v>8439</v>
      </c>
      <c r="C4498" s="11" t="s">
        <v>8440</v>
      </c>
      <c r="D4498" s="16"/>
      <c r="E4498" s="21"/>
      <c r="F4498" s="20"/>
      <c r="G4498" s="21" t="s">
        <v>11440</v>
      </c>
      <c r="H4498" s="22" t="s">
        <v>11439</v>
      </c>
      <c r="M4498" s="21" t="s">
        <v>8439</v>
      </c>
      <c r="N4498" s="7">
        <f t="shared" si="277"/>
        <v>0</v>
      </c>
      <c r="O4498" s="7">
        <f t="shared" si="278"/>
        <v>0</v>
      </c>
    </row>
    <row r="4499" spans="2:15" ht="16" x14ac:dyDescent="0.2">
      <c r="B4499" s="21" t="s">
        <v>8441</v>
      </c>
      <c r="C4499" s="11" t="s">
        <v>8442</v>
      </c>
      <c r="D4499" s="16"/>
      <c r="E4499" s="21"/>
      <c r="F4499" s="20"/>
      <c r="G4499" s="21" t="s">
        <v>11440</v>
      </c>
      <c r="H4499" s="22" t="s">
        <v>11439</v>
      </c>
      <c r="M4499" s="21" t="s">
        <v>8441</v>
      </c>
      <c r="N4499" s="7">
        <f t="shared" si="277"/>
        <v>0</v>
      </c>
      <c r="O4499" s="7">
        <f t="shared" si="278"/>
        <v>0</v>
      </c>
    </row>
    <row r="4500" spans="2:15" ht="16" x14ac:dyDescent="0.2">
      <c r="B4500" s="21" t="s">
        <v>8443</v>
      </c>
      <c r="C4500" s="11" t="s">
        <v>8444</v>
      </c>
      <c r="D4500" s="16"/>
      <c r="E4500" s="21"/>
      <c r="F4500" s="20"/>
      <c r="G4500" s="21" t="s">
        <v>11440</v>
      </c>
      <c r="H4500" s="22" t="s">
        <v>11439</v>
      </c>
      <c r="M4500" s="21" t="s">
        <v>8443</v>
      </c>
      <c r="N4500" s="7">
        <f t="shared" si="277"/>
        <v>0</v>
      </c>
      <c r="O4500" s="7">
        <f t="shared" si="278"/>
        <v>0</v>
      </c>
    </row>
    <row r="4501" spans="2:15" ht="16" x14ac:dyDescent="0.2">
      <c r="B4501" s="21" t="s">
        <v>8445</v>
      </c>
      <c r="C4501" s="11" t="s">
        <v>8446</v>
      </c>
      <c r="D4501" s="16"/>
      <c r="E4501" s="21"/>
      <c r="F4501" s="20"/>
      <c r="G4501" s="21" t="s">
        <v>11440</v>
      </c>
      <c r="H4501" s="22" t="s">
        <v>11439</v>
      </c>
      <c r="M4501" s="21" t="s">
        <v>8445</v>
      </c>
      <c r="N4501" s="7">
        <f t="shared" si="277"/>
        <v>0</v>
      </c>
      <c r="O4501" s="7">
        <f t="shared" si="278"/>
        <v>0</v>
      </c>
    </row>
    <row r="4502" spans="2:15" ht="48" x14ac:dyDescent="0.2">
      <c r="B4502" s="21" t="s">
        <v>8447</v>
      </c>
      <c r="C4502" s="11" t="s">
        <v>8448</v>
      </c>
      <c r="D4502" s="16"/>
      <c r="E4502" s="21" t="s">
        <v>11404</v>
      </c>
      <c r="F4502" s="2" t="s">
        <v>11409</v>
      </c>
      <c r="G4502" s="31" t="s">
        <v>8448</v>
      </c>
      <c r="H4502" s="30"/>
      <c r="M4502" s="21" t="s">
        <v>8447</v>
      </c>
      <c r="N4502" s="7">
        <f t="shared" si="277"/>
        <v>0</v>
      </c>
      <c r="O4502" s="7">
        <f>H4502</f>
        <v>0</v>
      </c>
    </row>
    <row r="4503" spans="2:15" ht="16" x14ac:dyDescent="0.2">
      <c r="B4503" s="21" t="s">
        <v>8449</v>
      </c>
      <c r="C4503" s="11" t="s">
        <v>8450</v>
      </c>
      <c r="D4503" s="16"/>
      <c r="E4503" s="21"/>
      <c r="F4503" s="20"/>
      <c r="G4503" s="21" t="s">
        <v>11440</v>
      </c>
      <c r="H4503" s="22" t="s">
        <v>11439</v>
      </c>
      <c r="M4503" s="21" t="s">
        <v>8449</v>
      </c>
      <c r="N4503" s="7">
        <f t="shared" si="277"/>
        <v>0</v>
      </c>
      <c r="O4503" s="7">
        <f t="shared" ref="O4503:O4540" si="279">N4503</f>
        <v>0</v>
      </c>
    </row>
    <row r="4504" spans="2:15" ht="16" x14ac:dyDescent="0.2">
      <c r="B4504" s="21" t="s">
        <v>8451</v>
      </c>
      <c r="C4504" s="11" t="s">
        <v>8452</v>
      </c>
      <c r="D4504" s="16"/>
      <c r="E4504" s="21"/>
      <c r="F4504" s="20"/>
      <c r="G4504" s="21" t="s">
        <v>11440</v>
      </c>
      <c r="H4504" s="22" t="s">
        <v>11439</v>
      </c>
      <c r="M4504" s="21" t="s">
        <v>8451</v>
      </c>
      <c r="N4504" s="7">
        <f t="shared" si="277"/>
        <v>0</v>
      </c>
      <c r="O4504" s="7">
        <f t="shared" si="279"/>
        <v>0</v>
      </c>
    </row>
    <row r="4505" spans="2:15" ht="16" x14ac:dyDescent="0.2">
      <c r="B4505" s="21" t="s">
        <v>8453</v>
      </c>
      <c r="C4505" s="11" t="s">
        <v>8454</v>
      </c>
      <c r="D4505" s="16"/>
      <c r="E4505" s="21"/>
      <c r="F4505" s="20"/>
      <c r="G4505" s="21" t="s">
        <v>11440</v>
      </c>
      <c r="H4505" s="22" t="s">
        <v>11439</v>
      </c>
      <c r="M4505" s="21" t="s">
        <v>8453</v>
      </c>
      <c r="N4505" s="7">
        <f t="shared" si="277"/>
        <v>0</v>
      </c>
      <c r="O4505" s="7">
        <f t="shared" si="279"/>
        <v>0</v>
      </c>
    </row>
    <row r="4506" spans="2:15" ht="16" x14ac:dyDescent="0.2">
      <c r="B4506" s="21" t="s">
        <v>8455</v>
      </c>
      <c r="C4506" s="11" t="s">
        <v>8456</v>
      </c>
      <c r="D4506" s="16"/>
      <c r="E4506" s="21"/>
      <c r="F4506" s="20"/>
      <c r="G4506" s="21" t="s">
        <v>11440</v>
      </c>
      <c r="H4506" s="22" t="s">
        <v>11439</v>
      </c>
      <c r="M4506" s="21" t="s">
        <v>8455</v>
      </c>
      <c r="N4506" s="7">
        <f t="shared" si="277"/>
        <v>0</v>
      </c>
      <c r="O4506" s="7">
        <f t="shared" si="279"/>
        <v>0</v>
      </c>
    </row>
    <row r="4507" spans="2:15" ht="16" x14ac:dyDescent="0.2">
      <c r="B4507" s="21" t="s">
        <v>8457</v>
      </c>
      <c r="C4507" s="11" t="s">
        <v>8458</v>
      </c>
      <c r="D4507" s="16"/>
      <c r="E4507" s="21"/>
      <c r="F4507" s="20"/>
      <c r="G4507" s="21" t="s">
        <v>11440</v>
      </c>
      <c r="H4507" s="22" t="s">
        <v>11439</v>
      </c>
      <c r="M4507" s="21" t="s">
        <v>8457</v>
      </c>
      <c r="N4507" s="7">
        <f t="shared" si="277"/>
        <v>0</v>
      </c>
      <c r="O4507" s="7">
        <f t="shared" si="279"/>
        <v>0</v>
      </c>
    </row>
    <row r="4508" spans="2:15" ht="16" x14ac:dyDescent="0.2">
      <c r="B4508" s="21" t="s">
        <v>8459</v>
      </c>
      <c r="C4508" s="11" t="s">
        <v>8460</v>
      </c>
      <c r="D4508" s="16"/>
      <c r="E4508" s="21"/>
      <c r="F4508" s="20"/>
      <c r="G4508" s="21" t="s">
        <v>11440</v>
      </c>
      <c r="H4508" s="22" t="s">
        <v>11439</v>
      </c>
      <c r="M4508" s="21" t="s">
        <v>8459</v>
      </c>
      <c r="N4508" s="7">
        <f t="shared" si="277"/>
        <v>0</v>
      </c>
      <c r="O4508" s="7">
        <f t="shared" si="279"/>
        <v>0</v>
      </c>
    </row>
    <row r="4509" spans="2:15" ht="16" x14ac:dyDescent="0.2">
      <c r="B4509" s="21" t="s">
        <v>8461</v>
      </c>
      <c r="C4509" s="11" t="s">
        <v>8462</v>
      </c>
      <c r="D4509" s="16"/>
      <c r="E4509" s="21"/>
      <c r="F4509" s="20"/>
      <c r="G4509" s="21" t="s">
        <v>11440</v>
      </c>
      <c r="H4509" s="22" t="s">
        <v>11439</v>
      </c>
      <c r="M4509" s="21" t="s">
        <v>8461</v>
      </c>
      <c r="N4509" s="7">
        <f t="shared" si="277"/>
        <v>0</v>
      </c>
      <c r="O4509" s="7">
        <f t="shared" si="279"/>
        <v>0</v>
      </c>
    </row>
    <row r="4510" spans="2:15" ht="16" x14ac:dyDescent="0.2">
      <c r="B4510" s="21" t="s">
        <v>8463</v>
      </c>
      <c r="C4510" s="11" t="s">
        <v>8464</v>
      </c>
      <c r="D4510" s="16"/>
      <c r="E4510" s="21"/>
      <c r="F4510" s="20"/>
      <c r="G4510" s="21" t="s">
        <v>11440</v>
      </c>
      <c r="H4510" s="22" t="s">
        <v>11439</v>
      </c>
      <c r="M4510" s="21" t="s">
        <v>8463</v>
      </c>
      <c r="N4510" s="7">
        <f t="shared" si="277"/>
        <v>0</v>
      </c>
      <c r="O4510" s="7">
        <f t="shared" si="279"/>
        <v>0</v>
      </c>
    </row>
    <row r="4511" spans="2:15" ht="16" x14ac:dyDescent="0.2">
      <c r="B4511" s="21" t="s">
        <v>8465</v>
      </c>
      <c r="C4511" s="11" t="s">
        <v>8466</v>
      </c>
      <c r="D4511" s="16"/>
      <c r="E4511" s="21"/>
      <c r="F4511" s="20"/>
      <c r="G4511" s="21" t="s">
        <v>11440</v>
      </c>
      <c r="H4511" s="22" t="s">
        <v>11439</v>
      </c>
      <c r="M4511" s="21" t="s">
        <v>8465</v>
      </c>
      <c r="N4511" s="7">
        <f t="shared" si="277"/>
        <v>0</v>
      </c>
      <c r="O4511" s="7">
        <f t="shared" si="279"/>
        <v>0</v>
      </c>
    </row>
    <row r="4512" spans="2:15" ht="16" x14ac:dyDescent="0.2">
      <c r="B4512" s="21" t="s">
        <v>8467</v>
      </c>
      <c r="C4512" s="11" t="s">
        <v>8468</v>
      </c>
      <c r="D4512" s="16"/>
      <c r="E4512" s="21"/>
      <c r="F4512" s="20"/>
      <c r="G4512" s="21" t="s">
        <v>11440</v>
      </c>
      <c r="H4512" s="22" t="s">
        <v>11439</v>
      </c>
      <c r="M4512" s="21" t="s">
        <v>8467</v>
      </c>
      <c r="N4512" s="7">
        <f t="shared" si="277"/>
        <v>0</v>
      </c>
      <c r="O4512" s="7">
        <f t="shared" si="279"/>
        <v>0</v>
      </c>
    </row>
    <row r="4513" spans="2:15" ht="16" x14ac:dyDescent="0.2">
      <c r="B4513" s="21" t="s">
        <v>8469</v>
      </c>
      <c r="C4513" s="11" t="s">
        <v>8470</v>
      </c>
      <c r="D4513" s="16"/>
      <c r="E4513" s="21"/>
      <c r="F4513" s="20"/>
      <c r="G4513" s="21" t="s">
        <v>11440</v>
      </c>
      <c r="H4513" s="22" t="s">
        <v>11439</v>
      </c>
      <c r="M4513" s="21" t="s">
        <v>8469</v>
      </c>
      <c r="N4513" s="7">
        <f t="shared" si="277"/>
        <v>0</v>
      </c>
      <c r="O4513" s="7">
        <f t="shared" si="279"/>
        <v>0</v>
      </c>
    </row>
    <row r="4514" spans="2:15" ht="16" x14ac:dyDescent="0.2">
      <c r="B4514" s="21" t="s">
        <v>8471</v>
      </c>
      <c r="C4514" s="11" t="s">
        <v>8472</v>
      </c>
      <c r="D4514" s="16"/>
      <c r="E4514" s="21"/>
      <c r="F4514" s="20"/>
      <c r="G4514" s="21" t="s">
        <v>11440</v>
      </c>
      <c r="H4514" s="22" t="s">
        <v>11439</v>
      </c>
      <c r="M4514" s="21" t="s">
        <v>8471</v>
      </c>
      <c r="N4514" s="7">
        <f t="shared" si="277"/>
        <v>0</v>
      </c>
      <c r="O4514" s="7">
        <f t="shared" si="279"/>
        <v>0</v>
      </c>
    </row>
    <row r="4515" spans="2:15" ht="16" x14ac:dyDescent="0.2">
      <c r="B4515" s="21" t="s">
        <v>8473</v>
      </c>
      <c r="C4515" s="11" t="s">
        <v>8474</v>
      </c>
      <c r="D4515" s="16"/>
      <c r="E4515" s="21"/>
      <c r="F4515" s="20"/>
      <c r="G4515" s="21" t="s">
        <v>11440</v>
      </c>
      <c r="H4515" s="22" t="s">
        <v>11439</v>
      </c>
      <c r="M4515" s="21" t="s">
        <v>8473</v>
      </c>
      <c r="N4515" s="7">
        <f t="shared" si="277"/>
        <v>0</v>
      </c>
      <c r="O4515" s="7">
        <f t="shared" si="279"/>
        <v>0</v>
      </c>
    </row>
    <row r="4516" spans="2:15" ht="16" x14ac:dyDescent="0.2">
      <c r="B4516" s="21" t="s">
        <v>8475</v>
      </c>
      <c r="C4516" s="11" t="s">
        <v>8476</v>
      </c>
      <c r="D4516" s="16"/>
      <c r="E4516" s="21"/>
      <c r="F4516" s="20"/>
      <c r="G4516" s="21" t="s">
        <v>11440</v>
      </c>
      <c r="H4516" s="22" t="s">
        <v>11439</v>
      </c>
      <c r="M4516" s="21" t="s">
        <v>8475</v>
      </c>
      <c r="N4516" s="7">
        <f t="shared" si="277"/>
        <v>0</v>
      </c>
      <c r="O4516" s="7">
        <f t="shared" si="279"/>
        <v>0</v>
      </c>
    </row>
    <row r="4517" spans="2:15" ht="16" x14ac:dyDescent="0.2">
      <c r="B4517" s="21" t="s">
        <v>8477</v>
      </c>
      <c r="C4517" s="11" t="s">
        <v>8478</v>
      </c>
      <c r="D4517" s="16"/>
      <c r="E4517" s="21"/>
      <c r="F4517" s="20"/>
      <c r="G4517" s="21" t="s">
        <v>11440</v>
      </c>
      <c r="H4517" s="22" t="s">
        <v>11439</v>
      </c>
      <c r="M4517" s="21" t="s">
        <v>8477</v>
      </c>
      <c r="N4517" s="7">
        <f t="shared" si="277"/>
        <v>0</v>
      </c>
      <c r="O4517" s="7">
        <f t="shared" si="279"/>
        <v>0</v>
      </c>
    </row>
    <row r="4518" spans="2:15" ht="16" x14ac:dyDescent="0.2">
      <c r="B4518" s="21" t="s">
        <v>8479</v>
      </c>
      <c r="C4518" s="11" t="s">
        <v>8480</v>
      </c>
      <c r="D4518" s="16"/>
      <c r="E4518" s="21"/>
      <c r="F4518" s="20"/>
      <c r="G4518" s="21" t="s">
        <v>11440</v>
      </c>
      <c r="H4518" s="22" t="s">
        <v>11439</v>
      </c>
      <c r="M4518" s="21" t="s">
        <v>8479</v>
      </c>
      <c r="N4518" s="7">
        <f t="shared" si="277"/>
        <v>0</v>
      </c>
      <c r="O4518" s="7">
        <f t="shared" si="279"/>
        <v>0</v>
      </c>
    </row>
    <row r="4519" spans="2:15" ht="32" x14ac:dyDescent="0.2">
      <c r="B4519" s="21" t="s">
        <v>8481</v>
      </c>
      <c r="C4519" s="11" t="s">
        <v>8482</v>
      </c>
      <c r="D4519" s="16"/>
      <c r="E4519" s="21"/>
      <c r="F4519" s="20"/>
      <c r="G4519" s="21" t="s">
        <v>11440</v>
      </c>
      <c r="H4519" s="22" t="s">
        <v>11439</v>
      </c>
      <c r="M4519" s="21" t="s">
        <v>8481</v>
      </c>
      <c r="N4519" s="7">
        <f t="shared" si="277"/>
        <v>0</v>
      </c>
      <c r="O4519" s="7">
        <f t="shared" si="279"/>
        <v>0</v>
      </c>
    </row>
    <row r="4520" spans="2:15" ht="48" x14ac:dyDescent="0.2">
      <c r="B4520" s="21" t="s">
        <v>8483</v>
      </c>
      <c r="C4520" s="11" t="s">
        <v>8484</v>
      </c>
      <c r="D4520" s="16"/>
      <c r="E4520" s="21"/>
      <c r="F4520" s="20"/>
      <c r="G4520" s="21" t="s">
        <v>11440</v>
      </c>
      <c r="H4520" s="22" t="s">
        <v>11439</v>
      </c>
      <c r="M4520" s="21" t="s">
        <v>8483</v>
      </c>
      <c r="N4520" s="7">
        <f t="shared" si="277"/>
        <v>0</v>
      </c>
      <c r="O4520" s="7">
        <f t="shared" si="279"/>
        <v>0</v>
      </c>
    </row>
    <row r="4521" spans="2:15" ht="48" x14ac:dyDescent="0.2">
      <c r="B4521" s="21" t="s">
        <v>8485</v>
      </c>
      <c r="C4521" s="11" t="s">
        <v>8486</v>
      </c>
      <c r="D4521" s="16"/>
      <c r="E4521" s="21"/>
      <c r="F4521" s="20"/>
      <c r="G4521" s="21" t="s">
        <v>11440</v>
      </c>
      <c r="H4521" s="22" t="s">
        <v>11439</v>
      </c>
      <c r="M4521" s="21" t="s">
        <v>8485</v>
      </c>
      <c r="N4521" s="7">
        <f t="shared" si="277"/>
        <v>0</v>
      </c>
      <c r="O4521" s="7">
        <f t="shared" si="279"/>
        <v>0</v>
      </c>
    </row>
    <row r="4522" spans="2:15" ht="32" x14ac:dyDescent="0.2">
      <c r="B4522" s="21" t="s">
        <v>8487</v>
      </c>
      <c r="C4522" s="11" t="s">
        <v>8488</v>
      </c>
      <c r="D4522" s="16"/>
      <c r="E4522" s="21"/>
      <c r="F4522" s="20"/>
      <c r="G4522" s="21" t="s">
        <v>11440</v>
      </c>
      <c r="H4522" s="22" t="s">
        <v>11439</v>
      </c>
      <c r="M4522" s="21" t="s">
        <v>8487</v>
      </c>
      <c r="N4522" s="7">
        <f t="shared" si="277"/>
        <v>0</v>
      </c>
      <c r="O4522" s="7">
        <f t="shared" si="279"/>
        <v>0</v>
      </c>
    </row>
    <row r="4523" spans="2:15" ht="32" x14ac:dyDescent="0.2">
      <c r="B4523" s="21" t="s">
        <v>8489</v>
      </c>
      <c r="C4523" s="11" t="s">
        <v>8490</v>
      </c>
      <c r="D4523" s="16"/>
      <c r="E4523" s="21"/>
      <c r="F4523" s="20"/>
      <c r="G4523" s="21" t="s">
        <v>11440</v>
      </c>
      <c r="H4523" s="22" t="s">
        <v>11439</v>
      </c>
      <c r="M4523" s="21" t="s">
        <v>8489</v>
      </c>
      <c r="N4523" s="7">
        <f t="shared" si="277"/>
        <v>0</v>
      </c>
      <c r="O4523" s="7">
        <f t="shared" si="279"/>
        <v>0</v>
      </c>
    </row>
    <row r="4524" spans="2:15" ht="48" x14ac:dyDescent="0.2">
      <c r="B4524" s="21" t="s">
        <v>8491</v>
      </c>
      <c r="C4524" s="11" t="s">
        <v>8492</v>
      </c>
      <c r="D4524" s="16"/>
      <c r="E4524" s="21"/>
      <c r="F4524" s="20"/>
      <c r="G4524" s="21" t="s">
        <v>11440</v>
      </c>
      <c r="H4524" s="22" t="s">
        <v>11439</v>
      </c>
      <c r="M4524" s="21" t="s">
        <v>8491</v>
      </c>
      <c r="N4524" s="7">
        <f t="shared" si="277"/>
        <v>0</v>
      </c>
      <c r="O4524" s="7">
        <f t="shared" si="279"/>
        <v>0</v>
      </c>
    </row>
    <row r="4525" spans="2:15" ht="32" x14ac:dyDescent="0.2">
      <c r="B4525" s="21" t="s">
        <v>8493</v>
      </c>
      <c r="C4525" s="11" t="s">
        <v>8494</v>
      </c>
      <c r="D4525" s="16"/>
      <c r="E4525" s="21"/>
      <c r="F4525" s="20"/>
      <c r="G4525" s="21" t="s">
        <v>11440</v>
      </c>
      <c r="H4525" s="22" t="s">
        <v>11439</v>
      </c>
      <c r="M4525" s="21" t="s">
        <v>8493</v>
      </c>
      <c r="N4525" s="7">
        <f t="shared" si="277"/>
        <v>0</v>
      </c>
      <c r="O4525" s="7">
        <f t="shared" si="279"/>
        <v>0</v>
      </c>
    </row>
    <row r="4526" spans="2:15" ht="32" x14ac:dyDescent="0.2">
      <c r="B4526" s="21" t="s">
        <v>8495</v>
      </c>
      <c r="C4526" s="11" t="s">
        <v>8496</v>
      </c>
      <c r="D4526" s="16"/>
      <c r="E4526" s="21"/>
      <c r="F4526" s="20"/>
      <c r="G4526" s="21" t="s">
        <v>11440</v>
      </c>
      <c r="H4526" s="22" t="s">
        <v>11439</v>
      </c>
      <c r="M4526" s="21" t="s">
        <v>8495</v>
      </c>
      <c r="N4526" s="7">
        <f t="shared" si="277"/>
        <v>0</v>
      </c>
      <c r="O4526" s="7">
        <f t="shared" si="279"/>
        <v>0</v>
      </c>
    </row>
    <row r="4527" spans="2:15" ht="16" x14ac:dyDescent="0.2">
      <c r="B4527" s="21" t="s">
        <v>8497</v>
      </c>
      <c r="C4527" s="11" t="s">
        <v>8498</v>
      </c>
      <c r="D4527" s="16"/>
      <c r="E4527" s="21"/>
      <c r="F4527" s="20"/>
      <c r="G4527" s="21" t="s">
        <v>11440</v>
      </c>
      <c r="H4527" s="22" t="s">
        <v>11439</v>
      </c>
      <c r="M4527" s="21" t="s">
        <v>8497</v>
      </c>
      <c r="N4527" s="7">
        <f t="shared" si="277"/>
        <v>0</v>
      </c>
      <c r="O4527" s="7">
        <f t="shared" si="279"/>
        <v>0</v>
      </c>
    </row>
    <row r="4528" spans="2:15" ht="16" x14ac:dyDescent="0.2">
      <c r="B4528" s="21" t="s">
        <v>8499</v>
      </c>
      <c r="C4528" s="11" t="s">
        <v>8500</v>
      </c>
      <c r="D4528" s="16"/>
      <c r="E4528" s="21"/>
      <c r="F4528" s="20"/>
      <c r="G4528" s="21" t="s">
        <v>11440</v>
      </c>
      <c r="H4528" s="22" t="s">
        <v>11439</v>
      </c>
      <c r="M4528" s="21" t="s">
        <v>8499</v>
      </c>
      <c r="N4528" s="7">
        <f t="shared" si="277"/>
        <v>0</v>
      </c>
      <c r="O4528" s="7">
        <f t="shared" si="279"/>
        <v>0</v>
      </c>
    </row>
    <row r="4529" spans="2:15" ht="16" x14ac:dyDescent="0.2">
      <c r="B4529" s="21" t="s">
        <v>8501</v>
      </c>
      <c r="C4529" s="11" t="s">
        <v>1035</v>
      </c>
      <c r="D4529" s="16"/>
      <c r="E4529" s="21"/>
      <c r="F4529" s="20"/>
      <c r="G4529" s="21" t="s">
        <v>11440</v>
      </c>
      <c r="H4529" s="22" t="s">
        <v>11439</v>
      </c>
      <c r="M4529" s="21" t="s">
        <v>8501</v>
      </c>
      <c r="N4529" s="7">
        <f t="shared" si="277"/>
        <v>0</v>
      </c>
      <c r="O4529" s="7">
        <f t="shared" si="279"/>
        <v>0</v>
      </c>
    </row>
    <row r="4530" spans="2:15" ht="16" x14ac:dyDescent="0.2">
      <c r="B4530" s="21" t="s">
        <v>8502</v>
      </c>
      <c r="C4530" s="11" t="s">
        <v>3073</v>
      </c>
      <c r="D4530" s="22" t="s">
        <v>10569</v>
      </c>
      <c r="E4530" s="22" t="s">
        <v>10569</v>
      </c>
      <c r="F4530" s="20" t="s">
        <v>3073</v>
      </c>
      <c r="G4530" s="21" t="s">
        <v>11440</v>
      </c>
      <c r="H4530" s="22" t="s">
        <v>11439</v>
      </c>
      <c r="M4530" s="21" t="s">
        <v>8502</v>
      </c>
      <c r="N4530" s="7" t="str">
        <f>VLOOKUP(F4530,B:D,3,FALSE)</f>
        <v>辅导课程</v>
      </c>
      <c r="O4530" s="7" t="str">
        <f t="shared" si="279"/>
        <v>辅导课程</v>
      </c>
    </row>
    <row r="4531" spans="2:15" ht="16" x14ac:dyDescent="0.2">
      <c r="B4531" s="21" t="s">
        <v>8503</v>
      </c>
      <c r="C4531" s="11" t="s">
        <v>3160</v>
      </c>
      <c r="D4531" s="16"/>
      <c r="E4531" s="21"/>
      <c r="F4531" s="20"/>
      <c r="G4531" s="21" t="s">
        <v>11440</v>
      </c>
      <c r="H4531" s="22" t="s">
        <v>11439</v>
      </c>
      <c r="M4531" s="21" t="s">
        <v>8503</v>
      </c>
      <c r="N4531" s="7">
        <f>D4531</f>
        <v>0</v>
      </c>
      <c r="O4531" s="7">
        <f t="shared" si="279"/>
        <v>0</v>
      </c>
    </row>
    <row r="4532" spans="2:15" ht="16" x14ac:dyDescent="0.2">
      <c r="B4532" s="21" t="s">
        <v>8504</v>
      </c>
      <c r="C4532" s="11" t="s">
        <v>5715</v>
      </c>
      <c r="D4532" s="22" t="s">
        <v>10569</v>
      </c>
      <c r="E4532" s="22" t="s">
        <v>10569</v>
      </c>
      <c r="F4532" s="20" t="s">
        <v>5715</v>
      </c>
      <c r="G4532" s="21" t="s">
        <v>11440</v>
      </c>
      <c r="H4532" s="22" t="s">
        <v>11439</v>
      </c>
      <c r="M4532" s="21" t="s">
        <v>8504</v>
      </c>
      <c r="N4532" s="7">
        <f>VLOOKUP(F4532,B:D,3,FALSE)</f>
        <v>0</v>
      </c>
      <c r="O4532" s="7">
        <f t="shared" si="279"/>
        <v>0</v>
      </c>
    </row>
    <row r="4533" spans="2:15" ht="16" x14ac:dyDescent="0.2">
      <c r="B4533" s="21" t="s">
        <v>8505</v>
      </c>
      <c r="C4533" s="11" t="s">
        <v>8506</v>
      </c>
      <c r="D4533" s="16"/>
      <c r="E4533" s="21"/>
      <c r="F4533" s="20"/>
      <c r="G4533" s="21" t="s">
        <v>11440</v>
      </c>
      <c r="H4533" s="22" t="s">
        <v>11439</v>
      </c>
      <c r="M4533" s="21" t="s">
        <v>8505</v>
      </c>
      <c r="N4533" s="7">
        <f t="shared" ref="N4533:N4540" si="280">D4533</f>
        <v>0</v>
      </c>
      <c r="O4533" s="7">
        <f t="shared" si="279"/>
        <v>0</v>
      </c>
    </row>
    <row r="4534" spans="2:15" ht="16" x14ac:dyDescent="0.2">
      <c r="B4534" s="21" t="s">
        <v>8507</v>
      </c>
      <c r="C4534" s="11" t="s">
        <v>8508</v>
      </c>
      <c r="D4534" s="16"/>
      <c r="E4534" s="21"/>
      <c r="F4534" s="20"/>
      <c r="G4534" s="21" t="s">
        <v>11440</v>
      </c>
      <c r="H4534" s="22" t="s">
        <v>11439</v>
      </c>
      <c r="M4534" s="21" t="s">
        <v>8507</v>
      </c>
      <c r="N4534" s="7">
        <f t="shared" si="280"/>
        <v>0</v>
      </c>
      <c r="O4534" s="7">
        <f t="shared" si="279"/>
        <v>0</v>
      </c>
    </row>
    <row r="4535" spans="2:15" ht="16" x14ac:dyDescent="0.2">
      <c r="B4535" s="21" t="s">
        <v>8509</v>
      </c>
      <c r="C4535" s="11" t="s">
        <v>8510</v>
      </c>
      <c r="D4535" s="16"/>
      <c r="E4535" s="21"/>
      <c r="F4535" s="20"/>
      <c r="G4535" s="21" t="s">
        <v>11440</v>
      </c>
      <c r="H4535" s="22" t="s">
        <v>11439</v>
      </c>
      <c r="M4535" s="21" t="s">
        <v>8509</v>
      </c>
      <c r="N4535" s="7">
        <f t="shared" si="280"/>
        <v>0</v>
      </c>
      <c r="O4535" s="7">
        <f t="shared" si="279"/>
        <v>0</v>
      </c>
    </row>
    <row r="4536" spans="2:15" ht="16" x14ac:dyDescent="0.2">
      <c r="B4536" s="21" t="s">
        <v>8511</v>
      </c>
      <c r="C4536" s="11" t="s">
        <v>4509</v>
      </c>
      <c r="D4536" s="16"/>
      <c r="E4536" s="21"/>
      <c r="F4536" s="20"/>
      <c r="G4536" s="21" t="s">
        <v>11440</v>
      </c>
      <c r="H4536" s="22" t="s">
        <v>11439</v>
      </c>
      <c r="M4536" s="21" t="s">
        <v>8511</v>
      </c>
      <c r="N4536" s="7">
        <f t="shared" si="280"/>
        <v>0</v>
      </c>
      <c r="O4536" s="7">
        <f t="shared" si="279"/>
        <v>0</v>
      </c>
    </row>
    <row r="4537" spans="2:15" ht="48" x14ac:dyDescent="0.2">
      <c r="B4537" s="21" t="s">
        <v>8512</v>
      </c>
      <c r="C4537" s="11" t="s">
        <v>8513</v>
      </c>
      <c r="D4537" s="16"/>
      <c r="E4537" s="21"/>
      <c r="F4537" s="20"/>
      <c r="G4537" s="21" t="s">
        <v>11440</v>
      </c>
      <c r="H4537" s="22" t="s">
        <v>11439</v>
      </c>
      <c r="M4537" s="21" t="s">
        <v>8512</v>
      </c>
      <c r="N4537" s="7">
        <f t="shared" si="280"/>
        <v>0</v>
      </c>
      <c r="O4537" s="7">
        <f t="shared" si="279"/>
        <v>0</v>
      </c>
    </row>
    <row r="4538" spans="2:15" ht="48" x14ac:dyDescent="0.2">
      <c r="B4538" s="21" t="s">
        <v>8514</v>
      </c>
      <c r="C4538" s="11" t="s">
        <v>8515</v>
      </c>
      <c r="D4538" s="16"/>
      <c r="E4538" s="21"/>
      <c r="F4538" s="20"/>
      <c r="G4538" s="21" t="s">
        <v>11440</v>
      </c>
      <c r="H4538" s="22" t="s">
        <v>11439</v>
      </c>
      <c r="M4538" s="21" t="s">
        <v>8514</v>
      </c>
      <c r="N4538" s="7">
        <f t="shared" si="280"/>
        <v>0</v>
      </c>
      <c r="O4538" s="7">
        <f t="shared" si="279"/>
        <v>0</v>
      </c>
    </row>
    <row r="4539" spans="2:15" ht="16" x14ac:dyDescent="0.2">
      <c r="B4539" s="21" t="s">
        <v>8516</v>
      </c>
      <c r="C4539" s="11" t="s">
        <v>8517</v>
      </c>
      <c r="D4539" s="16"/>
      <c r="E4539" s="21"/>
      <c r="F4539" s="20"/>
      <c r="G4539" s="21" t="s">
        <v>11440</v>
      </c>
      <c r="H4539" s="22" t="s">
        <v>11439</v>
      </c>
      <c r="M4539" s="21" t="s">
        <v>8516</v>
      </c>
      <c r="N4539" s="7">
        <f t="shared" si="280"/>
        <v>0</v>
      </c>
      <c r="O4539" s="7">
        <f t="shared" si="279"/>
        <v>0</v>
      </c>
    </row>
    <row r="4540" spans="2:15" ht="16" x14ac:dyDescent="0.2">
      <c r="B4540" s="21" t="s">
        <v>8518</v>
      </c>
      <c r="C4540" s="11" t="s">
        <v>8519</v>
      </c>
      <c r="D4540" s="16"/>
      <c r="E4540" s="21"/>
      <c r="F4540" s="20"/>
      <c r="G4540" s="21" t="s">
        <v>11440</v>
      </c>
      <c r="H4540" s="22" t="s">
        <v>11439</v>
      </c>
      <c r="M4540" s="21" t="s">
        <v>8518</v>
      </c>
      <c r="N4540" s="7">
        <f t="shared" si="280"/>
        <v>0</v>
      </c>
      <c r="O4540" s="7">
        <f t="shared" si="279"/>
        <v>0</v>
      </c>
    </row>
    <row r="4541" spans="2:15" x14ac:dyDescent="0.2">
      <c r="B4541" s="46"/>
      <c r="C4541" s="47"/>
      <c r="D4541" s="46"/>
      <c r="E4541" s="46"/>
      <c r="F4541" s="48"/>
      <c r="G4541" s="46"/>
      <c r="H4541" s="46"/>
      <c r="M4541" s="46"/>
    </row>
    <row r="4542" spans="2:15" ht="16" x14ac:dyDescent="0.2">
      <c r="B4542" s="21" t="s">
        <v>8520</v>
      </c>
      <c r="C4542" s="11" t="s">
        <v>1035</v>
      </c>
      <c r="D4542" s="22" t="s">
        <v>10569</v>
      </c>
      <c r="E4542" s="22" t="s">
        <v>10569</v>
      </c>
      <c r="F4542" s="20" t="s">
        <v>8501</v>
      </c>
      <c r="G4542" s="21" t="s">
        <v>11440</v>
      </c>
      <c r="H4542" s="22" t="s">
        <v>11439</v>
      </c>
      <c r="M4542" s="21" t="s">
        <v>8520</v>
      </c>
      <c r="N4542" s="7">
        <f>VLOOKUP(F4542,B:D,3,FALSE)</f>
        <v>0</v>
      </c>
      <c r="O4542" s="7">
        <f t="shared" ref="O4542:O4557" si="281">N4542</f>
        <v>0</v>
      </c>
    </row>
    <row r="4543" spans="2:15" ht="16" x14ac:dyDescent="0.2">
      <c r="B4543" s="21" t="s">
        <v>8521</v>
      </c>
      <c r="C4543" s="11" t="s">
        <v>8522</v>
      </c>
      <c r="D4543" s="16"/>
      <c r="E4543" s="21"/>
      <c r="F4543" s="20"/>
      <c r="G4543" s="21" t="s">
        <v>11440</v>
      </c>
      <c r="H4543" s="22" t="s">
        <v>11439</v>
      </c>
      <c r="M4543" s="21" t="s">
        <v>8521</v>
      </c>
      <c r="N4543" s="7">
        <f t="shared" ref="N4543:N4551" si="282">D4543</f>
        <v>0</v>
      </c>
      <c r="O4543" s="7">
        <f t="shared" si="281"/>
        <v>0</v>
      </c>
    </row>
    <row r="4544" spans="2:15" ht="16" x14ac:dyDescent="0.2">
      <c r="B4544" s="21" t="s">
        <v>8523</v>
      </c>
      <c r="C4544" s="11" t="s">
        <v>3178</v>
      </c>
      <c r="D4544" s="16"/>
      <c r="E4544" s="21"/>
      <c r="F4544" s="20"/>
      <c r="G4544" s="21" t="s">
        <v>11440</v>
      </c>
      <c r="H4544" s="22" t="s">
        <v>11439</v>
      </c>
      <c r="M4544" s="21" t="s">
        <v>8523</v>
      </c>
      <c r="N4544" s="7">
        <f t="shared" si="282"/>
        <v>0</v>
      </c>
      <c r="O4544" s="7">
        <f t="shared" si="281"/>
        <v>0</v>
      </c>
    </row>
    <row r="4545" spans="2:15" ht="16" x14ac:dyDescent="0.2">
      <c r="B4545" s="21" t="s">
        <v>8524</v>
      </c>
      <c r="C4545" s="11" t="s">
        <v>8525</v>
      </c>
      <c r="D4545" s="16"/>
      <c r="E4545" s="21"/>
      <c r="F4545" s="20"/>
      <c r="G4545" s="21" t="s">
        <v>11440</v>
      </c>
      <c r="H4545" s="22" t="s">
        <v>11439</v>
      </c>
      <c r="M4545" s="21" t="s">
        <v>8524</v>
      </c>
      <c r="N4545" s="7">
        <f t="shared" si="282"/>
        <v>0</v>
      </c>
      <c r="O4545" s="7">
        <f t="shared" si="281"/>
        <v>0</v>
      </c>
    </row>
    <row r="4546" spans="2:15" ht="16" x14ac:dyDescent="0.2">
      <c r="B4546" s="21" t="s">
        <v>8526</v>
      </c>
      <c r="C4546" s="11" t="s">
        <v>8527</v>
      </c>
      <c r="D4546" s="16"/>
      <c r="E4546" s="21"/>
      <c r="F4546" s="20"/>
      <c r="G4546" s="21" t="s">
        <v>11440</v>
      </c>
      <c r="H4546" s="22" t="s">
        <v>11439</v>
      </c>
      <c r="M4546" s="21" t="s">
        <v>8526</v>
      </c>
      <c r="N4546" s="7">
        <f t="shared" si="282"/>
        <v>0</v>
      </c>
      <c r="O4546" s="7">
        <f t="shared" si="281"/>
        <v>0</v>
      </c>
    </row>
    <row r="4547" spans="2:15" ht="16" x14ac:dyDescent="0.2">
      <c r="B4547" s="21" t="s">
        <v>8528</v>
      </c>
      <c r="C4547" s="31" t="s">
        <v>8529</v>
      </c>
      <c r="D4547" s="16"/>
      <c r="E4547" s="21"/>
      <c r="F4547" s="20"/>
      <c r="G4547" s="21" t="s">
        <v>11440</v>
      </c>
      <c r="H4547" s="22" t="s">
        <v>11439</v>
      </c>
      <c r="M4547" s="21" t="s">
        <v>8528</v>
      </c>
      <c r="N4547" s="7">
        <f t="shared" si="282"/>
        <v>0</v>
      </c>
      <c r="O4547" s="7">
        <f t="shared" si="281"/>
        <v>0</v>
      </c>
    </row>
    <row r="4548" spans="2:15" ht="16" x14ac:dyDescent="0.2">
      <c r="B4548" s="21" t="s">
        <v>8530</v>
      </c>
      <c r="C4548" s="11" t="s">
        <v>8531</v>
      </c>
      <c r="D4548" s="16"/>
      <c r="E4548" s="21"/>
      <c r="F4548" s="20"/>
      <c r="G4548" s="21" t="s">
        <v>11440</v>
      </c>
      <c r="H4548" s="22" t="s">
        <v>11439</v>
      </c>
      <c r="M4548" s="21" t="s">
        <v>8530</v>
      </c>
      <c r="N4548" s="7">
        <f t="shared" si="282"/>
        <v>0</v>
      </c>
      <c r="O4548" s="7">
        <f t="shared" si="281"/>
        <v>0</v>
      </c>
    </row>
    <row r="4549" spans="2:15" ht="16" x14ac:dyDescent="0.2">
      <c r="B4549" s="21" t="s">
        <v>8532</v>
      </c>
      <c r="C4549" s="11" t="s">
        <v>8533</v>
      </c>
      <c r="D4549" s="16"/>
      <c r="E4549" s="21"/>
      <c r="F4549" s="20"/>
      <c r="G4549" s="21" t="s">
        <v>11440</v>
      </c>
      <c r="H4549" s="22" t="s">
        <v>11439</v>
      </c>
      <c r="M4549" s="21" t="s">
        <v>8532</v>
      </c>
      <c r="N4549" s="7">
        <f t="shared" si="282"/>
        <v>0</v>
      </c>
      <c r="O4549" s="7">
        <f t="shared" si="281"/>
        <v>0</v>
      </c>
    </row>
    <row r="4550" spans="2:15" x14ac:dyDescent="0.2">
      <c r="B4550" s="21" t="s">
        <v>8534</v>
      </c>
      <c r="C4550" s="50" t="s">
        <v>11783</v>
      </c>
      <c r="D4550" s="16"/>
      <c r="E4550" s="21"/>
      <c r="F4550" s="20"/>
      <c r="G4550" s="21" t="s">
        <v>11440</v>
      </c>
      <c r="H4550" s="22" t="s">
        <v>11439</v>
      </c>
      <c r="M4550" s="21" t="s">
        <v>8534</v>
      </c>
      <c r="N4550" s="7">
        <f t="shared" si="282"/>
        <v>0</v>
      </c>
      <c r="O4550" s="7">
        <f t="shared" si="281"/>
        <v>0</v>
      </c>
    </row>
    <row r="4551" spans="2:15" ht="16" x14ac:dyDescent="0.2">
      <c r="B4551" s="21" t="s">
        <v>8535</v>
      </c>
      <c r="C4551" s="11" t="s">
        <v>8536</v>
      </c>
      <c r="D4551" s="16"/>
      <c r="E4551" s="21"/>
      <c r="F4551" s="20"/>
      <c r="G4551" s="21" t="s">
        <v>11440</v>
      </c>
      <c r="H4551" s="22" t="s">
        <v>11439</v>
      </c>
      <c r="M4551" s="21" t="s">
        <v>8535</v>
      </c>
      <c r="N4551" s="7">
        <f t="shared" si="282"/>
        <v>0</v>
      </c>
      <c r="O4551" s="7">
        <f t="shared" si="281"/>
        <v>0</v>
      </c>
    </row>
    <row r="4552" spans="2:15" ht="16" x14ac:dyDescent="0.2">
      <c r="B4552" s="21" t="s">
        <v>8537</v>
      </c>
      <c r="C4552" s="11" t="s">
        <v>1460</v>
      </c>
      <c r="D4552" s="22" t="s">
        <v>10569</v>
      </c>
      <c r="E4552" s="22" t="s">
        <v>10569</v>
      </c>
      <c r="F4552" s="20" t="s">
        <v>1460</v>
      </c>
      <c r="G4552" s="21" t="s">
        <v>11440</v>
      </c>
      <c r="H4552" s="22" t="s">
        <v>11439</v>
      </c>
      <c r="M4552" s="21" t="s">
        <v>8537</v>
      </c>
      <c r="N4552" s="7" t="str">
        <f>VLOOKUP(F4552,B:D,3,FALSE)</f>
        <v>俱乐部</v>
      </c>
      <c r="O4552" s="7" t="str">
        <f t="shared" si="281"/>
        <v>俱乐部</v>
      </c>
    </row>
    <row r="4553" spans="2:15" ht="16" x14ac:dyDescent="0.2">
      <c r="B4553" s="21" t="s">
        <v>8538</v>
      </c>
      <c r="C4553" s="11" t="s">
        <v>8539</v>
      </c>
      <c r="D4553" s="16"/>
      <c r="E4553" s="21"/>
      <c r="F4553" s="20"/>
      <c r="G4553" s="21" t="s">
        <v>11440</v>
      </c>
      <c r="H4553" s="22" t="s">
        <v>11439</v>
      </c>
      <c r="M4553" s="21" t="s">
        <v>8538</v>
      </c>
      <c r="N4553" s="7">
        <f>D4553</f>
        <v>0</v>
      </c>
      <c r="O4553" s="7">
        <f t="shared" si="281"/>
        <v>0</v>
      </c>
    </row>
    <row r="4554" spans="2:15" ht="16" x14ac:dyDescent="0.2">
      <c r="B4554" s="21" t="s">
        <v>8540</v>
      </c>
      <c r="C4554" s="11" t="s">
        <v>6708</v>
      </c>
      <c r="D4554" s="16"/>
      <c r="E4554" s="21"/>
      <c r="F4554" s="20"/>
      <c r="G4554" s="21" t="s">
        <v>11440</v>
      </c>
      <c r="H4554" s="22" t="s">
        <v>11439</v>
      </c>
      <c r="M4554" s="21" t="s">
        <v>8540</v>
      </c>
      <c r="N4554" s="7">
        <f>D4554</f>
        <v>0</v>
      </c>
      <c r="O4554" s="7">
        <f t="shared" si="281"/>
        <v>0</v>
      </c>
    </row>
    <row r="4555" spans="2:15" ht="16" x14ac:dyDescent="0.2">
      <c r="B4555" s="21" t="s">
        <v>8541</v>
      </c>
      <c r="C4555" s="11" t="s">
        <v>8542</v>
      </c>
      <c r="D4555" s="16"/>
      <c r="E4555" s="21"/>
      <c r="F4555" s="20"/>
      <c r="G4555" s="21" t="s">
        <v>11440</v>
      </c>
      <c r="H4555" s="22" t="s">
        <v>11439</v>
      </c>
      <c r="M4555" s="21" t="s">
        <v>8541</v>
      </c>
      <c r="N4555" s="7">
        <f>D4555</f>
        <v>0</v>
      </c>
      <c r="O4555" s="7">
        <f t="shared" si="281"/>
        <v>0</v>
      </c>
    </row>
    <row r="4556" spans="2:15" ht="16" x14ac:dyDescent="0.2">
      <c r="B4556" s="21" t="s">
        <v>8543</v>
      </c>
      <c r="C4556" s="11" t="s">
        <v>8544</v>
      </c>
      <c r="D4556" s="16"/>
      <c r="E4556" s="21"/>
      <c r="F4556" s="20"/>
      <c r="G4556" s="21" t="s">
        <v>11440</v>
      </c>
      <c r="H4556" s="22" t="s">
        <v>11439</v>
      </c>
      <c r="M4556" s="21" t="s">
        <v>8543</v>
      </c>
      <c r="N4556" s="7">
        <f>D4556</f>
        <v>0</v>
      </c>
      <c r="O4556" s="7">
        <f t="shared" si="281"/>
        <v>0</v>
      </c>
    </row>
    <row r="4557" spans="2:15" ht="16" x14ac:dyDescent="0.2">
      <c r="B4557" s="21" t="s">
        <v>8545</v>
      </c>
      <c r="C4557" s="11" t="s">
        <v>8546</v>
      </c>
      <c r="D4557" s="16"/>
      <c r="E4557" s="21"/>
      <c r="F4557" s="20"/>
      <c r="G4557" s="21" t="s">
        <v>11440</v>
      </c>
      <c r="H4557" s="22" t="s">
        <v>11439</v>
      </c>
      <c r="M4557" s="21" t="s">
        <v>8545</v>
      </c>
      <c r="N4557" s="7">
        <f>D4557</f>
        <v>0</v>
      </c>
      <c r="O4557" s="7">
        <f t="shared" si="281"/>
        <v>0</v>
      </c>
    </row>
    <row r="4558" spans="2:15" x14ac:dyDescent="0.2">
      <c r="B4558" s="46"/>
      <c r="C4558" s="47"/>
      <c r="D4558" s="46"/>
      <c r="E4558" s="46"/>
      <c r="F4558" s="48"/>
      <c r="G4558" s="46"/>
      <c r="H4558" s="46"/>
      <c r="M4558" s="46"/>
    </row>
    <row r="4559" spans="2:15" ht="16" x14ac:dyDescent="0.2">
      <c r="B4559" s="21" t="s">
        <v>8547</v>
      </c>
      <c r="C4559" s="31" t="s">
        <v>8548</v>
      </c>
      <c r="D4559" s="16"/>
      <c r="E4559" s="21"/>
      <c r="F4559" s="20"/>
      <c r="G4559" s="21" t="s">
        <v>11440</v>
      </c>
      <c r="H4559" s="22" t="s">
        <v>11439</v>
      </c>
      <c r="M4559" s="21" t="s">
        <v>8547</v>
      </c>
      <c r="N4559" s="7">
        <f t="shared" ref="N4559:N4566" si="283">D4559</f>
        <v>0</v>
      </c>
      <c r="O4559" s="7">
        <f t="shared" ref="O4559:O4593" si="284">N4559</f>
        <v>0</v>
      </c>
    </row>
    <row r="4560" spans="2:15" ht="16" x14ac:dyDescent="0.2">
      <c r="B4560" s="21" t="s">
        <v>8549</v>
      </c>
      <c r="C4560" s="11" t="s">
        <v>8550</v>
      </c>
      <c r="D4560" s="16"/>
      <c r="E4560" s="21"/>
      <c r="F4560" s="20"/>
      <c r="G4560" s="21" t="s">
        <v>11440</v>
      </c>
      <c r="H4560" s="22" t="s">
        <v>11439</v>
      </c>
      <c r="M4560" s="21" t="s">
        <v>8549</v>
      </c>
      <c r="N4560" s="7">
        <f t="shared" si="283"/>
        <v>0</v>
      </c>
      <c r="O4560" s="7">
        <f t="shared" si="284"/>
        <v>0</v>
      </c>
    </row>
    <row r="4561" spans="2:15" ht="16" x14ac:dyDescent="0.2">
      <c r="B4561" s="21" t="s">
        <v>8551</v>
      </c>
      <c r="C4561" s="11" t="s">
        <v>8552</v>
      </c>
      <c r="D4561" s="16"/>
      <c r="E4561" s="21"/>
      <c r="F4561" s="20"/>
      <c r="G4561" s="21" t="s">
        <v>11440</v>
      </c>
      <c r="H4561" s="22" t="s">
        <v>11439</v>
      </c>
      <c r="M4561" s="21" t="s">
        <v>8551</v>
      </c>
      <c r="N4561" s="7">
        <f t="shared" si="283"/>
        <v>0</v>
      </c>
      <c r="O4561" s="7">
        <f t="shared" si="284"/>
        <v>0</v>
      </c>
    </row>
    <row r="4562" spans="2:15" ht="16" x14ac:dyDescent="0.2">
      <c r="B4562" s="21" t="s">
        <v>8553</v>
      </c>
      <c r="C4562" s="11" t="s">
        <v>8554</v>
      </c>
      <c r="D4562" s="16"/>
      <c r="E4562" s="21"/>
      <c r="F4562" s="20"/>
      <c r="G4562" s="21" t="s">
        <v>11440</v>
      </c>
      <c r="H4562" s="22" t="s">
        <v>11439</v>
      </c>
      <c r="M4562" s="21" t="s">
        <v>8553</v>
      </c>
      <c r="N4562" s="7">
        <f t="shared" si="283"/>
        <v>0</v>
      </c>
      <c r="O4562" s="7">
        <f t="shared" si="284"/>
        <v>0</v>
      </c>
    </row>
    <row r="4563" spans="2:15" ht="16" x14ac:dyDescent="0.2">
      <c r="B4563" s="21" t="s">
        <v>8555</v>
      </c>
      <c r="C4563" s="11" t="s">
        <v>8556</v>
      </c>
      <c r="D4563" s="16"/>
      <c r="E4563" s="21"/>
      <c r="F4563" s="20"/>
      <c r="G4563" s="21" t="s">
        <v>11440</v>
      </c>
      <c r="H4563" s="22" t="s">
        <v>11439</v>
      </c>
      <c r="M4563" s="21" t="s">
        <v>8555</v>
      </c>
      <c r="N4563" s="7">
        <f t="shared" si="283"/>
        <v>0</v>
      </c>
      <c r="O4563" s="7">
        <f t="shared" si="284"/>
        <v>0</v>
      </c>
    </row>
    <row r="4564" spans="2:15" ht="16" x14ac:dyDescent="0.2">
      <c r="B4564" s="21" t="s">
        <v>8557</v>
      </c>
      <c r="C4564" s="11" t="s">
        <v>8558</v>
      </c>
      <c r="D4564" s="16"/>
      <c r="E4564" s="21"/>
      <c r="F4564" s="20"/>
      <c r="G4564" s="21" t="s">
        <v>11440</v>
      </c>
      <c r="H4564" s="22" t="s">
        <v>11439</v>
      </c>
      <c r="M4564" s="21" t="s">
        <v>8557</v>
      </c>
      <c r="N4564" s="7">
        <f t="shared" si="283"/>
        <v>0</v>
      </c>
      <c r="O4564" s="7">
        <f t="shared" si="284"/>
        <v>0</v>
      </c>
    </row>
    <row r="4565" spans="2:15" ht="16" x14ac:dyDescent="0.2">
      <c r="B4565" s="21" t="s">
        <v>8559</v>
      </c>
      <c r="C4565" s="11" t="s">
        <v>8560</v>
      </c>
      <c r="D4565" s="16"/>
      <c r="E4565" s="21"/>
      <c r="F4565" s="20"/>
      <c r="G4565" s="21" t="s">
        <v>11440</v>
      </c>
      <c r="H4565" s="22" t="s">
        <v>11439</v>
      </c>
      <c r="M4565" s="21" t="s">
        <v>8559</v>
      </c>
      <c r="N4565" s="7">
        <f t="shared" si="283"/>
        <v>0</v>
      </c>
      <c r="O4565" s="7">
        <f t="shared" si="284"/>
        <v>0</v>
      </c>
    </row>
    <row r="4566" spans="2:15" ht="16" x14ac:dyDescent="0.2">
      <c r="B4566" s="21" t="s">
        <v>8561</v>
      </c>
      <c r="C4566" s="11" t="s">
        <v>8562</v>
      </c>
      <c r="D4566" s="16"/>
      <c r="E4566" s="21"/>
      <c r="F4566" s="20"/>
      <c r="G4566" s="21" t="s">
        <v>11440</v>
      </c>
      <c r="H4566" s="22" t="s">
        <v>11439</v>
      </c>
      <c r="M4566" s="21" t="s">
        <v>8561</v>
      </c>
      <c r="N4566" s="7">
        <f t="shared" si="283"/>
        <v>0</v>
      </c>
      <c r="O4566" s="7">
        <f t="shared" si="284"/>
        <v>0</v>
      </c>
    </row>
    <row r="4567" spans="2:15" ht="16" x14ac:dyDescent="0.2">
      <c r="B4567" s="21" t="s">
        <v>8563</v>
      </c>
      <c r="C4567" s="11" t="s">
        <v>6052</v>
      </c>
      <c r="D4567" s="22" t="s">
        <v>10569</v>
      </c>
      <c r="E4567" s="22" t="s">
        <v>10569</v>
      </c>
      <c r="F4567" s="20" t="s">
        <v>6051</v>
      </c>
      <c r="G4567" s="21" t="s">
        <v>11440</v>
      </c>
      <c r="H4567" s="22" t="s">
        <v>11439</v>
      </c>
      <c r="M4567" s="21" t="s">
        <v>8563</v>
      </c>
      <c r="N4567" s="7">
        <f>VLOOKUP(F4567,B:D,3,FALSE)</f>
        <v>0</v>
      </c>
      <c r="O4567" s="7">
        <f t="shared" si="284"/>
        <v>0</v>
      </c>
    </row>
    <row r="4568" spans="2:15" ht="16" x14ac:dyDescent="0.2">
      <c r="B4568" s="21" t="s">
        <v>8564</v>
      </c>
      <c r="C4568" s="11" t="s">
        <v>8565</v>
      </c>
      <c r="D4568" s="16"/>
      <c r="E4568" s="21"/>
      <c r="F4568" s="20"/>
      <c r="G4568" s="21" t="s">
        <v>11440</v>
      </c>
      <c r="H4568" s="22" t="s">
        <v>11439</v>
      </c>
      <c r="M4568" s="21" t="s">
        <v>8564</v>
      </c>
      <c r="N4568" s="7">
        <f>D4568</f>
        <v>0</v>
      </c>
      <c r="O4568" s="7">
        <f t="shared" si="284"/>
        <v>0</v>
      </c>
    </row>
    <row r="4569" spans="2:15" ht="16" x14ac:dyDescent="0.2">
      <c r="B4569" s="21" t="s">
        <v>8566</v>
      </c>
      <c r="C4569" s="11" t="s">
        <v>4116</v>
      </c>
      <c r="D4569" s="22" t="s">
        <v>10569</v>
      </c>
      <c r="E4569" s="22" t="s">
        <v>10569</v>
      </c>
      <c r="F4569" s="20" t="s">
        <v>4116</v>
      </c>
      <c r="G4569" s="21" t="s">
        <v>11440</v>
      </c>
      <c r="H4569" s="22" t="s">
        <v>11439</v>
      </c>
      <c r="M4569" s="21" t="s">
        <v>8566</v>
      </c>
      <c r="N4569" s="7" t="str">
        <f>VLOOKUP(F4569,B:D,3,FALSE)</f>
        <v>粉丝们</v>
      </c>
      <c r="O4569" s="7" t="str">
        <f t="shared" si="284"/>
        <v>粉丝们</v>
      </c>
    </row>
    <row r="4570" spans="2:15" ht="16" x14ac:dyDescent="0.2">
      <c r="B4570" s="21" t="s">
        <v>8567</v>
      </c>
      <c r="C4570" s="11" t="s">
        <v>8568</v>
      </c>
      <c r="D4570" s="16"/>
      <c r="E4570" s="21"/>
      <c r="F4570" s="20"/>
      <c r="G4570" s="21" t="s">
        <v>11440</v>
      </c>
      <c r="H4570" s="22" t="s">
        <v>11439</v>
      </c>
      <c r="M4570" s="21" t="s">
        <v>8567</v>
      </c>
      <c r="N4570" s="7">
        <f>D4570</f>
        <v>0</v>
      </c>
      <c r="O4570" s="7">
        <f t="shared" si="284"/>
        <v>0</v>
      </c>
    </row>
    <row r="4571" spans="2:15" ht="16" x14ac:dyDescent="0.2">
      <c r="B4571" s="21" t="s">
        <v>8569</v>
      </c>
      <c r="C4571" s="11" t="s">
        <v>6200</v>
      </c>
      <c r="D4571" s="22" t="s">
        <v>10569</v>
      </c>
      <c r="E4571" s="22" t="s">
        <v>10569</v>
      </c>
      <c r="F4571" s="20" t="s">
        <v>6199</v>
      </c>
      <c r="G4571" s="21" t="s">
        <v>11440</v>
      </c>
      <c r="H4571" s="22" t="s">
        <v>11439</v>
      </c>
      <c r="M4571" s="21" t="s">
        <v>8569</v>
      </c>
      <c r="N4571" s="7">
        <f>VLOOKUP(F4571,B:D,3,FALSE)</f>
        <v>0</v>
      </c>
      <c r="O4571" s="7">
        <f t="shared" si="284"/>
        <v>0</v>
      </c>
    </row>
    <row r="4572" spans="2:15" ht="16" x14ac:dyDescent="0.2">
      <c r="B4572" s="21" t="s">
        <v>8570</v>
      </c>
      <c r="C4572" s="11" t="s">
        <v>6221</v>
      </c>
      <c r="D4572" s="22" t="s">
        <v>10569</v>
      </c>
      <c r="E4572" s="22" t="s">
        <v>10569</v>
      </c>
      <c r="F4572" s="20" t="s">
        <v>6220</v>
      </c>
      <c r="G4572" s="21" t="s">
        <v>11440</v>
      </c>
      <c r="H4572" s="22" t="s">
        <v>11439</v>
      </c>
      <c r="M4572" s="21" t="s">
        <v>8570</v>
      </c>
      <c r="N4572" s="7">
        <f>VLOOKUP(F4572,B:D,3,FALSE)</f>
        <v>0</v>
      </c>
      <c r="O4572" s="7">
        <f t="shared" si="284"/>
        <v>0</v>
      </c>
    </row>
    <row r="4573" spans="2:15" ht="16" x14ac:dyDescent="0.2">
      <c r="B4573" s="21" t="s">
        <v>8571</v>
      </c>
      <c r="C4573" s="11" t="s">
        <v>6237</v>
      </c>
      <c r="D4573" s="22" t="s">
        <v>10569</v>
      </c>
      <c r="E4573" s="22" t="s">
        <v>10569</v>
      </c>
      <c r="F4573" s="20" t="s">
        <v>6240</v>
      </c>
      <c r="G4573" s="21" t="s">
        <v>11440</v>
      </c>
      <c r="H4573" s="22" t="s">
        <v>11439</v>
      </c>
      <c r="M4573" s="21" t="s">
        <v>8571</v>
      </c>
      <c r="N4573" s="7">
        <f>VLOOKUP(F4573,B:D,3,FALSE)</f>
        <v>0</v>
      </c>
      <c r="O4573" s="7">
        <f t="shared" si="284"/>
        <v>0</v>
      </c>
    </row>
    <row r="4574" spans="2:15" ht="16" x14ac:dyDescent="0.2">
      <c r="B4574" s="21" t="s">
        <v>8572</v>
      </c>
      <c r="C4574" s="11" t="s">
        <v>8573</v>
      </c>
      <c r="D4574" s="16"/>
      <c r="E4574" s="21"/>
      <c r="F4574" s="20"/>
      <c r="G4574" s="21" t="s">
        <v>11440</v>
      </c>
      <c r="H4574" s="22" t="s">
        <v>11439</v>
      </c>
      <c r="M4574" s="21" t="s">
        <v>8572</v>
      </c>
      <c r="N4574" s="7">
        <f>D4574</f>
        <v>0</v>
      </c>
      <c r="O4574" s="7">
        <f t="shared" si="284"/>
        <v>0</v>
      </c>
    </row>
    <row r="4575" spans="2:15" ht="16" x14ac:dyDescent="0.2">
      <c r="B4575" s="21" t="s">
        <v>8574</v>
      </c>
      <c r="C4575" s="11" t="s">
        <v>261</v>
      </c>
      <c r="D4575" s="22" t="s">
        <v>10569</v>
      </c>
      <c r="E4575" s="22" t="s">
        <v>10569</v>
      </c>
      <c r="F4575" s="20" t="s">
        <v>261</v>
      </c>
      <c r="G4575" s="21" t="s">
        <v>11440</v>
      </c>
      <c r="H4575" s="22" t="s">
        <v>11439</v>
      </c>
      <c r="M4575" s="21" t="s">
        <v>8574</v>
      </c>
      <c r="N4575" s="7" t="str">
        <f>VLOOKUP(F4575,B:D,3,FALSE)</f>
        <v>年龄</v>
      </c>
      <c r="O4575" s="7" t="str">
        <f t="shared" si="284"/>
        <v>年龄</v>
      </c>
    </row>
    <row r="4576" spans="2:15" ht="16" x14ac:dyDescent="0.2">
      <c r="B4576" s="21" t="s">
        <v>8575</v>
      </c>
      <c r="C4576" s="11" t="s">
        <v>8576</v>
      </c>
      <c r="D4576" s="16"/>
      <c r="E4576" s="21"/>
      <c r="F4576" s="20"/>
      <c r="G4576" s="21" t="s">
        <v>11440</v>
      </c>
      <c r="H4576" s="22" t="s">
        <v>11439</v>
      </c>
      <c r="M4576" s="21" t="s">
        <v>8575</v>
      </c>
      <c r="N4576" s="7">
        <f>D4576</f>
        <v>0</v>
      </c>
      <c r="O4576" s="7">
        <f t="shared" si="284"/>
        <v>0</v>
      </c>
    </row>
    <row r="4577" spans="2:15" ht="16" x14ac:dyDescent="0.2">
      <c r="B4577" s="21" t="s">
        <v>8577</v>
      </c>
      <c r="C4577" s="11" t="s">
        <v>8398</v>
      </c>
      <c r="D4577" s="16"/>
      <c r="E4577" s="21"/>
      <c r="F4577" s="20"/>
      <c r="G4577" s="21" t="s">
        <v>11440</v>
      </c>
      <c r="H4577" s="22" t="s">
        <v>11439</v>
      </c>
      <c r="M4577" s="21" t="s">
        <v>8577</v>
      </c>
      <c r="N4577" s="7">
        <f>D4577</f>
        <v>0</v>
      </c>
      <c r="O4577" s="7">
        <f t="shared" si="284"/>
        <v>0</v>
      </c>
    </row>
    <row r="4578" spans="2:15" ht="16" x14ac:dyDescent="0.2">
      <c r="B4578" s="21" t="s">
        <v>8578</v>
      </c>
      <c r="C4578" s="11" t="s">
        <v>3154</v>
      </c>
      <c r="D4578" s="22" t="s">
        <v>10569</v>
      </c>
      <c r="E4578" s="22" t="s">
        <v>10569</v>
      </c>
      <c r="F4578" s="20" t="s">
        <v>3153</v>
      </c>
      <c r="G4578" s="21" t="s">
        <v>11440</v>
      </c>
      <c r="H4578" s="22" t="s">
        <v>11439</v>
      </c>
      <c r="M4578" s="21" t="s">
        <v>8578</v>
      </c>
      <c r="N4578" s="7" t="str">
        <f>VLOOKUP(F4578,B:D,3,FALSE)</f>
        <v>合同</v>
      </c>
      <c r="O4578" s="7" t="str">
        <f t="shared" si="284"/>
        <v>合同</v>
      </c>
    </row>
    <row r="4579" spans="2:15" ht="16" x14ac:dyDescent="0.2">
      <c r="B4579" s="21" t="s">
        <v>8579</v>
      </c>
      <c r="C4579" s="11" t="s">
        <v>8580</v>
      </c>
      <c r="D4579" s="16"/>
      <c r="E4579" s="21"/>
      <c r="F4579" s="20"/>
      <c r="G4579" s="21" t="s">
        <v>11440</v>
      </c>
      <c r="H4579" s="22" t="s">
        <v>11439</v>
      </c>
      <c r="M4579" s="21" t="s">
        <v>8579</v>
      </c>
      <c r="N4579" s="7">
        <f>D4579</f>
        <v>0</v>
      </c>
      <c r="O4579" s="7">
        <f t="shared" si="284"/>
        <v>0</v>
      </c>
    </row>
    <row r="4580" spans="2:15" ht="16" x14ac:dyDescent="0.2">
      <c r="B4580" s="21" t="s">
        <v>8581</v>
      </c>
      <c r="C4580" s="11" t="s">
        <v>8582</v>
      </c>
      <c r="D4580" s="16"/>
      <c r="E4580" s="21"/>
      <c r="F4580" s="20"/>
      <c r="G4580" s="21" t="s">
        <v>11440</v>
      </c>
      <c r="H4580" s="22" t="s">
        <v>11439</v>
      </c>
      <c r="M4580" s="21" t="s">
        <v>8581</v>
      </c>
      <c r="N4580" s="7">
        <f>D4580</f>
        <v>0</v>
      </c>
      <c r="O4580" s="7">
        <f t="shared" si="284"/>
        <v>0</v>
      </c>
    </row>
    <row r="4581" spans="2:15" ht="16" x14ac:dyDescent="0.2">
      <c r="B4581" s="21" t="s">
        <v>8583</v>
      </c>
      <c r="C4581" s="11" t="s">
        <v>4173</v>
      </c>
      <c r="D4581" s="22" t="s">
        <v>10569</v>
      </c>
      <c r="E4581" s="22" t="s">
        <v>10569</v>
      </c>
      <c r="F4581" s="20" t="s">
        <v>4173</v>
      </c>
      <c r="G4581" s="21" t="s">
        <v>11440</v>
      </c>
      <c r="H4581" s="22" t="s">
        <v>11439</v>
      </c>
      <c r="M4581" s="21" t="s">
        <v>8583</v>
      </c>
      <c r="N4581" s="7" t="str">
        <f>VLOOKUP(F4581,B:D,3,FALSE)</f>
        <v>幸福</v>
      </c>
      <c r="O4581" s="7" t="str">
        <f t="shared" si="284"/>
        <v>幸福</v>
      </c>
    </row>
    <row r="4582" spans="2:15" ht="16" x14ac:dyDescent="0.2">
      <c r="B4582" s="21" t="s">
        <v>8584</v>
      </c>
      <c r="C4582" s="11" t="s">
        <v>4745</v>
      </c>
      <c r="D4582" s="22" t="s">
        <v>10569</v>
      </c>
      <c r="E4582" s="22" t="s">
        <v>10569</v>
      </c>
      <c r="F4582" s="20" t="s">
        <v>4744</v>
      </c>
      <c r="G4582" s="21" t="s">
        <v>11440</v>
      </c>
      <c r="H4582" s="22" t="s">
        <v>11439</v>
      </c>
      <c r="M4582" s="21" t="s">
        <v>8584</v>
      </c>
      <c r="N4582" s="7" t="str">
        <f>VLOOKUP(F4582,B:D,3,FALSE)</f>
        <v>米</v>
      </c>
      <c r="O4582" s="7" t="str">
        <f t="shared" si="284"/>
        <v>米</v>
      </c>
    </row>
    <row r="4583" spans="2:15" ht="16" x14ac:dyDescent="0.2">
      <c r="B4583" s="21" t="s">
        <v>8585</v>
      </c>
      <c r="C4583" s="11" t="s">
        <v>8366</v>
      </c>
      <c r="D4583" s="16"/>
      <c r="E4583" s="21"/>
      <c r="F4583" s="20"/>
      <c r="G4583" s="21" t="s">
        <v>11440</v>
      </c>
      <c r="H4583" s="22" t="s">
        <v>11439</v>
      </c>
      <c r="M4583" s="21" t="s">
        <v>8585</v>
      </c>
      <c r="N4583" s="7">
        <f>D4583</f>
        <v>0</v>
      </c>
      <c r="O4583" s="7">
        <f t="shared" si="284"/>
        <v>0</v>
      </c>
    </row>
    <row r="4584" spans="2:15" ht="16" x14ac:dyDescent="0.2">
      <c r="B4584" s="21" t="s">
        <v>8586</v>
      </c>
      <c r="C4584" s="11" t="s">
        <v>5715</v>
      </c>
      <c r="D4584" s="22" t="s">
        <v>10569</v>
      </c>
      <c r="E4584" s="22" t="s">
        <v>10569</v>
      </c>
      <c r="F4584" s="20" t="s">
        <v>5715</v>
      </c>
      <c r="G4584" s="21" t="s">
        <v>11440</v>
      </c>
      <c r="H4584" s="22" t="s">
        <v>11439</v>
      </c>
      <c r="M4584" s="21" t="s">
        <v>8586</v>
      </c>
      <c r="N4584" s="7">
        <f>VLOOKUP(F4584,B:D,3,FALSE)</f>
        <v>0</v>
      </c>
      <c r="O4584" s="7">
        <f t="shared" si="284"/>
        <v>0</v>
      </c>
    </row>
    <row r="4585" spans="2:15" ht="16" x14ac:dyDescent="0.2">
      <c r="B4585" s="21" t="s">
        <v>8587</v>
      </c>
      <c r="C4585" s="11" t="s">
        <v>8588</v>
      </c>
      <c r="D4585" s="16"/>
      <c r="E4585" s="21"/>
      <c r="F4585" s="20"/>
      <c r="G4585" s="21" t="s">
        <v>11440</v>
      </c>
      <c r="H4585" s="22" t="s">
        <v>11439</v>
      </c>
      <c r="M4585" s="21" t="s">
        <v>8587</v>
      </c>
      <c r="N4585" s="7">
        <f>D4585</f>
        <v>0</v>
      </c>
      <c r="O4585" s="7">
        <f t="shared" si="284"/>
        <v>0</v>
      </c>
    </row>
    <row r="4586" spans="2:15" ht="16" x14ac:dyDescent="0.2">
      <c r="B4586" s="21" t="s">
        <v>8589</v>
      </c>
      <c r="C4586" s="11" t="s">
        <v>8590</v>
      </c>
      <c r="D4586" s="16"/>
      <c r="E4586" s="21"/>
      <c r="F4586" s="20"/>
      <c r="G4586" s="21" t="s">
        <v>11440</v>
      </c>
      <c r="H4586" s="22" t="s">
        <v>11439</v>
      </c>
      <c r="M4586" s="21" t="s">
        <v>8589</v>
      </c>
      <c r="N4586" s="7">
        <f>D4586</f>
        <v>0</v>
      </c>
      <c r="O4586" s="7">
        <f t="shared" si="284"/>
        <v>0</v>
      </c>
    </row>
    <row r="4587" spans="2:15" ht="16" x14ac:dyDescent="0.2">
      <c r="B4587" s="21" t="s">
        <v>8591</v>
      </c>
      <c r="C4587" s="11" t="s">
        <v>8592</v>
      </c>
      <c r="D4587" s="16"/>
      <c r="E4587" s="21"/>
      <c r="F4587" s="20"/>
      <c r="G4587" s="21" t="s">
        <v>11440</v>
      </c>
      <c r="H4587" s="22" t="s">
        <v>11439</v>
      </c>
      <c r="M4587" s="21" t="s">
        <v>8591</v>
      </c>
      <c r="N4587" s="7">
        <f>D4587</f>
        <v>0</v>
      </c>
      <c r="O4587" s="7">
        <f t="shared" si="284"/>
        <v>0</v>
      </c>
    </row>
    <row r="4588" spans="2:15" ht="16" x14ac:dyDescent="0.2">
      <c r="B4588" s="21" t="s">
        <v>8593</v>
      </c>
      <c r="C4588" s="11" t="s">
        <v>6027</v>
      </c>
      <c r="D4588" s="22" t="s">
        <v>10569</v>
      </c>
      <c r="E4588" s="22" t="s">
        <v>10569</v>
      </c>
      <c r="F4588" s="20" t="s">
        <v>6027</v>
      </c>
      <c r="G4588" s="21" t="s">
        <v>11440</v>
      </c>
      <c r="H4588" s="22" t="s">
        <v>11439</v>
      </c>
      <c r="M4588" s="21" t="s">
        <v>8593</v>
      </c>
      <c r="N4588" s="7">
        <f>VLOOKUP(F4588,B:D,3,FALSE)</f>
        <v>0</v>
      </c>
      <c r="O4588" s="7">
        <f t="shared" si="284"/>
        <v>0</v>
      </c>
    </row>
    <row r="4589" spans="2:15" ht="16" x14ac:dyDescent="0.2">
      <c r="B4589" s="21" t="s">
        <v>8594</v>
      </c>
      <c r="C4589" s="11" t="s">
        <v>1014</v>
      </c>
      <c r="D4589" s="16"/>
      <c r="E4589" s="21"/>
      <c r="F4589" s="20"/>
      <c r="G4589" s="21" t="s">
        <v>11440</v>
      </c>
      <c r="H4589" s="22" t="s">
        <v>11439</v>
      </c>
      <c r="M4589" s="21" t="s">
        <v>8594</v>
      </c>
      <c r="N4589" s="7">
        <f>D4589</f>
        <v>0</v>
      </c>
      <c r="O4589" s="7">
        <f t="shared" si="284"/>
        <v>0</v>
      </c>
    </row>
    <row r="4590" spans="2:15" ht="16" x14ac:dyDescent="0.2">
      <c r="B4590" s="21" t="s">
        <v>8595</v>
      </c>
      <c r="C4590" s="11" t="s">
        <v>8596</v>
      </c>
      <c r="D4590" s="16"/>
      <c r="E4590" s="21"/>
      <c r="F4590" s="20"/>
      <c r="G4590" s="21" t="s">
        <v>11440</v>
      </c>
      <c r="H4590" s="22" t="s">
        <v>11439</v>
      </c>
      <c r="M4590" s="21" t="s">
        <v>8595</v>
      </c>
      <c r="N4590" s="7">
        <f>D4590</f>
        <v>0</v>
      </c>
      <c r="O4590" s="7">
        <f t="shared" si="284"/>
        <v>0</v>
      </c>
    </row>
    <row r="4591" spans="2:15" ht="16" x14ac:dyDescent="0.2">
      <c r="B4591" s="21" t="s">
        <v>8597</v>
      </c>
      <c r="C4591" s="11" t="s">
        <v>8598</v>
      </c>
      <c r="D4591" s="16"/>
      <c r="E4591" s="21"/>
      <c r="F4591" s="20"/>
      <c r="G4591" s="21" t="s">
        <v>11440</v>
      </c>
      <c r="H4591" s="22" t="s">
        <v>11439</v>
      </c>
      <c r="M4591" s="21" t="s">
        <v>8597</v>
      </c>
      <c r="N4591" s="7">
        <f>D4591</f>
        <v>0</v>
      </c>
      <c r="O4591" s="7">
        <f t="shared" si="284"/>
        <v>0</v>
      </c>
    </row>
    <row r="4592" spans="2:15" ht="16" x14ac:dyDescent="0.2">
      <c r="B4592" s="21" t="s">
        <v>8599</v>
      </c>
      <c r="C4592" s="11" t="s">
        <v>8106</v>
      </c>
      <c r="D4592" s="22" t="s">
        <v>10569</v>
      </c>
      <c r="E4592" s="22" t="s">
        <v>10569</v>
      </c>
      <c r="F4592" s="20" t="s">
        <v>8106</v>
      </c>
      <c r="G4592" s="21" t="s">
        <v>11440</v>
      </c>
      <c r="H4592" s="22" t="s">
        <v>11439</v>
      </c>
      <c r="M4592" s="21" t="s">
        <v>8599</v>
      </c>
      <c r="N4592" s="7">
        <f>VLOOKUP(F4592,B:D,3,FALSE)</f>
        <v>0</v>
      </c>
      <c r="O4592" s="7">
        <f t="shared" si="284"/>
        <v>0</v>
      </c>
    </row>
    <row r="4593" spans="2:15" ht="16" x14ac:dyDescent="0.2">
      <c r="B4593" s="21" t="s">
        <v>8600</v>
      </c>
      <c r="C4593" s="11" t="s">
        <v>8118</v>
      </c>
      <c r="D4593" s="22" t="s">
        <v>10569</v>
      </c>
      <c r="E4593" s="22" t="s">
        <v>10569</v>
      </c>
      <c r="F4593" s="20" t="s">
        <v>8118</v>
      </c>
      <c r="G4593" s="21" t="s">
        <v>11440</v>
      </c>
      <c r="H4593" s="22" t="s">
        <v>11439</v>
      </c>
      <c r="M4593" s="21" t="s">
        <v>8600</v>
      </c>
      <c r="N4593" s="7">
        <f>VLOOKUP(F4593,B:D,3,FALSE)</f>
        <v>0</v>
      </c>
      <c r="O4593" s="7">
        <f t="shared" si="284"/>
        <v>0</v>
      </c>
    </row>
    <row r="4594" spans="2:15" x14ac:dyDescent="0.2">
      <c r="B4594" s="46"/>
      <c r="C4594" s="47"/>
      <c r="D4594" s="46"/>
      <c r="E4594" s="46"/>
      <c r="F4594" s="48"/>
      <c r="G4594" s="46"/>
      <c r="H4594" s="46"/>
      <c r="M4594" s="46"/>
    </row>
    <row r="4595" spans="2:15" ht="16" x14ac:dyDescent="0.2">
      <c r="B4595" s="21" t="s">
        <v>8601</v>
      </c>
      <c r="C4595" s="11" t="s">
        <v>8602</v>
      </c>
      <c r="D4595" s="16"/>
      <c r="E4595" s="21"/>
      <c r="F4595" s="20"/>
      <c r="G4595" s="21" t="s">
        <v>11440</v>
      </c>
      <c r="H4595" s="22" t="s">
        <v>11439</v>
      </c>
      <c r="M4595" s="21" t="s">
        <v>8601</v>
      </c>
      <c r="N4595" s="7">
        <f t="shared" ref="N4595:N4614" si="285">D4595</f>
        <v>0</v>
      </c>
      <c r="O4595" s="7">
        <f t="shared" ref="O4595:O4611" si="286">N4595</f>
        <v>0</v>
      </c>
    </row>
    <row r="4596" spans="2:15" ht="16" x14ac:dyDescent="0.2">
      <c r="B4596" s="21" t="s">
        <v>8603</v>
      </c>
      <c r="C4596" s="11" t="s">
        <v>8604</v>
      </c>
      <c r="D4596" s="16"/>
      <c r="E4596" s="21"/>
      <c r="F4596" s="20"/>
      <c r="G4596" s="21" t="s">
        <v>11440</v>
      </c>
      <c r="H4596" s="22" t="s">
        <v>11439</v>
      </c>
      <c r="M4596" s="21" t="s">
        <v>8603</v>
      </c>
      <c r="N4596" s="7">
        <f t="shared" si="285"/>
        <v>0</v>
      </c>
      <c r="O4596" s="7">
        <f t="shared" si="286"/>
        <v>0</v>
      </c>
    </row>
    <row r="4597" spans="2:15" ht="16" x14ac:dyDescent="0.2">
      <c r="B4597" s="21" t="s">
        <v>8605</v>
      </c>
      <c r="C4597" s="11" t="s">
        <v>8606</v>
      </c>
      <c r="D4597" s="16"/>
      <c r="E4597" s="21"/>
      <c r="F4597" s="20"/>
      <c r="G4597" s="21" t="s">
        <v>11440</v>
      </c>
      <c r="H4597" s="22" t="s">
        <v>11439</v>
      </c>
      <c r="M4597" s="21" t="s">
        <v>8605</v>
      </c>
      <c r="N4597" s="7">
        <f t="shared" si="285"/>
        <v>0</v>
      </c>
      <c r="O4597" s="7">
        <f t="shared" si="286"/>
        <v>0</v>
      </c>
    </row>
    <row r="4598" spans="2:15" ht="16" x14ac:dyDescent="0.2">
      <c r="B4598" s="21" t="s">
        <v>8607</v>
      </c>
      <c r="C4598" s="11" t="s">
        <v>8608</v>
      </c>
      <c r="D4598" s="16"/>
      <c r="E4598" s="21"/>
      <c r="F4598" s="20"/>
      <c r="G4598" s="21" t="s">
        <v>11440</v>
      </c>
      <c r="H4598" s="22" t="s">
        <v>11439</v>
      </c>
      <c r="M4598" s="21" t="s">
        <v>8607</v>
      </c>
      <c r="N4598" s="7">
        <f t="shared" si="285"/>
        <v>0</v>
      </c>
      <c r="O4598" s="7">
        <f t="shared" si="286"/>
        <v>0</v>
      </c>
    </row>
    <row r="4599" spans="2:15" ht="16" x14ac:dyDescent="0.2">
      <c r="B4599" s="21" t="s">
        <v>8609</v>
      </c>
      <c r="C4599" s="11" t="s">
        <v>8610</v>
      </c>
      <c r="D4599" s="16"/>
      <c r="E4599" s="21"/>
      <c r="F4599" s="20"/>
      <c r="G4599" s="21" t="s">
        <v>11440</v>
      </c>
      <c r="H4599" s="22" t="s">
        <v>11439</v>
      </c>
      <c r="M4599" s="21" t="s">
        <v>8609</v>
      </c>
      <c r="N4599" s="7">
        <f t="shared" si="285"/>
        <v>0</v>
      </c>
      <c r="O4599" s="7">
        <f t="shared" si="286"/>
        <v>0</v>
      </c>
    </row>
    <row r="4600" spans="2:15" ht="16" x14ac:dyDescent="0.2">
      <c r="B4600" s="21" t="s">
        <v>8611</v>
      </c>
      <c r="C4600" s="11" t="s">
        <v>8612</v>
      </c>
      <c r="D4600" s="16"/>
      <c r="E4600" s="21"/>
      <c r="F4600" s="20"/>
      <c r="G4600" s="21" t="s">
        <v>11440</v>
      </c>
      <c r="H4600" s="22" t="s">
        <v>11439</v>
      </c>
      <c r="M4600" s="21" t="s">
        <v>8611</v>
      </c>
      <c r="N4600" s="7">
        <f t="shared" si="285"/>
        <v>0</v>
      </c>
      <c r="O4600" s="7">
        <f t="shared" si="286"/>
        <v>0</v>
      </c>
    </row>
    <row r="4601" spans="2:15" ht="16" x14ac:dyDescent="0.2">
      <c r="B4601" s="21" t="s">
        <v>8613</v>
      </c>
      <c r="C4601" s="11" t="s">
        <v>3564</v>
      </c>
      <c r="D4601" s="16"/>
      <c r="E4601" s="21"/>
      <c r="F4601" s="20"/>
      <c r="G4601" s="21" t="s">
        <v>11440</v>
      </c>
      <c r="H4601" s="22" t="s">
        <v>11439</v>
      </c>
      <c r="M4601" s="21" t="s">
        <v>8613</v>
      </c>
      <c r="N4601" s="7">
        <f t="shared" si="285"/>
        <v>0</v>
      </c>
      <c r="O4601" s="7">
        <f t="shared" si="286"/>
        <v>0</v>
      </c>
    </row>
    <row r="4602" spans="2:15" ht="16" x14ac:dyDescent="0.2">
      <c r="B4602" s="21" t="s">
        <v>8614</v>
      </c>
      <c r="C4602" s="11" t="s">
        <v>8615</v>
      </c>
      <c r="D4602" s="16"/>
      <c r="E4602" s="21"/>
      <c r="F4602" s="20"/>
      <c r="G4602" s="21" t="s">
        <v>11440</v>
      </c>
      <c r="H4602" s="22" t="s">
        <v>11439</v>
      </c>
      <c r="M4602" s="21" t="s">
        <v>8614</v>
      </c>
      <c r="N4602" s="7">
        <f t="shared" si="285"/>
        <v>0</v>
      </c>
      <c r="O4602" s="7">
        <f t="shared" si="286"/>
        <v>0</v>
      </c>
    </row>
    <row r="4603" spans="2:15" ht="16" x14ac:dyDescent="0.2">
      <c r="B4603" s="21" t="s">
        <v>8616</v>
      </c>
      <c r="C4603" s="11" t="s">
        <v>8617</v>
      </c>
      <c r="D4603" s="16"/>
      <c r="E4603" s="21"/>
      <c r="F4603" s="20"/>
      <c r="G4603" s="21" t="s">
        <v>11440</v>
      </c>
      <c r="H4603" s="22" t="s">
        <v>11439</v>
      </c>
      <c r="M4603" s="21" t="s">
        <v>8616</v>
      </c>
      <c r="N4603" s="7">
        <f t="shared" si="285"/>
        <v>0</v>
      </c>
      <c r="O4603" s="7">
        <f t="shared" si="286"/>
        <v>0</v>
      </c>
    </row>
    <row r="4604" spans="2:15" ht="16" x14ac:dyDescent="0.2">
      <c r="B4604" s="21" t="s">
        <v>8618</v>
      </c>
      <c r="C4604" s="11" t="s">
        <v>8619</v>
      </c>
      <c r="D4604" s="16"/>
      <c r="E4604" s="21"/>
      <c r="F4604" s="20"/>
      <c r="G4604" s="21" t="s">
        <v>11440</v>
      </c>
      <c r="H4604" s="22" t="s">
        <v>11439</v>
      </c>
      <c r="M4604" s="21" t="s">
        <v>8618</v>
      </c>
      <c r="N4604" s="7">
        <f t="shared" si="285"/>
        <v>0</v>
      </c>
      <c r="O4604" s="7">
        <f t="shared" si="286"/>
        <v>0</v>
      </c>
    </row>
    <row r="4605" spans="2:15" ht="16" x14ac:dyDescent="0.2">
      <c r="B4605" s="21" t="s">
        <v>8620</v>
      </c>
      <c r="C4605" s="11" t="s">
        <v>8621</v>
      </c>
      <c r="D4605" s="16"/>
      <c r="E4605" s="21"/>
      <c r="F4605" s="20"/>
      <c r="G4605" s="21" t="s">
        <v>11440</v>
      </c>
      <c r="H4605" s="22" t="s">
        <v>11439</v>
      </c>
      <c r="M4605" s="21" t="s">
        <v>8620</v>
      </c>
      <c r="N4605" s="7">
        <f t="shared" si="285"/>
        <v>0</v>
      </c>
      <c r="O4605" s="7">
        <f t="shared" si="286"/>
        <v>0</v>
      </c>
    </row>
    <row r="4606" spans="2:15" ht="16" x14ac:dyDescent="0.2">
      <c r="B4606" s="21" t="s">
        <v>8622</v>
      </c>
      <c r="C4606" s="11" t="s">
        <v>8623</v>
      </c>
      <c r="D4606" s="16"/>
      <c r="E4606" s="21"/>
      <c r="F4606" s="20"/>
      <c r="G4606" s="21" t="s">
        <v>11440</v>
      </c>
      <c r="H4606" s="22" t="s">
        <v>11439</v>
      </c>
      <c r="M4606" s="21" t="s">
        <v>8622</v>
      </c>
      <c r="N4606" s="7">
        <f t="shared" si="285"/>
        <v>0</v>
      </c>
      <c r="O4606" s="7">
        <f t="shared" si="286"/>
        <v>0</v>
      </c>
    </row>
    <row r="4607" spans="2:15" ht="16" x14ac:dyDescent="0.2">
      <c r="B4607" s="21" t="s">
        <v>8624</v>
      </c>
      <c r="C4607" s="11" t="s">
        <v>6127</v>
      </c>
      <c r="D4607" s="16"/>
      <c r="E4607" s="21"/>
      <c r="F4607" s="20"/>
      <c r="G4607" s="21" t="s">
        <v>11440</v>
      </c>
      <c r="H4607" s="22" t="s">
        <v>11439</v>
      </c>
      <c r="M4607" s="21" t="s">
        <v>8624</v>
      </c>
      <c r="N4607" s="7">
        <f t="shared" si="285"/>
        <v>0</v>
      </c>
      <c r="O4607" s="7">
        <f t="shared" si="286"/>
        <v>0</v>
      </c>
    </row>
    <row r="4608" spans="2:15" ht="16" x14ac:dyDescent="0.2">
      <c r="B4608" s="21" t="s">
        <v>8625</v>
      </c>
      <c r="C4608" s="11" t="s">
        <v>8626</v>
      </c>
      <c r="D4608" s="16"/>
      <c r="E4608" s="21"/>
      <c r="F4608" s="20"/>
      <c r="G4608" s="21" t="s">
        <v>11440</v>
      </c>
      <c r="H4608" s="22" t="s">
        <v>11439</v>
      </c>
      <c r="M4608" s="21" t="s">
        <v>8625</v>
      </c>
      <c r="N4608" s="7">
        <f t="shared" si="285"/>
        <v>0</v>
      </c>
      <c r="O4608" s="7">
        <f t="shared" si="286"/>
        <v>0</v>
      </c>
    </row>
    <row r="4609" spans="2:15" ht="16" x14ac:dyDescent="0.2">
      <c r="B4609" s="21" t="s">
        <v>8627</v>
      </c>
      <c r="C4609" s="11" t="s">
        <v>8628</v>
      </c>
      <c r="D4609" s="16"/>
      <c r="E4609" s="21"/>
      <c r="F4609" s="20"/>
      <c r="G4609" s="21" t="s">
        <v>11440</v>
      </c>
      <c r="H4609" s="22" t="s">
        <v>11439</v>
      </c>
      <c r="M4609" s="21" t="s">
        <v>8627</v>
      </c>
      <c r="N4609" s="7">
        <f t="shared" si="285"/>
        <v>0</v>
      </c>
      <c r="O4609" s="7">
        <f t="shared" si="286"/>
        <v>0</v>
      </c>
    </row>
    <row r="4610" spans="2:15" ht="16" x14ac:dyDescent="0.2">
      <c r="B4610" s="21" t="s">
        <v>8629</v>
      </c>
      <c r="C4610" s="11" t="s">
        <v>8630</v>
      </c>
      <c r="D4610" s="16"/>
      <c r="E4610" s="21"/>
      <c r="F4610" s="20"/>
      <c r="G4610" s="21" t="s">
        <v>11440</v>
      </c>
      <c r="H4610" s="22" t="s">
        <v>11439</v>
      </c>
      <c r="M4610" s="21" t="s">
        <v>8629</v>
      </c>
      <c r="N4610" s="7">
        <f t="shared" si="285"/>
        <v>0</v>
      </c>
      <c r="O4610" s="7">
        <f t="shared" si="286"/>
        <v>0</v>
      </c>
    </row>
    <row r="4611" spans="2:15" ht="16" x14ac:dyDescent="0.2">
      <c r="B4611" s="21" t="s">
        <v>8631</v>
      </c>
      <c r="C4611" s="11" t="s">
        <v>8632</v>
      </c>
      <c r="D4611" s="16"/>
      <c r="E4611" s="21"/>
      <c r="F4611" s="20"/>
      <c r="G4611" s="21" t="s">
        <v>11440</v>
      </c>
      <c r="H4611" s="22" t="s">
        <v>11439</v>
      </c>
      <c r="M4611" s="21" t="s">
        <v>8631</v>
      </c>
      <c r="N4611" s="7">
        <f t="shared" si="285"/>
        <v>0</v>
      </c>
      <c r="O4611" s="7">
        <f t="shared" si="286"/>
        <v>0</v>
      </c>
    </row>
    <row r="4612" spans="2:15" ht="16" x14ac:dyDescent="0.2">
      <c r="B4612" s="21" t="s">
        <v>8633</v>
      </c>
      <c r="C4612" s="11" t="s">
        <v>8634</v>
      </c>
      <c r="D4612" s="16"/>
      <c r="E4612" s="21" t="s">
        <v>11404</v>
      </c>
      <c r="F4612" s="2" t="s">
        <v>11416</v>
      </c>
      <c r="G4612" s="31" t="s">
        <v>8634</v>
      </c>
      <c r="H4612" s="30"/>
      <c r="M4612" s="21" t="s">
        <v>8633</v>
      </c>
      <c r="N4612" s="7">
        <f t="shared" si="285"/>
        <v>0</v>
      </c>
      <c r="O4612" s="7">
        <f>H4612</f>
        <v>0</v>
      </c>
    </row>
    <row r="4613" spans="2:15" ht="16" x14ac:dyDescent="0.2">
      <c r="B4613" s="21" t="s">
        <v>8635</v>
      </c>
      <c r="C4613" s="11" t="s">
        <v>8636</v>
      </c>
      <c r="D4613" s="16"/>
      <c r="E4613" s="21" t="s">
        <v>11404</v>
      </c>
      <c r="F4613" s="2" t="s">
        <v>11416</v>
      </c>
      <c r="G4613" s="31" t="s">
        <v>8636</v>
      </c>
      <c r="H4613" s="30"/>
      <c r="M4613" s="21" t="s">
        <v>8635</v>
      </c>
      <c r="N4613" s="7">
        <f t="shared" si="285"/>
        <v>0</v>
      </c>
      <c r="O4613" s="7">
        <f>H4613</f>
        <v>0</v>
      </c>
    </row>
    <row r="4614" spans="2:15" ht="16" x14ac:dyDescent="0.2">
      <c r="B4614" s="21" t="s">
        <v>8637</v>
      </c>
      <c r="C4614" s="11" t="s">
        <v>8638</v>
      </c>
      <c r="D4614" s="16"/>
      <c r="E4614" s="21"/>
      <c r="F4614" s="20"/>
      <c r="G4614" s="21" t="s">
        <v>11440</v>
      </c>
      <c r="H4614" s="22" t="s">
        <v>11439</v>
      </c>
      <c r="M4614" s="21" t="s">
        <v>8637</v>
      </c>
      <c r="N4614" s="7">
        <f t="shared" si="285"/>
        <v>0</v>
      </c>
      <c r="O4614" s="7">
        <f t="shared" ref="O4614:O4645" si="287">N4614</f>
        <v>0</v>
      </c>
    </row>
    <row r="4615" spans="2:15" ht="16" x14ac:dyDescent="0.2">
      <c r="B4615" s="21" t="s">
        <v>8639</v>
      </c>
      <c r="C4615" s="11" t="s">
        <v>4126</v>
      </c>
      <c r="D4615" s="22" t="s">
        <v>10569</v>
      </c>
      <c r="E4615" s="22" t="s">
        <v>10569</v>
      </c>
      <c r="F4615" s="20" t="s">
        <v>4126</v>
      </c>
      <c r="G4615" s="21" t="s">
        <v>11440</v>
      </c>
      <c r="H4615" s="22" t="s">
        <v>11439</v>
      </c>
      <c r="M4615" s="21" t="s">
        <v>8639</v>
      </c>
      <c r="N4615" s="7" t="str">
        <f>VLOOKUP(F4615,B:D,3,FALSE)</f>
        <v>名字</v>
      </c>
      <c r="O4615" s="7" t="str">
        <f t="shared" si="287"/>
        <v>名字</v>
      </c>
    </row>
    <row r="4616" spans="2:15" ht="16" x14ac:dyDescent="0.2">
      <c r="B4616" s="21" t="s">
        <v>8640</v>
      </c>
      <c r="C4616" s="11" t="s">
        <v>4605</v>
      </c>
      <c r="D4616" s="22" t="s">
        <v>10569</v>
      </c>
      <c r="E4616" s="22" t="s">
        <v>10569</v>
      </c>
      <c r="F4616" s="20" t="s">
        <v>4605</v>
      </c>
      <c r="G4616" s="21" t="s">
        <v>11440</v>
      </c>
      <c r="H4616" s="22" t="s">
        <v>11439</v>
      </c>
      <c r="M4616" s="21" t="s">
        <v>8640</v>
      </c>
      <c r="N4616" s="7" t="str">
        <f>VLOOKUP(F4616,B:D,3,FALSE)</f>
        <v>姓</v>
      </c>
      <c r="O4616" s="7" t="str">
        <f t="shared" si="287"/>
        <v>姓</v>
      </c>
    </row>
    <row r="4617" spans="2:15" ht="16" x14ac:dyDescent="0.2">
      <c r="B4617" s="21" t="s">
        <v>8641</v>
      </c>
      <c r="C4617" s="11" t="s">
        <v>8642</v>
      </c>
      <c r="D4617" s="16"/>
      <c r="E4617" s="21"/>
      <c r="F4617" s="20"/>
      <c r="G4617" s="21" t="s">
        <v>11440</v>
      </c>
      <c r="H4617" s="22" t="s">
        <v>11439</v>
      </c>
      <c r="M4617" s="21" t="s">
        <v>8641</v>
      </c>
      <c r="N4617" s="7">
        <f>D4617</f>
        <v>0</v>
      </c>
      <c r="O4617" s="7">
        <f t="shared" si="287"/>
        <v>0</v>
      </c>
    </row>
    <row r="4618" spans="2:15" ht="16" x14ac:dyDescent="0.2">
      <c r="B4618" s="21" t="s">
        <v>8643</v>
      </c>
      <c r="C4618" s="11" t="s">
        <v>4150</v>
      </c>
      <c r="D4618" s="22" t="s">
        <v>10569</v>
      </c>
      <c r="E4618" s="22" t="s">
        <v>10569</v>
      </c>
      <c r="F4618" s="20" t="s">
        <v>4150</v>
      </c>
      <c r="G4618" s="21" t="s">
        <v>11440</v>
      </c>
      <c r="H4618" s="22" t="s">
        <v>11439</v>
      </c>
      <c r="M4618" s="21" t="s">
        <v>8643</v>
      </c>
      <c r="N4618" s="7" t="str">
        <f>VLOOKUP(F4618,B:D,3,FALSE)</f>
        <v>性别</v>
      </c>
      <c r="O4618" s="7" t="str">
        <f t="shared" si="287"/>
        <v>性别</v>
      </c>
    </row>
    <row r="4619" spans="2:15" ht="16" x14ac:dyDescent="0.2">
      <c r="B4619" s="21" t="s">
        <v>8644</v>
      </c>
      <c r="C4619" s="11" t="s">
        <v>8645</v>
      </c>
      <c r="D4619" s="16"/>
      <c r="E4619" s="21"/>
      <c r="F4619" s="20"/>
      <c r="G4619" s="21" t="s">
        <v>11440</v>
      </c>
      <c r="H4619" s="22" t="s">
        <v>11439</v>
      </c>
      <c r="M4619" s="21" t="s">
        <v>8644</v>
      </c>
      <c r="N4619" s="7">
        <f>D4619</f>
        <v>0</v>
      </c>
      <c r="O4619" s="7">
        <f t="shared" si="287"/>
        <v>0</v>
      </c>
    </row>
    <row r="4620" spans="2:15" ht="16" x14ac:dyDescent="0.2">
      <c r="B4620" s="21" t="s">
        <v>8646</v>
      </c>
      <c r="C4620" s="11" t="s">
        <v>8647</v>
      </c>
      <c r="D4620" s="16"/>
      <c r="E4620" s="21"/>
      <c r="F4620" s="20"/>
      <c r="G4620" s="21" t="s">
        <v>11440</v>
      </c>
      <c r="H4620" s="22" t="s">
        <v>11439</v>
      </c>
      <c r="M4620" s="21" t="s">
        <v>8646</v>
      </c>
      <c r="N4620" s="7">
        <f>D4620</f>
        <v>0</v>
      </c>
      <c r="O4620" s="7">
        <f t="shared" si="287"/>
        <v>0</v>
      </c>
    </row>
    <row r="4621" spans="2:15" ht="16" x14ac:dyDescent="0.2">
      <c r="B4621" s="21" t="s">
        <v>8648</v>
      </c>
      <c r="C4621" s="11" t="s">
        <v>3199</v>
      </c>
      <c r="D4621" s="22" t="s">
        <v>10569</v>
      </c>
      <c r="E4621" s="22" t="s">
        <v>10569</v>
      </c>
      <c r="F4621" s="20" t="s">
        <v>3199</v>
      </c>
      <c r="G4621" s="21" t="s">
        <v>11440</v>
      </c>
      <c r="H4621" s="22" t="s">
        <v>11439</v>
      </c>
      <c r="M4621" s="21" t="s">
        <v>8648</v>
      </c>
      <c r="N4621" s="7" t="str">
        <f>VLOOKUP(F4621,B:D,3,FALSE)</f>
        <v>大陆</v>
      </c>
      <c r="O4621" s="7" t="str">
        <f t="shared" si="287"/>
        <v>大陆</v>
      </c>
    </row>
    <row r="4622" spans="2:15" ht="16" x14ac:dyDescent="0.2">
      <c r="B4622" s="21" t="s">
        <v>8649</v>
      </c>
      <c r="C4622" s="11" t="s">
        <v>5612</v>
      </c>
      <c r="D4622" s="22" t="s">
        <v>10569</v>
      </c>
      <c r="E4622" s="22" t="s">
        <v>10569</v>
      </c>
      <c r="F4622" s="20" t="s">
        <v>5612</v>
      </c>
      <c r="G4622" s="21" t="s">
        <v>11440</v>
      </c>
      <c r="H4622" s="22" t="s">
        <v>11439</v>
      </c>
      <c r="M4622" s="21" t="s">
        <v>8649</v>
      </c>
      <c r="N4622" s="7">
        <f>VLOOKUP(F4622,B:D,3,FALSE)</f>
        <v>0</v>
      </c>
      <c r="O4622" s="7">
        <f t="shared" si="287"/>
        <v>0</v>
      </c>
    </row>
    <row r="4623" spans="2:15" ht="16" x14ac:dyDescent="0.2">
      <c r="B4623" s="21" t="s">
        <v>8650</v>
      </c>
      <c r="C4623" s="11" t="s">
        <v>8651</v>
      </c>
      <c r="D4623" s="16"/>
      <c r="E4623" s="21"/>
      <c r="F4623" s="20"/>
      <c r="G4623" s="21" t="s">
        <v>11440</v>
      </c>
      <c r="H4623" s="22" t="s">
        <v>11439</v>
      </c>
      <c r="M4623" s="21" t="s">
        <v>8650</v>
      </c>
      <c r="N4623" s="7">
        <f t="shared" ref="N4623:N4629" si="288">D4623</f>
        <v>0</v>
      </c>
      <c r="O4623" s="7">
        <f t="shared" si="287"/>
        <v>0</v>
      </c>
    </row>
    <row r="4624" spans="2:15" ht="16" x14ac:dyDescent="0.2">
      <c r="B4624" s="21" t="s">
        <v>8652</v>
      </c>
      <c r="C4624" s="11" t="s">
        <v>8653</v>
      </c>
      <c r="D4624" s="16"/>
      <c r="E4624" s="21"/>
      <c r="F4624" s="20"/>
      <c r="G4624" s="21" t="s">
        <v>11440</v>
      </c>
      <c r="H4624" s="22" t="s">
        <v>11439</v>
      </c>
      <c r="M4624" s="21" t="s">
        <v>8652</v>
      </c>
      <c r="N4624" s="7">
        <f t="shared" si="288"/>
        <v>0</v>
      </c>
      <c r="O4624" s="7">
        <f t="shared" si="287"/>
        <v>0</v>
      </c>
    </row>
    <row r="4625" spans="2:15" ht="16" x14ac:dyDescent="0.2">
      <c r="B4625" s="21" t="s">
        <v>8654</v>
      </c>
      <c r="C4625" s="11" t="s">
        <v>8655</v>
      </c>
      <c r="D4625" s="16"/>
      <c r="E4625" s="21"/>
      <c r="F4625" s="20"/>
      <c r="G4625" s="21" t="s">
        <v>11440</v>
      </c>
      <c r="H4625" s="22" t="s">
        <v>11439</v>
      </c>
      <c r="M4625" s="21" t="s">
        <v>8654</v>
      </c>
      <c r="N4625" s="7">
        <f t="shared" si="288"/>
        <v>0</v>
      </c>
      <c r="O4625" s="7">
        <f t="shared" si="287"/>
        <v>0</v>
      </c>
    </row>
    <row r="4626" spans="2:15" ht="16" x14ac:dyDescent="0.2">
      <c r="B4626" s="21" t="s">
        <v>8656</v>
      </c>
      <c r="C4626" s="11" t="s">
        <v>8657</v>
      </c>
      <c r="D4626" s="16"/>
      <c r="E4626" s="21"/>
      <c r="F4626" s="20"/>
      <c r="G4626" s="21" t="s">
        <v>11440</v>
      </c>
      <c r="H4626" s="22" t="s">
        <v>11439</v>
      </c>
      <c r="M4626" s="21" t="s">
        <v>8656</v>
      </c>
      <c r="N4626" s="7">
        <f t="shared" si="288"/>
        <v>0</v>
      </c>
      <c r="O4626" s="7">
        <f t="shared" si="287"/>
        <v>0</v>
      </c>
    </row>
    <row r="4627" spans="2:15" ht="16" x14ac:dyDescent="0.2">
      <c r="B4627" s="21" t="s">
        <v>8658</v>
      </c>
      <c r="C4627" s="11" t="s">
        <v>8659</v>
      </c>
      <c r="D4627" s="16"/>
      <c r="E4627" s="21"/>
      <c r="F4627" s="20"/>
      <c r="G4627" s="21" t="s">
        <v>11440</v>
      </c>
      <c r="H4627" s="22" t="s">
        <v>11439</v>
      </c>
      <c r="M4627" s="21" t="s">
        <v>8658</v>
      </c>
      <c r="N4627" s="7">
        <f t="shared" si="288"/>
        <v>0</v>
      </c>
      <c r="O4627" s="7">
        <f t="shared" si="287"/>
        <v>0</v>
      </c>
    </row>
    <row r="4628" spans="2:15" ht="16" x14ac:dyDescent="0.2">
      <c r="B4628" s="21" t="s">
        <v>8660</v>
      </c>
      <c r="C4628" s="11" t="s">
        <v>8661</v>
      </c>
      <c r="D4628" s="16"/>
      <c r="E4628" s="21"/>
      <c r="F4628" s="20"/>
      <c r="G4628" s="21" t="s">
        <v>11440</v>
      </c>
      <c r="H4628" s="22" t="s">
        <v>11439</v>
      </c>
      <c r="M4628" s="21" t="s">
        <v>8660</v>
      </c>
      <c r="N4628" s="7">
        <f t="shared" si="288"/>
        <v>0</v>
      </c>
      <c r="O4628" s="7">
        <f t="shared" si="287"/>
        <v>0</v>
      </c>
    </row>
    <row r="4629" spans="2:15" ht="16" x14ac:dyDescent="0.2">
      <c r="B4629" s="21" t="s">
        <v>8662</v>
      </c>
      <c r="C4629" s="11" t="s">
        <v>8663</v>
      </c>
      <c r="D4629" s="16"/>
      <c r="E4629" s="21"/>
      <c r="F4629" s="20"/>
      <c r="G4629" s="21" t="s">
        <v>11440</v>
      </c>
      <c r="H4629" s="22" t="s">
        <v>11439</v>
      </c>
      <c r="M4629" s="21" t="s">
        <v>8662</v>
      </c>
      <c r="N4629" s="7">
        <f t="shared" si="288"/>
        <v>0</v>
      </c>
      <c r="O4629" s="7">
        <f t="shared" si="287"/>
        <v>0</v>
      </c>
    </row>
    <row r="4630" spans="2:15" ht="16" x14ac:dyDescent="0.2">
      <c r="B4630" s="21" t="s">
        <v>8664</v>
      </c>
      <c r="C4630" s="11" t="s">
        <v>6242</v>
      </c>
      <c r="D4630" s="22" t="s">
        <v>10569</v>
      </c>
      <c r="E4630" s="22" t="s">
        <v>10569</v>
      </c>
      <c r="F4630" s="20" t="s">
        <v>6241</v>
      </c>
      <c r="G4630" s="21" t="s">
        <v>11440</v>
      </c>
      <c r="H4630" s="22" t="s">
        <v>11439</v>
      </c>
      <c r="M4630" s="21" t="s">
        <v>8664</v>
      </c>
      <c r="N4630" s="7">
        <f>VLOOKUP(F4630,B:D,3,FALSE)</f>
        <v>0</v>
      </c>
      <c r="O4630" s="7">
        <f t="shared" si="287"/>
        <v>0</v>
      </c>
    </row>
    <row r="4631" spans="2:15" ht="16" x14ac:dyDescent="0.2">
      <c r="B4631" s="21" t="s">
        <v>8665</v>
      </c>
      <c r="C4631" s="11" t="s">
        <v>8666</v>
      </c>
      <c r="D4631" s="16"/>
      <c r="E4631" s="21"/>
      <c r="F4631" s="20"/>
      <c r="G4631" s="21" t="s">
        <v>11440</v>
      </c>
      <c r="H4631" s="22" t="s">
        <v>11439</v>
      </c>
      <c r="M4631" s="21" t="s">
        <v>8665</v>
      </c>
      <c r="N4631" s="7">
        <f>D4631</f>
        <v>0</v>
      </c>
      <c r="O4631" s="7">
        <f t="shared" si="287"/>
        <v>0</v>
      </c>
    </row>
    <row r="4632" spans="2:15" ht="16" x14ac:dyDescent="0.2">
      <c r="B4632" s="21" t="s">
        <v>8667</v>
      </c>
      <c r="C4632" s="11" t="s">
        <v>8668</v>
      </c>
      <c r="D4632" s="16"/>
      <c r="E4632" s="21"/>
      <c r="F4632" s="20"/>
      <c r="G4632" s="21" t="s">
        <v>11440</v>
      </c>
      <c r="H4632" s="22" t="s">
        <v>11439</v>
      </c>
      <c r="M4632" s="21" t="s">
        <v>8667</v>
      </c>
      <c r="N4632" s="7">
        <f>D4632</f>
        <v>0</v>
      </c>
      <c r="O4632" s="7">
        <f t="shared" si="287"/>
        <v>0</v>
      </c>
    </row>
    <row r="4633" spans="2:15" ht="16" x14ac:dyDescent="0.2">
      <c r="B4633" s="21" t="s">
        <v>8669</v>
      </c>
      <c r="C4633" s="11" t="s">
        <v>8670</v>
      </c>
      <c r="D4633" s="16"/>
      <c r="E4633" s="21"/>
      <c r="F4633" s="20"/>
      <c r="G4633" s="21" t="s">
        <v>11440</v>
      </c>
      <c r="H4633" s="22" t="s">
        <v>11439</v>
      </c>
      <c r="M4633" s="21" t="s">
        <v>8669</v>
      </c>
      <c r="N4633" s="7">
        <f>D4633</f>
        <v>0</v>
      </c>
      <c r="O4633" s="7">
        <f t="shared" si="287"/>
        <v>0</v>
      </c>
    </row>
    <row r="4634" spans="2:15" ht="16" x14ac:dyDescent="0.2">
      <c r="B4634" s="21" t="s">
        <v>8671</v>
      </c>
      <c r="C4634" s="11" t="s">
        <v>6245</v>
      </c>
      <c r="D4634" s="22" t="s">
        <v>10569</v>
      </c>
      <c r="E4634" s="22" t="s">
        <v>10569</v>
      </c>
      <c r="F4634" s="20" t="s">
        <v>6244</v>
      </c>
      <c r="G4634" s="21" t="s">
        <v>11440</v>
      </c>
      <c r="H4634" s="22" t="s">
        <v>11439</v>
      </c>
      <c r="M4634" s="21" t="s">
        <v>8671</v>
      </c>
      <c r="N4634" s="7">
        <f>VLOOKUP(F4634,B:D,3,FALSE)</f>
        <v>0</v>
      </c>
      <c r="O4634" s="7">
        <f t="shared" si="287"/>
        <v>0</v>
      </c>
    </row>
    <row r="4635" spans="2:15" ht="16" x14ac:dyDescent="0.2">
      <c r="B4635" s="21" t="s">
        <v>8672</v>
      </c>
      <c r="C4635" s="11" t="s">
        <v>8673</v>
      </c>
      <c r="D4635" s="16"/>
      <c r="E4635" s="21"/>
      <c r="F4635" s="20"/>
      <c r="G4635" s="21" t="s">
        <v>11440</v>
      </c>
      <c r="H4635" s="22" t="s">
        <v>11439</v>
      </c>
      <c r="M4635" s="21" t="s">
        <v>8672</v>
      </c>
      <c r="N4635" s="7">
        <f t="shared" ref="N4635:N4668" si="289">D4635</f>
        <v>0</v>
      </c>
      <c r="O4635" s="7">
        <f t="shared" si="287"/>
        <v>0</v>
      </c>
    </row>
    <row r="4636" spans="2:15" ht="16" x14ac:dyDescent="0.2">
      <c r="B4636" s="21" t="s">
        <v>8674</v>
      </c>
      <c r="C4636" s="11" t="s">
        <v>8675</v>
      </c>
      <c r="D4636" s="16"/>
      <c r="E4636" s="21"/>
      <c r="F4636" s="20"/>
      <c r="G4636" s="21" t="s">
        <v>11440</v>
      </c>
      <c r="H4636" s="22" t="s">
        <v>11439</v>
      </c>
      <c r="M4636" s="21" t="s">
        <v>8674</v>
      </c>
      <c r="N4636" s="7">
        <f t="shared" si="289"/>
        <v>0</v>
      </c>
      <c r="O4636" s="7">
        <f t="shared" si="287"/>
        <v>0</v>
      </c>
    </row>
    <row r="4637" spans="2:15" ht="16" x14ac:dyDescent="0.2">
      <c r="B4637" s="21" t="s">
        <v>8676</v>
      </c>
      <c r="C4637" s="11" t="s">
        <v>8677</v>
      </c>
      <c r="D4637" s="16"/>
      <c r="E4637" s="21"/>
      <c r="F4637" s="20"/>
      <c r="G4637" s="21" t="s">
        <v>11440</v>
      </c>
      <c r="H4637" s="22" t="s">
        <v>11439</v>
      </c>
      <c r="M4637" s="21" t="s">
        <v>8676</v>
      </c>
      <c r="N4637" s="7">
        <f t="shared" si="289"/>
        <v>0</v>
      </c>
      <c r="O4637" s="7">
        <f t="shared" si="287"/>
        <v>0</v>
      </c>
    </row>
    <row r="4638" spans="2:15" ht="16" x14ac:dyDescent="0.2">
      <c r="B4638" s="21" t="s">
        <v>8678</v>
      </c>
      <c r="C4638" s="11" t="s">
        <v>8679</v>
      </c>
      <c r="D4638" s="16"/>
      <c r="E4638" s="21"/>
      <c r="F4638" s="20"/>
      <c r="G4638" s="21" t="s">
        <v>11440</v>
      </c>
      <c r="H4638" s="22" t="s">
        <v>11439</v>
      </c>
      <c r="M4638" s="21" t="s">
        <v>8678</v>
      </c>
      <c r="N4638" s="7">
        <f t="shared" si="289"/>
        <v>0</v>
      </c>
      <c r="O4638" s="7">
        <f t="shared" si="287"/>
        <v>0</v>
      </c>
    </row>
    <row r="4639" spans="2:15" ht="16" x14ac:dyDescent="0.2">
      <c r="B4639" s="21" t="s">
        <v>8680</v>
      </c>
      <c r="C4639" s="11" t="s">
        <v>8681</v>
      </c>
      <c r="D4639" s="16"/>
      <c r="E4639" s="21"/>
      <c r="F4639" s="20"/>
      <c r="G4639" s="21" t="s">
        <v>11440</v>
      </c>
      <c r="H4639" s="22" t="s">
        <v>11439</v>
      </c>
      <c r="M4639" s="21" t="s">
        <v>8680</v>
      </c>
      <c r="N4639" s="7">
        <f t="shared" si="289"/>
        <v>0</v>
      </c>
      <c r="O4639" s="7">
        <f t="shared" si="287"/>
        <v>0</v>
      </c>
    </row>
    <row r="4640" spans="2:15" ht="16" x14ac:dyDescent="0.2">
      <c r="B4640" s="21" t="s">
        <v>8682</v>
      </c>
      <c r="C4640" s="11" t="s">
        <v>8683</v>
      </c>
      <c r="D4640" s="16"/>
      <c r="E4640" s="21"/>
      <c r="F4640" s="20"/>
      <c r="G4640" s="21" t="s">
        <v>11440</v>
      </c>
      <c r="H4640" s="22" t="s">
        <v>11439</v>
      </c>
      <c r="M4640" s="21" t="s">
        <v>8682</v>
      </c>
      <c r="N4640" s="7">
        <f t="shared" si="289"/>
        <v>0</v>
      </c>
      <c r="O4640" s="7">
        <f t="shared" si="287"/>
        <v>0</v>
      </c>
    </row>
    <row r="4641" spans="2:15" ht="16" x14ac:dyDescent="0.2">
      <c r="B4641" s="21" t="s">
        <v>8684</v>
      </c>
      <c r="C4641" s="11" t="s">
        <v>8685</v>
      </c>
      <c r="D4641" s="16"/>
      <c r="E4641" s="21"/>
      <c r="F4641" s="20"/>
      <c r="G4641" s="21" t="s">
        <v>11440</v>
      </c>
      <c r="H4641" s="22" t="s">
        <v>11439</v>
      </c>
      <c r="M4641" s="21" t="s">
        <v>8684</v>
      </c>
      <c r="N4641" s="7">
        <f t="shared" si="289"/>
        <v>0</v>
      </c>
      <c r="O4641" s="7">
        <f t="shared" si="287"/>
        <v>0</v>
      </c>
    </row>
    <row r="4642" spans="2:15" ht="16" x14ac:dyDescent="0.2">
      <c r="B4642" s="21" t="s">
        <v>8686</v>
      </c>
      <c r="C4642" s="11" t="s">
        <v>8687</v>
      </c>
      <c r="D4642" s="16"/>
      <c r="E4642" s="21"/>
      <c r="F4642" s="20"/>
      <c r="G4642" s="21" t="s">
        <v>11440</v>
      </c>
      <c r="H4642" s="22" t="s">
        <v>11439</v>
      </c>
      <c r="M4642" s="21" t="s">
        <v>8686</v>
      </c>
      <c r="N4642" s="7">
        <f t="shared" si="289"/>
        <v>0</v>
      </c>
      <c r="O4642" s="7">
        <f t="shared" si="287"/>
        <v>0</v>
      </c>
    </row>
    <row r="4643" spans="2:15" ht="16" x14ac:dyDescent="0.2">
      <c r="B4643" s="21" t="s">
        <v>8688</v>
      </c>
      <c r="C4643" s="11" t="s">
        <v>8689</v>
      </c>
      <c r="D4643" s="16"/>
      <c r="E4643" s="21"/>
      <c r="F4643" s="20"/>
      <c r="G4643" s="21" t="s">
        <v>11440</v>
      </c>
      <c r="H4643" s="22" t="s">
        <v>11439</v>
      </c>
      <c r="M4643" s="21" t="s">
        <v>8688</v>
      </c>
      <c r="N4643" s="7">
        <f t="shared" si="289"/>
        <v>0</v>
      </c>
      <c r="O4643" s="7">
        <f t="shared" si="287"/>
        <v>0</v>
      </c>
    </row>
    <row r="4644" spans="2:15" ht="16" x14ac:dyDescent="0.2">
      <c r="B4644" s="21" t="s">
        <v>8690</v>
      </c>
      <c r="C4644" s="11" t="s">
        <v>8691</v>
      </c>
      <c r="D4644" s="16"/>
      <c r="E4644" s="21"/>
      <c r="F4644" s="20"/>
      <c r="G4644" s="21" t="s">
        <v>11440</v>
      </c>
      <c r="H4644" s="22" t="s">
        <v>11439</v>
      </c>
      <c r="M4644" s="21" t="s">
        <v>8690</v>
      </c>
      <c r="N4644" s="7">
        <f t="shared" si="289"/>
        <v>0</v>
      </c>
      <c r="O4644" s="7">
        <f t="shared" si="287"/>
        <v>0</v>
      </c>
    </row>
    <row r="4645" spans="2:15" ht="16" x14ac:dyDescent="0.2">
      <c r="B4645" s="21" t="s">
        <v>8692</v>
      </c>
      <c r="C4645" s="11" t="s">
        <v>8693</v>
      </c>
      <c r="D4645" s="16"/>
      <c r="E4645" s="21"/>
      <c r="F4645" s="20"/>
      <c r="G4645" s="21" t="s">
        <v>11440</v>
      </c>
      <c r="H4645" s="22" t="s">
        <v>11439</v>
      </c>
      <c r="M4645" s="21" t="s">
        <v>8692</v>
      </c>
      <c r="N4645" s="7">
        <f t="shared" si="289"/>
        <v>0</v>
      </c>
      <c r="O4645" s="7">
        <f t="shared" si="287"/>
        <v>0</v>
      </c>
    </row>
    <row r="4646" spans="2:15" ht="16" x14ac:dyDescent="0.2">
      <c r="B4646" s="21" t="s">
        <v>8694</v>
      </c>
      <c r="C4646" s="11" t="s">
        <v>8695</v>
      </c>
      <c r="D4646" s="16"/>
      <c r="E4646" s="21"/>
      <c r="F4646" s="20"/>
      <c r="G4646" s="21" t="s">
        <v>11440</v>
      </c>
      <c r="H4646" s="22" t="s">
        <v>11439</v>
      </c>
      <c r="M4646" s="21" t="s">
        <v>8694</v>
      </c>
      <c r="N4646" s="7">
        <f t="shared" si="289"/>
        <v>0</v>
      </c>
      <c r="O4646" s="7">
        <f t="shared" ref="O4646:O4677" si="290">N4646</f>
        <v>0</v>
      </c>
    </row>
    <row r="4647" spans="2:15" ht="16" x14ac:dyDescent="0.2">
      <c r="B4647" s="21" t="s">
        <v>8696</v>
      </c>
      <c r="C4647" s="11" t="s">
        <v>8697</v>
      </c>
      <c r="D4647" s="16"/>
      <c r="E4647" s="21"/>
      <c r="F4647" s="20"/>
      <c r="G4647" s="21" t="s">
        <v>11440</v>
      </c>
      <c r="H4647" s="22" t="s">
        <v>11439</v>
      </c>
      <c r="M4647" s="21" t="s">
        <v>8696</v>
      </c>
      <c r="N4647" s="7">
        <f t="shared" si="289"/>
        <v>0</v>
      </c>
      <c r="O4647" s="7">
        <f t="shared" si="290"/>
        <v>0</v>
      </c>
    </row>
    <row r="4648" spans="2:15" ht="16" x14ac:dyDescent="0.2">
      <c r="B4648" s="21" t="s">
        <v>8698</v>
      </c>
      <c r="C4648" s="11" t="s">
        <v>8699</v>
      </c>
      <c r="D4648" s="16"/>
      <c r="E4648" s="21"/>
      <c r="F4648" s="20"/>
      <c r="G4648" s="21" t="s">
        <v>11440</v>
      </c>
      <c r="H4648" s="22" t="s">
        <v>11439</v>
      </c>
      <c r="M4648" s="21" t="s">
        <v>8698</v>
      </c>
      <c r="N4648" s="7">
        <f t="shared" si="289"/>
        <v>0</v>
      </c>
      <c r="O4648" s="7">
        <f t="shared" si="290"/>
        <v>0</v>
      </c>
    </row>
    <row r="4649" spans="2:15" ht="16" x14ac:dyDescent="0.2">
      <c r="B4649" s="21" t="s">
        <v>8700</v>
      </c>
      <c r="C4649" s="11" t="s">
        <v>8701</v>
      </c>
      <c r="D4649" s="16"/>
      <c r="E4649" s="21"/>
      <c r="F4649" s="20"/>
      <c r="G4649" s="21" t="s">
        <v>11440</v>
      </c>
      <c r="H4649" s="22" t="s">
        <v>11439</v>
      </c>
      <c r="M4649" s="21" t="s">
        <v>8700</v>
      </c>
      <c r="N4649" s="7">
        <f t="shared" si="289"/>
        <v>0</v>
      </c>
      <c r="O4649" s="7">
        <f t="shared" si="290"/>
        <v>0</v>
      </c>
    </row>
    <row r="4650" spans="2:15" ht="16" x14ac:dyDescent="0.2">
      <c r="B4650" s="21" t="s">
        <v>8702</v>
      </c>
      <c r="C4650" s="11" t="s">
        <v>3804</v>
      </c>
      <c r="D4650" s="16"/>
      <c r="E4650" s="21"/>
      <c r="F4650" s="20"/>
      <c r="G4650" s="21" t="s">
        <v>11440</v>
      </c>
      <c r="H4650" s="22" t="s">
        <v>11439</v>
      </c>
      <c r="M4650" s="21" t="s">
        <v>8702</v>
      </c>
      <c r="N4650" s="7">
        <f t="shared" si="289"/>
        <v>0</v>
      </c>
      <c r="O4650" s="7">
        <f t="shared" si="290"/>
        <v>0</v>
      </c>
    </row>
    <row r="4651" spans="2:15" ht="16" x14ac:dyDescent="0.2">
      <c r="B4651" s="21" t="s">
        <v>8703</v>
      </c>
      <c r="C4651" s="11" t="s">
        <v>8704</v>
      </c>
      <c r="D4651" s="16"/>
      <c r="E4651" s="21"/>
      <c r="F4651" s="20"/>
      <c r="G4651" s="21" t="s">
        <v>11440</v>
      </c>
      <c r="H4651" s="22" t="s">
        <v>11439</v>
      </c>
      <c r="M4651" s="21" t="s">
        <v>8703</v>
      </c>
      <c r="N4651" s="7">
        <f t="shared" si="289"/>
        <v>0</v>
      </c>
      <c r="O4651" s="7">
        <f t="shared" si="290"/>
        <v>0</v>
      </c>
    </row>
    <row r="4652" spans="2:15" ht="16" x14ac:dyDescent="0.2">
      <c r="B4652" s="21" t="s">
        <v>8705</v>
      </c>
      <c r="C4652" s="11" t="s">
        <v>8706</v>
      </c>
      <c r="D4652" s="16"/>
      <c r="E4652" s="21"/>
      <c r="F4652" s="20"/>
      <c r="G4652" s="21" t="s">
        <v>11440</v>
      </c>
      <c r="H4652" s="22" t="s">
        <v>11439</v>
      </c>
      <c r="M4652" s="21" t="s">
        <v>8705</v>
      </c>
      <c r="N4652" s="7">
        <f t="shared" si="289"/>
        <v>0</v>
      </c>
      <c r="O4652" s="7">
        <f t="shared" si="290"/>
        <v>0</v>
      </c>
    </row>
    <row r="4653" spans="2:15" ht="16" x14ac:dyDescent="0.2">
      <c r="B4653" s="21" t="s">
        <v>8707</v>
      </c>
      <c r="C4653" s="11" t="s">
        <v>8708</v>
      </c>
      <c r="D4653" s="16"/>
      <c r="E4653" s="21"/>
      <c r="F4653" s="20"/>
      <c r="G4653" s="21" t="s">
        <v>11440</v>
      </c>
      <c r="H4653" s="22" t="s">
        <v>11439</v>
      </c>
      <c r="M4653" s="21" t="s">
        <v>8707</v>
      </c>
      <c r="N4653" s="7">
        <f t="shared" si="289"/>
        <v>0</v>
      </c>
      <c r="O4653" s="7">
        <f t="shared" si="290"/>
        <v>0</v>
      </c>
    </row>
    <row r="4654" spans="2:15" ht="16" x14ac:dyDescent="0.2">
      <c r="B4654" s="21" t="s">
        <v>8709</v>
      </c>
      <c r="C4654" s="11" t="s">
        <v>8710</v>
      </c>
      <c r="D4654" s="16"/>
      <c r="E4654" s="21"/>
      <c r="F4654" s="20"/>
      <c r="G4654" s="21" t="s">
        <v>11440</v>
      </c>
      <c r="H4654" s="22" t="s">
        <v>11439</v>
      </c>
      <c r="M4654" s="21" t="s">
        <v>8709</v>
      </c>
      <c r="N4654" s="7">
        <f t="shared" si="289"/>
        <v>0</v>
      </c>
      <c r="O4654" s="7">
        <f t="shared" si="290"/>
        <v>0</v>
      </c>
    </row>
    <row r="4655" spans="2:15" ht="16" x14ac:dyDescent="0.2">
      <c r="B4655" s="21" t="s">
        <v>8711</v>
      </c>
      <c r="C4655" s="11" t="s">
        <v>8712</v>
      </c>
      <c r="D4655" s="16"/>
      <c r="E4655" s="21"/>
      <c r="F4655" s="20"/>
      <c r="G4655" s="21" t="s">
        <v>11440</v>
      </c>
      <c r="H4655" s="22" t="s">
        <v>11439</v>
      </c>
      <c r="M4655" s="21" t="s">
        <v>8711</v>
      </c>
      <c r="N4655" s="7">
        <f t="shared" si="289"/>
        <v>0</v>
      </c>
      <c r="O4655" s="7">
        <f t="shared" si="290"/>
        <v>0</v>
      </c>
    </row>
    <row r="4656" spans="2:15" ht="16" x14ac:dyDescent="0.2">
      <c r="B4656" s="21" t="s">
        <v>8713</v>
      </c>
      <c r="C4656" s="11" t="s">
        <v>8714</v>
      </c>
      <c r="D4656" s="16"/>
      <c r="E4656" s="21"/>
      <c r="F4656" s="20"/>
      <c r="G4656" s="21" t="s">
        <v>11440</v>
      </c>
      <c r="H4656" s="22" t="s">
        <v>11439</v>
      </c>
      <c r="M4656" s="21" t="s">
        <v>8713</v>
      </c>
      <c r="N4656" s="7">
        <f t="shared" si="289"/>
        <v>0</v>
      </c>
      <c r="O4656" s="7">
        <f t="shared" si="290"/>
        <v>0</v>
      </c>
    </row>
    <row r="4657" spans="2:15" ht="16" x14ac:dyDescent="0.2">
      <c r="B4657" s="21" t="s">
        <v>8715</v>
      </c>
      <c r="C4657" s="11" t="s">
        <v>8716</v>
      </c>
      <c r="D4657" s="16"/>
      <c r="E4657" s="21"/>
      <c r="F4657" s="20"/>
      <c r="G4657" s="21" t="s">
        <v>11440</v>
      </c>
      <c r="H4657" s="22" t="s">
        <v>11439</v>
      </c>
      <c r="M4657" s="21" t="s">
        <v>8715</v>
      </c>
      <c r="N4657" s="7">
        <f t="shared" si="289"/>
        <v>0</v>
      </c>
      <c r="O4657" s="7">
        <f t="shared" si="290"/>
        <v>0</v>
      </c>
    </row>
    <row r="4658" spans="2:15" ht="16" x14ac:dyDescent="0.2">
      <c r="B4658" s="21" t="s">
        <v>8717</v>
      </c>
      <c r="C4658" s="11" t="s">
        <v>6177</v>
      </c>
      <c r="D4658" s="16"/>
      <c r="E4658" s="21"/>
      <c r="F4658" s="20"/>
      <c r="G4658" s="21" t="s">
        <v>11440</v>
      </c>
      <c r="H4658" s="22" t="s">
        <v>11439</v>
      </c>
      <c r="M4658" s="21" t="s">
        <v>8717</v>
      </c>
      <c r="N4658" s="7">
        <f t="shared" si="289"/>
        <v>0</v>
      </c>
      <c r="O4658" s="7">
        <f t="shared" si="290"/>
        <v>0</v>
      </c>
    </row>
    <row r="4659" spans="2:15" ht="16" x14ac:dyDescent="0.2">
      <c r="B4659" s="21" t="s">
        <v>8718</v>
      </c>
      <c r="C4659" s="11" t="s">
        <v>8719</v>
      </c>
      <c r="D4659" s="16"/>
      <c r="E4659" s="21"/>
      <c r="F4659" s="20"/>
      <c r="G4659" s="21" t="s">
        <v>11440</v>
      </c>
      <c r="H4659" s="22" t="s">
        <v>11439</v>
      </c>
      <c r="M4659" s="21" t="s">
        <v>8718</v>
      </c>
      <c r="N4659" s="7">
        <f t="shared" si="289"/>
        <v>0</v>
      </c>
      <c r="O4659" s="7">
        <f t="shared" si="290"/>
        <v>0</v>
      </c>
    </row>
    <row r="4660" spans="2:15" ht="16" x14ac:dyDescent="0.2">
      <c r="B4660" s="21" t="s">
        <v>8720</v>
      </c>
      <c r="C4660" s="11" t="s">
        <v>8721</v>
      </c>
      <c r="D4660" s="16"/>
      <c r="E4660" s="21"/>
      <c r="F4660" s="20"/>
      <c r="G4660" s="21" t="s">
        <v>11440</v>
      </c>
      <c r="H4660" s="22" t="s">
        <v>11439</v>
      </c>
      <c r="M4660" s="21" t="s">
        <v>8720</v>
      </c>
      <c r="N4660" s="7">
        <f t="shared" si="289"/>
        <v>0</v>
      </c>
      <c r="O4660" s="7">
        <f t="shared" si="290"/>
        <v>0</v>
      </c>
    </row>
    <row r="4661" spans="2:15" ht="16" x14ac:dyDescent="0.2">
      <c r="B4661" s="21" t="s">
        <v>8722</v>
      </c>
      <c r="C4661" s="11" t="s">
        <v>8723</v>
      </c>
      <c r="D4661" s="16"/>
      <c r="E4661" s="21"/>
      <c r="F4661" s="20"/>
      <c r="G4661" s="21" t="s">
        <v>11440</v>
      </c>
      <c r="H4661" s="22" t="s">
        <v>11439</v>
      </c>
      <c r="M4661" s="21" t="s">
        <v>8722</v>
      </c>
      <c r="N4661" s="7">
        <f t="shared" si="289"/>
        <v>0</v>
      </c>
      <c r="O4661" s="7">
        <f t="shared" si="290"/>
        <v>0</v>
      </c>
    </row>
    <row r="4662" spans="2:15" ht="16" x14ac:dyDescent="0.2">
      <c r="B4662" s="21" t="s">
        <v>8724</v>
      </c>
      <c r="C4662" s="11" t="s">
        <v>8725</v>
      </c>
      <c r="D4662" s="16"/>
      <c r="E4662" s="21"/>
      <c r="F4662" s="20"/>
      <c r="G4662" s="21" t="s">
        <v>11440</v>
      </c>
      <c r="H4662" s="22" t="s">
        <v>11439</v>
      </c>
      <c r="M4662" s="21" t="s">
        <v>8724</v>
      </c>
      <c r="N4662" s="7">
        <f t="shared" si="289"/>
        <v>0</v>
      </c>
      <c r="O4662" s="7">
        <f t="shared" si="290"/>
        <v>0</v>
      </c>
    </row>
    <row r="4663" spans="2:15" ht="16" x14ac:dyDescent="0.2">
      <c r="B4663" s="21" t="s">
        <v>8726</v>
      </c>
      <c r="C4663" s="11" t="s">
        <v>8727</v>
      </c>
      <c r="D4663" s="16"/>
      <c r="E4663" s="21"/>
      <c r="F4663" s="20"/>
      <c r="G4663" s="21" t="s">
        <v>11440</v>
      </c>
      <c r="H4663" s="22" t="s">
        <v>11439</v>
      </c>
      <c r="M4663" s="21" t="s">
        <v>8726</v>
      </c>
      <c r="N4663" s="7">
        <f t="shared" si="289"/>
        <v>0</v>
      </c>
      <c r="O4663" s="7">
        <f t="shared" si="290"/>
        <v>0</v>
      </c>
    </row>
    <row r="4664" spans="2:15" ht="16" x14ac:dyDescent="0.2">
      <c r="B4664" s="21" t="s">
        <v>8728</v>
      </c>
      <c r="C4664" s="11" t="s">
        <v>8729</v>
      </c>
      <c r="D4664" s="16"/>
      <c r="E4664" s="21"/>
      <c r="F4664" s="20"/>
      <c r="G4664" s="21" t="s">
        <v>11440</v>
      </c>
      <c r="H4664" s="22" t="s">
        <v>11439</v>
      </c>
      <c r="M4664" s="21" t="s">
        <v>8728</v>
      </c>
      <c r="N4664" s="7">
        <f t="shared" si="289"/>
        <v>0</v>
      </c>
      <c r="O4664" s="7">
        <f t="shared" si="290"/>
        <v>0</v>
      </c>
    </row>
    <row r="4665" spans="2:15" ht="16" x14ac:dyDescent="0.2">
      <c r="B4665" s="21" t="s">
        <v>8730</v>
      </c>
      <c r="C4665" s="11" t="s">
        <v>8731</v>
      </c>
      <c r="D4665" s="16"/>
      <c r="E4665" s="21"/>
      <c r="F4665" s="20"/>
      <c r="G4665" s="21" t="s">
        <v>11440</v>
      </c>
      <c r="H4665" s="22" t="s">
        <v>11439</v>
      </c>
      <c r="M4665" s="21" t="s">
        <v>8730</v>
      </c>
      <c r="N4665" s="7">
        <f t="shared" si="289"/>
        <v>0</v>
      </c>
      <c r="O4665" s="7">
        <f t="shared" si="290"/>
        <v>0</v>
      </c>
    </row>
    <row r="4666" spans="2:15" ht="16" x14ac:dyDescent="0.2">
      <c r="B4666" s="21" t="s">
        <v>8732</v>
      </c>
      <c r="C4666" s="11" t="s">
        <v>8733</v>
      </c>
      <c r="D4666" s="16"/>
      <c r="E4666" s="21"/>
      <c r="F4666" s="20"/>
      <c r="G4666" s="21" t="s">
        <v>11440</v>
      </c>
      <c r="H4666" s="22" t="s">
        <v>11439</v>
      </c>
      <c r="M4666" s="21" t="s">
        <v>8732</v>
      </c>
      <c r="N4666" s="7">
        <f t="shared" si="289"/>
        <v>0</v>
      </c>
      <c r="O4666" s="7">
        <f t="shared" si="290"/>
        <v>0</v>
      </c>
    </row>
    <row r="4667" spans="2:15" ht="16" x14ac:dyDescent="0.2">
      <c r="B4667" s="21" t="s">
        <v>8734</v>
      </c>
      <c r="C4667" s="11" t="s">
        <v>8735</v>
      </c>
      <c r="D4667" s="16"/>
      <c r="E4667" s="21"/>
      <c r="F4667" s="20"/>
      <c r="G4667" s="21" t="s">
        <v>11440</v>
      </c>
      <c r="H4667" s="22" t="s">
        <v>11439</v>
      </c>
      <c r="M4667" s="21" t="s">
        <v>8734</v>
      </c>
      <c r="N4667" s="7">
        <f t="shared" si="289"/>
        <v>0</v>
      </c>
      <c r="O4667" s="7">
        <f t="shared" si="290"/>
        <v>0</v>
      </c>
    </row>
    <row r="4668" spans="2:15" ht="16" x14ac:dyDescent="0.2">
      <c r="B4668" s="21" t="s">
        <v>8736</v>
      </c>
      <c r="C4668" s="11" t="s">
        <v>8737</v>
      </c>
      <c r="D4668" s="16"/>
      <c r="E4668" s="21"/>
      <c r="F4668" s="20"/>
      <c r="G4668" s="21" t="s">
        <v>11440</v>
      </c>
      <c r="H4668" s="22" t="s">
        <v>11439</v>
      </c>
      <c r="M4668" s="21" t="s">
        <v>8736</v>
      </c>
      <c r="N4668" s="7">
        <f t="shared" si="289"/>
        <v>0</v>
      </c>
      <c r="O4668" s="7">
        <f t="shared" si="290"/>
        <v>0</v>
      </c>
    </row>
    <row r="4669" spans="2:15" ht="16" x14ac:dyDescent="0.2">
      <c r="B4669" s="21" t="s">
        <v>8738</v>
      </c>
      <c r="C4669" s="11" t="s">
        <v>6237</v>
      </c>
      <c r="D4669" s="22" t="s">
        <v>10569</v>
      </c>
      <c r="E4669" s="22" t="s">
        <v>10569</v>
      </c>
      <c r="F4669" s="20" t="s">
        <v>6246</v>
      </c>
      <c r="G4669" s="21" t="s">
        <v>11440</v>
      </c>
      <c r="H4669" s="22" t="s">
        <v>11439</v>
      </c>
      <c r="M4669" s="21" t="s">
        <v>8738</v>
      </c>
      <c r="N4669" s="7">
        <f>VLOOKUP(F4669,B:D,3,FALSE)</f>
        <v>0</v>
      </c>
      <c r="O4669" s="7">
        <f t="shared" si="290"/>
        <v>0</v>
      </c>
    </row>
    <row r="4670" spans="2:15" ht="16" x14ac:dyDescent="0.2">
      <c r="B4670" s="21" t="s">
        <v>8739</v>
      </c>
      <c r="C4670" s="11" t="s">
        <v>8740</v>
      </c>
      <c r="D4670" s="16"/>
      <c r="E4670" s="21"/>
      <c r="F4670" s="20"/>
      <c r="G4670" s="21" t="s">
        <v>11440</v>
      </c>
      <c r="H4670" s="22" t="s">
        <v>11439</v>
      </c>
      <c r="M4670" s="21" t="s">
        <v>8739</v>
      </c>
      <c r="N4670" s="7">
        <f t="shared" ref="N4670:N4679" si="291">D4670</f>
        <v>0</v>
      </c>
      <c r="O4670" s="7">
        <f t="shared" si="290"/>
        <v>0</v>
      </c>
    </row>
    <row r="4671" spans="2:15" ht="16" x14ac:dyDescent="0.2">
      <c r="B4671" s="21" t="s">
        <v>8741</v>
      </c>
      <c r="C4671" s="11" t="s">
        <v>8742</v>
      </c>
      <c r="D4671" s="16"/>
      <c r="E4671" s="21"/>
      <c r="F4671" s="20"/>
      <c r="G4671" s="21" t="s">
        <v>11440</v>
      </c>
      <c r="H4671" s="22" t="s">
        <v>11439</v>
      </c>
      <c r="M4671" s="21" t="s">
        <v>8741</v>
      </c>
      <c r="N4671" s="7">
        <f t="shared" si="291"/>
        <v>0</v>
      </c>
      <c r="O4671" s="7">
        <f t="shared" si="290"/>
        <v>0</v>
      </c>
    </row>
    <row r="4672" spans="2:15" ht="16" x14ac:dyDescent="0.2">
      <c r="B4672" s="21" t="s">
        <v>8743</v>
      </c>
      <c r="C4672" s="11" t="s">
        <v>8744</v>
      </c>
      <c r="D4672" s="16"/>
      <c r="E4672" s="21"/>
      <c r="F4672" s="20"/>
      <c r="G4672" s="21" t="s">
        <v>11440</v>
      </c>
      <c r="H4672" s="22" t="s">
        <v>11439</v>
      </c>
      <c r="M4672" s="21" t="s">
        <v>8743</v>
      </c>
      <c r="N4672" s="7">
        <f t="shared" si="291"/>
        <v>0</v>
      </c>
      <c r="O4672" s="7">
        <f t="shared" si="290"/>
        <v>0</v>
      </c>
    </row>
    <row r="4673" spans="2:15" ht="16" x14ac:dyDescent="0.2">
      <c r="B4673" s="21" t="s">
        <v>8745</v>
      </c>
      <c r="C4673" s="11" t="s">
        <v>8746</v>
      </c>
      <c r="D4673" s="16"/>
      <c r="E4673" s="21"/>
      <c r="F4673" s="20"/>
      <c r="G4673" s="21" t="s">
        <v>11440</v>
      </c>
      <c r="H4673" s="22" t="s">
        <v>11439</v>
      </c>
      <c r="M4673" s="21" t="s">
        <v>8745</v>
      </c>
      <c r="N4673" s="7">
        <f t="shared" si="291"/>
        <v>0</v>
      </c>
      <c r="O4673" s="7">
        <f t="shared" si="290"/>
        <v>0</v>
      </c>
    </row>
    <row r="4674" spans="2:15" ht="16" x14ac:dyDescent="0.2">
      <c r="B4674" s="21" t="s">
        <v>8747</v>
      </c>
      <c r="C4674" s="11" t="s">
        <v>8748</v>
      </c>
      <c r="D4674" s="16"/>
      <c r="E4674" s="21"/>
      <c r="F4674" s="20"/>
      <c r="G4674" s="21" t="s">
        <v>11440</v>
      </c>
      <c r="H4674" s="22" t="s">
        <v>11439</v>
      </c>
      <c r="M4674" s="21" t="s">
        <v>8747</v>
      </c>
      <c r="N4674" s="7">
        <f t="shared" si="291"/>
        <v>0</v>
      </c>
      <c r="O4674" s="7">
        <f t="shared" si="290"/>
        <v>0</v>
      </c>
    </row>
    <row r="4675" spans="2:15" ht="16" x14ac:dyDescent="0.2">
      <c r="B4675" s="21" t="s">
        <v>8749</v>
      </c>
      <c r="C4675" s="11" t="s">
        <v>8750</v>
      </c>
      <c r="D4675" s="16"/>
      <c r="E4675" s="21"/>
      <c r="F4675" s="20"/>
      <c r="G4675" s="21" t="s">
        <v>11440</v>
      </c>
      <c r="H4675" s="22" t="s">
        <v>11439</v>
      </c>
      <c r="M4675" s="21" t="s">
        <v>8749</v>
      </c>
      <c r="N4675" s="7">
        <f t="shared" si="291"/>
        <v>0</v>
      </c>
      <c r="O4675" s="7">
        <f t="shared" si="290"/>
        <v>0</v>
      </c>
    </row>
    <row r="4676" spans="2:15" ht="16" x14ac:dyDescent="0.2">
      <c r="B4676" s="21" t="s">
        <v>8751</v>
      </c>
      <c r="C4676" s="11" t="s">
        <v>8752</v>
      </c>
      <c r="D4676" s="16"/>
      <c r="E4676" s="21"/>
      <c r="F4676" s="20"/>
      <c r="G4676" s="21" t="s">
        <v>11440</v>
      </c>
      <c r="H4676" s="22" t="s">
        <v>11439</v>
      </c>
      <c r="M4676" s="21" t="s">
        <v>8751</v>
      </c>
      <c r="N4676" s="7">
        <f t="shared" si="291"/>
        <v>0</v>
      </c>
      <c r="O4676" s="7">
        <f t="shared" si="290"/>
        <v>0</v>
      </c>
    </row>
    <row r="4677" spans="2:15" ht="16" x14ac:dyDescent="0.2">
      <c r="B4677" s="21" t="s">
        <v>8753</v>
      </c>
      <c r="C4677" s="11" t="s">
        <v>8754</v>
      </c>
      <c r="D4677" s="16"/>
      <c r="E4677" s="21"/>
      <c r="F4677" s="20"/>
      <c r="G4677" s="21" t="s">
        <v>11440</v>
      </c>
      <c r="H4677" s="22" t="s">
        <v>11439</v>
      </c>
      <c r="M4677" s="21" t="s">
        <v>8753</v>
      </c>
      <c r="N4677" s="7">
        <f t="shared" si="291"/>
        <v>0</v>
      </c>
      <c r="O4677" s="7">
        <f t="shared" si="290"/>
        <v>0</v>
      </c>
    </row>
    <row r="4678" spans="2:15" ht="16" x14ac:dyDescent="0.2">
      <c r="B4678" s="21" t="s">
        <v>8755</v>
      </c>
      <c r="C4678" s="11" t="s">
        <v>8756</v>
      </c>
      <c r="D4678" s="16"/>
      <c r="E4678" s="21"/>
      <c r="F4678" s="20"/>
      <c r="G4678" s="21" t="s">
        <v>11440</v>
      </c>
      <c r="H4678" s="22" t="s">
        <v>11439</v>
      </c>
      <c r="M4678" s="21" t="s">
        <v>8755</v>
      </c>
      <c r="N4678" s="7">
        <f t="shared" si="291"/>
        <v>0</v>
      </c>
      <c r="O4678" s="7">
        <f t="shared" ref="O4678:O4709" si="292">N4678</f>
        <v>0</v>
      </c>
    </row>
    <row r="4679" spans="2:15" ht="16" x14ac:dyDescent="0.2">
      <c r="B4679" s="21" t="s">
        <v>8757</v>
      </c>
      <c r="C4679" s="11" t="s">
        <v>8758</v>
      </c>
      <c r="D4679" s="16"/>
      <c r="E4679" s="21"/>
      <c r="F4679" s="20"/>
      <c r="G4679" s="21" t="s">
        <v>11440</v>
      </c>
      <c r="H4679" s="22" t="s">
        <v>11439</v>
      </c>
      <c r="M4679" s="21" t="s">
        <v>8757</v>
      </c>
      <c r="N4679" s="7">
        <f t="shared" si="291"/>
        <v>0</v>
      </c>
      <c r="O4679" s="7">
        <f t="shared" si="292"/>
        <v>0</v>
      </c>
    </row>
    <row r="4680" spans="2:15" ht="16" x14ac:dyDescent="0.2">
      <c r="B4680" s="21" t="s">
        <v>8759</v>
      </c>
      <c r="C4680" s="11" t="s">
        <v>5726</v>
      </c>
      <c r="D4680" s="22" t="s">
        <v>10569</v>
      </c>
      <c r="E4680" s="22" t="s">
        <v>10569</v>
      </c>
      <c r="F4680" s="20" t="s">
        <v>5725</v>
      </c>
      <c r="G4680" s="21" t="s">
        <v>11440</v>
      </c>
      <c r="H4680" s="22" t="s">
        <v>11439</v>
      </c>
      <c r="M4680" s="21" t="s">
        <v>8759</v>
      </c>
      <c r="N4680" s="7">
        <f>VLOOKUP(F4680,B:D,3,FALSE)</f>
        <v>0</v>
      </c>
      <c r="O4680" s="7">
        <f t="shared" si="292"/>
        <v>0</v>
      </c>
    </row>
    <row r="4681" spans="2:15" ht="16" x14ac:dyDescent="0.2">
      <c r="B4681" s="21" t="s">
        <v>8760</v>
      </c>
      <c r="C4681" s="11" t="s">
        <v>8761</v>
      </c>
      <c r="D4681" s="16"/>
      <c r="E4681" s="21"/>
      <c r="F4681" s="20"/>
      <c r="G4681" s="21" t="s">
        <v>11440</v>
      </c>
      <c r="H4681" s="22" t="s">
        <v>11439</v>
      </c>
      <c r="M4681" s="21" t="s">
        <v>8760</v>
      </c>
      <c r="N4681" s="7">
        <f t="shared" ref="N4681:N4688" si="293">D4681</f>
        <v>0</v>
      </c>
      <c r="O4681" s="7">
        <f t="shared" si="292"/>
        <v>0</v>
      </c>
    </row>
    <row r="4682" spans="2:15" ht="16" x14ac:dyDescent="0.2">
      <c r="B4682" s="21" t="s">
        <v>8762</v>
      </c>
      <c r="C4682" s="11" t="s">
        <v>8763</v>
      </c>
      <c r="D4682" s="16"/>
      <c r="E4682" s="21"/>
      <c r="F4682" s="20"/>
      <c r="G4682" s="21" t="s">
        <v>11440</v>
      </c>
      <c r="H4682" s="22" t="s">
        <v>11439</v>
      </c>
      <c r="M4682" s="21" t="s">
        <v>8762</v>
      </c>
      <c r="N4682" s="7">
        <f t="shared" si="293"/>
        <v>0</v>
      </c>
      <c r="O4682" s="7">
        <f t="shared" si="292"/>
        <v>0</v>
      </c>
    </row>
    <row r="4683" spans="2:15" ht="16" x14ac:dyDescent="0.2">
      <c r="B4683" s="21" t="s">
        <v>8764</v>
      </c>
      <c r="C4683" s="11" t="s">
        <v>8765</v>
      </c>
      <c r="D4683" s="16"/>
      <c r="E4683" s="21"/>
      <c r="F4683" s="20"/>
      <c r="G4683" s="21" t="s">
        <v>11440</v>
      </c>
      <c r="H4683" s="22" t="s">
        <v>11439</v>
      </c>
      <c r="M4683" s="21" t="s">
        <v>8764</v>
      </c>
      <c r="N4683" s="7">
        <f t="shared" si="293"/>
        <v>0</v>
      </c>
      <c r="O4683" s="7">
        <f t="shared" si="292"/>
        <v>0</v>
      </c>
    </row>
    <row r="4684" spans="2:15" ht="16" x14ac:dyDescent="0.2">
      <c r="B4684" s="21" t="s">
        <v>8766</v>
      </c>
      <c r="C4684" s="11" t="s">
        <v>8767</v>
      </c>
      <c r="D4684" s="16"/>
      <c r="E4684" s="21"/>
      <c r="F4684" s="20"/>
      <c r="G4684" s="21" t="s">
        <v>11440</v>
      </c>
      <c r="H4684" s="22" t="s">
        <v>11439</v>
      </c>
      <c r="M4684" s="21" t="s">
        <v>8766</v>
      </c>
      <c r="N4684" s="7">
        <f t="shared" si="293"/>
        <v>0</v>
      </c>
      <c r="O4684" s="7">
        <f t="shared" si="292"/>
        <v>0</v>
      </c>
    </row>
    <row r="4685" spans="2:15" ht="16" x14ac:dyDescent="0.2">
      <c r="B4685" s="21" t="s">
        <v>8768</v>
      </c>
      <c r="C4685" s="11" t="s">
        <v>8769</v>
      </c>
      <c r="D4685" s="16"/>
      <c r="E4685" s="21"/>
      <c r="F4685" s="20"/>
      <c r="G4685" s="21" t="s">
        <v>11440</v>
      </c>
      <c r="H4685" s="22" t="s">
        <v>11439</v>
      </c>
      <c r="M4685" s="21" t="s">
        <v>8768</v>
      </c>
      <c r="N4685" s="7">
        <f t="shared" si="293"/>
        <v>0</v>
      </c>
      <c r="O4685" s="7">
        <f t="shared" si="292"/>
        <v>0</v>
      </c>
    </row>
    <row r="4686" spans="2:15" ht="16" x14ac:dyDescent="0.2">
      <c r="B4686" s="21" t="s">
        <v>8770</v>
      </c>
      <c r="C4686" s="11" t="s">
        <v>8771</v>
      </c>
      <c r="D4686" s="16"/>
      <c r="E4686" s="21"/>
      <c r="F4686" s="20"/>
      <c r="G4686" s="21" t="s">
        <v>11440</v>
      </c>
      <c r="H4686" s="22" t="s">
        <v>11439</v>
      </c>
      <c r="M4686" s="21" t="s">
        <v>8770</v>
      </c>
      <c r="N4686" s="7">
        <f t="shared" si="293"/>
        <v>0</v>
      </c>
      <c r="O4686" s="7">
        <f t="shared" si="292"/>
        <v>0</v>
      </c>
    </row>
    <row r="4687" spans="2:15" ht="16" x14ac:dyDescent="0.2">
      <c r="B4687" s="21" t="s">
        <v>8772</v>
      </c>
      <c r="C4687" s="11" t="s">
        <v>8773</v>
      </c>
      <c r="D4687" s="16"/>
      <c r="E4687" s="21"/>
      <c r="F4687" s="20"/>
      <c r="G4687" s="21" t="s">
        <v>11440</v>
      </c>
      <c r="H4687" s="22" t="s">
        <v>11439</v>
      </c>
      <c r="M4687" s="21" t="s">
        <v>8772</v>
      </c>
      <c r="N4687" s="7">
        <f t="shared" si="293"/>
        <v>0</v>
      </c>
      <c r="O4687" s="7">
        <f t="shared" si="292"/>
        <v>0</v>
      </c>
    </row>
    <row r="4688" spans="2:15" ht="16" x14ac:dyDescent="0.2">
      <c r="B4688" s="21" t="s">
        <v>8774</v>
      </c>
      <c r="C4688" s="11" t="s">
        <v>8775</v>
      </c>
      <c r="D4688" s="16"/>
      <c r="E4688" s="21"/>
      <c r="F4688" s="20"/>
      <c r="G4688" s="21" t="s">
        <v>11440</v>
      </c>
      <c r="H4688" s="22" t="s">
        <v>11439</v>
      </c>
      <c r="M4688" s="21" t="s">
        <v>8774</v>
      </c>
      <c r="N4688" s="7">
        <f t="shared" si="293"/>
        <v>0</v>
      </c>
      <c r="O4688" s="7">
        <f t="shared" si="292"/>
        <v>0</v>
      </c>
    </row>
    <row r="4689" spans="2:15" ht="16" x14ac:dyDescent="0.2">
      <c r="B4689" s="21" t="s">
        <v>8776</v>
      </c>
      <c r="C4689" s="11" t="s">
        <v>8653</v>
      </c>
      <c r="D4689" s="22" t="s">
        <v>10569</v>
      </c>
      <c r="E4689" s="22" t="s">
        <v>10569</v>
      </c>
      <c r="F4689" s="20" t="s">
        <v>8652</v>
      </c>
      <c r="G4689" s="21" t="s">
        <v>11440</v>
      </c>
      <c r="H4689" s="22" t="s">
        <v>11439</v>
      </c>
      <c r="M4689" s="21" t="s">
        <v>8776</v>
      </c>
      <c r="N4689" s="7">
        <f>VLOOKUP(F4689,B:D,3,FALSE)</f>
        <v>0</v>
      </c>
      <c r="O4689" s="7">
        <f t="shared" si="292"/>
        <v>0</v>
      </c>
    </row>
    <row r="4690" spans="2:15" ht="16" x14ac:dyDescent="0.2">
      <c r="B4690" s="21" t="s">
        <v>8777</v>
      </c>
      <c r="C4690" s="11" t="s">
        <v>8655</v>
      </c>
      <c r="D4690" s="22" t="s">
        <v>10569</v>
      </c>
      <c r="E4690" s="22" t="s">
        <v>10569</v>
      </c>
      <c r="F4690" s="20" t="s">
        <v>8655</v>
      </c>
      <c r="G4690" s="21" t="s">
        <v>11440</v>
      </c>
      <c r="H4690" s="22" t="s">
        <v>11439</v>
      </c>
      <c r="M4690" s="21" t="s">
        <v>8777</v>
      </c>
      <c r="N4690" s="7" t="e">
        <f>VLOOKUP(F4690,B:D,3,FALSE)</f>
        <v>#N/A</v>
      </c>
      <c r="O4690" s="7" t="e">
        <f t="shared" si="292"/>
        <v>#N/A</v>
      </c>
    </row>
    <row r="4691" spans="2:15" ht="16" x14ac:dyDescent="0.2">
      <c r="B4691" s="21" t="s">
        <v>8778</v>
      </c>
      <c r="C4691" s="11" t="s">
        <v>8779</v>
      </c>
      <c r="D4691" s="16"/>
      <c r="E4691" s="21"/>
      <c r="F4691" s="20"/>
      <c r="G4691" s="21" t="s">
        <v>11440</v>
      </c>
      <c r="H4691" s="22" t="s">
        <v>11439</v>
      </c>
      <c r="M4691" s="21" t="s">
        <v>8778</v>
      </c>
      <c r="N4691" s="7">
        <f>D4691</f>
        <v>0</v>
      </c>
      <c r="O4691" s="7">
        <f t="shared" si="292"/>
        <v>0</v>
      </c>
    </row>
    <row r="4692" spans="2:15" ht="16" x14ac:dyDescent="0.2">
      <c r="B4692" s="21" t="s">
        <v>8780</v>
      </c>
      <c r="C4692" s="11" t="s">
        <v>8781</v>
      </c>
      <c r="D4692" s="16"/>
      <c r="E4692" s="21"/>
      <c r="F4692" s="20"/>
      <c r="G4692" s="21" t="s">
        <v>11440</v>
      </c>
      <c r="H4692" s="22" t="s">
        <v>11439</v>
      </c>
      <c r="M4692" s="21" t="s">
        <v>8780</v>
      </c>
      <c r="N4692" s="7">
        <f>D4692</f>
        <v>0</v>
      </c>
      <c r="O4692" s="7">
        <f t="shared" si="292"/>
        <v>0</v>
      </c>
    </row>
    <row r="4693" spans="2:15" ht="16" x14ac:dyDescent="0.2">
      <c r="B4693" s="21" t="s">
        <v>8782</v>
      </c>
      <c r="C4693" s="11" t="s">
        <v>5734</v>
      </c>
      <c r="D4693" s="22" t="s">
        <v>10569</v>
      </c>
      <c r="E4693" s="22" t="s">
        <v>10569</v>
      </c>
      <c r="F4693" s="20" t="s">
        <v>5733</v>
      </c>
      <c r="G4693" s="21" t="s">
        <v>11440</v>
      </c>
      <c r="H4693" s="22" t="s">
        <v>11439</v>
      </c>
      <c r="M4693" s="21" t="s">
        <v>8782</v>
      </c>
      <c r="N4693" s="7">
        <f>VLOOKUP(F4693,B:D,3,FALSE)</f>
        <v>0</v>
      </c>
      <c r="O4693" s="7">
        <f t="shared" si="292"/>
        <v>0</v>
      </c>
    </row>
    <row r="4694" spans="2:15" ht="16" x14ac:dyDescent="0.2">
      <c r="B4694" s="21" t="s">
        <v>8783</v>
      </c>
      <c r="C4694" s="11" t="s">
        <v>8784</v>
      </c>
      <c r="D4694" s="16"/>
      <c r="E4694" s="21"/>
      <c r="F4694" s="20"/>
      <c r="G4694" s="21" t="s">
        <v>11440</v>
      </c>
      <c r="H4694" s="22" t="s">
        <v>11439</v>
      </c>
      <c r="M4694" s="21" t="s">
        <v>8783</v>
      </c>
      <c r="N4694" s="7">
        <f>D4694</f>
        <v>0</v>
      </c>
      <c r="O4694" s="7">
        <f t="shared" si="292"/>
        <v>0</v>
      </c>
    </row>
    <row r="4695" spans="2:15" ht="16" x14ac:dyDescent="0.2">
      <c r="B4695" s="21" t="s">
        <v>8785</v>
      </c>
      <c r="C4695" s="11" t="s">
        <v>8786</v>
      </c>
      <c r="D4695" s="16"/>
      <c r="E4695" s="21"/>
      <c r="F4695" s="20"/>
      <c r="G4695" s="21" t="s">
        <v>11440</v>
      </c>
      <c r="H4695" s="22" t="s">
        <v>11439</v>
      </c>
      <c r="M4695" s="21" t="s">
        <v>8785</v>
      </c>
      <c r="N4695" s="7">
        <f>D4695</f>
        <v>0</v>
      </c>
      <c r="O4695" s="7">
        <f t="shared" si="292"/>
        <v>0</v>
      </c>
    </row>
    <row r="4696" spans="2:15" ht="16" x14ac:dyDescent="0.2">
      <c r="B4696" s="21" t="s">
        <v>8787</v>
      </c>
      <c r="C4696" s="11" t="s">
        <v>8788</v>
      </c>
      <c r="D4696" s="16"/>
      <c r="E4696" s="21"/>
      <c r="F4696" s="20"/>
      <c r="G4696" s="21" t="s">
        <v>11440</v>
      </c>
      <c r="H4696" s="22" t="s">
        <v>11439</v>
      </c>
      <c r="M4696" s="21" t="s">
        <v>8787</v>
      </c>
      <c r="N4696" s="7">
        <f>D4696</f>
        <v>0</v>
      </c>
      <c r="O4696" s="7">
        <f t="shared" si="292"/>
        <v>0</v>
      </c>
    </row>
    <row r="4697" spans="2:15" ht="16" x14ac:dyDescent="0.2">
      <c r="B4697" s="21" t="s">
        <v>8789</v>
      </c>
      <c r="C4697" s="11" t="s">
        <v>6227</v>
      </c>
      <c r="D4697" s="22" t="s">
        <v>10569</v>
      </c>
      <c r="E4697" s="22" t="s">
        <v>10569</v>
      </c>
      <c r="F4697" s="20" t="s">
        <v>6226</v>
      </c>
      <c r="G4697" s="21" t="s">
        <v>11440</v>
      </c>
      <c r="H4697" s="22" t="s">
        <v>11439</v>
      </c>
      <c r="M4697" s="21" t="s">
        <v>8789</v>
      </c>
      <c r="N4697" s="7">
        <f>VLOOKUP(F4697,B:D,3,FALSE)</f>
        <v>0</v>
      </c>
      <c r="O4697" s="7">
        <f t="shared" si="292"/>
        <v>0</v>
      </c>
    </row>
    <row r="4698" spans="2:15" ht="16" x14ac:dyDescent="0.2">
      <c r="B4698" s="21" t="s">
        <v>8790</v>
      </c>
      <c r="C4698" s="11" t="s">
        <v>6202</v>
      </c>
      <c r="D4698" s="22" t="s">
        <v>10569</v>
      </c>
      <c r="E4698" s="22" t="s">
        <v>10569</v>
      </c>
      <c r="F4698" s="20" t="s">
        <v>6206</v>
      </c>
      <c r="G4698" s="21" t="s">
        <v>11440</v>
      </c>
      <c r="H4698" s="22" t="s">
        <v>11439</v>
      </c>
      <c r="M4698" s="21" t="s">
        <v>8790</v>
      </c>
      <c r="N4698" s="7">
        <f>VLOOKUP(F4698,B:D,3,FALSE)</f>
        <v>0</v>
      </c>
      <c r="O4698" s="7">
        <f t="shared" si="292"/>
        <v>0</v>
      </c>
    </row>
    <row r="4699" spans="2:15" ht="16" x14ac:dyDescent="0.2">
      <c r="B4699" s="21" t="s">
        <v>8791</v>
      </c>
      <c r="C4699" s="11" t="s">
        <v>6221</v>
      </c>
      <c r="D4699" s="22" t="s">
        <v>10569</v>
      </c>
      <c r="E4699" s="22" t="s">
        <v>10569</v>
      </c>
      <c r="F4699" s="20" t="s">
        <v>6223</v>
      </c>
      <c r="G4699" s="21" t="s">
        <v>11440</v>
      </c>
      <c r="H4699" s="22" t="s">
        <v>11439</v>
      </c>
      <c r="M4699" s="21" t="s">
        <v>8791</v>
      </c>
      <c r="N4699" s="7">
        <f>VLOOKUP(F4699,B:D,3,FALSE)</f>
        <v>0</v>
      </c>
      <c r="O4699" s="7">
        <f t="shared" si="292"/>
        <v>0</v>
      </c>
    </row>
    <row r="4700" spans="2:15" ht="16" x14ac:dyDescent="0.2">
      <c r="B4700" s="21" t="s">
        <v>8792</v>
      </c>
      <c r="C4700" s="11" t="s">
        <v>8793</v>
      </c>
      <c r="D4700" s="16"/>
      <c r="E4700" s="21"/>
      <c r="F4700" s="20"/>
      <c r="G4700" s="21" t="s">
        <v>11440</v>
      </c>
      <c r="H4700" s="22" t="s">
        <v>11439</v>
      </c>
      <c r="M4700" s="21" t="s">
        <v>8792</v>
      </c>
      <c r="N4700" s="7">
        <f>D4700</f>
        <v>0</v>
      </c>
      <c r="O4700" s="7">
        <f t="shared" si="292"/>
        <v>0</v>
      </c>
    </row>
    <row r="4701" spans="2:15" ht="16" x14ac:dyDescent="0.2">
      <c r="B4701" s="21" t="s">
        <v>8794</v>
      </c>
      <c r="C4701" s="11" t="s">
        <v>8795</v>
      </c>
      <c r="D4701" s="16"/>
      <c r="E4701" s="21"/>
      <c r="F4701" s="20"/>
      <c r="G4701" s="21" t="s">
        <v>11440</v>
      </c>
      <c r="H4701" s="22" t="s">
        <v>11439</v>
      </c>
      <c r="M4701" s="21" t="s">
        <v>8794</v>
      </c>
      <c r="N4701" s="7">
        <f>D4701</f>
        <v>0</v>
      </c>
      <c r="O4701" s="7">
        <f t="shared" si="292"/>
        <v>0</v>
      </c>
    </row>
    <row r="4702" spans="2:15" ht="16" x14ac:dyDescent="0.2">
      <c r="B4702" s="21" t="s">
        <v>8796</v>
      </c>
      <c r="C4702" s="11" t="s">
        <v>6563</v>
      </c>
      <c r="D4702" s="22" t="s">
        <v>10569</v>
      </c>
      <c r="E4702" s="22" t="s">
        <v>10569</v>
      </c>
      <c r="F4702" s="20" t="s">
        <v>6562</v>
      </c>
      <c r="G4702" s="21" t="s">
        <v>11440</v>
      </c>
      <c r="H4702" s="22" t="s">
        <v>11439</v>
      </c>
      <c r="M4702" s="21" t="s">
        <v>8796</v>
      </c>
      <c r="N4702" s="7">
        <f>VLOOKUP(F4702,B:D,3,FALSE)</f>
        <v>0</v>
      </c>
      <c r="O4702" s="7">
        <f t="shared" si="292"/>
        <v>0</v>
      </c>
    </row>
    <row r="4703" spans="2:15" ht="16" x14ac:dyDescent="0.2">
      <c r="B4703" s="21" t="s">
        <v>8797</v>
      </c>
      <c r="C4703" s="11" t="s">
        <v>8798</v>
      </c>
      <c r="D4703" s="16"/>
      <c r="E4703" s="21"/>
      <c r="F4703" s="20"/>
      <c r="G4703" s="21" t="s">
        <v>11440</v>
      </c>
      <c r="H4703" s="22" t="s">
        <v>11439</v>
      </c>
      <c r="M4703" s="21" t="s">
        <v>8797</v>
      </c>
      <c r="N4703" s="7">
        <f>D4703</f>
        <v>0</v>
      </c>
      <c r="O4703" s="7">
        <f t="shared" si="292"/>
        <v>0</v>
      </c>
    </row>
    <row r="4704" spans="2:15" ht="16" x14ac:dyDescent="0.2">
      <c r="B4704" s="21" t="s">
        <v>8799</v>
      </c>
      <c r="C4704" s="11" t="s">
        <v>8800</v>
      </c>
      <c r="D4704" s="16"/>
      <c r="E4704" s="21"/>
      <c r="F4704" s="20"/>
      <c r="G4704" s="21" t="s">
        <v>11440</v>
      </c>
      <c r="H4704" s="22" t="s">
        <v>11439</v>
      </c>
      <c r="M4704" s="21" t="s">
        <v>8799</v>
      </c>
      <c r="N4704" s="7">
        <f>D4704</f>
        <v>0</v>
      </c>
      <c r="O4704" s="7">
        <f t="shared" si="292"/>
        <v>0</v>
      </c>
    </row>
    <row r="4705" spans="2:15" ht="16" x14ac:dyDescent="0.2">
      <c r="B4705" s="21" t="s">
        <v>8801</v>
      </c>
      <c r="C4705" s="11" t="s">
        <v>8802</v>
      </c>
      <c r="D4705" s="16"/>
      <c r="E4705" s="21"/>
      <c r="F4705" s="20"/>
      <c r="G4705" s="21" t="s">
        <v>11440</v>
      </c>
      <c r="H4705" s="22" t="s">
        <v>11439</v>
      </c>
      <c r="M4705" s="21" t="s">
        <v>8801</v>
      </c>
      <c r="N4705" s="7">
        <f>D4705</f>
        <v>0</v>
      </c>
      <c r="O4705" s="7">
        <f t="shared" si="292"/>
        <v>0</v>
      </c>
    </row>
    <row r="4706" spans="2:15" ht="16" x14ac:dyDescent="0.2">
      <c r="B4706" s="21" t="s">
        <v>8803</v>
      </c>
      <c r="C4706" s="11" t="s">
        <v>4123</v>
      </c>
      <c r="D4706" s="22" t="s">
        <v>10569</v>
      </c>
      <c r="E4706" s="22" t="s">
        <v>10569</v>
      </c>
      <c r="F4706" s="20" t="s">
        <v>4122</v>
      </c>
      <c r="G4706" s="21" t="s">
        <v>11440</v>
      </c>
      <c r="H4706" s="22" t="s">
        <v>11439</v>
      </c>
      <c r="M4706" s="21" t="s">
        <v>8803</v>
      </c>
      <c r="N4706" s="7" t="str">
        <f>VLOOKUP(F4706,B:D,3,FALSE)</f>
        <v>门收据</v>
      </c>
      <c r="O4706" s="7" t="str">
        <f t="shared" si="292"/>
        <v>门收据</v>
      </c>
    </row>
    <row r="4707" spans="2:15" ht="16" x14ac:dyDescent="0.2">
      <c r="B4707" s="21" t="s">
        <v>8804</v>
      </c>
      <c r="C4707" s="11" t="s">
        <v>4121</v>
      </c>
      <c r="D4707" s="22" t="s">
        <v>10569</v>
      </c>
      <c r="E4707" s="22" t="s">
        <v>10569</v>
      </c>
      <c r="F4707" s="20" t="s">
        <v>4120</v>
      </c>
      <c r="G4707" s="21" t="s">
        <v>11440</v>
      </c>
      <c r="H4707" s="22" t="s">
        <v>11439</v>
      </c>
      <c r="M4707" s="21" t="s">
        <v>8804</v>
      </c>
      <c r="N4707" s="7" t="str">
        <f>VLOOKUP(F4707,B:D,3,FALSE)</f>
        <v>会所销售</v>
      </c>
      <c r="O4707" s="7" t="str">
        <f t="shared" si="292"/>
        <v>会所销售</v>
      </c>
    </row>
    <row r="4708" spans="2:15" ht="16" x14ac:dyDescent="0.2">
      <c r="B4708" s="21" t="s">
        <v>8805</v>
      </c>
      <c r="C4708" s="11" t="s">
        <v>8806</v>
      </c>
      <c r="D4708" s="16"/>
      <c r="E4708" s="21"/>
      <c r="F4708" s="20"/>
      <c r="G4708" s="21" t="s">
        <v>11440</v>
      </c>
      <c r="H4708" s="22" t="s">
        <v>11439</v>
      </c>
      <c r="M4708" s="21" t="s">
        <v>8805</v>
      </c>
      <c r="N4708" s="7">
        <f t="shared" ref="N4708:N4715" si="294">D4708</f>
        <v>0</v>
      </c>
      <c r="O4708" s="7">
        <f t="shared" si="292"/>
        <v>0</v>
      </c>
    </row>
    <row r="4709" spans="2:15" ht="16" x14ac:dyDescent="0.2">
      <c r="B4709" s="21" t="s">
        <v>8807</v>
      </c>
      <c r="C4709" s="11" t="s">
        <v>8808</v>
      </c>
      <c r="D4709" s="16"/>
      <c r="E4709" s="21"/>
      <c r="F4709" s="20"/>
      <c r="G4709" s="21" t="s">
        <v>11440</v>
      </c>
      <c r="H4709" s="22" t="s">
        <v>11439</v>
      </c>
      <c r="M4709" s="21" t="s">
        <v>8807</v>
      </c>
      <c r="N4709" s="7">
        <f t="shared" si="294"/>
        <v>0</v>
      </c>
      <c r="O4709" s="7">
        <f t="shared" si="292"/>
        <v>0</v>
      </c>
    </row>
    <row r="4710" spans="2:15" ht="16" x14ac:dyDescent="0.2">
      <c r="B4710" s="21" t="s">
        <v>8809</v>
      </c>
      <c r="C4710" s="11" t="s">
        <v>8810</v>
      </c>
      <c r="D4710" s="16"/>
      <c r="E4710" s="21"/>
      <c r="F4710" s="20"/>
      <c r="G4710" s="21" t="s">
        <v>11440</v>
      </c>
      <c r="H4710" s="22" t="s">
        <v>11439</v>
      </c>
      <c r="M4710" s="21" t="s">
        <v>8809</v>
      </c>
      <c r="N4710" s="7">
        <f t="shared" si="294"/>
        <v>0</v>
      </c>
      <c r="O4710" s="7">
        <f t="shared" ref="O4710:O4730" si="295">N4710</f>
        <v>0</v>
      </c>
    </row>
    <row r="4711" spans="2:15" ht="16" x14ac:dyDescent="0.2">
      <c r="B4711" s="21" t="s">
        <v>8811</v>
      </c>
      <c r="C4711" s="11" t="s">
        <v>8812</v>
      </c>
      <c r="D4711" s="16"/>
      <c r="E4711" s="21"/>
      <c r="F4711" s="20"/>
      <c r="G4711" s="21" t="s">
        <v>11440</v>
      </c>
      <c r="H4711" s="22" t="s">
        <v>11439</v>
      </c>
      <c r="M4711" s="21" t="s">
        <v>8811</v>
      </c>
      <c r="N4711" s="7">
        <f t="shared" si="294"/>
        <v>0</v>
      </c>
      <c r="O4711" s="7">
        <f t="shared" si="295"/>
        <v>0</v>
      </c>
    </row>
    <row r="4712" spans="2:15" ht="16" x14ac:dyDescent="0.2">
      <c r="B4712" s="21" t="s">
        <v>8813</v>
      </c>
      <c r="C4712" s="11" t="s">
        <v>8814</v>
      </c>
      <c r="D4712" s="16"/>
      <c r="E4712" s="21"/>
      <c r="F4712" s="20"/>
      <c r="G4712" s="21" t="s">
        <v>11440</v>
      </c>
      <c r="H4712" s="22" t="s">
        <v>11439</v>
      </c>
      <c r="M4712" s="21" t="s">
        <v>8813</v>
      </c>
      <c r="N4712" s="7">
        <f t="shared" si="294"/>
        <v>0</v>
      </c>
      <c r="O4712" s="7">
        <f t="shared" si="295"/>
        <v>0</v>
      </c>
    </row>
    <row r="4713" spans="2:15" ht="16" x14ac:dyDescent="0.2">
      <c r="B4713" s="21" t="s">
        <v>8815</v>
      </c>
      <c r="C4713" s="11" t="s">
        <v>8816</v>
      </c>
      <c r="D4713" s="16"/>
      <c r="E4713" s="21"/>
      <c r="F4713" s="20"/>
      <c r="G4713" s="21" t="s">
        <v>11440</v>
      </c>
      <c r="H4713" s="22" t="s">
        <v>11439</v>
      </c>
      <c r="M4713" s="21" t="s">
        <v>8815</v>
      </c>
      <c r="N4713" s="7">
        <f t="shared" si="294"/>
        <v>0</v>
      </c>
      <c r="O4713" s="7">
        <f t="shared" si="295"/>
        <v>0</v>
      </c>
    </row>
    <row r="4714" spans="2:15" ht="16" x14ac:dyDescent="0.2">
      <c r="B4714" s="21" t="s">
        <v>8817</v>
      </c>
      <c r="C4714" s="11" t="s">
        <v>8818</v>
      </c>
      <c r="D4714" s="16"/>
      <c r="E4714" s="21"/>
      <c r="F4714" s="20"/>
      <c r="G4714" s="21" t="s">
        <v>11440</v>
      </c>
      <c r="H4714" s="22" t="s">
        <v>11439</v>
      </c>
      <c r="M4714" s="21" t="s">
        <v>8817</v>
      </c>
      <c r="N4714" s="7">
        <f t="shared" si="294"/>
        <v>0</v>
      </c>
      <c r="O4714" s="7">
        <f t="shared" si="295"/>
        <v>0</v>
      </c>
    </row>
    <row r="4715" spans="2:15" ht="16" x14ac:dyDescent="0.2">
      <c r="B4715" s="21" t="s">
        <v>8819</v>
      </c>
      <c r="C4715" s="11" t="s">
        <v>8820</v>
      </c>
      <c r="D4715" s="16"/>
      <c r="E4715" s="21"/>
      <c r="F4715" s="20"/>
      <c r="G4715" s="21" t="s">
        <v>11440</v>
      </c>
      <c r="H4715" s="22" t="s">
        <v>11439</v>
      </c>
      <c r="M4715" s="21" t="s">
        <v>8819</v>
      </c>
      <c r="N4715" s="7">
        <f t="shared" si="294"/>
        <v>0</v>
      </c>
      <c r="O4715" s="7">
        <f t="shared" si="295"/>
        <v>0</v>
      </c>
    </row>
    <row r="4716" spans="2:15" ht="16" x14ac:dyDescent="0.2">
      <c r="B4716" s="21" t="s">
        <v>8821</v>
      </c>
      <c r="C4716" s="11" t="s">
        <v>4741</v>
      </c>
      <c r="D4716" s="22" t="s">
        <v>10569</v>
      </c>
      <c r="E4716" s="22" t="s">
        <v>10569</v>
      </c>
      <c r="F4716" s="20" t="s">
        <v>4741</v>
      </c>
      <c r="G4716" s="21" t="s">
        <v>11440</v>
      </c>
      <c r="H4716" s="22" t="s">
        <v>11439</v>
      </c>
      <c r="M4716" s="21" t="s">
        <v>8821</v>
      </c>
      <c r="N4716" s="7" t="str">
        <f>VLOOKUP(F4716,B:D,3,FALSE)</f>
        <v>火柴</v>
      </c>
      <c r="O4716" s="7" t="str">
        <f t="shared" si="295"/>
        <v>火柴</v>
      </c>
    </row>
    <row r="4717" spans="2:15" ht="16" x14ac:dyDescent="0.2">
      <c r="B4717" s="21" t="s">
        <v>8822</v>
      </c>
      <c r="C4717" s="11" t="s">
        <v>4701</v>
      </c>
      <c r="D4717" s="16"/>
      <c r="E4717" s="21"/>
      <c r="F4717" s="20"/>
      <c r="G4717" s="21" t="s">
        <v>11440</v>
      </c>
      <c r="H4717" s="22" t="s">
        <v>11439</v>
      </c>
      <c r="M4717" s="21" t="s">
        <v>8822</v>
      </c>
      <c r="N4717" s="7">
        <f>D4717</f>
        <v>0</v>
      </c>
      <c r="O4717" s="7">
        <f t="shared" si="295"/>
        <v>0</v>
      </c>
    </row>
    <row r="4718" spans="2:15" ht="16" x14ac:dyDescent="0.2">
      <c r="B4718" s="21" t="s">
        <v>8823</v>
      </c>
      <c r="C4718" s="11" t="s">
        <v>267</v>
      </c>
      <c r="D4718" s="16"/>
      <c r="E4718" s="21"/>
      <c r="F4718" s="20"/>
      <c r="G4718" s="21" t="s">
        <v>11440</v>
      </c>
      <c r="H4718" s="22" t="s">
        <v>11439</v>
      </c>
      <c r="M4718" s="21" t="s">
        <v>8823</v>
      </c>
      <c r="N4718" s="7">
        <f>D4718</f>
        <v>0</v>
      </c>
      <c r="O4718" s="7">
        <f t="shared" si="295"/>
        <v>0</v>
      </c>
    </row>
    <row r="4719" spans="2:15" ht="16" x14ac:dyDescent="0.2">
      <c r="B4719" s="21" t="s">
        <v>8824</v>
      </c>
      <c r="C4719" s="11" t="s">
        <v>8825</v>
      </c>
      <c r="D4719" s="16"/>
      <c r="E4719" s="21"/>
      <c r="F4719" s="20"/>
      <c r="G4719" s="21" t="s">
        <v>11440</v>
      </c>
      <c r="H4719" s="22" t="s">
        <v>11439</v>
      </c>
      <c r="M4719" s="21" t="s">
        <v>8824</v>
      </c>
      <c r="N4719" s="7">
        <f>D4719</f>
        <v>0</v>
      </c>
      <c r="O4719" s="7">
        <f t="shared" si="295"/>
        <v>0</v>
      </c>
    </row>
    <row r="4720" spans="2:15" ht="16" x14ac:dyDescent="0.2">
      <c r="B4720" s="21" t="s">
        <v>8826</v>
      </c>
      <c r="C4720" s="11" t="s">
        <v>8827</v>
      </c>
      <c r="D4720" s="16"/>
      <c r="E4720" s="21"/>
      <c r="F4720" s="20"/>
      <c r="G4720" s="21" t="s">
        <v>11440</v>
      </c>
      <c r="H4720" s="22" t="s">
        <v>11439</v>
      </c>
      <c r="M4720" s="21" t="s">
        <v>8826</v>
      </c>
      <c r="N4720" s="7">
        <f>D4720</f>
        <v>0</v>
      </c>
      <c r="O4720" s="7">
        <f t="shared" si="295"/>
        <v>0</v>
      </c>
    </row>
    <row r="4721" spans="2:15" ht="16" x14ac:dyDescent="0.2">
      <c r="B4721" s="21" t="s">
        <v>8828</v>
      </c>
      <c r="C4721" s="11" t="s">
        <v>8454</v>
      </c>
      <c r="D4721" s="22" t="s">
        <v>10569</v>
      </c>
      <c r="E4721" s="22" t="s">
        <v>10569</v>
      </c>
      <c r="F4721" s="20" t="s">
        <v>8453</v>
      </c>
      <c r="G4721" s="21" t="s">
        <v>11440</v>
      </c>
      <c r="H4721" s="22" t="s">
        <v>11439</v>
      </c>
      <c r="M4721" s="21" t="s">
        <v>8828</v>
      </c>
      <c r="N4721" s="7">
        <f>VLOOKUP(F4721,B:D,3,FALSE)</f>
        <v>0</v>
      </c>
      <c r="O4721" s="7">
        <f t="shared" si="295"/>
        <v>0</v>
      </c>
    </row>
    <row r="4722" spans="2:15" ht="16" x14ac:dyDescent="0.2">
      <c r="B4722" s="21" t="s">
        <v>8829</v>
      </c>
      <c r="C4722" s="11" t="s">
        <v>8830</v>
      </c>
      <c r="D4722" s="16"/>
      <c r="E4722" s="21"/>
      <c r="F4722" s="20"/>
      <c r="G4722" s="21" t="s">
        <v>11440</v>
      </c>
      <c r="H4722" s="22" t="s">
        <v>11439</v>
      </c>
      <c r="M4722" s="21" t="s">
        <v>8829</v>
      </c>
      <c r="N4722" s="7">
        <f t="shared" ref="N4722:N4727" si="296">D4722</f>
        <v>0</v>
      </c>
      <c r="O4722" s="7">
        <f t="shared" si="295"/>
        <v>0</v>
      </c>
    </row>
    <row r="4723" spans="2:15" ht="16" x14ac:dyDescent="0.2">
      <c r="B4723" s="21" t="s">
        <v>8831</v>
      </c>
      <c r="C4723" s="11" t="s">
        <v>8832</v>
      </c>
      <c r="D4723" s="16"/>
      <c r="E4723" s="21"/>
      <c r="F4723" s="20"/>
      <c r="G4723" s="21" t="s">
        <v>11440</v>
      </c>
      <c r="H4723" s="22" t="s">
        <v>11439</v>
      </c>
      <c r="M4723" s="21" t="s">
        <v>8831</v>
      </c>
      <c r="N4723" s="7">
        <f t="shared" si="296"/>
        <v>0</v>
      </c>
      <c r="O4723" s="7">
        <f t="shared" si="295"/>
        <v>0</v>
      </c>
    </row>
    <row r="4724" spans="2:15" ht="16" x14ac:dyDescent="0.2">
      <c r="B4724" s="21" t="s">
        <v>8833</v>
      </c>
      <c r="C4724" s="11" t="s">
        <v>8834</v>
      </c>
      <c r="D4724" s="16"/>
      <c r="E4724" s="21"/>
      <c r="F4724" s="20"/>
      <c r="G4724" s="21" t="s">
        <v>11440</v>
      </c>
      <c r="H4724" s="22" t="s">
        <v>11439</v>
      </c>
      <c r="M4724" s="21" t="s">
        <v>8833</v>
      </c>
      <c r="N4724" s="7">
        <f t="shared" si="296"/>
        <v>0</v>
      </c>
      <c r="O4724" s="7">
        <f t="shared" si="295"/>
        <v>0</v>
      </c>
    </row>
    <row r="4725" spans="2:15" ht="16" x14ac:dyDescent="0.2">
      <c r="B4725" s="21" t="s">
        <v>8835</v>
      </c>
      <c r="C4725" s="11" t="s">
        <v>8836</v>
      </c>
      <c r="D4725" s="16"/>
      <c r="E4725" s="21"/>
      <c r="F4725" s="20"/>
      <c r="G4725" s="21" t="s">
        <v>11440</v>
      </c>
      <c r="H4725" s="22" t="s">
        <v>11439</v>
      </c>
      <c r="M4725" s="21" t="s">
        <v>8835</v>
      </c>
      <c r="N4725" s="7">
        <f t="shared" si="296"/>
        <v>0</v>
      </c>
      <c r="O4725" s="7">
        <f t="shared" si="295"/>
        <v>0</v>
      </c>
    </row>
    <row r="4726" spans="2:15" ht="16" x14ac:dyDescent="0.2">
      <c r="B4726" s="21" t="s">
        <v>8837</v>
      </c>
      <c r="C4726" s="11" t="s">
        <v>8838</v>
      </c>
      <c r="D4726" s="16"/>
      <c r="E4726" s="21"/>
      <c r="F4726" s="20"/>
      <c r="G4726" s="21" t="s">
        <v>11440</v>
      </c>
      <c r="H4726" s="22" t="s">
        <v>11439</v>
      </c>
      <c r="M4726" s="21" t="s">
        <v>8837</v>
      </c>
      <c r="N4726" s="7">
        <f t="shared" si="296"/>
        <v>0</v>
      </c>
      <c r="O4726" s="7">
        <f t="shared" si="295"/>
        <v>0</v>
      </c>
    </row>
    <row r="4727" spans="2:15" ht="16" x14ac:dyDescent="0.2">
      <c r="B4727" s="21" t="s">
        <v>8839</v>
      </c>
      <c r="C4727" s="11" t="s">
        <v>8840</v>
      </c>
      <c r="D4727" s="16"/>
      <c r="E4727" s="21"/>
      <c r="F4727" s="20"/>
      <c r="G4727" s="21" t="s">
        <v>11440</v>
      </c>
      <c r="H4727" s="22" t="s">
        <v>11439</v>
      </c>
      <c r="M4727" s="21" t="s">
        <v>8839</v>
      </c>
      <c r="N4727" s="7">
        <f t="shared" si="296"/>
        <v>0</v>
      </c>
      <c r="O4727" s="7">
        <f t="shared" si="295"/>
        <v>0</v>
      </c>
    </row>
    <row r="4728" spans="2:15" ht="16" x14ac:dyDescent="0.2">
      <c r="B4728" s="21" t="s">
        <v>8841</v>
      </c>
      <c r="C4728" s="11" t="s">
        <v>8576</v>
      </c>
      <c r="D4728" s="22" t="s">
        <v>10569</v>
      </c>
      <c r="E4728" s="22" t="s">
        <v>10569</v>
      </c>
      <c r="F4728" s="20" t="s">
        <v>8575</v>
      </c>
      <c r="G4728" s="21" t="s">
        <v>11440</v>
      </c>
      <c r="H4728" s="22" t="s">
        <v>11439</v>
      </c>
      <c r="M4728" s="21" t="s">
        <v>8841</v>
      </c>
      <c r="N4728" s="7">
        <f>VLOOKUP(F4728,B:D,3,FALSE)</f>
        <v>0</v>
      </c>
      <c r="O4728" s="7">
        <f t="shared" si="295"/>
        <v>0</v>
      </c>
    </row>
    <row r="4729" spans="2:15" ht="16" x14ac:dyDescent="0.2">
      <c r="B4729" s="21" t="s">
        <v>8842</v>
      </c>
      <c r="C4729" s="11" t="s">
        <v>8843</v>
      </c>
      <c r="D4729" s="16"/>
      <c r="E4729" s="21"/>
      <c r="F4729" s="20"/>
      <c r="G4729" s="21" t="s">
        <v>11440</v>
      </c>
      <c r="H4729" s="22" t="s">
        <v>11439</v>
      </c>
      <c r="M4729" s="21" t="s">
        <v>8842</v>
      </c>
      <c r="N4729" s="7">
        <f t="shared" ref="N4729:N4745" si="297">D4729</f>
        <v>0</v>
      </c>
      <c r="O4729" s="7">
        <f t="shared" si="295"/>
        <v>0</v>
      </c>
    </row>
    <row r="4730" spans="2:15" ht="16" x14ac:dyDescent="0.2">
      <c r="B4730" s="21" t="s">
        <v>8844</v>
      </c>
      <c r="C4730" s="11" t="s">
        <v>8845</v>
      </c>
      <c r="D4730" s="16"/>
      <c r="E4730" s="21"/>
      <c r="F4730" s="20"/>
      <c r="G4730" s="21" t="s">
        <v>11440</v>
      </c>
      <c r="H4730" s="22" t="s">
        <v>11439</v>
      </c>
      <c r="M4730" s="21" t="s">
        <v>8844</v>
      </c>
      <c r="N4730" s="7">
        <f t="shared" si="297"/>
        <v>0</v>
      </c>
      <c r="O4730" s="7">
        <f t="shared" si="295"/>
        <v>0</v>
      </c>
    </row>
    <row r="4731" spans="2:15" ht="16" x14ac:dyDescent="0.2">
      <c r="B4731" s="21" t="s">
        <v>8846</v>
      </c>
      <c r="C4731" s="11" t="s">
        <v>8847</v>
      </c>
      <c r="D4731" s="16"/>
      <c r="E4731" s="21" t="s">
        <v>11404</v>
      </c>
      <c r="F4731" s="2" t="s">
        <v>11405</v>
      </c>
      <c r="G4731" s="31" t="s">
        <v>8847</v>
      </c>
      <c r="H4731" s="30"/>
      <c r="M4731" s="21" t="s">
        <v>8846</v>
      </c>
      <c r="N4731" s="7">
        <f t="shared" si="297"/>
        <v>0</v>
      </c>
      <c r="O4731" s="7">
        <f>H4731</f>
        <v>0</v>
      </c>
    </row>
    <row r="4732" spans="2:15" ht="16" x14ac:dyDescent="0.2">
      <c r="B4732" s="21" t="s">
        <v>8848</v>
      </c>
      <c r="C4732" s="11" t="s">
        <v>8849</v>
      </c>
      <c r="D4732" s="16"/>
      <c r="E4732" s="21"/>
      <c r="F4732" s="20"/>
      <c r="G4732" s="21" t="s">
        <v>11440</v>
      </c>
      <c r="H4732" s="22" t="s">
        <v>11439</v>
      </c>
      <c r="M4732" s="21" t="s">
        <v>8848</v>
      </c>
      <c r="N4732" s="7">
        <f t="shared" si="297"/>
        <v>0</v>
      </c>
      <c r="O4732" s="7">
        <f t="shared" ref="O4732:O4795" si="298">N4732</f>
        <v>0</v>
      </c>
    </row>
    <row r="4733" spans="2:15" ht="16" x14ac:dyDescent="0.2">
      <c r="B4733" s="21" t="s">
        <v>8850</v>
      </c>
      <c r="C4733" s="11" t="s">
        <v>8851</v>
      </c>
      <c r="D4733" s="16"/>
      <c r="E4733" s="21"/>
      <c r="F4733" s="20"/>
      <c r="G4733" s="21" t="s">
        <v>11440</v>
      </c>
      <c r="H4733" s="22" t="s">
        <v>11439</v>
      </c>
      <c r="M4733" s="21" t="s">
        <v>8850</v>
      </c>
      <c r="N4733" s="7">
        <f t="shared" si="297"/>
        <v>0</v>
      </c>
      <c r="O4733" s="7">
        <f t="shared" si="298"/>
        <v>0</v>
      </c>
    </row>
    <row r="4734" spans="2:15" ht="16" x14ac:dyDescent="0.2">
      <c r="B4734" s="21" t="s">
        <v>8852</v>
      </c>
      <c r="C4734" s="11" t="s">
        <v>8853</v>
      </c>
      <c r="D4734" s="16"/>
      <c r="E4734" s="21"/>
      <c r="F4734" s="20"/>
      <c r="G4734" s="21" t="s">
        <v>11440</v>
      </c>
      <c r="H4734" s="22" t="s">
        <v>11439</v>
      </c>
      <c r="M4734" s="21" t="s">
        <v>8852</v>
      </c>
      <c r="N4734" s="7">
        <f t="shared" si="297"/>
        <v>0</v>
      </c>
      <c r="O4734" s="7">
        <f t="shared" si="298"/>
        <v>0</v>
      </c>
    </row>
    <row r="4735" spans="2:15" ht="16" x14ac:dyDescent="0.2">
      <c r="B4735" s="21" t="s">
        <v>8854</v>
      </c>
      <c r="C4735" s="11" t="s">
        <v>8855</v>
      </c>
      <c r="D4735" s="16"/>
      <c r="E4735" s="21"/>
      <c r="F4735" s="20"/>
      <c r="G4735" s="21" t="s">
        <v>11440</v>
      </c>
      <c r="H4735" s="22" t="s">
        <v>11439</v>
      </c>
      <c r="M4735" s="21" t="s">
        <v>8854</v>
      </c>
      <c r="N4735" s="7">
        <f t="shared" si="297"/>
        <v>0</v>
      </c>
      <c r="O4735" s="7">
        <f t="shared" si="298"/>
        <v>0</v>
      </c>
    </row>
    <row r="4736" spans="2:15" ht="16" x14ac:dyDescent="0.2">
      <c r="B4736" s="21" t="s">
        <v>8856</v>
      </c>
      <c r="C4736" s="11" t="s">
        <v>8857</v>
      </c>
      <c r="D4736" s="16"/>
      <c r="E4736" s="21"/>
      <c r="F4736" s="20"/>
      <c r="G4736" s="21" t="s">
        <v>11440</v>
      </c>
      <c r="H4736" s="22" t="s">
        <v>11439</v>
      </c>
      <c r="M4736" s="21" t="s">
        <v>8856</v>
      </c>
      <c r="N4736" s="7">
        <f t="shared" si="297"/>
        <v>0</v>
      </c>
      <c r="O4736" s="7">
        <f t="shared" si="298"/>
        <v>0</v>
      </c>
    </row>
    <row r="4737" spans="2:15" ht="16" x14ac:dyDescent="0.2">
      <c r="B4737" s="21" t="s">
        <v>8858</v>
      </c>
      <c r="C4737" s="11" t="s">
        <v>8859</v>
      </c>
      <c r="D4737" s="16"/>
      <c r="E4737" s="21"/>
      <c r="F4737" s="20"/>
      <c r="G4737" s="21" t="s">
        <v>11440</v>
      </c>
      <c r="H4737" s="22" t="s">
        <v>11439</v>
      </c>
      <c r="M4737" s="21" t="s">
        <v>8858</v>
      </c>
      <c r="N4737" s="7">
        <f t="shared" si="297"/>
        <v>0</v>
      </c>
      <c r="O4737" s="7">
        <f t="shared" si="298"/>
        <v>0</v>
      </c>
    </row>
    <row r="4738" spans="2:15" ht="16" x14ac:dyDescent="0.2">
      <c r="B4738" s="21" t="s">
        <v>8860</v>
      </c>
      <c r="C4738" s="11" t="s">
        <v>8861</v>
      </c>
      <c r="D4738" s="16"/>
      <c r="E4738" s="21"/>
      <c r="F4738" s="20"/>
      <c r="G4738" s="21" t="s">
        <v>11440</v>
      </c>
      <c r="H4738" s="22" t="s">
        <v>11439</v>
      </c>
      <c r="M4738" s="21" t="s">
        <v>8860</v>
      </c>
      <c r="N4738" s="7">
        <f t="shared" si="297"/>
        <v>0</v>
      </c>
      <c r="O4738" s="7">
        <f t="shared" si="298"/>
        <v>0</v>
      </c>
    </row>
    <row r="4739" spans="2:15" ht="16" x14ac:dyDescent="0.2">
      <c r="B4739" s="21" t="s">
        <v>8862</v>
      </c>
      <c r="C4739" s="11" t="s">
        <v>8863</v>
      </c>
      <c r="D4739" s="16"/>
      <c r="E4739" s="21"/>
      <c r="F4739" s="20"/>
      <c r="G4739" s="21" t="s">
        <v>11440</v>
      </c>
      <c r="H4739" s="22" t="s">
        <v>11439</v>
      </c>
      <c r="M4739" s="21" t="s">
        <v>8862</v>
      </c>
      <c r="N4739" s="7">
        <f t="shared" si="297"/>
        <v>0</v>
      </c>
      <c r="O4739" s="7">
        <f t="shared" si="298"/>
        <v>0</v>
      </c>
    </row>
    <row r="4740" spans="2:15" ht="16" x14ac:dyDescent="0.2">
      <c r="B4740" s="21" t="s">
        <v>8864</v>
      </c>
      <c r="C4740" s="11" t="s">
        <v>8865</v>
      </c>
      <c r="D4740" s="16"/>
      <c r="E4740" s="21"/>
      <c r="F4740" s="20"/>
      <c r="G4740" s="21" t="s">
        <v>11440</v>
      </c>
      <c r="H4740" s="22" t="s">
        <v>11439</v>
      </c>
      <c r="M4740" s="21" t="s">
        <v>8864</v>
      </c>
      <c r="N4740" s="7">
        <f t="shared" si="297"/>
        <v>0</v>
      </c>
      <c r="O4740" s="7">
        <f t="shared" si="298"/>
        <v>0</v>
      </c>
    </row>
    <row r="4741" spans="2:15" ht="16" x14ac:dyDescent="0.2">
      <c r="B4741" s="21" t="s">
        <v>8866</v>
      </c>
      <c r="C4741" s="11" t="s">
        <v>8867</v>
      </c>
      <c r="D4741" s="16"/>
      <c r="E4741" s="21"/>
      <c r="F4741" s="20"/>
      <c r="G4741" s="21" t="s">
        <v>11440</v>
      </c>
      <c r="H4741" s="22" t="s">
        <v>11439</v>
      </c>
      <c r="M4741" s="21" t="s">
        <v>8866</v>
      </c>
      <c r="N4741" s="7">
        <f t="shared" si="297"/>
        <v>0</v>
      </c>
      <c r="O4741" s="7">
        <f t="shared" si="298"/>
        <v>0</v>
      </c>
    </row>
    <row r="4742" spans="2:15" ht="16" x14ac:dyDescent="0.2">
      <c r="B4742" s="21" t="s">
        <v>8868</v>
      </c>
      <c r="C4742" s="11" t="s">
        <v>8869</v>
      </c>
      <c r="D4742" s="16"/>
      <c r="E4742" s="21"/>
      <c r="F4742" s="20"/>
      <c r="G4742" s="21" t="s">
        <v>11440</v>
      </c>
      <c r="H4742" s="22" t="s">
        <v>11439</v>
      </c>
      <c r="M4742" s="21" t="s">
        <v>8868</v>
      </c>
      <c r="N4742" s="7">
        <f t="shared" si="297"/>
        <v>0</v>
      </c>
      <c r="O4742" s="7">
        <f t="shared" si="298"/>
        <v>0</v>
      </c>
    </row>
    <row r="4743" spans="2:15" ht="16" x14ac:dyDescent="0.2">
      <c r="B4743" s="21" t="s">
        <v>8870</v>
      </c>
      <c r="C4743" s="11" t="s">
        <v>8871</v>
      </c>
      <c r="D4743" s="16"/>
      <c r="E4743" s="21"/>
      <c r="F4743" s="20"/>
      <c r="G4743" s="21" t="s">
        <v>11440</v>
      </c>
      <c r="H4743" s="22" t="s">
        <v>11439</v>
      </c>
      <c r="M4743" s="21" t="s">
        <v>8870</v>
      </c>
      <c r="N4743" s="7">
        <f t="shared" si="297"/>
        <v>0</v>
      </c>
      <c r="O4743" s="7">
        <f t="shared" si="298"/>
        <v>0</v>
      </c>
    </row>
    <row r="4744" spans="2:15" ht="16" x14ac:dyDescent="0.2">
      <c r="B4744" s="21" t="s">
        <v>8872</v>
      </c>
      <c r="C4744" s="11" t="s">
        <v>8873</v>
      </c>
      <c r="D4744" s="16"/>
      <c r="E4744" s="21"/>
      <c r="F4744" s="20"/>
      <c r="G4744" s="21" t="s">
        <v>11440</v>
      </c>
      <c r="H4744" s="22" t="s">
        <v>11439</v>
      </c>
      <c r="M4744" s="21" t="s">
        <v>8872</v>
      </c>
      <c r="N4744" s="7">
        <f t="shared" si="297"/>
        <v>0</v>
      </c>
      <c r="O4744" s="7">
        <f t="shared" si="298"/>
        <v>0</v>
      </c>
    </row>
    <row r="4745" spans="2:15" ht="16" x14ac:dyDescent="0.2">
      <c r="B4745" s="21" t="s">
        <v>8874</v>
      </c>
      <c r="C4745" s="11" t="s">
        <v>8875</v>
      </c>
      <c r="D4745" s="16"/>
      <c r="E4745" s="21"/>
      <c r="F4745" s="20"/>
      <c r="G4745" s="21" t="s">
        <v>11440</v>
      </c>
      <c r="H4745" s="22" t="s">
        <v>11439</v>
      </c>
      <c r="M4745" s="21" t="s">
        <v>8874</v>
      </c>
      <c r="N4745" s="7">
        <f t="shared" si="297"/>
        <v>0</v>
      </c>
      <c r="O4745" s="7">
        <f t="shared" si="298"/>
        <v>0</v>
      </c>
    </row>
    <row r="4746" spans="2:15" ht="16" x14ac:dyDescent="0.2">
      <c r="B4746" s="21" t="s">
        <v>8876</v>
      </c>
      <c r="C4746" s="11" t="s">
        <v>1100</v>
      </c>
      <c r="D4746" s="22" t="s">
        <v>10569</v>
      </c>
      <c r="E4746" s="22" t="s">
        <v>10569</v>
      </c>
      <c r="F4746" s="20" t="s">
        <v>1099</v>
      </c>
      <c r="G4746" s="21" t="s">
        <v>11440</v>
      </c>
      <c r="H4746" s="22" t="s">
        <v>11439</v>
      </c>
      <c r="M4746" s="21" t="s">
        <v>8876</v>
      </c>
      <c r="N4746" s="7" t="str">
        <f>VLOOKUP(F4746,B:D,3,FALSE)</f>
        <v>水平</v>
      </c>
      <c r="O4746" s="7" t="str">
        <f t="shared" si="298"/>
        <v>水平</v>
      </c>
    </row>
    <row r="4747" spans="2:15" ht="16" x14ac:dyDescent="0.2">
      <c r="B4747" s="21" t="s">
        <v>8877</v>
      </c>
      <c r="C4747" s="11" t="s">
        <v>267</v>
      </c>
      <c r="D4747" s="16"/>
      <c r="E4747" s="21"/>
      <c r="F4747" s="20"/>
      <c r="G4747" s="21" t="s">
        <v>11440</v>
      </c>
      <c r="H4747" s="22" t="s">
        <v>11439</v>
      </c>
      <c r="M4747" s="21" t="s">
        <v>8877</v>
      </c>
      <c r="N4747" s="7">
        <f t="shared" ref="N4747:N4759" si="299">D4747</f>
        <v>0</v>
      </c>
      <c r="O4747" s="7">
        <f t="shared" si="298"/>
        <v>0</v>
      </c>
    </row>
    <row r="4748" spans="2:15" ht="16" x14ac:dyDescent="0.2">
      <c r="B4748" s="21" t="s">
        <v>8878</v>
      </c>
      <c r="C4748" s="31" t="s">
        <v>8879</v>
      </c>
      <c r="D4748" s="16"/>
      <c r="E4748" s="21"/>
      <c r="F4748" s="20"/>
      <c r="G4748" s="21" t="s">
        <v>11440</v>
      </c>
      <c r="H4748" s="22" t="s">
        <v>11439</v>
      </c>
      <c r="M4748" s="21" t="s">
        <v>8878</v>
      </c>
      <c r="N4748" s="7">
        <f t="shared" si="299"/>
        <v>0</v>
      </c>
      <c r="O4748" s="7">
        <f t="shared" si="298"/>
        <v>0</v>
      </c>
    </row>
    <row r="4749" spans="2:15" ht="16" x14ac:dyDescent="0.2">
      <c r="B4749" s="21" t="s">
        <v>8880</v>
      </c>
      <c r="C4749" s="11" t="s">
        <v>8881</v>
      </c>
      <c r="D4749" s="16"/>
      <c r="E4749" s="21"/>
      <c r="F4749" s="20"/>
      <c r="G4749" s="21" t="s">
        <v>11440</v>
      </c>
      <c r="H4749" s="22" t="s">
        <v>11439</v>
      </c>
      <c r="M4749" s="21" t="s">
        <v>8880</v>
      </c>
      <c r="N4749" s="7">
        <f t="shared" si="299"/>
        <v>0</v>
      </c>
      <c r="O4749" s="7">
        <f t="shared" si="298"/>
        <v>0</v>
      </c>
    </row>
    <row r="4750" spans="2:15" ht="16" x14ac:dyDescent="0.2">
      <c r="B4750" s="21" t="s">
        <v>8882</v>
      </c>
      <c r="C4750" s="11" t="s">
        <v>8883</v>
      </c>
      <c r="D4750" s="16"/>
      <c r="E4750" s="21"/>
      <c r="F4750" s="20"/>
      <c r="G4750" s="21" t="s">
        <v>11440</v>
      </c>
      <c r="H4750" s="22" t="s">
        <v>11439</v>
      </c>
      <c r="M4750" s="21" t="s">
        <v>8882</v>
      </c>
      <c r="N4750" s="7">
        <f t="shared" si="299"/>
        <v>0</v>
      </c>
      <c r="O4750" s="7">
        <f t="shared" si="298"/>
        <v>0</v>
      </c>
    </row>
    <row r="4751" spans="2:15" ht="16" x14ac:dyDescent="0.2">
      <c r="B4751" s="21" t="s">
        <v>8884</v>
      </c>
      <c r="C4751" s="11" t="s">
        <v>8885</v>
      </c>
      <c r="D4751" s="16"/>
      <c r="E4751" s="21"/>
      <c r="F4751" s="20"/>
      <c r="G4751" s="21" t="s">
        <v>11440</v>
      </c>
      <c r="H4751" s="22" t="s">
        <v>11439</v>
      </c>
      <c r="M4751" s="21" t="s">
        <v>8884</v>
      </c>
      <c r="N4751" s="7">
        <f t="shared" si="299"/>
        <v>0</v>
      </c>
      <c r="O4751" s="7">
        <f t="shared" si="298"/>
        <v>0</v>
      </c>
    </row>
    <row r="4752" spans="2:15" ht="16" x14ac:dyDescent="0.2">
      <c r="B4752" s="21" t="s">
        <v>8886</v>
      </c>
      <c r="C4752" s="11" t="s">
        <v>8887</v>
      </c>
      <c r="D4752" s="16"/>
      <c r="E4752" s="21"/>
      <c r="F4752" s="20"/>
      <c r="G4752" s="21" t="s">
        <v>11440</v>
      </c>
      <c r="H4752" s="22" t="s">
        <v>11439</v>
      </c>
      <c r="M4752" s="21" t="s">
        <v>8886</v>
      </c>
      <c r="N4752" s="7">
        <f t="shared" si="299"/>
        <v>0</v>
      </c>
      <c r="O4752" s="7">
        <f t="shared" si="298"/>
        <v>0</v>
      </c>
    </row>
    <row r="4753" spans="2:15" ht="16" x14ac:dyDescent="0.2">
      <c r="B4753" s="21" t="s">
        <v>8888</v>
      </c>
      <c r="C4753" s="11" t="s">
        <v>8889</v>
      </c>
      <c r="D4753" s="16"/>
      <c r="E4753" s="21"/>
      <c r="F4753" s="20"/>
      <c r="G4753" s="21" t="s">
        <v>11440</v>
      </c>
      <c r="H4753" s="22" t="s">
        <v>11439</v>
      </c>
      <c r="M4753" s="21" t="s">
        <v>8888</v>
      </c>
      <c r="N4753" s="7">
        <f t="shared" si="299"/>
        <v>0</v>
      </c>
      <c r="O4753" s="7">
        <f t="shared" si="298"/>
        <v>0</v>
      </c>
    </row>
    <row r="4754" spans="2:15" ht="16" x14ac:dyDescent="0.2">
      <c r="B4754" s="21" t="s">
        <v>8890</v>
      </c>
      <c r="C4754" s="11" t="s">
        <v>8891</v>
      </c>
      <c r="D4754" s="16"/>
      <c r="E4754" s="21"/>
      <c r="F4754" s="20"/>
      <c r="G4754" s="21" t="s">
        <v>11440</v>
      </c>
      <c r="H4754" s="22" t="s">
        <v>11439</v>
      </c>
      <c r="M4754" s="21" t="s">
        <v>8890</v>
      </c>
      <c r="N4754" s="7">
        <f t="shared" si="299"/>
        <v>0</v>
      </c>
      <c r="O4754" s="7">
        <f t="shared" si="298"/>
        <v>0</v>
      </c>
    </row>
    <row r="4755" spans="2:15" ht="16" x14ac:dyDescent="0.2">
      <c r="B4755" s="21" t="s">
        <v>8892</v>
      </c>
      <c r="C4755" s="11" t="s">
        <v>8893</v>
      </c>
      <c r="D4755" s="16"/>
      <c r="E4755" s="21"/>
      <c r="F4755" s="20"/>
      <c r="G4755" s="21" t="s">
        <v>11440</v>
      </c>
      <c r="H4755" s="22" t="s">
        <v>11439</v>
      </c>
      <c r="M4755" s="21" t="s">
        <v>8892</v>
      </c>
      <c r="N4755" s="7">
        <f t="shared" si="299"/>
        <v>0</v>
      </c>
      <c r="O4755" s="7">
        <f t="shared" si="298"/>
        <v>0</v>
      </c>
    </row>
    <row r="4756" spans="2:15" ht="16" x14ac:dyDescent="0.2">
      <c r="B4756" s="21" t="s">
        <v>8894</v>
      </c>
      <c r="C4756" s="11" t="s">
        <v>8895</v>
      </c>
      <c r="D4756" s="16"/>
      <c r="E4756" s="21"/>
      <c r="F4756" s="20"/>
      <c r="G4756" s="21" t="s">
        <v>11440</v>
      </c>
      <c r="H4756" s="22" t="s">
        <v>11439</v>
      </c>
      <c r="M4756" s="21" t="s">
        <v>8894</v>
      </c>
      <c r="N4756" s="7">
        <f t="shared" si="299"/>
        <v>0</v>
      </c>
      <c r="O4756" s="7">
        <f t="shared" si="298"/>
        <v>0</v>
      </c>
    </row>
    <row r="4757" spans="2:15" ht="16" x14ac:dyDescent="0.2">
      <c r="B4757" s="21" t="s">
        <v>8896</v>
      </c>
      <c r="C4757" s="11" t="s">
        <v>8897</v>
      </c>
      <c r="D4757" s="16"/>
      <c r="E4757" s="21"/>
      <c r="F4757" s="20"/>
      <c r="G4757" s="21" t="s">
        <v>11440</v>
      </c>
      <c r="H4757" s="22" t="s">
        <v>11439</v>
      </c>
      <c r="M4757" s="21" t="s">
        <v>8896</v>
      </c>
      <c r="N4757" s="7">
        <f t="shared" si="299"/>
        <v>0</v>
      </c>
      <c r="O4757" s="7">
        <f t="shared" si="298"/>
        <v>0</v>
      </c>
    </row>
    <row r="4758" spans="2:15" ht="16" x14ac:dyDescent="0.2">
      <c r="B4758" s="21" t="s">
        <v>8898</v>
      </c>
      <c r="C4758" s="11" t="s">
        <v>8899</v>
      </c>
      <c r="D4758" s="16"/>
      <c r="E4758" s="21"/>
      <c r="F4758" s="20"/>
      <c r="G4758" s="21" t="s">
        <v>11440</v>
      </c>
      <c r="H4758" s="22" t="s">
        <v>11439</v>
      </c>
      <c r="M4758" s="21" t="s">
        <v>8898</v>
      </c>
      <c r="N4758" s="7">
        <f t="shared" si="299"/>
        <v>0</v>
      </c>
      <c r="O4758" s="7">
        <f t="shared" si="298"/>
        <v>0</v>
      </c>
    </row>
    <row r="4759" spans="2:15" ht="16" x14ac:dyDescent="0.2">
      <c r="B4759" s="21" t="s">
        <v>8900</v>
      </c>
      <c r="C4759" s="11" t="s">
        <v>8901</v>
      </c>
      <c r="D4759" s="16"/>
      <c r="E4759" s="21"/>
      <c r="F4759" s="20"/>
      <c r="G4759" s="21" t="s">
        <v>11440</v>
      </c>
      <c r="H4759" s="22" t="s">
        <v>11439</v>
      </c>
      <c r="M4759" s="21" t="s">
        <v>8900</v>
      </c>
      <c r="N4759" s="7">
        <f t="shared" si="299"/>
        <v>0</v>
      </c>
      <c r="O4759" s="7">
        <f t="shared" si="298"/>
        <v>0</v>
      </c>
    </row>
    <row r="4760" spans="2:15" ht="16" x14ac:dyDescent="0.2">
      <c r="B4760" s="21" t="s">
        <v>8902</v>
      </c>
      <c r="C4760" s="11" t="s">
        <v>1100</v>
      </c>
      <c r="D4760" s="22" t="s">
        <v>10569</v>
      </c>
      <c r="E4760" s="22" t="s">
        <v>10569</v>
      </c>
      <c r="F4760" s="20" t="s">
        <v>1099</v>
      </c>
      <c r="G4760" s="21" t="s">
        <v>11440</v>
      </c>
      <c r="H4760" s="22" t="s">
        <v>11439</v>
      </c>
      <c r="M4760" s="21" t="s">
        <v>8902</v>
      </c>
      <c r="N4760" s="7" t="str">
        <f>VLOOKUP(F4760,B:D,3,FALSE)</f>
        <v>水平</v>
      </c>
      <c r="O4760" s="7" t="str">
        <f t="shared" si="298"/>
        <v>水平</v>
      </c>
    </row>
    <row r="4761" spans="2:15" ht="16" x14ac:dyDescent="0.2">
      <c r="B4761" s="21" t="s">
        <v>8903</v>
      </c>
      <c r="C4761" s="11" t="s">
        <v>8904</v>
      </c>
      <c r="D4761" s="16"/>
      <c r="E4761" s="21"/>
      <c r="F4761" s="20"/>
      <c r="G4761" s="21" t="s">
        <v>11440</v>
      </c>
      <c r="H4761" s="22" t="s">
        <v>11439</v>
      </c>
      <c r="M4761" s="21" t="s">
        <v>8903</v>
      </c>
      <c r="N4761" s="7">
        <f>D4761</f>
        <v>0</v>
      </c>
      <c r="O4761" s="7">
        <f t="shared" si="298"/>
        <v>0</v>
      </c>
    </row>
    <row r="4762" spans="2:15" ht="16" x14ac:dyDescent="0.2">
      <c r="B4762" s="21" t="s">
        <v>8905</v>
      </c>
      <c r="C4762" s="11" t="s">
        <v>8906</v>
      </c>
      <c r="D4762" s="16"/>
      <c r="E4762" s="21"/>
      <c r="F4762" s="20"/>
      <c r="G4762" s="21" t="s">
        <v>11440</v>
      </c>
      <c r="H4762" s="22" t="s">
        <v>11439</v>
      </c>
      <c r="M4762" s="21" t="s">
        <v>8905</v>
      </c>
      <c r="N4762" s="7">
        <f>D4762</f>
        <v>0</v>
      </c>
      <c r="O4762" s="7">
        <f t="shared" si="298"/>
        <v>0</v>
      </c>
    </row>
    <row r="4763" spans="2:15" ht="16" x14ac:dyDescent="0.2">
      <c r="B4763" s="21" t="s">
        <v>8907</v>
      </c>
      <c r="C4763" s="11" t="s">
        <v>3717</v>
      </c>
      <c r="D4763" s="22" t="s">
        <v>10569</v>
      </c>
      <c r="E4763" s="22" t="s">
        <v>10569</v>
      </c>
      <c r="F4763" s="20" t="s">
        <v>3716</v>
      </c>
      <c r="G4763" s="21" t="s">
        <v>11440</v>
      </c>
      <c r="H4763" s="22" t="s">
        <v>11439</v>
      </c>
      <c r="M4763" s="21" t="s">
        <v>8907</v>
      </c>
      <c r="N4763" s="7" t="str">
        <f>VLOOKUP(F4763,B:D,3,FALSE)</f>
        <v>��正在施工🚧</v>
      </c>
      <c r="O4763" s="7" t="str">
        <f t="shared" si="298"/>
        <v>��正在施工🚧</v>
      </c>
    </row>
    <row r="4764" spans="2:15" ht="16" x14ac:dyDescent="0.2">
      <c r="B4764" s="21" t="s">
        <v>8908</v>
      </c>
      <c r="C4764" s="11" t="s">
        <v>8909</v>
      </c>
      <c r="D4764" s="16"/>
      <c r="E4764" s="21"/>
      <c r="F4764" s="20"/>
      <c r="G4764" s="21" t="s">
        <v>11440</v>
      </c>
      <c r="H4764" s="22" t="s">
        <v>11439</v>
      </c>
      <c r="M4764" s="21" t="s">
        <v>8908</v>
      </c>
      <c r="N4764" s="7">
        <f t="shared" ref="N4764:N4788" si="300">D4764</f>
        <v>0</v>
      </c>
      <c r="O4764" s="7">
        <f t="shared" si="298"/>
        <v>0</v>
      </c>
    </row>
    <row r="4765" spans="2:15" ht="16" x14ac:dyDescent="0.2">
      <c r="B4765" s="21" t="s">
        <v>8910</v>
      </c>
      <c r="C4765" s="11" t="s">
        <v>8911</v>
      </c>
      <c r="D4765" s="16"/>
      <c r="E4765" s="21"/>
      <c r="F4765" s="20"/>
      <c r="G4765" s="21" t="s">
        <v>11440</v>
      </c>
      <c r="H4765" s="22" t="s">
        <v>11439</v>
      </c>
      <c r="M4765" s="21" t="s">
        <v>8910</v>
      </c>
      <c r="N4765" s="7">
        <f t="shared" si="300"/>
        <v>0</v>
      </c>
      <c r="O4765" s="7">
        <f t="shared" si="298"/>
        <v>0</v>
      </c>
    </row>
    <row r="4766" spans="2:15" ht="16" x14ac:dyDescent="0.2">
      <c r="B4766" s="21" t="s">
        <v>8912</v>
      </c>
      <c r="C4766" s="11" t="s">
        <v>8913</v>
      </c>
      <c r="D4766" s="16"/>
      <c r="E4766" s="21"/>
      <c r="F4766" s="20"/>
      <c r="G4766" s="21" t="s">
        <v>11440</v>
      </c>
      <c r="H4766" s="22" t="s">
        <v>11439</v>
      </c>
      <c r="M4766" s="21" t="s">
        <v>8912</v>
      </c>
      <c r="N4766" s="7">
        <f t="shared" si="300"/>
        <v>0</v>
      </c>
      <c r="O4766" s="7">
        <f t="shared" si="298"/>
        <v>0</v>
      </c>
    </row>
    <row r="4767" spans="2:15" ht="16" x14ac:dyDescent="0.2">
      <c r="B4767" s="21" t="s">
        <v>8914</v>
      </c>
      <c r="C4767" s="11" t="s">
        <v>8915</v>
      </c>
      <c r="D4767" s="16"/>
      <c r="E4767" s="21"/>
      <c r="F4767" s="20"/>
      <c r="G4767" s="21" t="s">
        <v>11440</v>
      </c>
      <c r="H4767" s="22" t="s">
        <v>11439</v>
      </c>
      <c r="M4767" s="21" t="s">
        <v>8914</v>
      </c>
      <c r="N4767" s="7">
        <f t="shared" si="300"/>
        <v>0</v>
      </c>
      <c r="O4767" s="7">
        <f t="shared" si="298"/>
        <v>0</v>
      </c>
    </row>
    <row r="4768" spans="2:15" ht="16" x14ac:dyDescent="0.2">
      <c r="B4768" s="21" t="s">
        <v>8916</v>
      </c>
      <c r="C4768" s="11" t="s">
        <v>8388</v>
      </c>
      <c r="D4768" s="16"/>
      <c r="E4768" s="21"/>
      <c r="F4768" s="20"/>
      <c r="G4768" s="21" t="s">
        <v>11440</v>
      </c>
      <c r="H4768" s="22" t="s">
        <v>11439</v>
      </c>
      <c r="M4768" s="21" t="s">
        <v>8916</v>
      </c>
      <c r="N4768" s="7">
        <f t="shared" si="300"/>
        <v>0</v>
      </c>
      <c r="O4768" s="7">
        <f t="shared" si="298"/>
        <v>0</v>
      </c>
    </row>
    <row r="4769" spans="2:15" ht="16" x14ac:dyDescent="0.2">
      <c r="B4769" s="21" t="s">
        <v>8917</v>
      </c>
      <c r="C4769" s="11" t="s">
        <v>8390</v>
      </c>
      <c r="D4769" s="16"/>
      <c r="E4769" s="21"/>
      <c r="F4769" s="20"/>
      <c r="G4769" s="21" t="s">
        <v>11440</v>
      </c>
      <c r="H4769" s="22" t="s">
        <v>11439</v>
      </c>
      <c r="M4769" s="21" t="s">
        <v>8917</v>
      </c>
      <c r="N4769" s="7">
        <f t="shared" si="300"/>
        <v>0</v>
      </c>
      <c r="O4769" s="7">
        <f t="shared" si="298"/>
        <v>0</v>
      </c>
    </row>
    <row r="4770" spans="2:15" ht="16" x14ac:dyDescent="0.2">
      <c r="B4770" s="21" t="s">
        <v>8918</v>
      </c>
      <c r="C4770" s="11" t="s">
        <v>3949</v>
      </c>
      <c r="D4770" s="16"/>
      <c r="E4770" s="21"/>
      <c r="F4770" s="20"/>
      <c r="G4770" s="21" t="s">
        <v>11440</v>
      </c>
      <c r="H4770" s="22" t="s">
        <v>11439</v>
      </c>
      <c r="M4770" s="21" t="s">
        <v>8918</v>
      </c>
      <c r="N4770" s="7">
        <f t="shared" si="300"/>
        <v>0</v>
      </c>
      <c r="O4770" s="7">
        <f t="shared" si="298"/>
        <v>0</v>
      </c>
    </row>
    <row r="4771" spans="2:15" ht="16" x14ac:dyDescent="0.2">
      <c r="B4771" s="21" t="s">
        <v>8919</v>
      </c>
      <c r="C4771" s="11" t="s">
        <v>3953</v>
      </c>
      <c r="D4771" s="16"/>
      <c r="E4771" s="21"/>
      <c r="F4771" s="20"/>
      <c r="G4771" s="21" t="s">
        <v>11440</v>
      </c>
      <c r="H4771" s="22" t="s">
        <v>11439</v>
      </c>
      <c r="M4771" s="21" t="s">
        <v>8919</v>
      </c>
      <c r="N4771" s="7">
        <f t="shared" si="300"/>
        <v>0</v>
      </c>
      <c r="O4771" s="7">
        <f t="shared" si="298"/>
        <v>0</v>
      </c>
    </row>
    <row r="4772" spans="2:15" ht="16" x14ac:dyDescent="0.2">
      <c r="B4772" s="21" t="s">
        <v>8920</v>
      </c>
      <c r="C4772" s="11" t="s">
        <v>8921</v>
      </c>
      <c r="D4772" s="16"/>
      <c r="E4772" s="21"/>
      <c r="F4772" s="20"/>
      <c r="G4772" s="21" t="s">
        <v>11440</v>
      </c>
      <c r="H4772" s="22" t="s">
        <v>11439</v>
      </c>
      <c r="M4772" s="21" t="s">
        <v>8920</v>
      </c>
      <c r="N4772" s="7">
        <f t="shared" si="300"/>
        <v>0</v>
      </c>
      <c r="O4772" s="7">
        <f t="shared" si="298"/>
        <v>0</v>
      </c>
    </row>
    <row r="4773" spans="2:15" ht="16" x14ac:dyDescent="0.2">
      <c r="B4773" s="21" t="s">
        <v>8922</v>
      </c>
      <c r="C4773" s="11" t="s">
        <v>8923</v>
      </c>
      <c r="D4773" s="16"/>
      <c r="E4773" s="21"/>
      <c r="F4773" s="20"/>
      <c r="G4773" s="21" t="s">
        <v>11440</v>
      </c>
      <c r="H4773" s="22" t="s">
        <v>11439</v>
      </c>
      <c r="M4773" s="21" t="s">
        <v>8922</v>
      </c>
      <c r="N4773" s="7">
        <f t="shared" si="300"/>
        <v>0</v>
      </c>
      <c r="O4773" s="7">
        <f t="shared" si="298"/>
        <v>0</v>
      </c>
    </row>
    <row r="4774" spans="2:15" ht="16" x14ac:dyDescent="0.2">
      <c r="B4774" s="21" t="s">
        <v>8924</v>
      </c>
      <c r="C4774" s="11" t="s">
        <v>8925</v>
      </c>
      <c r="D4774" s="16"/>
      <c r="E4774" s="21"/>
      <c r="F4774" s="20"/>
      <c r="G4774" s="21" t="s">
        <v>11440</v>
      </c>
      <c r="H4774" s="22" t="s">
        <v>11439</v>
      </c>
      <c r="M4774" s="21" t="s">
        <v>8924</v>
      </c>
      <c r="N4774" s="7">
        <f t="shared" si="300"/>
        <v>0</v>
      </c>
      <c r="O4774" s="7">
        <f t="shared" si="298"/>
        <v>0</v>
      </c>
    </row>
    <row r="4775" spans="2:15" ht="16" x14ac:dyDescent="0.2">
      <c r="B4775" s="21" t="s">
        <v>8926</v>
      </c>
      <c r="C4775" s="11" t="s">
        <v>8927</v>
      </c>
      <c r="D4775" s="16"/>
      <c r="E4775" s="21"/>
      <c r="F4775" s="20"/>
      <c r="G4775" s="21" t="s">
        <v>11440</v>
      </c>
      <c r="H4775" s="22" t="s">
        <v>11439</v>
      </c>
      <c r="M4775" s="21" t="s">
        <v>8926</v>
      </c>
      <c r="N4775" s="7">
        <f t="shared" si="300"/>
        <v>0</v>
      </c>
      <c r="O4775" s="7">
        <f t="shared" si="298"/>
        <v>0</v>
      </c>
    </row>
    <row r="4776" spans="2:15" ht="16" x14ac:dyDescent="0.2">
      <c r="B4776" s="21" t="s">
        <v>8928</v>
      </c>
      <c r="C4776" s="11" t="s">
        <v>8929</v>
      </c>
      <c r="D4776" s="16"/>
      <c r="E4776" s="21"/>
      <c r="F4776" s="20"/>
      <c r="G4776" s="21" t="s">
        <v>11440</v>
      </c>
      <c r="H4776" s="22" t="s">
        <v>11439</v>
      </c>
      <c r="M4776" s="21" t="s">
        <v>8928</v>
      </c>
      <c r="N4776" s="7">
        <f t="shared" si="300"/>
        <v>0</v>
      </c>
      <c r="O4776" s="7">
        <f t="shared" si="298"/>
        <v>0</v>
      </c>
    </row>
    <row r="4777" spans="2:15" ht="16" x14ac:dyDescent="0.2">
      <c r="B4777" s="21" t="s">
        <v>8930</v>
      </c>
      <c r="C4777" s="11" t="s">
        <v>8931</v>
      </c>
      <c r="D4777" s="16"/>
      <c r="E4777" s="21"/>
      <c r="F4777" s="20"/>
      <c r="G4777" s="21" t="s">
        <v>11440</v>
      </c>
      <c r="H4777" s="22" t="s">
        <v>11439</v>
      </c>
      <c r="M4777" s="21" t="s">
        <v>8930</v>
      </c>
      <c r="N4777" s="7">
        <f t="shared" si="300"/>
        <v>0</v>
      </c>
      <c r="O4777" s="7">
        <f t="shared" si="298"/>
        <v>0</v>
      </c>
    </row>
    <row r="4778" spans="2:15" ht="16" x14ac:dyDescent="0.2">
      <c r="B4778" s="21" t="s">
        <v>8932</v>
      </c>
      <c r="C4778" s="11" t="s">
        <v>8933</v>
      </c>
      <c r="D4778" s="16"/>
      <c r="E4778" s="21"/>
      <c r="F4778" s="20"/>
      <c r="G4778" s="21" t="s">
        <v>11440</v>
      </c>
      <c r="H4778" s="22" t="s">
        <v>11439</v>
      </c>
      <c r="M4778" s="21" t="s">
        <v>8932</v>
      </c>
      <c r="N4778" s="7">
        <f t="shared" si="300"/>
        <v>0</v>
      </c>
      <c r="O4778" s="7">
        <f t="shared" si="298"/>
        <v>0</v>
      </c>
    </row>
    <row r="4779" spans="2:15" ht="16" x14ac:dyDescent="0.2">
      <c r="B4779" s="21" t="s">
        <v>8934</v>
      </c>
      <c r="C4779" s="11" t="s">
        <v>8935</v>
      </c>
      <c r="D4779" s="16"/>
      <c r="E4779" s="21"/>
      <c r="F4779" s="20"/>
      <c r="G4779" s="21" t="s">
        <v>11440</v>
      </c>
      <c r="H4779" s="22" t="s">
        <v>11439</v>
      </c>
      <c r="M4779" s="21" t="s">
        <v>8934</v>
      </c>
      <c r="N4779" s="7">
        <f t="shared" si="300"/>
        <v>0</v>
      </c>
      <c r="O4779" s="7">
        <f t="shared" si="298"/>
        <v>0</v>
      </c>
    </row>
    <row r="4780" spans="2:15" ht="16" x14ac:dyDescent="0.2">
      <c r="B4780" s="21" t="s">
        <v>8936</v>
      </c>
      <c r="C4780" s="11" t="s">
        <v>8937</v>
      </c>
      <c r="D4780" s="16"/>
      <c r="E4780" s="21"/>
      <c r="F4780" s="20"/>
      <c r="G4780" s="21" t="s">
        <v>11440</v>
      </c>
      <c r="H4780" s="22" t="s">
        <v>11439</v>
      </c>
      <c r="M4780" s="21" t="s">
        <v>8936</v>
      </c>
      <c r="N4780" s="7">
        <f t="shared" si="300"/>
        <v>0</v>
      </c>
      <c r="O4780" s="7">
        <f t="shared" si="298"/>
        <v>0</v>
      </c>
    </row>
    <row r="4781" spans="2:15" ht="16" x14ac:dyDescent="0.2">
      <c r="B4781" s="21" t="s">
        <v>8938</v>
      </c>
      <c r="C4781" s="11" t="s">
        <v>8939</v>
      </c>
      <c r="D4781" s="16"/>
      <c r="E4781" s="21"/>
      <c r="F4781" s="20"/>
      <c r="G4781" s="21" t="s">
        <v>11440</v>
      </c>
      <c r="H4781" s="22" t="s">
        <v>11439</v>
      </c>
      <c r="M4781" s="21" t="s">
        <v>8938</v>
      </c>
      <c r="N4781" s="7">
        <f t="shared" si="300"/>
        <v>0</v>
      </c>
      <c r="O4781" s="7">
        <f t="shared" si="298"/>
        <v>0</v>
      </c>
    </row>
    <row r="4782" spans="2:15" ht="16" x14ac:dyDescent="0.2">
      <c r="B4782" s="21" t="s">
        <v>8940</v>
      </c>
      <c r="C4782" s="11" t="s">
        <v>8941</v>
      </c>
      <c r="D4782" s="16"/>
      <c r="E4782" s="21"/>
      <c r="F4782" s="20"/>
      <c r="G4782" s="21" t="s">
        <v>11440</v>
      </c>
      <c r="H4782" s="22" t="s">
        <v>11439</v>
      </c>
      <c r="M4782" s="21" t="s">
        <v>8940</v>
      </c>
      <c r="N4782" s="7">
        <f t="shared" si="300"/>
        <v>0</v>
      </c>
      <c r="O4782" s="7">
        <f t="shared" si="298"/>
        <v>0</v>
      </c>
    </row>
    <row r="4783" spans="2:15" ht="16" x14ac:dyDescent="0.2">
      <c r="B4783" s="21" t="s">
        <v>8942</v>
      </c>
      <c r="C4783" s="11" t="s">
        <v>8943</v>
      </c>
      <c r="D4783" s="16"/>
      <c r="E4783" s="21"/>
      <c r="F4783" s="20"/>
      <c r="G4783" s="21" t="s">
        <v>11440</v>
      </c>
      <c r="H4783" s="22" t="s">
        <v>11439</v>
      </c>
      <c r="M4783" s="21" t="s">
        <v>8942</v>
      </c>
      <c r="N4783" s="7">
        <f t="shared" si="300"/>
        <v>0</v>
      </c>
      <c r="O4783" s="7">
        <f t="shared" si="298"/>
        <v>0</v>
      </c>
    </row>
    <row r="4784" spans="2:15" ht="16" x14ac:dyDescent="0.2">
      <c r="B4784" s="21" t="s">
        <v>8944</v>
      </c>
      <c r="C4784" s="11" t="s">
        <v>8945</v>
      </c>
      <c r="D4784" s="16"/>
      <c r="E4784" s="21"/>
      <c r="F4784" s="20"/>
      <c r="G4784" s="21" t="s">
        <v>11440</v>
      </c>
      <c r="H4784" s="22" t="s">
        <v>11439</v>
      </c>
      <c r="M4784" s="21" t="s">
        <v>8944</v>
      </c>
      <c r="N4784" s="7">
        <f t="shared" si="300"/>
        <v>0</v>
      </c>
      <c r="O4784" s="7">
        <f t="shared" si="298"/>
        <v>0</v>
      </c>
    </row>
    <row r="4785" spans="2:15" ht="16" x14ac:dyDescent="0.2">
      <c r="B4785" s="21" t="s">
        <v>8946</v>
      </c>
      <c r="C4785" s="11" t="s">
        <v>8947</v>
      </c>
      <c r="D4785" s="16"/>
      <c r="E4785" s="21"/>
      <c r="F4785" s="20"/>
      <c r="G4785" s="21" t="s">
        <v>11440</v>
      </c>
      <c r="H4785" s="22" t="s">
        <v>11439</v>
      </c>
      <c r="M4785" s="21" t="s">
        <v>8946</v>
      </c>
      <c r="N4785" s="7">
        <f t="shared" si="300"/>
        <v>0</v>
      </c>
      <c r="O4785" s="7">
        <f t="shared" si="298"/>
        <v>0</v>
      </c>
    </row>
    <row r="4786" spans="2:15" ht="16" x14ac:dyDescent="0.2">
      <c r="B4786" s="21" t="s">
        <v>8948</v>
      </c>
      <c r="C4786" s="11" t="s">
        <v>8949</v>
      </c>
      <c r="D4786" s="16"/>
      <c r="E4786" s="21"/>
      <c r="F4786" s="20"/>
      <c r="G4786" s="21" t="s">
        <v>11440</v>
      </c>
      <c r="H4786" s="22" t="s">
        <v>11439</v>
      </c>
      <c r="M4786" s="21" t="s">
        <v>8948</v>
      </c>
      <c r="N4786" s="7">
        <f t="shared" si="300"/>
        <v>0</v>
      </c>
      <c r="O4786" s="7">
        <f t="shared" si="298"/>
        <v>0</v>
      </c>
    </row>
    <row r="4787" spans="2:15" ht="16" x14ac:dyDescent="0.2">
      <c r="B4787" s="21" t="s">
        <v>8950</v>
      </c>
      <c r="C4787" s="11" t="s">
        <v>8951</v>
      </c>
      <c r="D4787" s="16"/>
      <c r="E4787" s="21"/>
      <c r="F4787" s="20"/>
      <c r="G4787" s="21" t="s">
        <v>11440</v>
      </c>
      <c r="H4787" s="22" t="s">
        <v>11439</v>
      </c>
      <c r="M4787" s="21" t="s">
        <v>8950</v>
      </c>
      <c r="N4787" s="7">
        <f t="shared" si="300"/>
        <v>0</v>
      </c>
      <c r="O4787" s="7">
        <f t="shared" si="298"/>
        <v>0</v>
      </c>
    </row>
    <row r="4788" spans="2:15" ht="16" x14ac:dyDescent="0.2">
      <c r="B4788" s="21" t="s">
        <v>8952</v>
      </c>
      <c r="C4788" s="11" t="s">
        <v>5738</v>
      </c>
      <c r="D4788" s="16"/>
      <c r="E4788" s="21"/>
      <c r="F4788" s="20"/>
      <c r="G4788" s="21" t="s">
        <v>11440</v>
      </c>
      <c r="H4788" s="22" t="s">
        <v>11439</v>
      </c>
      <c r="M4788" s="21" t="s">
        <v>8952</v>
      </c>
      <c r="N4788" s="7">
        <f t="shared" si="300"/>
        <v>0</v>
      </c>
      <c r="O4788" s="7">
        <f t="shared" si="298"/>
        <v>0</v>
      </c>
    </row>
    <row r="4789" spans="2:15" ht="16" x14ac:dyDescent="0.2">
      <c r="B4789" s="21" t="s">
        <v>8953</v>
      </c>
      <c r="C4789" s="11" t="s">
        <v>4741</v>
      </c>
      <c r="D4789" s="22" t="s">
        <v>10569</v>
      </c>
      <c r="E4789" s="22" t="s">
        <v>10569</v>
      </c>
      <c r="F4789" s="20" t="s">
        <v>4741</v>
      </c>
      <c r="G4789" s="21" t="s">
        <v>11440</v>
      </c>
      <c r="H4789" s="22" t="s">
        <v>11439</v>
      </c>
      <c r="M4789" s="21" t="s">
        <v>8953</v>
      </c>
      <c r="N4789" s="7" t="str">
        <f>VLOOKUP(F4789,B:D,3,FALSE)</f>
        <v>火柴</v>
      </c>
      <c r="O4789" s="7" t="str">
        <f t="shared" si="298"/>
        <v>火柴</v>
      </c>
    </row>
    <row r="4790" spans="2:15" ht="16" x14ac:dyDescent="0.2">
      <c r="B4790" s="21" t="s">
        <v>8954</v>
      </c>
      <c r="C4790" s="11" t="s">
        <v>8955</v>
      </c>
      <c r="D4790" s="16"/>
      <c r="E4790" s="21"/>
      <c r="F4790" s="20"/>
      <c r="G4790" s="21" t="s">
        <v>11440</v>
      </c>
      <c r="H4790" s="22" t="s">
        <v>11439</v>
      </c>
      <c r="M4790" s="21" t="s">
        <v>8954</v>
      </c>
      <c r="N4790" s="7">
        <f>D4790</f>
        <v>0</v>
      </c>
      <c r="O4790" s="7">
        <f t="shared" si="298"/>
        <v>0</v>
      </c>
    </row>
    <row r="4791" spans="2:15" ht="16" x14ac:dyDescent="0.2">
      <c r="B4791" s="21" t="s">
        <v>8956</v>
      </c>
      <c r="C4791" s="11" t="s">
        <v>8554</v>
      </c>
      <c r="D4791" s="22" t="s">
        <v>10569</v>
      </c>
      <c r="E4791" s="22" t="s">
        <v>10569</v>
      </c>
      <c r="F4791" s="20" t="s">
        <v>8553</v>
      </c>
      <c r="G4791" s="21" t="s">
        <v>11440</v>
      </c>
      <c r="H4791" s="22" t="s">
        <v>11439</v>
      </c>
      <c r="M4791" s="21" t="s">
        <v>8956</v>
      </c>
      <c r="N4791" s="7">
        <f>VLOOKUP(F4791,B:D,3,FALSE)</f>
        <v>0</v>
      </c>
      <c r="O4791" s="7">
        <f t="shared" si="298"/>
        <v>0</v>
      </c>
    </row>
    <row r="4792" spans="2:15" ht="16" x14ac:dyDescent="0.2">
      <c r="B4792" s="21" t="s">
        <v>8957</v>
      </c>
      <c r="C4792" s="11" t="s">
        <v>3194</v>
      </c>
      <c r="D4792" s="16"/>
      <c r="E4792" s="21"/>
      <c r="F4792" s="20"/>
      <c r="G4792" s="21" t="s">
        <v>11440</v>
      </c>
      <c r="H4792" s="22" t="s">
        <v>11439</v>
      </c>
      <c r="M4792" s="21" t="s">
        <v>8957</v>
      </c>
      <c r="N4792" s="7">
        <f>D4792</f>
        <v>0</v>
      </c>
      <c r="O4792" s="7">
        <f t="shared" si="298"/>
        <v>0</v>
      </c>
    </row>
    <row r="4793" spans="2:15" ht="16" x14ac:dyDescent="0.2">
      <c r="B4793" s="21" t="s">
        <v>8958</v>
      </c>
      <c r="C4793" s="11" t="s">
        <v>8959</v>
      </c>
      <c r="D4793" s="16"/>
      <c r="E4793" s="21"/>
      <c r="F4793" s="20"/>
      <c r="G4793" s="21" t="s">
        <v>11440</v>
      </c>
      <c r="H4793" s="22" t="s">
        <v>11439</v>
      </c>
      <c r="M4793" s="21" t="s">
        <v>8958</v>
      </c>
      <c r="N4793" s="7">
        <f>D4793</f>
        <v>0</v>
      </c>
      <c r="O4793" s="7">
        <f t="shared" si="298"/>
        <v>0</v>
      </c>
    </row>
    <row r="4794" spans="2:15" ht="16" x14ac:dyDescent="0.2">
      <c r="B4794" s="21" t="s">
        <v>8960</v>
      </c>
      <c r="C4794" s="11" t="s">
        <v>8961</v>
      </c>
      <c r="D4794" s="16"/>
      <c r="E4794" s="21"/>
      <c r="F4794" s="20"/>
      <c r="G4794" s="21" t="s">
        <v>11440</v>
      </c>
      <c r="H4794" s="22" t="s">
        <v>11439</v>
      </c>
      <c r="M4794" s="21" t="s">
        <v>8960</v>
      </c>
      <c r="N4794" s="7">
        <f>D4794</f>
        <v>0</v>
      </c>
      <c r="O4794" s="7">
        <f t="shared" si="298"/>
        <v>0</v>
      </c>
    </row>
    <row r="4795" spans="2:15" ht="16" x14ac:dyDescent="0.2">
      <c r="B4795" s="21" t="s">
        <v>8962</v>
      </c>
      <c r="C4795" s="11" t="s">
        <v>8963</v>
      </c>
      <c r="D4795" s="16"/>
      <c r="E4795" s="21"/>
      <c r="F4795" s="20"/>
      <c r="G4795" s="21" t="s">
        <v>11440</v>
      </c>
      <c r="H4795" s="22" t="s">
        <v>11439</v>
      </c>
      <c r="M4795" s="21" t="s">
        <v>8962</v>
      </c>
      <c r="N4795" s="7">
        <f>D4795</f>
        <v>0</v>
      </c>
      <c r="O4795" s="7">
        <f t="shared" si="298"/>
        <v>0</v>
      </c>
    </row>
    <row r="4796" spans="2:15" ht="16" x14ac:dyDescent="0.2">
      <c r="B4796" s="21" t="s">
        <v>8964</v>
      </c>
      <c r="C4796" s="11" t="s">
        <v>8965</v>
      </c>
      <c r="D4796" s="16"/>
      <c r="E4796" s="21"/>
      <c r="F4796" s="20"/>
      <c r="G4796" s="21" t="s">
        <v>11440</v>
      </c>
      <c r="H4796" s="22" t="s">
        <v>11439</v>
      </c>
      <c r="M4796" s="21" t="s">
        <v>8964</v>
      </c>
      <c r="N4796" s="7">
        <f>D4796</f>
        <v>0</v>
      </c>
      <c r="O4796" s="7">
        <f t="shared" ref="O4796:O4859" si="301">N4796</f>
        <v>0</v>
      </c>
    </row>
    <row r="4797" spans="2:15" ht="16" x14ac:dyDescent="0.2">
      <c r="B4797" s="21" t="s">
        <v>8966</v>
      </c>
      <c r="C4797" s="11" t="s">
        <v>8659</v>
      </c>
      <c r="D4797" s="22" t="s">
        <v>10569</v>
      </c>
      <c r="E4797" s="22" t="s">
        <v>10569</v>
      </c>
      <c r="F4797" s="20" t="s">
        <v>8658</v>
      </c>
      <c r="G4797" s="21" t="s">
        <v>11440</v>
      </c>
      <c r="H4797" s="22" t="s">
        <v>11439</v>
      </c>
      <c r="M4797" s="21" t="s">
        <v>8966</v>
      </c>
      <c r="N4797" s="7">
        <f>VLOOKUP(F4797,B:D,3,FALSE)</f>
        <v>0</v>
      </c>
      <c r="O4797" s="7">
        <f t="shared" si="301"/>
        <v>0</v>
      </c>
    </row>
    <row r="4798" spans="2:15" ht="16" x14ac:dyDescent="0.2">
      <c r="B4798" s="21" t="s">
        <v>8967</v>
      </c>
      <c r="C4798" s="11" t="s">
        <v>8968</v>
      </c>
      <c r="D4798" s="16"/>
      <c r="E4798" s="21"/>
      <c r="F4798" s="20"/>
      <c r="G4798" s="21" t="s">
        <v>11440</v>
      </c>
      <c r="H4798" s="22" t="s">
        <v>11439</v>
      </c>
      <c r="M4798" s="21" t="s">
        <v>8967</v>
      </c>
      <c r="N4798" s="7">
        <f t="shared" ref="N4798:N4806" si="302">D4798</f>
        <v>0</v>
      </c>
      <c r="O4798" s="7">
        <f t="shared" si="301"/>
        <v>0</v>
      </c>
    </row>
    <row r="4799" spans="2:15" ht="16" x14ac:dyDescent="0.2">
      <c r="B4799" s="21" t="s">
        <v>8969</v>
      </c>
      <c r="C4799" s="11" t="s">
        <v>8970</v>
      </c>
      <c r="D4799" s="16"/>
      <c r="E4799" s="21"/>
      <c r="F4799" s="20"/>
      <c r="G4799" s="21" t="s">
        <v>11440</v>
      </c>
      <c r="H4799" s="22" t="s">
        <v>11439</v>
      </c>
      <c r="M4799" s="21" t="s">
        <v>8969</v>
      </c>
      <c r="N4799" s="7">
        <f t="shared" si="302"/>
        <v>0</v>
      </c>
      <c r="O4799" s="7">
        <f t="shared" si="301"/>
        <v>0</v>
      </c>
    </row>
    <row r="4800" spans="2:15" ht="16" x14ac:dyDescent="0.2">
      <c r="B4800" s="21" t="s">
        <v>8971</v>
      </c>
      <c r="C4800" s="11" t="s">
        <v>8972</v>
      </c>
      <c r="D4800" s="16"/>
      <c r="E4800" s="21"/>
      <c r="F4800" s="20"/>
      <c r="G4800" s="21" t="s">
        <v>11440</v>
      </c>
      <c r="H4800" s="22" t="s">
        <v>11439</v>
      </c>
      <c r="M4800" s="21" t="s">
        <v>8971</v>
      </c>
      <c r="N4800" s="7">
        <f t="shared" si="302"/>
        <v>0</v>
      </c>
      <c r="O4800" s="7">
        <f t="shared" si="301"/>
        <v>0</v>
      </c>
    </row>
    <row r="4801" spans="2:15" ht="16" x14ac:dyDescent="0.2">
      <c r="B4801" s="21" t="s">
        <v>8973</v>
      </c>
      <c r="C4801" s="11" t="s">
        <v>8974</v>
      </c>
      <c r="D4801" s="16"/>
      <c r="E4801" s="21"/>
      <c r="F4801" s="20"/>
      <c r="G4801" s="21" t="s">
        <v>11440</v>
      </c>
      <c r="H4801" s="22" t="s">
        <v>11439</v>
      </c>
      <c r="M4801" s="21" t="s">
        <v>8973</v>
      </c>
      <c r="N4801" s="7">
        <f t="shared" si="302"/>
        <v>0</v>
      </c>
      <c r="O4801" s="7">
        <f t="shared" si="301"/>
        <v>0</v>
      </c>
    </row>
    <row r="4802" spans="2:15" ht="16" x14ac:dyDescent="0.2">
      <c r="B4802" s="21" t="s">
        <v>8975</v>
      </c>
      <c r="C4802" s="11" t="s">
        <v>8976</v>
      </c>
      <c r="D4802" s="16"/>
      <c r="E4802" s="21"/>
      <c r="F4802" s="20"/>
      <c r="G4802" s="21" t="s">
        <v>11440</v>
      </c>
      <c r="H4802" s="22" t="s">
        <v>11439</v>
      </c>
      <c r="M4802" s="21" t="s">
        <v>8975</v>
      </c>
      <c r="N4802" s="7">
        <f t="shared" si="302"/>
        <v>0</v>
      </c>
      <c r="O4802" s="7">
        <f t="shared" si="301"/>
        <v>0</v>
      </c>
    </row>
    <row r="4803" spans="2:15" ht="16" x14ac:dyDescent="0.2">
      <c r="B4803" s="21" t="s">
        <v>8977</v>
      </c>
      <c r="C4803" s="11" t="s">
        <v>8978</v>
      </c>
      <c r="D4803" s="16"/>
      <c r="E4803" s="21"/>
      <c r="F4803" s="20"/>
      <c r="G4803" s="21" t="s">
        <v>11440</v>
      </c>
      <c r="H4803" s="22" t="s">
        <v>11439</v>
      </c>
      <c r="M4803" s="21" t="s">
        <v>8977</v>
      </c>
      <c r="N4803" s="7">
        <f t="shared" si="302"/>
        <v>0</v>
      </c>
      <c r="O4803" s="7">
        <f t="shared" si="301"/>
        <v>0</v>
      </c>
    </row>
    <row r="4804" spans="2:15" ht="16" x14ac:dyDescent="0.2">
      <c r="B4804" s="21" t="s">
        <v>8979</v>
      </c>
      <c r="C4804" s="11" t="s">
        <v>8980</v>
      </c>
      <c r="D4804" s="16"/>
      <c r="E4804" s="21"/>
      <c r="F4804" s="20"/>
      <c r="G4804" s="21" t="s">
        <v>11440</v>
      </c>
      <c r="H4804" s="22" t="s">
        <v>11439</v>
      </c>
      <c r="M4804" s="21" t="s">
        <v>8979</v>
      </c>
      <c r="N4804" s="7">
        <f t="shared" si="302"/>
        <v>0</v>
      </c>
      <c r="O4804" s="7">
        <f t="shared" si="301"/>
        <v>0</v>
      </c>
    </row>
    <row r="4805" spans="2:15" ht="16" x14ac:dyDescent="0.2">
      <c r="B4805" s="21" t="s">
        <v>8981</v>
      </c>
      <c r="C4805" s="11" t="s">
        <v>8982</v>
      </c>
      <c r="D4805" s="16"/>
      <c r="E4805" s="21"/>
      <c r="F4805" s="20"/>
      <c r="G4805" s="21" t="s">
        <v>11440</v>
      </c>
      <c r="H4805" s="22" t="s">
        <v>11439</v>
      </c>
      <c r="M4805" s="21" t="s">
        <v>8981</v>
      </c>
      <c r="N4805" s="7">
        <f t="shared" si="302"/>
        <v>0</v>
      </c>
      <c r="O4805" s="7">
        <f t="shared" si="301"/>
        <v>0</v>
      </c>
    </row>
    <row r="4806" spans="2:15" ht="16" x14ac:dyDescent="0.2">
      <c r="B4806" s="21" t="s">
        <v>8983</v>
      </c>
      <c r="C4806" s="11" t="s">
        <v>8984</v>
      </c>
      <c r="D4806" s="16"/>
      <c r="E4806" s="21"/>
      <c r="F4806" s="20"/>
      <c r="G4806" s="21" t="s">
        <v>11440</v>
      </c>
      <c r="H4806" s="22" t="s">
        <v>11439</v>
      </c>
      <c r="M4806" s="21" t="s">
        <v>8983</v>
      </c>
      <c r="N4806" s="7">
        <f t="shared" si="302"/>
        <v>0</v>
      </c>
      <c r="O4806" s="7">
        <f t="shared" si="301"/>
        <v>0</v>
      </c>
    </row>
    <row r="4807" spans="2:15" ht="16" x14ac:dyDescent="0.2">
      <c r="B4807" s="21" t="s">
        <v>8985</v>
      </c>
      <c r="C4807" s="11" t="s">
        <v>8450</v>
      </c>
      <c r="D4807" s="22" t="s">
        <v>10569</v>
      </c>
      <c r="E4807" s="22" t="s">
        <v>10569</v>
      </c>
      <c r="F4807" s="20" t="s">
        <v>8449</v>
      </c>
      <c r="G4807" s="21" t="s">
        <v>11440</v>
      </c>
      <c r="H4807" s="22" t="s">
        <v>11439</v>
      </c>
      <c r="M4807" s="21" t="s">
        <v>8985</v>
      </c>
      <c r="N4807" s="7">
        <f>VLOOKUP(F4807,B:D,3,FALSE)</f>
        <v>0</v>
      </c>
      <c r="O4807" s="7">
        <f t="shared" si="301"/>
        <v>0</v>
      </c>
    </row>
    <row r="4808" spans="2:15" ht="16" x14ac:dyDescent="0.2">
      <c r="B4808" s="21" t="s">
        <v>8986</v>
      </c>
      <c r="C4808" s="11" t="s">
        <v>8454</v>
      </c>
      <c r="D4808" s="22" t="s">
        <v>10569</v>
      </c>
      <c r="E4808" s="22" t="s">
        <v>10569</v>
      </c>
      <c r="F4808" s="20" t="s">
        <v>8453</v>
      </c>
      <c r="G4808" s="21" t="s">
        <v>11440</v>
      </c>
      <c r="H4808" s="22" t="s">
        <v>11439</v>
      </c>
      <c r="M4808" s="21" t="s">
        <v>8986</v>
      </c>
      <c r="N4808" s="7">
        <f>VLOOKUP(F4808,B:D,3,FALSE)</f>
        <v>0</v>
      </c>
      <c r="O4808" s="7">
        <f t="shared" si="301"/>
        <v>0</v>
      </c>
    </row>
    <row r="4809" spans="2:15" ht="16" x14ac:dyDescent="0.2">
      <c r="B4809" s="21" t="s">
        <v>8987</v>
      </c>
      <c r="C4809" s="11" t="s">
        <v>8830</v>
      </c>
      <c r="D4809" s="22" t="s">
        <v>10569</v>
      </c>
      <c r="E4809" s="22" t="s">
        <v>10569</v>
      </c>
      <c r="F4809" s="20" t="s">
        <v>8829</v>
      </c>
      <c r="G4809" s="21" t="s">
        <v>11440</v>
      </c>
      <c r="H4809" s="22" t="s">
        <v>11439</v>
      </c>
      <c r="M4809" s="21" t="s">
        <v>8987</v>
      </c>
      <c r="N4809" s="7">
        <f>VLOOKUP(F4809,B:D,3,FALSE)</f>
        <v>0</v>
      </c>
      <c r="O4809" s="7">
        <f t="shared" si="301"/>
        <v>0</v>
      </c>
    </row>
    <row r="4810" spans="2:15" ht="16" x14ac:dyDescent="0.2">
      <c r="B4810" s="21" t="s">
        <v>8988</v>
      </c>
      <c r="C4810" s="11" t="s">
        <v>8832</v>
      </c>
      <c r="D4810" s="22" t="s">
        <v>10569</v>
      </c>
      <c r="E4810" s="22" t="s">
        <v>10569</v>
      </c>
      <c r="F4810" s="20" t="s">
        <v>8831</v>
      </c>
      <c r="G4810" s="21" t="s">
        <v>11440</v>
      </c>
      <c r="H4810" s="22" t="s">
        <v>11439</v>
      </c>
      <c r="M4810" s="21" t="s">
        <v>8988</v>
      </c>
      <c r="N4810" s="7">
        <f>VLOOKUP(F4810,B:D,3,FALSE)</f>
        <v>0</v>
      </c>
      <c r="O4810" s="7">
        <f t="shared" si="301"/>
        <v>0</v>
      </c>
    </row>
    <row r="4811" spans="2:15" ht="16" x14ac:dyDescent="0.2">
      <c r="B4811" s="21" t="s">
        <v>8989</v>
      </c>
      <c r="C4811" s="11" t="s">
        <v>8990</v>
      </c>
      <c r="D4811" s="16"/>
      <c r="E4811" s="21"/>
      <c r="F4811" s="20"/>
      <c r="G4811" s="21" t="s">
        <v>11440</v>
      </c>
      <c r="H4811" s="22" t="s">
        <v>11439</v>
      </c>
      <c r="M4811" s="21" t="s">
        <v>8989</v>
      </c>
      <c r="N4811" s="7">
        <f t="shared" ref="N4811:N4817" si="303">D4811</f>
        <v>0</v>
      </c>
      <c r="O4811" s="7">
        <f t="shared" si="301"/>
        <v>0</v>
      </c>
    </row>
    <row r="4812" spans="2:15" ht="16" x14ac:dyDescent="0.2">
      <c r="B4812" s="21" t="s">
        <v>8991</v>
      </c>
      <c r="C4812" s="11" t="s">
        <v>8992</v>
      </c>
      <c r="D4812" s="16"/>
      <c r="E4812" s="21"/>
      <c r="F4812" s="20"/>
      <c r="G4812" s="21" t="s">
        <v>11440</v>
      </c>
      <c r="H4812" s="22" t="s">
        <v>11439</v>
      </c>
      <c r="M4812" s="21" t="s">
        <v>8991</v>
      </c>
      <c r="N4812" s="7">
        <f t="shared" si="303"/>
        <v>0</v>
      </c>
      <c r="O4812" s="7">
        <f t="shared" si="301"/>
        <v>0</v>
      </c>
    </row>
    <row r="4813" spans="2:15" ht="16" x14ac:dyDescent="0.2">
      <c r="B4813" s="21" t="s">
        <v>8993</v>
      </c>
      <c r="C4813" s="11" t="s">
        <v>8994</v>
      </c>
      <c r="D4813" s="16"/>
      <c r="E4813" s="21"/>
      <c r="F4813" s="20"/>
      <c r="G4813" s="21" t="s">
        <v>11440</v>
      </c>
      <c r="H4813" s="22" t="s">
        <v>11439</v>
      </c>
      <c r="M4813" s="21" t="s">
        <v>8993</v>
      </c>
      <c r="N4813" s="7">
        <f t="shared" si="303"/>
        <v>0</v>
      </c>
      <c r="O4813" s="7">
        <f t="shared" si="301"/>
        <v>0</v>
      </c>
    </row>
    <row r="4814" spans="2:15" ht="16" x14ac:dyDescent="0.2">
      <c r="B4814" s="21" t="s">
        <v>8995</v>
      </c>
      <c r="C4814" s="11" t="s">
        <v>8996</v>
      </c>
      <c r="D4814" s="16"/>
      <c r="E4814" s="21"/>
      <c r="F4814" s="20"/>
      <c r="G4814" s="21" t="s">
        <v>11440</v>
      </c>
      <c r="H4814" s="22" t="s">
        <v>11439</v>
      </c>
      <c r="M4814" s="21" t="s">
        <v>8995</v>
      </c>
      <c r="N4814" s="7">
        <f t="shared" si="303"/>
        <v>0</v>
      </c>
      <c r="O4814" s="7">
        <f t="shared" si="301"/>
        <v>0</v>
      </c>
    </row>
    <row r="4815" spans="2:15" ht="16" x14ac:dyDescent="0.2">
      <c r="B4815" s="21" t="s">
        <v>8997</v>
      </c>
      <c r="C4815" s="11" t="s">
        <v>8998</v>
      </c>
      <c r="D4815" s="16"/>
      <c r="E4815" s="21"/>
      <c r="F4815" s="20"/>
      <c r="G4815" s="21" t="s">
        <v>11440</v>
      </c>
      <c r="H4815" s="22" t="s">
        <v>11439</v>
      </c>
      <c r="M4815" s="21" t="s">
        <v>8997</v>
      </c>
      <c r="N4815" s="7">
        <f t="shared" si="303"/>
        <v>0</v>
      </c>
      <c r="O4815" s="7">
        <f t="shared" si="301"/>
        <v>0</v>
      </c>
    </row>
    <row r="4816" spans="2:15" ht="16" x14ac:dyDescent="0.2">
      <c r="B4816" s="21" t="s">
        <v>8999</v>
      </c>
      <c r="C4816" s="11" t="s">
        <v>9000</v>
      </c>
      <c r="D4816" s="16"/>
      <c r="E4816" s="21"/>
      <c r="F4816" s="20"/>
      <c r="G4816" s="21" t="s">
        <v>11440</v>
      </c>
      <c r="H4816" s="22" t="s">
        <v>11439</v>
      </c>
      <c r="M4816" s="21" t="s">
        <v>8999</v>
      </c>
      <c r="N4816" s="7">
        <f t="shared" si="303"/>
        <v>0</v>
      </c>
      <c r="O4816" s="7">
        <f t="shared" si="301"/>
        <v>0</v>
      </c>
    </row>
    <row r="4817" spans="2:15" ht="16" x14ac:dyDescent="0.2">
      <c r="B4817" s="21" t="s">
        <v>9001</v>
      </c>
      <c r="C4817" s="11" t="s">
        <v>9002</v>
      </c>
      <c r="D4817" s="16"/>
      <c r="E4817" s="21"/>
      <c r="F4817" s="20"/>
      <c r="G4817" s="21" t="s">
        <v>11440</v>
      </c>
      <c r="H4817" s="22" t="s">
        <v>11439</v>
      </c>
      <c r="M4817" s="21" t="s">
        <v>9001</v>
      </c>
      <c r="N4817" s="7">
        <f t="shared" si="303"/>
        <v>0</v>
      </c>
      <c r="O4817" s="7">
        <f t="shared" si="301"/>
        <v>0</v>
      </c>
    </row>
    <row r="4818" spans="2:15" ht="16" x14ac:dyDescent="0.2">
      <c r="B4818" s="21" t="s">
        <v>9003</v>
      </c>
      <c r="C4818" s="11" t="s">
        <v>8653</v>
      </c>
      <c r="D4818" s="22" t="s">
        <v>10569</v>
      </c>
      <c r="E4818" s="22" t="s">
        <v>10569</v>
      </c>
      <c r="F4818" s="20" t="s">
        <v>5622</v>
      </c>
      <c r="G4818" s="21" t="s">
        <v>11440</v>
      </c>
      <c r="H4818" s="22" t="s">
        <v>11439</v>
      </c>
      <c r="M4818" s="21" t="s">
        <v>9003</v>
      </c>
      <c r="N4818" s="7">
        <f>VLOOKUP(F4818,B:D,3,FALSE)</f>
        <v>0</v>
      </c>
      <c r="O4818" s="7">
        <f t="shared" si="301"/>
        <v>0</v>
      </c>
    </row>
    <row r="4819" spans="2:15" ht="16" x14ac:dyDescent="0.2">
      <c r="B4819" s="21" t="s">
        <v>9004</v>
      </c>
      <c r="C4819" s="11" t="s">
        <v>9005</v>
      </c>
      <c r="D4819" s="16"/>
      <c r="E4819" s="21"/>
      <c r="F4819" s="20"/>
      <c r="G4819" s="21" t="s">
        <v>11440</v>
      </c>
      <c r="H4819" s="22" t="s">
        <v>11439</v>
      </c>
      <c r="M4819" s="21" t="s">
        <v>9004</v>
      </c>
      <c r="N4819" s="7">
        <f>D4819</f>
        <v>0</v>
      </c>
      <c r="O4819" s="7">
        <f t="shared" si="301"/>
        <v>0</v>
      </c>
    </row>
    <row r="4820" spans="2:15" ht="16" x14ac:dyDescent="0.2">
      <c r="B4820" s="21" t="s">
        <v>9006</v>
      </c>
      <c r="C4820" s="11" t="s">
        <v>8657</v>
      </c>
      <c r="D4820" s="22" t="s">
        <v>10569</v>
      </c>
      <c r="E4820" s="22" t="s">
        <v>10569</v>
      </c>
      <c r="F4820" s="20" t="s">
        <v>8656</v>
      </c>
      <c r="G4820" s="21" t="s">
        <v>11440</v>
      </c>
      <c r="H4820" s="22" t="s">
        <v>11439</v>
      </c>
      <c r="M4820" s="21" t="s">
        <v>9006</v>
      </c>
      <c r="N4820" s="7">
        <f>VLOOKUP(F4820,B:D,3,FALSE)</f>
        <v>0</v>
      </c>
      <c r="O4820" s="7">
        <f t="shared" si="301"/>
        <v>0</v>
      </c>
    </row>
    <row r="4821" spans="2:15" ht="16" x14ac:dyDescent="0.2">
      <c r="B4821" s="21" t="s">
        <v>9007</v>
      </c>
      <c r="C4821" s="11" t="s">
        <v>9008</v>
      </c>
      <c r="D4821" s="16"/>
      <c r="E4821" s="21"/>
      <c r="F4821" s="20"/>
      <c r="G4821" s="21" t="s">
        <v>11440</v>
      </c>
      <c r="H4821" s="22" t="s">
        <v>11439</v>
      </c>
      <c r="M4821" s="21" t="s">
        <v>9007</v>
      </c>
      <c r="N4821" s="7">
        <f>D4821</f>
        <v>0</v>
      </c>
      <c r="O4821" s="7">
        <f t="shared" si="301"/>
        <v>0</v>
      </c>
    </row>
    <row r="4822" spans="2:15" ht="16" x14ac:dyDescent="0.2">
      <c r="B4822" s="21" t="s">
        <v>9009</v>
      </c>
      <c r="C4822" s="11" t="s">
        <v>8576</v>
      </c>
      <c r="D4822" s="16"/>
      <c r="E4822" s="21"/>
      <c r="F4822" s="20"/>
      <c r="G4822" s="21" t="s">
        <v>11440</v>
      </c>
      <c r="H4822" s="22" t="s">
        <v>11439</v>
      </c>
      <c r="M4822" s="21" t="s">
        <v>9009</v>
      </c>
      <c r="N4822" s="7">
        <f>D4822</f>
        <v>0</v>
      </c>
      <c r="O4822" s="7">
        <f t="shared" si="301"/>
        <v>0</v>
      </c>
    </row>
    <row r="4823" spans="2:15" ht="16" x14ac:dyDescent="0.2">
      <c r="B4823" s="21" t="s">
        <v>9010</v>
      </c>
      <c r="C4823" s="11" t="s">
        <v>3820</v>
      </c>
      <c r="D4823" s="16"/>
      <c r="E4823" s="21"/>
      <c r="F4823" s="20"/>
      <c r="G4823" s="21" t="s">
        <v>11440</v>
      </c>
      <c r="H4823" s="22" t="s">
        <v>11439</v>
      </c>
      <c r="M4823" s="21" t="s">
        <v>9010</v>
      </c>
      <c r="N4823" s="7">
        <f>D4823</f>
        <v>0</v>
      </c>
      <c r="O4823" s="7">
        <f t="shared" si="301"/>
        <v>0</v>
      </c>
    </row>
    <row r="4824" spans="2:15" ht="16" x14ac:dyDescent="0.2">
      <c r="B4824" s="21" t="s">
        <v>9011</v>
      </c>
      <c r="C4824" s="11" t="s">
        <v>9012</v>
      </c>
      <c r="D4824" s="16"/>
      <c r="E4824" s="21"/>
      <c r="F4824" s="20"/>
      <c r="G4824" s="21" t="s">
        <v>11440</v>
      </c>
      <c r="H4824" s="22" t="s">
        <v>11439</v>
      </c>
      <c r="M4824" s="21" t="s">
        <v>9011</v>
      </c>
      <c r="N4824" s="7">
        <f>D4824</f>
        <v>0</v>
      </c>
      <c r="O4824" s="7">
        <f t="shared" si="301"/>
        <v>0</v>
      </c>
    </row>
    <row r="4825" spans="2:15" ht="16" x14ac:dyDescent="0.2">
      <c r="B4825" s="21" t="s">
        <v>9013</v>
      </c>
      <c r="C4825" s="11" t="s">
        <v>8388</v>
      </c>
      <c r="D4825" s="22" t="s">
        <v>10569</v>
      </c>
      <c r="E4825" s="22" t="s">
        <v>10569</v>
      </c>
      <c r="F4825" s="20" t="s">
        <v>8916</v>
      </c>
      <c r="G4825" s="21" t="s">
        <v>11440</v>
      </c>
      <c r="H4825" s="22" t="s">
        <v>11439</v>
      </c>
      <c r="M4825" s="21" t="s">
        <v>9013</v>
      </c>
      <c r="N4825" s="7">
        <f>VLOOKUP(F4825,B:D,3,FALSE)</f>
        <v>0</v>
      </c>
      <c r="O4825" s="7">
        <f t="shared" si="301"/>
        <v>0</v>
      </c>
    </row>
    <row r="4826" spans="2:15" ht="16" x14ac:dyDescent="0.2">
      <c r="B4826" s="21" t="s">
        <v>9014</v>
      </c>
      <c r="C4826" s="11" t="s">
        <v>8390</v>
      </c>
      <c r="D4826" s="22" t="s">
        <v>10569</v>
      </c>
      <c r="E4826" s="22" t="s">
        <v>10569</v>
      </c>
      <c r="F4826" s="20" t="s">
        <v>8917</v>
      </c>
      <c r="G4826" s="21" t="s">
        <v>11440</v>
      </c>
      <c r="H4826" s="22" t="s">
        <v>11439</v>
      </c>
      <c r="M4826" s="21" t="s">
        <v>9014</v>
      </c>
      <c r="N4826" s="7">
        <f>VLOOKUP(F4826,B:D,3,FALSE)</f>
        <v>0</v>
      </c>
      <c r="O4826" s="7">
        <f t="shared" si="301"/>
        <v>0</v>
      </c>
    </row>
    <row r="4827" spans="2:15" ht="16" x14ac:dyDescent="0.2">
      <c r="B4827" s="21" t="s">
        <v>9015</v>
      </c>
      <c r="C4827" s="11" t="s">
        <v>9016</v>
      </c>
      <c r="D4827" s="16"/>
      <c r="E4827" s="21"/>
      <c r="F4827" s="20"/>
      <c r="G4827" s="21" t="s">
        <v>11440</v>
      </c>
      <c r="H4827" s="22" t="s">
        <v>11439</v>
      </c>
      <c r="M4827" s="21" t="s">
        <v>9015</v>
      </c>
      <c r="N4827" s="7">
        <f>D4827</f>
        <v>0</v>
      </c>
      <c r="O4827" s="7">
        <f t="shared" si="301"/>
        <v>0</v>
      </c>
    </row>
    <row r="4828" spans="2:15" ht="16" x14ac:dyDescent="0.2">
      <c r="B4828" s="21" t="s">
        <v>9017</v>
      </c>
      <c r="C4828" s="11" t="s">
        <v>3949</v>
      </c>
      <c r="D4828" s="22" t="s">
        <v>10569</v>
      </c>
      <c r="E4828" s="22" t="s">
        <v>10569</v>
      </c>
      <c r="F4828" s="20" t="s">
        <v>8918</v>
      </c>
      <c r="G4828" s="21" t="s">
        <v>11440</v>
      </c>
      <c r="H4828" s="22" t="s">
        <v>11439</v>
      </c>
      <c r="M4828" s="21" t="s">
        <v>9017</v>
      </c>
      <c r="N4828" s="7">
        <f>VLOOKUP(F4828,B:D,3,FALSE)</f>
        <v>0</v>
      </c>
      <c r="O4828" s="7">
        <f t="shared" si="301"/>
        <v>0</v>
      </c>
    </row>
    <row r="4829" spans="2:15" ht="16" x14ac:dyDescent="0.2">
      <c r="B4829" s="21" t="s">
        <v>9018</v>
      </c>
      <c r="C4829" s="11" t="s">
        <v>9019</v>
      </c>
      <c r="D4829" s="16"/>
      <c r="E4829" s="21"/>
      <c r="F4829" s="20"/>
      <c r="G4829" s="21" t="s">
        <v>11440</v>
      </c>
      <c r="H4829" s="22" t="s">
        <v>11439</v>
      </c>
      <c r="M4829" s="21" t="s">
        <v>9018</v>
      </c>
      <c r="N4829" s="7">
        <f>D4829</f>
        <v>0</v>
      </c>
      <c r="O4829" s="7">
        <f t="shared" si="301"/>
        <v>0</v>
      </c>
    </row>
    <row r="4830" spans="2:15" ht="16" x14ac:dyDescent="0.2">
      <c r="B4830" s="21" t="s">
        <v>9020</v>
      </c>
      <c r="C4830" s="11" t="s">
        <v>9021</v>
      </c>
      <c r="D4830" s="16"/>
      <c r="E4830" s="21"/>
      <c r="F4830" s="20"/>
      <c r="G4830" s="21" t="s">
        <v>11440</v>
      </c>
      <c r="H4830" s="22" t="s">
        <v>11439</v>
      </c>
      <c r="M4830" s="21" t="s">
        <v>9020</v>
      </c>
      <c r="N4830" s="7">
        <f>D4830</f>
        <v>0</v>
      </c>
      <c r="O4830" s="7">
        <f t="shared" si="301"/>
        <v>0</v>
      </c>
    </row>
    <row r="4831" spans="2:15" ht="16" x14ac:dyDescent="0.2">
      <c r="B4831" s="21" t="s">
        <v>9022</v>
      </c>
      <c r="C4831" s="11" t="s">
        <v>9021</v>
      </c>
      <c r="D4831" s="22" t="s">
        <v>10569</v>
      </c>
      <c r="E4831" s="22" t="s">
        <v>10569</v>
      </c>
      <c r="F4831" s="20" t="s">
        <v>9020</v>
      </c>
      <c r="G4831" s="21" t="s">
        <v>11440</v>
      </c>
      <c r="H4831" s="22" t="s">
        <v>11439</v>
      </c>
      <c r="M4831" s="21" t="s">
        <v>9022</v>
      </c>
      <c r="N4831" s="7">
        <f>VLOOKUP(F4831,B:D,3,FALSE)</f>
        <v>0</v>
      </c>
      <c r="O4831" s="7">
        <f t="shared" si="301"/>
        <v>0</v>
      </c>
    </row>
    <row r="4832" spans="2:15" ht="16" x14ac:dyDescent="0.2">
      <c r="B4832" s="21" t="s">
        <v>9023</v>
      </c>
      <c r="C4832" s="11" t="s">
        <v>9024</v>
      </c>
      <c r="D4832" s="16"/>
      <c r="E4832" s="21"/>
      <c r="F4832" s="20"/>
      <c r="G4832" s="21" t="s">
        <v>11440</v>
      </c>
      <c r="H4832" s="22" t="s">
        <v>11439</v>
      </c>
      <c r="M4832" s="21" t="s">
        <v>9023</v>
      </c>
      <c r="N4832" s="7">
        <f>D4832</f>
        <v>0</v>
      </c>
      <c r="O4832" s="7">
        <f t="shared" si="301"/>
        <v>0</v>
      </c>
    </row>
    <row r="4833" spans="2:15" ht="16" x14ac:dyDescent="0.2">
      <c r="B4833" s="21" t="s">
        <v>9025</v>
      </c>
      <c r="C4833" s="11" t="s">
        <v>6412</v>
      </c>
      <c r="D4833" s="22" t="s">
        <v>10569</v>
      </c>
      <c r="E4833" s="22" t="s">
        <v>10569</v>
      </c>
      <c r="F4833" s="20" t="s">
        <v>6411</v>
      </c>
      <c r="G4833" s="21" t="s">
        <v>11440</v>
      </c>
      <c r="H4833" s="22" t="s">
        <v>11439</v>
      </c>
      <c r="M4833" s="21" t="s">
        <v>9025</v>
      </c>
      <c r="N4833" s="7">
        <f>VLOOKUP(F4833,B:D,3,FALSE)</f>
        <v>0</v>
      </c>
      <c r="O4833" s="7">
        <f t="shared" si="301"/>
        <v>0</v>
      </c>
    </row>
    <row r="4834" spans="2:15" ht="16" x14ac:dyDescent="0.2">
      <c r="B4834" s="21" t="s">
        <v>9026</v>
      </c>
      <c r="C4834" s="11" t="s">
        <v>9027</v>
      </c>
      <c r="D4834" s="22" t="s">
        <v>10569</v>
      </c>
      <c r="E4834" s="22" t="s">
        <v>10569</v>
      </c>
      <c r="F4834" s="20" t="s">
        <v>5757</v>
      </c>
      <c r="G4834" s="21" t="s">
        <v>11440</v>
      </c>
      <c r="H4834" s="22" t="s">
        <v>11439</v>
      </c>
      <c r="M4834" s="21" t="s">
        <v>9026</v>
      </c>
      <c r="N4834" s="7">
        <f>VLOOKUP(F4834,B:D,3,FALSE)</f>
        <v>0</v>
      </c>
      <c r="O4834" s="7">
        <f t="shared" si="301"/>
        <v>0</v>
      </c>
    </row>
    <row r="4835" spans="2:15" ht="16" x14ac:dyDescent="0.2">
      <c r="B4835" s="21" t="s">
        <v>9028</v>
      </c>
      <c r="C4835" s="11" t="s">
        <v>9029</v>
      </c>
      <c r="D4835" s="16"/>
      <c r="E4835" s="21"/>
      <c r="F4835" s="20"/>
      <c r="G4835" s="21" t="s">
        <v>11440</v>
      </c>
      <c r="H4835" s="22" t="s">
        <v>11439</v>
      </c>
      <c r="M4835" s="21" t="s">
        <v>9028</v>
      </c>
      <c r="N4835" s="7">
        <f t="shared" ref="N4835:N4842" si="304">D4835</f>
        <v>0</v>
      </c>
      <c r="O4835" s="7">
        <f t="shared" si="301"/>
        <v>0</v>
      </c>
    </row>
    <row r="4836" spans="2:15" ht="16" x14ac:dyDescent="0.2">
      <c r="B4836" s="21" t="s">
        <v>9030</v>
      </c>
      <c r="C4836" s="11" t="s">
        <v>9031</v>
      </c>
      <c r="D4836" s="16"/>
      <c r="E4836" s="21"/>
      <c r="F4836" s="20"/>
      <c r="G4836" s="21" t="s">
        <v>11440</v>
      </c>
      <c r="H4836" s="22" t="s">
        <v>11439</v>
      </c>
      <c r="M4836" s="21" t="s">
        <v>9030</v>
      </c>
      <c r="N4836" s="7">
        <f t="shared" si="304"/>
        <v>0</v>
      </c>
      <c r="O4836" s="7">
        <f t="shared" si="301"/>
        <v>0</v>
      </c>
    </row>
    <row r="4837" spans="2:15" ht="16" x14ac:dyDescent="0.2">
      <c r="B4837" s="21" t="s">
        <v>9032</v>
      </c>
      <c r="C4837" s="11" t="s">
        <v>4020</v>
      </c>
      <c r="D4837" s="16"/>
      <c r="E4837" s="21"/>
      <c r="F4837" s="20"/>
      <c r="G4837" s="21" t="s">
        <v>11440</v>
      </c>
      <c r="H4837" s="22" t="s">
        <v>11439</v>
      </c>
      <c r="M4837" s="21" t="s">
        <v>9032</v>
      </c>
      <c r="N4837" s="7">
        <f t="shared" si="304"/>
        <v>0</v>
      </c>
      <c r="O4837" s="7">
        <f t="shared" si="301"/>
        <v>0</v>
      </c>
    </row>
    <row r="4838" spans="2:15" ht="16" x14ac:dyDescent="0.2">
      <c r="B4838" s="21" t="s">
        <v>9033</v>
      </c>
      <c r="C4838" s="11" t="s">
        <v>9034</v>
      </c>
      <c r="D4838" s="16"/>
      <c r="E4838" s="21"/>
      <c r="F4838" s="20"/>
      <c r="G4838" s="21" t="s">
        <v>11440</v>
      </c>
      <c r="H4838" s="22" t="s">
        <v>11439</v>
      </c>
      <c r="M4838" s="21" t="s">
        <v>9033</v>
      </c>
      <c r="N4838" s="7">
        <f t="shared" si="304"/>
        <v>0</v>
      </c>
      <c r="O4838" s="7">
        <f t="shared" si="301"/>
        <v>0</v>
      </c>
    </row>
    <row r="4839" spans="2:15" ht="16" x14ac:dyDescent="0.2">
      <c r="B4839" s="21" t="s">
        <v>9035</v>
      </c>
      <c r="C4839" s="11" t="s">
        <v>9036</v>
      </c>
      <c r="D4839" s="16"/>
      <c r="E4839" s="21"/>
      <c r="F4839" s="20"/>
      <c r="G4839" s="21" t="s">
        <v>11440</v>
      </c>
      <c r="H4839" s="22" t="s">
        <v>11439</v>
      </c>
      <c r="M4839" s="21" t="s">
        <v>9035</v>
      </c>
      <c r="N4839" s="7">
        <f t="shared" si="304"/>
        <v>0</v>
      </c>
      <c r="O4839" s="7">
        <f t="shared" si="301"/>
        <v>0</v>
      </c>
    </row>
    <row r="4840" spans="2:15" ht="16" x14ac:dyDescent="0.2">
      <c r="B4840" s="21" t="s">
        <v>9037</v>
      </c>
      <c r="C4840" s="11" t="s">
        <v>9038</v>
      </c>
      <c r="D4840" s="16"/>
      <c r="E4840" s="21"/>
      <c r="F4840" s="20"/>
      <c r="G4840" s="21" t="s">
        <v>11440</v>
      </c>
      <c r="H4840" s="22" t="s">
        <v>11439</v>
      </c>
      <c r="M4840" s="21" t="s">
        <v>9037</v>
      </c>
      <c r="N4840" s="7">
        <f t="shared" si="304"/>
        <v>0</v>
      </c>
      <c r="O4840" s="7">
        <f t="shared" si="301"/>
        <v>0</v>
      </c>
    </row>
    <row r="4841" spans="2:15" ht="16" x14ac:dyDescent="0.2">
      <c r="B4841" s="21" t="s">
        <v>9039</v>
      </c>
      <c r="C4841" s="11" t="s">
        <v>4072</v>
      </c>
      <c r="D4841" s="16"/>
      <c r="E4841" s="21"/>
      <c r="F4841" s="20"/>
      <c r="G4841" s="21" t="s">
        <v>11440</v>
      </c>
      <c r="H4841" s="22" t="s">
        <v>11439</v>
      </c>
      <c r="M4841" s="21" t="s">
        <v>9039</v>
      </c>
      <c r="N4841" s="7">
        <f t="shared" si="304"/>
        <v>0</v>
      </c>
      <c r="O4841" s="7">
        <f t="shared" si="301"/>
        <v>0</v>
      </c>
    </row>
    <row r="4842" spans="2:15" ht="16" x14ac:dyDescent="0.2">
      <c r="B4842" s="21" t="s">
        <v>9040</v>
      </c>
      <c r="C4842" s="11" t="s">
        <v>9041</v>
      </c>
      <c r="D4842" s="16"/>
      <c r="E4842" s="21"/>
      <c r="F4842" s="20"/>
      <c r="G4842" s="21" t="s">
        <v>11440</v>
      </c>
      <c r="H4842" s="22" t="s">
        <v>11439</v>
      </c>
      <c r="M4842" s="21" t="s">
        <v>9040</v>
      </c>
      <c r="N4842" s="7">
        <f t="shared" si="304"/>
        <v>0</v>
      </c>
      <c r="O4842" s="7">
        <f t="shared" si="301"/>
        <v>0</v>
      </c>
    </row>
    <row r="4843" spans="2:15" ht="16" x14ac:dyDescent="0.2">
      <c r="B4843" s="21" t="s">
        <v>9042</v>
      </c>
      <c r="C4843" s="11" t="s">
        <v>8901</v>
      </c>
      <c r="D4843" s="22" t="s">
        <v>10569</v>
      </c>
      <c r="E4843" s="22" t="s">
        <v>10569</v>
      </c>
      <c r="F4843" s="20" t="s">
        <v>8900</v>
      </c>
      <c r="G4843" s="21" t="s">
        <v>11440</v>
      </c>
      <c r="H4843" s="22" t="s">
        <v>11439</v>
      </c>
      <c r="M4843" s="21" t="s">
        <v>9042</v>
      </c>
      <c r="N4843" s="7">
        <f>VLOOKUP(F4843,B:D,3,FALSE)</f>
        <v>0</v>
      </c>
      <c r="O4843" s="7">
        <f t="shared" si="301"/>
        <v>0</v>
      </c>
    </row>
    <row r="4844" spans="2:15" ht="16" x14ac:dyDescent="0.2">
      <c r="B4844" s="21" t="s">
        <v>9043</v>
      </c>
      <c r="C4844" s="11" t="s">
        <v>5726</v>
      </c>
      <c r="D4844" s="22" t="s">
        <v>10569</v>
      </c>
      <c r="E4844" s="22" t="s">
        <v>10569</v>
      </c>
      <c r="F4844" s="20" t="s">
        <v>5725</v>
      </c>
      <c r="G4844" s="21" t="s">
        <v>11440</v>
      </c>
      <c r="H4844" s="22" t="s">
        <v>11439</v>
      </c>
      <c r="M4844" s="21" t="s">
        <v>9043</v>
      </c>
      <c r="N4844" s="7">
        <f>VLOOKUP(F4844,B:D,3,FALSE)</f>
        <v>0</v>
      </c>
      <c r="O4844" s="7">
        <f t="shared" si="301"/>
        <v>0</v>
      </c>
    </row>
    <row r="4845" spans="2:15" ht="16" x14ac:dyDescent="0.2">
      <c r="B4845" s="21" t="s">
        <v>9044</v>
      </c>
      <c r="C4845" s="11" t="s">
        <v>5744</v>
      </c>
      <c r="D4845" s="22" t="s">
        <v>10569</v>
      </c>
      <c r="E4845" s="22" t="s">
        <v>10569</v>
      </c>
      <c r="F4845" s="20" t="s">
        <v>5743</v>
      </c>
      <c r="G4845" s="21" t="s">
        <v>11440</v>
      </c>
      <c r="H4845" s="22" t="s">
        <v>11439</v>
      </c>
      <c r="M4845" s="21" t="s">
        <v>9044</v>
      </c>
      <c r="N4845" s="7">
        <f>VLOOKUP(F4845,B:D,3,FALSE)</f>
        <v>0</v>
      </c>
      <c r="O4845" s="7">
        <f t="shared" si="301"/>
        <v>0</v>
      </c>
    </row>
    <row r="4846" spans="2:15" ht="16" x14ac:dyDescent="0.2">
      <c r="B4846" s="21" t="s">
        <v>9045</v>
      </c>
      <c r="C4846" s="11" t="s">
        <v>9046</v>
      </c>
      <c r="D4846" s="16"/>
      <c r="E4846" s="21"/>
      <c r="F4846" s="20"/>
      <c r="G4846" s="21" t="s">
        <v>11440</v>
      </c>
      <c r="H4846" s="22" t="s">
        <v>11439</v>
      </c>
      <c r="M4846" s="21" t="s">
        <v>9045</v>
      </c>
      <c r="N4846" s="7">
        <f>D4846</f>
        <v>0</v>
      </c>
      <c r="O4846" s="7">
        <f t="shared" si="301"/>
        <v>0</v>
      </c>
    </row>
    <row r="4847" spans="2:15" ht="16" x14ac:dyDescent="0.2">
      <c r="B4847" s="21" t="s">
        <v>9047</v>
      </c>
      <c r="C4847" s="11" t="s">
        <v>9048</v>
      </c>
      <c r="D4847" s="16"/>
      <c r="E4847" s="21"/>
      <c r="F4847" s="20"/>
      <c r="G4847" s="21" t="s">
        <v>11440</v>
      </c>
      <c r="H4847" s="22" t="s">
        <v>11439</v>
      </c>
      <c r="M4847" s="21" t="s">
        <v>9047</v>
      </c>
      <c r="N4847" s="7">
        <f>D4847</f>
        <v>0</v>
      </c>
      <c r="O4847" s="7">
        <f t="shared" si="301"/>
        <v>0</v>
      </c>
    </row>
    <row r="4848" spans="2:15" ht="16" x14ac:dyDescent="0.2">
      <c r="B4848" s="21" t="s">
        <v>9049</v>
      </c>
      <c r="C4848" s="11" t="s">
        <v>8552</v>
      </c>
      <c r="D4848" s="22" t="s">
        <v>10569</v>
      </c>
      <c r="E4848" s="22" t="s">
        <v>10569</v>
      </c>
      <c r="F4848" s="20" t="s">
        <v>8551</v>
      </c>
      <c r="G4848" s="21" t="s">
        <v>11440</v>
      </c>
      <c r="H4848" s="22" t="s">
        <v>11439</v>
      </c>
      <c r="M4848" s="21" t="s">
        <v>9049</v>
      </c>
      <c r="N4848" s="7">
        <f>VLOOKUP(F4848,B:D,3,FALSE)</f>
        <v>0</v>
      </c>
      <c r="O4848" s="7">
        <f t="shared" si="301"/>
        <v>0</v>
      </c>
    </row>
    <row r="4849" spans="2:15" ht="16" x14ac:dyDescent="0.2">
      <c r="B4849" s="21" t="s">
        <v>9050</v>
      </c>
      <c r="C4849" s="11" t="s">
        <v>9051</v>
      </c>
      <c r="D4849" s="16"/>
      <c r="E4849" s="21"/>
      <c r="F4849" s="20"/>
      <c r="G4849" s="21" t="s">
        <v>11440</v>
      </c>
      <c r="H4849" s="22" t="s">
        <v>11439</v>
      </c>
      <c r="M4849" s="21" t="s">
        <v>9050</v>
      </c>
      <c r="N4849" s="7">
        <f>D4849</f>
        <v>0</v>
      </c>
      <c r="O4849" s="7">
        <f t="shared" si="301"/>
        <v>0</v>
      </c>
    </row>
    <row r="4850" spans="2:15" ht="16" x14ac:dyDescent="0.2">
      <c r="B4850" s="21" t="s">
        <v>9052</v>
      </c>
      <c r="C4850" s="11" t="s">
        <v>9053</v>
      </c>
      <c r="D4850" s="16"/>
      <c r="E4850" s="21"/>
      <c r="F4850" s="20"/>
      <c r="G4850" s="21" t="s">
        <v>11440</v>
      </c>
      <c r="H4850" s="22" t="s">
        <v>11439</v>
      </c>
      <c r="M4850" s="21" t="s">
        <v>9052</v>
      </c>
      <c r="N4850" s="7">
        <f>D4850</f>
        <v>0</v>
      </c>
      <c r="O4850" s="7">
        <f t="shared" si="301"/>
        <v>0</v>
      </c>
    </row>
    <row r="4851" spans="2:15" ht="16" x14ac:dyDescent="0.2">
      <c r="B4851" s="21" t="s">
        <v>9054</v>
      </c>
      <c r="C4851" s="11" t="s">
        <v>8915</v>
      </c>
      <c r="D4851" s="22" t="s">
        <v>10569</v>
      </c>
      <c r="E4851" s="22" t="s">
        <v>10569</v>
      </c>
      <c r="F4851" s="20" t="s">
        <v>8914</v>
      </c>
      <c r="G4851" s="21" t="s">
        <v>11440</v>
      </c>
      <c r="H4851" s="22" t="s">
        <v>11439</v>
      </c>
      <c r="M4851" s="21" t="s">
        <v>9054</v>
      </c>
      <c r="N4851" s="7">
        <f>VLOOKUP(F4851,B:D,3,FALSE)</f>
        <v>0</v>
      </c>
      <c r="O4851" s="7">
        <f t="shared" si="301"/>
        <v>0</v>
      </c>
    </row>
    <row r="4852" spans="2:15" ht="16" x14ac:dyDescent="0.2">
      <c r="B4852" s="21" t="s">
        <v>9055</v>
      </c>
      <c r="C4852" s="11" t="s">
        <v>9056</v>
      </c>
      <c r="D4852" s="16"/>
      <c r="E4852" s="21"/>
      <c r="F4852" s="20"/>
      <c r="G4852" s="21" t="s">
        <v>11440</v>
      </c>
      <c r="H4852" s="22" t="s">
        <v>11439</v>
      </c>
      <c r="M4852" s="21" t="s">
        <v>9055</v>
      </c>
      <c r="N4852" s="7">
        <f t="shared" ref="N4852:N4859" si="305">D4852</f>
        <v>0</v>
      </c>
      <c r="O4852" s="7">
        <f t="shared" si="301"/>
        <v>0</v>
      </c>
    </row>
    <row r="4853" spans="2:15" ht="16" x14ac:dyDescent="0.2">
      <c r="B4853" s="21" t="s">
        <v>9057</v>
      </c>
      <c r="C4853" s="11" t="s">
        <v>9058</v>
      </c>
      <c r="D4853" s="16"/>
      <c r="E4853" s="21"/>
      <c r="F4853" s="20"/>
      <c r="G4853" s="21" t="s">
        <v>11440</v>
      </c>
      <c r="H4853" s="22" t="s">
        <v>11439</v>
      </c>
      <c r="M4853" s="21" t="s">
        <v>9057</v>
      </c>
      <c r="N4853" s="7">
        <f t="shared" si="305"/>
        <v>0</v>
      </c>
      <c r="O4853" s="7">
        <f t="shared" si="301"/>
        <v>0</v>
      </c>
    </row>
    <row r="4854" spans="2:15" ht="16" x14ac:dyDescent="0.2">
      <c r="B4854" s="21" t="s">
        <v>9059</v>
      </c>
      <c r="C4854" s="11" t="s">
        <v>3768</v>
      </c>
      <c r="D4854" s="16"/>
      <c r="E4854" s="21"/>
      <c r="F4854" s="20"/>
      <c r="G4854" s="21" t="s">
        <v>11440</v>
      </c>
      <c r="H4854" s="22" t="s">
        <v>11439</v>
      </c>
      <c r="M4854" s="21" t="s">
        <v>9059</v>
      </c>
      <c r="N4854" s="7">
        <f t="shared" si="305"/>
        <v>0</v>
      </c>
      <c r="O4854" s="7">
        <f t="shared" si="301"/>
        <v>0</v>
      </c>
    </row>
    <row r="4855" spans="2:15" ht="16" x14ac:dyDescent="0.2">
      <c r="B4855" s="21" t="s">
        <v>9060</v>
      </c>
      <c r="C4855" s="11" t="s">
        <v>8374</v>
      </c>
      <c r="D4855" s="16"/>
      <c r="E4855" s="21"/>
      <c r="F4855" s="20"/>
      <c r="G4855" s="21" t="s">
        <v>11440</v>
      </c>
      <c r="H4855" s="22" t="s">
        <v>11439</v>
      </c>
      <c r="M4855" s="21" t="s">
        <v>9060</v>
      </c>
      <c r="N4855" s="7">
        <f t="shared" si="305"/>
        <v>0</v>
      </c>
      <c r="O4855" s="7">
        <f t="shared" si="301"/>
        <v>0</v>
      </c>
    </row>
    <row r="4856" spans="2:15" ht="16" x14ac:dyDescent="0.2">
      <c r="B4856" s="21" t="s">
        <v>9061</v>
      </c>
      <c r="C4856" s="11" t="s">
        <v>9062</v>
      </c>
      <c r="D4856" s="16"/>
      <c r="E4856" s="21"/>
      <c r="F4856" s="20"/>
      <c r="G4856" s="21" t="s">
        <v>11440</v>
      </c>
      <c r="H4856" s="22" t="s">
        <v>11439</v>
      </c>
      <c r="M4856" s="21" t="s">
        <v>9061</v>
      </c>
      <c r="N4856" s="7">
        <f t="shared" si="305"/>
        <v>0</v>
      </c>
      <c r="O4856" s="7">
        <f t="shared" si="301"/>
        <v>0</v>
      </c>
    </row>
    <row r="4857" spans="2:15" ht="16" x14ac:dyDescent="0.2">
      <c r="B4857" s="21" t="s">
        <v>9063</v>
      </c>
      <c r="C4857" s="11" t="s">
        <v>9064</v>
      </c>
      <c r="D4857" s="16"/>
      <c r="E4857" s="21"/>
      <c r="F4857" s="20"/>
      <c r="G4857" s="21" t="s">
        <v>11440</v>
      </c>
      <c r="H4857" s="22" t="s">
        <v>11439</v>
      </c>
      <c r="M4857" s="21" t="s">
        <v>9063</v>
      </c>
      <c r="N4857" s="7">
        <f t="shared" si="305"/>
        <v>0</v>
      </c>
      <c r="O4857" s="7">
        <f t="shared" si="301"/>
        <v>0</v>
      </c>
    </row>
    <row r="4858" spans="2:15" ht="16" x14ac:dyDescent="0.2">
      <c r="B4858" s="21" t="s">
        <v>9065</v>
      </c>
      <c r="C4858" s="11" t="s">
        <v>9066</v>
      </c>
      <c r="D4858" s="16"/>
      <c r="E4858" s="21"/>
      <c r="F4858" s="20"/>
      <c r="G4858" s="21" t="s">
        <v>11440</v>
      </c>
      <c r="H4858" s="22" t="s">
        <v>11439</v>
      </c>
      <c r="M4858" s="21" t="s">
        <v>9065</v>
      </c>
      <c r="N4858" s="7">
        <f t="shared" si="305"/>
        <v>0</v>
      </c>
      <c r="O4858" s="7">
        <f t="shared" si="301"/>
        <v>0</v>
      </c>
    </row>
    <row r="4859" spans="2:15" ht="16" x14ac:dyDescent="0.2">
      <c r="B4859" s="21" t="s">
        <v>9067</v>
      </c>
      <c r="C4859" s="11" t="s">
        <v>9068</v>
      </c>
      <c r="D4859" s="16"/>
      <c r="E4859" s="21"/>
      <c r="F4859" s="20"/>
      <c r="G4859" s="21" t="s">
        <v>11440</v>
      </c>
      <c r="H4859" s="22" t="s">
        <v>11439</v>
      </c>
      <c r="M4859" s="21" t="s">
        <v>9067</v>
      </c>
      <c r="N4859" s="7">
        <f t="shared" si="305"/>
        <v>0</v>
      </c>
      <c r="O4859" s="7">
        <f t="shared" si="301"/>
        <v>0</v>
      </c>
    </row>
    <row r="4860" spans="2:15" ht="16" x14ac:dyDescent="0.2">
      <c r="B4860" s="21" t="s">
        <v>9069</v>
      </c>
      <c r="C4860" s="11" t="s">
        <v>8761</v>
      </c>
      <c r="D4860" s="22" t="s">
        <v>10569</v>
      </c>
      <c r="E4860" s="22" t="s">
        <v>10569</v>
      </c>
      <c r="F4860" s="20" t="s">
        <v>8760</v>
      </c>
      <c r="G4860" s="21" t="s">
        <v>11440</v>
      </c>
      <c r="H4860" s="22" t="s">
        <v>11439</v>
      </c>
      <c r="M4860" s="21" t="s">
        <v>9069</v>
      </c>
      <c r="N4860" s="7">
        <f>VLOOKUP(F4860,B:D,3,FALSE)</f>
        <v>0</v>
      </c>
      <c r="O4860" s="7">
        <f t="shared" ref="O4860:O4923" si="306">N4860</f>
        <v>0</v>
      </c>
    </row>
    <row r="4861" spans="2:15" ht="16" x14ac:dyDescent="0.2">
      <c r="B4861" s="21" t="s">
        <v>9070</v>
      </c>
      <c r="C4861" s="11" t="s">
        <v>9071</v>
      </c>
      <c r="D4861" s="16"/>
      <c r="E4861" s="21"/>
      <c r="F4861" s="20"/>
      <c r="G4861" s="21" t="s">
        <v>11440</v>
      </c>
      <c r="H4861" s="22" t="s">
        <v>11439</v>
      </c>
      <c r="M4861" s="21" t="s">
        <v>9070</v>
      </c>
      <c r="N4861" s="7">
        <f>D4861</f>
        <v>0</v>
      </c>
      <c r="O4861" s="7">
        <f t="shared" si="306"/>
        <v>0</v>
      </c>
    </row>
    <row r="4862" spans="2:15" ht="16" x14ac:dyDescent="0.2">
      <c r="B4862" s="21" t="s">
        <v>9072</v>
      </c>
      <c r="C4862" s="11" t="s">
        <v>9073</v>
      </c>
      <c r="D4862" s="16"/>
      <c r="E4862" s="21"/>
      <c r="F4862" s="20"/>
      <c r="G4862" s="21" t="s">
        <v>11440</v>
      </c>
      <c r="H4862" s="22" t="s">
        <v>11439</v>
      </c>
      <c r="M4862" s="21" t="s">
        <v>9072</v>
      </c>
      <c r="N4862" s="7">
        <f>D4862</f>
        <v>0</v>
      </c>
      <c r="O4862" s="7">
        <f t="shared" si="306"/>
        <v>0</v>
      </c>
    </row>
    <row r="4863" spans="2:15" ht="16" x14ac:dyDescent="0.2">
      <c r="B4863" s="21" t="s">
        <v>9074</v>
      </c>
      <c r="C4863" s="11" t="s">
        <v>6414</v>
      </c>
      <c r="D4863" s="22" t="s">
        <v>10569</v>
      </c>
      <c r="E4863" s="22" t="s">
        <v>10569</v>
      </c>
      <c r="F4863" s="20" t="s">
        <v>6413</v>
      </c>
      <c r="G4863" s="21" t="s">
        <v>11440</v>
      </c>
      <c r="H4863" s="22" t="s">
        <v>11439</v>
      </c>
      <c r="M4863" s="21" t="s">
        <v>9074</v>
      </c>
      <c r="N4863" s="7">
        <f>VLOOKUP(F4863,B:D,3,FALSE)</f>
        <v>0</v>
      </c>
      <c r="O4863" s="7">
        <f t="shared" si="306"/>
        <v>0</v>
      </c>
    </row>
    <row r="4864" spans="2:15" ht="16" x14ac:dyDescent="0.2">
      <c r="B4864" s="21" t="s">
        <v>9075</v>
      </c>
      <c r="C4864" s="11" t="s">
        <v>9076</v>
      </c>
      <c r="D4864" s="16"/>
      <c r="E4864" s="21"/>
      <c r="F4864" s="20"/>
      <c r="G4864" s="21" t="s">
        <v>11440</v>
      </c>
      <c r="H4864" s="22" t="s">
        <v>11439</v>
      </c>
      <c r="M4864" s="21" t="s">
        <v>9075</v>
      </c>
      <c r="N4864" s="7">
        <f t="shared" ref="N4864:N4875" si="307">D4864</f>
        <v>0</v>
      </c>
      <c r="O4864" s="7">
        <f t="shared" si="306"/>
        <v>0</v>
      </c>
    </row>
    <row r="4865" spans="2:15" ht="16" x14ac:dyDescent="0.2">
      <c r="B4865" s="21" t="s">
        <v>9077</v>
      </c>
      <c r="C4865" s="11" t="s">
        <v>9078</v>
      </c>
      <c r="D4865" s="16"/>
      <c r="E4865" s="21"/>
      <c r="F4865" s="20"/>
      <c r="G4865" s="21" t="s">
        <v>11440</v>
      </c>
      <c r="H4865" s="22" t="s">
        <v>11439</v>
      </c>
      <c r="M4865" s="21" t="s">
        <v>9077</v>
      </c>
      <c r="N4865" s="7">
        <f t="shared" si="307"/>
        <v>0</v>
      </c>
      <c r="O4865" s="7">
        <f t="shared" si="306"/>
        <v>0</v>
      </c>
    </row>
    <row r="4866" spans="2:15" ht="16" x14ac:dyDescent="0.2">
      <c r="B4866" s="21" t="s">
        <v>9079</v>
      </c>
      <c r="C4866" s="11" t="s">
        <v>9080</v>
      </c>
      <c r="D4866" s="16"/>
      <c r="E4866" s="21"/>
      <c r="F4866" s="20"/>
      <c r="G4866" s="21" t="s">
        <v>11440</v>
      </c>
      <c r="H4866" s="22" t="s">
        <v>11439</v>
      </c>
      <c r="M4866" s="21" t="s">
        <v>9079</v>
      </c>
      <c r="N4866" s="7">
        <f t="shared" si="307"/>
        <v>0</v>
      </c>
      <c r="O4866" s="7">
        <f t="shared" si="306"/>
        <v>0</v>
      </c>
    </row>
    <row r="4867" spans="2:15" ht="16" x14ac:dyDescent="0.2">
      <c r="B4867" s="21" t="s">
        <v>9081</v>
      </c>
      <c r="C4867" s="11" t="s">
        <v>9082</v>
      </c>
      <c r="D4867" s="16"/>
      <c r="E4867" s="21"/>
      <c r="F4867" s="20"/>
      <c r="G4867" s="21" t="s">
        <v>11440</v>
      </c>
      <c r="H4867" s="22" t="s">
        <v>11439</v>
      </c>
      <c r="M4867" s="21" t="s">
        <v>9081</v>
      </c>
      <c r="N4867" s="7">
        <f t="shared" si="307"/>
        <v>0</v>
      </c>
      <c r="O4867" s="7">
        <f t="shared" si="306"/>
        <v>0</v>
      </c>
    </row>
    <row r="4868" spans="2:15" ht="16" x14ac:dyDescent="0.2">
      <c r="B4868" s="21" t="s">
        <v>9083</v>
      </c>
      <c r="C4868" s="11" t="s">
        <v>9084</v>
      </c>
      <c r="D4868" s="16"/>
      <c r="E4868" s="21"/>
      <c r="F4868" s="20"/>
      <c r="G4868" s="21" t="s">
        <v>11440</v>
      </c>
      <c r="H4868" s="22" t="s">
        <v>11439</v>
      </c>
      <c r="M4868" s="21" t="s">
        <v>9083</v>
      </c>
      <c r="N4868" s="7">
        <f t="shared" si="307"/>
        <v>0</v>
      </c>
      <c r="O4868" s="7">
        <f t="shared" si="306"/>
        <v>0</v>
      </c>
    </row>
    <row r="4869" spans="2:15" ht="16" x14ac:dyDescent="0.2">
      <c r="B4869" s="21" t="s">
        <v>9085</v>
      </c>
      <c r="C4869" s="11" t="s">
        <v>9086</v>
      </c>
      <c r="D4869" s="16"/>
      <c r="E4869" s="21"/>
      <c r="F4869" s="20"/>
      <c r="G4869" s="21" t="s">
        <v>11440</v>
      </c>
      <c r="H4869" s="22" t="s">
        <v>11439</v>
      </c>
      <c r="M4869" s="21" t="s">
        <v>9085</v>
      </c>
      <c r="N4869" s="7">
        <f t="shared" si="307"/>
        <v>0</v>
      </c>
      <c r="O4869" s="7">
        <f t="shared" si="306"/>
        <v>0</v>
      </c>
    </row>
    <row r="4870" spans="2:15" ht="16" x14ac:dyDescent="0.2">
      <c r="B4870" s="21" t="s">
        <v>9087</v>
      </c>
      <c r="C4870" s="11" t="s">
        <v>9088</v>
      </c>
      <c r="D4870" s="16"/>
      <c r="E4870" s="21"/>
      <c r="F4870" s="20"/>
      <c r="G4870" s="21" t="s">
        <v>11440</v>
      </c>
      <c r="H4870" s="22" t="s">
        <v>11439</v>
      </c>
      <c r="M4870" s="21" t="s">
        <v>9087</v>
      </c>
      <c r="N4870" s="7">
        <f t="shared" si="307"/>
        <v>0</v>
      </c>
      <c r="O4870" s="7">
        <f t="shared" si="306"/>
        <v>0</v>
      </c>
    </row>
    <row r="4871" spans="2:15" ht="16" x14ac:dyDescent="0.2">
      <c r="B4871" s="21" t="s">
        <v>9089</v>
      </c>
      <c r="C4871" s="11" t="s">
        <v>9090</v>
      </c>
      <c r="D4871" s="16"/>
      <c r="E4871" s="21"/>
      <c r="F4871" s="20"/>
      <c r="G4871" s="21" t="s">
        <v>11440</v>
      </c>
      <c r="H4871" s="22" t="s">
        <v>11439</v>
      </c>
      <c r="M4871" s="21" t="s">
        <v>9089</v>
      </c>
      <c r="N4871" s="7">
        <f t="shared" si="307"/>
        <v>0</v>
      </c>
      <c r="O4871" s="7">
        <f t="shared" si="306"/>
        <v>0</v>
      </c>
    </row>
    <row r="4872" spans="2:15" ht="16" x14ac:dyDescent="0.2">
      <c r="B4872" s="21" t="s">
        <v>9091</v>
      </c>
      <c r="C4872" s="11" t="s">
        <v>9092</v>
      </c>
      <c r="D4872" s="16"/>
      <c r="E4872" s="21"/>
      <c r="F4872" s="20"/>
      <c r="G4872" s="21" t="s">
        <v>11440</v>
      </c>
      <c r="H4872" s="22" t="s">
        <v>11439</v>
      </c>
      <c r="M4872" s="21" t="s">
        <v>9091</v>
      </c>
      <c r="N4872" s="7">
        <f t="shared" si="307"/>
        <v>0</v>
      </c>
      <c r="O4872" s="7">
        <f t="shared" si="306"/>
        <v>0</v>
      </c>
    </row>
    <row r="4873" spans="2:15" ht="16" x14ac:dyDescent="0.2">
      <c r="B4873" s="21" t="s">
        <v>9093</v>
      </c>
      <c r="C4873" s="11" t="s">
        <v>9094</v>
      </c>
      <c r="D4873" s="16"/>
      <c r="E4873" s="21"/>
      <c r="F4873" s="20"/>
      <c r="G4873" s="21" t="s">
        <v>11440</v>
      </c>
      <c r="H4873" s="22" t="s">
        <v>11439</v>
      </c>
      <c r="M4873" s="21" t="s">
        <v>9093</v>
      </c>
      <c r="N4873" s="7">
        <f t="shared" si="307"/>
        <v>0</v>
      </c>
      <c r="O4873" s="7">
        <f t="shared" si="306"/>
        <v>0</v>
      </c>
    </row>
    <row r="4874" spans="2:15" ht="16" x14ac:dyDescent="0.2">
      <c r="B4874" s="21" t="s">
        <v>9095</v>
      </c>
      <c r="C4874" s="11" t="s">
        <v>9096</v>
      </c>
      <c r="D4874" s="16"/>
      <c r="E4874" s="21"/>
      <c r="F4874" s="20"/>
      <c r="G4874" s="21" t="s">
        <v>11440</v>
      </c>
      <c r="H4874" s="22" t="s">
        <v>11439</v>
      </c>
      <c r="M4874" s="21" t="s">
        <v>9095</v>
      </c>
      <c r="N4874" s="7">
        <f t="shared" si="307"/>
        <v>0</v>
      </c>
      <c r="O4874" s="7">
        <f t="shared" si="306"/>
        <v>0</v>
      </c>
    </row>
    <row r="4875" spans="2:15" ht="16" x14ac:dyDescent="0.2">
      <c r="B4875" s="21" t="s">
        <v>9097</v>
      </c>
      <c r="C4875" s="11" t="s">
        <v>9098</v>
      </c>
      <c r="D4875" s="16"/>
      <c r="E4875" s="21"/>
      <c r="F4875" s="20"/>
      <c r="G4875" s="21" t="s">
        <v>11440</v>
      </c>
      <c r="H4875" s="22" t="s">
        <v>11439</v>
      </c>
      <c r="M4875" s="21" t="s">
        <v>9097</v>
      </c>
      <c r="N4875" s="7">
        <f t="shared" si="307"/>
        <v>0</v>
      </c>
      <c r="O4875" s="7">
        <f t="shared" si="306"/>
        <v>0</v>
      </c>
    </row>
    <row r="4876" spans="2:15" ht="16" x14ac:dyDescent="0.2">
      <c r="B4876" s="21" t="s">
        <v>9099</v>
      </c>
      <c r="C4876" s="11" t="s">
        <v>8398</v>
      </c>
      <c r="D4876" s="22" t="s">
        <v>10569</v>
      </c>
      <c r="E4876" s="22" t="s">
        <v>10569</v>
      </c>
      <c r="F4876" s="20" t="s">
        <v>8577</v>
      </c>
      <c r="G4876" s="21" t="s">
        <v>11440</v>
      </c>
      <c r="H4876" s="22" t="s">
        <v>11439</v>
      </c>
      <c r="M4876" s="21" t="s">
        <v>9099</v>
      </c>
      <c r="N4876" s="7">
        <f>VLOOKUP(F4876,B:D,3,FALSE)</f>
        <v>0</v>
      </c>
      <c r="O4876" s="7">
        <f t="shared" si="306"/>
        <v>0</v>
      </c>
    </row>
    <row r="4877" spans="2:15" ht="16" x14ac:dyDescent="0.2">
      <c r="B4877" s="21" t="s">
        <v>9100</v>
      </c>
      <c r="C4877" s="11" t="s">
        <v>9101</v>
      </c>
      <c r="D4877" s="16"/>
      <c r="E4877" s="21"/>
      <c r="F4877" s="20"/>
      <c r="G4877" s="21" t="s">
        <v>11440</v>
      </c>
      <c r="H4877" s="22" t="s">
        <v>11439</v>
      </c>
      <c r="M4877" s="21" t="s">
        <v>9100</v>
      </c>
      <c r="N4877" s="7">
        <f t="shared" ref="N4877:N4894" si="308">D4877</f>
        <v>0</v>
      </c>
      <c r="O4877" s="7">
        <f t="shared" si="306"/>
        <v>0</v>
      </c>
    </row>
    <row r="4878" spans="2:15" ht="16" x14ac:dyDescent="0.2">
      <c r="B4878" s="21" t="s">
        <v>9102</v>
      </c>
      <c r="C4878" s="11" t="s">
        <v>9103</v>
      </c>
      <c r="D4878" s="16"/>
      <c r="E4878" s="21"/>
      <c r="F4878" s="20"/>
      <c r="G4878" s="21" t="s">
        <v>11440</v>
      </c>
      <c r="H4878" s="22" t="s">
        <v>11439</v>
      </c>
      <c r="M4878" s="21" t="s">
        <v>9102</v>
      </c>
      <c r="N4878" s="7">
        <f t="shared" si="308"/>
        <v>0</v>
      </c>
      <c r="O4878" s="7">
        <f t="shared" si="306"/>
        <v>0</v>
      </c>
    </row>
    <row r="4879" spans="2:15" ht="16" x14ac:dyDescent="0.2">
      <c r="B4879" s="21" t="s">
        <v>9104</v>
      </c>
      <c r="C4879" s="11" t="s">
        <v>9105</v>
      </c>
      <c r="D4879" s="16"/>
      <c r="E4879" s="21"/>
      <c r="F4879" s="20"/>
      <c r="G4879" s="21" t="s">
        <v>11440</v>
      </c>
      <c r="H4879" s="22" t="s">
        <v>11439</v>
      </c>
      <c r="M4879" s="21" t="s">
        <v>9104</v>
      </c>
      <c r="N4879" s="7">
        <f t="shared" si="308"/>
        <v>0</v>
      </c>
      <c r="O4879" s="7">
        <f t="shared" si="306"/>
        <v>0</v>
      </c>
    </row>
    <row r="4880" spans="2:15" ht="16" x14ac:dyDescent="0.2">
      <c r="B4880" s="21" t="s">
        <v>9106</v>
      </c>
      <c r="C4880" s="11" t="s">
        <v>9107</v>
      </c>
      <c r="D4880" s="16"/>
      <c r="E4880" s="21"/>
      <c r="F4880" s="20"/>
      <c r="G4880" s="21" t="s">
        <v>11440</v>
      </c>
      <c r="H4880" s="22" t="s">
        <v>11439</v>
      </c>
      <c r="M4880" s="21" t="s">
        <v>9106</v>
      </c>
      <c r="N4880" s="7">
        <f t="shared" si="308"/>
        <v>0</v>
      </c>
      <c r="O4880" s="7">
        <f t="shared" si="306"/>
        <v>0</v>
      </c>
    </row>
    <row r="4881" spans="2:15" ht="16" x14ac:dyDescent="0.2">
      <c r="B4881" s="21" t="s">
        <v>9108</v>
      </c>
      <c r="C4881" s="11" t="s">
        <v>9109</v>
      </c>
      <c r="D4881" s="16"/>
      <c r="E4881" s="21"/>
      <c r="F4881" s="20"/>
      <c r="G4881" s="21" t="s">
        <v>11440</v>
      </c>
      <c r="H4881" s="22" t="s">
        <v>11439</v>
      </c>
      <c r="M4881" s="21" t="s">
        <v>9108</v>
      </c>
      <c r="N4881" s="7">
        <f t="shared" si="308"/>
        <v>0</v>
      </c>
      <c r="O4881" s="7">
        <f t="shared" si="306"/>
        <v>0</v>
      </c>
    </row>
    <row r="4882" spans="2:15" ht="16" x14ac:dyDescent="0.2">
      <c r="B4882" s="21" t="s">
        <v>9110</v>
      </c>
      <c r="C4882" s="11" t="s">
        <v>9111</v>
      </c>
      <c r="D4882" s="16"/>
      <c r="E4882" s="21"/>
      <c r="F4882" s="20"/>
      <c r="G4882" s="21" t="s">
        <v>11440</v>
      </c>
      <c r="H4882" s="22" t="s">
        <v>11439</v>
      </c>
      <c r="M4882" s="21" t="s">
        <v>9110</v>
      </c>
      <c r="N4882" s="7">
        <f t="shared" si="308"/>
        <v>0</v>
      </c>
      <c r="O4882" s="7">
        <f t="shared" si="306"/>
        <v>0</v>
      </c>
    </row>
    <row r="4883" spans="2:15" ht="16" x14ac:dyDescent="0.2">
      <c r="B4883" s="21" t="s">
        <v>9112</v>
      </c>
      <c r="C4883" s="11" t="s">
        <v>9113</v>
      </c>
      <c r="D4883" s="16"/>
      <c r="E4883" s="21"/>
      <c r="F4883" s="20"/>
      <c r="G4883" s="21" t="s">
        <v>11440</v>
      </c>
      <c r="H4883" s="22" t="s">
        <v>11439</v>
      </c>
      <c r="M4883" s="21" t="s">
        <v>9112</v>
      </c>
      <c r="N4883" s="7">
        <f t="shared" si="308"/>
        <v>0</v>
      </c>
      <c r="O4883" s="7">
        <f t="shared" si="306"/>
        <v>0</v>
      </c>
    </row>
    <row r="4884" spans="2:15" ht="16" x14ac:dyDescent="0.2">
      <c r="B4884" s="21" t="s">
        <v>9114</v>
      </c>
      <c r="C4884" s="11" t="s">
        <v>9115</v>
      </c>
      <c r="D4884" s="16"/>
      <c r="E4884" s="21"/>
      <c r="F4884" s="20"/>
      <c r="G4884" s="21" t="s">
        <v>11440</v>
      </c>
      <c r="H4884" s="22" t="s">
        <v>11439</v>
      </c>
      <c r="M4884" s="21" t="s">
        <v>9114</v>
      </c>
      <c r="N4884" s="7">
        <f t="shared" si="308"/>
        <v>0</v>
      </c>
      <c r="O4884" s="7">
        <f t="shared" si="306"/>
        <v>0</v>
      </c>
    </row>
    <row r="4885" spans="2:15" ht="16" x14ac:dyDescent="0.2">
      <c r="B4885" s="21" t="s">
        <v>9116</v>
      </c>
      <c r="C4885" s="11" t="s">
        <v>9117</v>
      </c>
      <c r="D4885" s="16"/>
      <c r="E4885" s="21"/>
      <c r="F4885" s="20"/>
      <c r="G4885" s="21" t="s">
        <v>11440</v>
      </c>
      <c r="H4885" s="22" t="s">
        <v>11439</v>
      </c>
      <c r="M4885" s="21" t="s">
        <v>9116</v>
      </c>
      <c r="N4885" s="7">
        <f t="shared" si="308"/>
        <v>0</v>
      </c>
      <c r="O4885" s="7">
        <f t="shared" si="306"/>
        <v>0</v>
      </c>
    </row>
    <row r="4886" spans="2:15" ht="16" x14ac:dyDescent="0.2">
      <c r="B4886" s="21" t="s">
        <v>9118</v>
      </c>
      <c r="C4886" s="11" t="s">
        <v>9119</v>
      </c>
      <c r="D4886" s="16"/>
      <c r="E4886" s="21"/>
      <c r="F4886" s="20"/>
      <c r="G4886" s="21" t="s">
        <v>11440</v>
      </c>
      <c r="H4886" s="22" t="s">
        <v>11439</v>
      </c>
      <c r="M4886" s="21" t="s">
        <v>9118</v>
      </c>
      <c r="N4886" s="7">
        <f t="shared" si="308"/>
        <v>0</v>
      </c>
      <c r="O4886" s="7">
        <f t="shared" si="306"/>
        <v>0</v>
      </c>
    </row>
    <row r="4887" spans="2:15" ht="16" x14ac:dyDescent="0.2">
      <c r="B4887" s="21" t="s">
        <v>9120</v>
      </c>
      <c r="C4887" s="11" t="s">
        <v>9121</v>
      </c>
      <c r="D4887" s="16"/>
      <c r="E4887" s="21"/>
      <c r="F4887" s="20"/>
      <c r="G4887" s="21" t="s">
        <v>11440</v>
      </c>
      <c r="H4887" s="22" t="s">
        <v>11439</v>
      </c>
      <c r="M4887" s="21" t="s">
        <v>9120</v>
      </c>
      <c r="N4887" s="7">
        <f t="shared" si="308"/>
        <v>0</v>
      </c>
      <c r="O4887" s="7">
        <f t="shared" si="306"/>
        <v>0</v>
      </c>
    </row>
    <row r="4888" spans="2:15" ht="16" x14ac:dyDescent="0.2">
      <c r="B4888" s="21" t="s">
        <v>9122</v>
      </c>
      <c r="C4888" s="11" t="s">
        <v>9123</v>
      </c>
      <c r="D4888" s="16"/>
      <c r="E4888" s="21"/>
      <c r="F4888" s="20"/>
      <c r="G4888" s="21" t="s">
        <v>11440</v>
      </c>
      <c r="H4888" s="22" t="s">
        <v>11439</v>
      </c>
      <c r="M4888" s="21" t="s">
        <v>9122</v>
      </c>
      <c r="N4888" s="7">
        <f t="shared" si="308"/>
        <v>0</v>
      </c>
      <c r="O4888" s="7">
        <f t="shared" si="306"/>
        <v>0</v>
      </c>
    </row>
    <row r="4889" spans="2:15" ht="16" x14ac:dyDescent="0.2">
      <c r="B4889" s="21" t="s">
        <v>9124</v>
      </c>
      <c r="C4889" s="11" t="s">
        <v>9125</v>
      </c>
      <c r="D4889" s="16"/>
      <c r="E4889" s="21"/>
      <c r="F4889" s="20"/>
      <c r="G4889" s="21" t="s">
        <v>11440</v>
      </c>
      <c r="H4889" s="22" t="s">
        <v>11439</v>
      </c>
      <c r="M4889" s="21" t="s">
        <v>9124</v>
      </c>
      <c r="N4889" s="7">
        <f t="shared" si="308"/>
        <v>0</v>
      </c>
      <c r="O4889" s="7">
        <f t="shared" si="306"/>
        <v>0</v>
      </c>
    </row>
    <row r="4890" spans="2:15" ht="16" x14ac:dyDescent="0.2">
      <c r="B4890" s="21" t="s">
        <v>9126</v>
      </c>
      <c r="C4890" s="11" t="s">
        <v>9127</v>
      </c>
      <c r="D4890" s="16"/>
      <c r="E4890" s="21"/>
      <c r="F4890" s="20"/>
      <c r="G4890" s="21" t="s">
        <v>11440</v>
      </c>
      <c r="H4890" s="22" t="s">
        <v>11439</v>
      </c>
      <c r="M4890" s="21" t="s">
        <v>9126</v>
      </c>
      <c r="N4890" s="7">
        <f t="shared" si="308"/>
        <v>0</v>
      </c>
      <c r="O4890" s="7">
        <f t="shared" si="306"/>
        <v>0</v>
      </c>
    </row>
    <row r="4891" spans="2:15" ht="16" x14ac:dyDescent="0.2">
      <c r="B4891" s="21" t="s">
        <v>9128</v>
      </c>
      <c r="C4891" s="11" t="s">
        <v>9129</v>
      </c>
      <c r="D4891" s="16"/>
      <c r="E4891" s="21"/>
      <c r="F4891" s="20"/>
      <c r="G4891" s="21" t="s">
        <v>11440</v>
      </c>
      <c r="H4891" s="22" t="s">
        <v>11439</v>
      </c>
      <c r="M4891" s="21" t="s">
        <v>9128</v>
      </c>
      <c r="N4891" s="7">
        <f t="shared" si="308"/>
        <v>0</v>
      </c>
      <c r="O4891" s="7">
        <f t="shared" si="306"/>
        <v>0</v>
      </c>
    </row>
    <row r="4892" spans="2:15" ht="16" x14ac:dyDescent="0.2">
      <c r="B4892" s="21" t="s">
        <v>9130</v>
      </c>
      <c r="C4892" s="11" t="s">
        <v>9131</v>
      </c>
      <c r="D4892" s="16"/>
      <c r="E4892" s="21"/>
      <c r="F4892" s="20"/>
      <c r="G4892" s="21" t="s">
        <v>11440</v>
      </c>
      <c r="H4892" s="22" t="s">
        <v>11439</v>
      </c>
      <c r="M4892" s="21" t="s">
        <v>9130</v>
      </c>
      <c r="N4892" s="7">
        <f t="shared" si="308"/>
        <v>0</v>
      </c>
      <c r="O4892" s="7">
        <f t="shared" si="306"/>
        <v>0</v>
      </c>
    </row>
    <row r="4893" spans="2:15" ht="16" x14ac:dyDescent="0.2">
      <c r="B4893" s="21" t="s">
        <v>9132</v>
      </c>
      <c r="C4893" s="11" t="s">
        <v>9133</v>
      </c>
      <c r="D4893" s="16"/>
      <c r="E4893" s="21"/>
      <c r="F4893" s="20"/>
      <c r="G4893" s="21" t="s">
        <v>11440</v>
      </c>
      <c r="H4893" s="22" t="s">
        <v>11439</v>
      </c>
      <c r="M4893" s="21" t="s">
        <v>9132</v>
      </c>
      <c r="N4893" s="7">
        <f t="shared" si="308"/>
        <v>0</v>
      </c>
      <c r="O4893" s="7">
        <f t="shared" si="306"/>
        <v>0</v>
      </c>
    </row>
    <row r="4894" spans="2:15" ht="16" x14ac:dyDescent="0.2">
      <c r="B4894" s="21" t="s">
        <v>9134</v>
      </c>
      <c r="C4894" s="11" t="s">
        <v>9135</v>
      </c>
      <c r="D4894" s="16"/>
      <c r="E4894" s="21"/>
      <c r="F4894" s="20"/>
      <c r="G4894" s="21" t="s">
        <v>11440</v>
      </c>
      <c r="H4894" s="22" t="s">
        <v>11439</v>
      </c>
      <c r="M4894" s="21" t="s">
        <v>9134</v>
      </c>
      <c r="N4894" s="7">
        <f t="shared" si="308"/>
        <v>0</v>
      </c>
      <c r="O4894" s="7">
        <f t="shared" si="306"/>
        <v>0</v>
      </c>
    </row>
    <row r="4895" spans="2:15" ht="16" x14ac:dyDescent="0.2">
      <c r="B4895" s="21" t="s">
        <v>9136</v>
      </c>
      <c r="C4895" s="11" t="s">
        <v>4528</v>
      </c>
      <c r="D4895" s="22" t="s">
        <v>10569</v>
      </c>
      <c r="E4895" s="22" t="s">
        <v>10569</v>
      </c>
      <c r="F4895" s="20" t="s">
        <v>4528</v>
      </c>
      <c r="G4895" s="21" t="s">
        <v>11440</v>
      </c>
      <c r="H4895" s="22" t="s">
        <v>11439</v>
      </c>
      <c r="M4895" s="21" t="s">
        <v>9136</v>
      </c>
      <c r="N4895" s="7" t="str">
        <f>VLOOKUP(F4895,B:D,3,FALSE)</f>
        <v>忽视</v>
      </c>
      <c r="O4895" s="7" t="str">
        <f t="shared" si="306"/>
        <v>忽视</v>
      </c>
    </row>
    <row r="4896" spans="2:15" ht="16" x14ac:dyDescent="0.2">
      <c r="B4896" s="21" t="s">
        <v>9137</v>
      </c>
      <c r="C4896" s="11" t="s">
        <v>9138</v>
      </c>
      <c r="D4896" s="16"/>
      <c r="E4896" s="21"/>
      <c r="F4896" s="20"/>
      <c r="G4896" s="21" t="s">
        <v>11440</v>
      </c>
      <c r="H4896" s="22" t="s">
        <v>11439</v>
      </c>
      <c r="M4896" s="21" t="s">
        <v>9137</v>
      </c>
      <c r="N4896" s="7">
        <f t="shared" ref="N4896:N4904" si="309">D4896</f>
        <v>0</v>
      </c>
      <c r="O4896" s="7">
        <f t="shared" si="306"/>
        <v>0</v>
      </c>
    </row>
    <row r="4897" spans="2:15" ht="16" x14ac:dyDescent="0.2">
      <c r="B4897" s="21" t="s">
        <v>9139</v>
      </c>
      <c r="C4897" s="11" t="s">
        <v>9140</v>
      </c>
      <c r="D4897" s="16"/>
      <c r="E4897" s="21"/>
      <c r="F4897" s="20"/>
      <c r="G4897" s="21" t="s">
        <v>11440</v>
      </c>
      <c r="H4897" s="22" t="s">
        <v>11439</v>
      </c>
      <c r="M4897" s="21" t="s">
        <v>9139</v>
      </c>
      <c r="N4897" s="7">
        <f t="shared" si="309"/>
        <v>0</v>
      </c>
      <c r="O4897" s="7">
        <f t="shared" si="306"/>
        <v>0</v>
      </c>
    </row>
    <row r="4898" spans="2:15" ht="16" x14ac:dyDescent="0.2">
      <c r="B4898" s="21" t="s">
        <v>9141</v>
      </c>
      <c r="C4898" s="11" t="s">
        <v>9142</v>
      </c>
      <c r="D4898" s="16"/>
      <c r="E4898" s="21"/>
      <c r="F4898" s="20"/>
      <c r="G4898" s="21" t="s">
        <v>11440</v>
      </c>
      <c r="H4898" s="22" t="s">
        <v>11439</v>
      </c>
      <c r="M4898" s="21" t="s">
        <v>9141</v>
      </c>
      <c r="N4898" s="7">
        <f t="shared" si="309"/>
        <v>0</v>
      </c>
      <c r="O4898" s="7">
        <f t="shared" si="306"/>
        <v>0</v>
      </c>
    </row>
    <row r="4899" spans="2:15" ht="16" x14ac:dyDescent="0.2">
      <c r="B4899" s="21" t="s">
        <v>9143</v>
      </c>
      <c r="C4899" s="11" t="s">
        <v>9144</v>
      </c>
      <c r="D4899" s="16"/>
      <c r="E4899" s="21"/>
      <c r="F4899" s="20"/>
      <c r="G4899" s="21" t="s">
        <v>11440</v>
      </c>
      <c r="H4899" s="22" t="s">
        <v>11439</v>
      </c>
      <c r="M4899" s="21" t="s">
        <v>9143</v>
      </c>
      <c r="N4899" s="7">
        <f t="shared" si="309"/>
        <v>0</v>
      </c>
      <c r="O4899" s="7">
        <f t="shared" si="306"/>
        <v>0</v>
      </c>
    </row>
    <row r="4900" spans="2:15" ht="16" x14ac:dyDescent="0.2">
      <c r="B4900" s="21" t="s">
        <v>9145</v>
      </c>
      <c r="C4900" s="11" t="s">
        <v>9146</v>
      </c>
      <c r="D4900" s="16"/>
      <c r="E4900" s="21"/>
      <c r="F4900" s="20"/>
      <c r="G4900" s="21" t="s">
        <v>11440</v>
      </c>
      <c r="H4900" s="22" t="s">
        <v>11439</v>
      </c>
      <c r="M4900" s="21" t="s">
        <v>9145</v>
      </c>
      <c r="N4900" s="7">
        <f t="shared" si="309"/>
        <v>0</v>
      </c>
      <c r="O4900" s="7">
        <f t="shared" si="306"/>
        <v>0</v>
      </c>
    </row>
    <row r="4901" spans="2:15" ht="16" x14ac:dyDescent="0.2">
      <c r="B4901" s="21" t="s">
        <v>9147</v>
      </c>
      <c r="C4901" s="11" t="s">
        <v>9148</v>
      </c>
      <c r="D4901" s="16"/>
      <c r="E4901" s="21"/>
      <c r="F4901" s="20"/>
      <c r="G4901" s="21" t="s">
        <v>11440</v>
      </c>
      <c r="H4901" s="22" t="s">
        <v>11439</v>
      </c>
      <c r="M4901" s="21" t="s">
        <v>9147</v>
      </c>
      <c r="N4901" s="7">
        <f t="shared" si="309"/>
        <v>0</v>
      </c>
      <c r="O4901" s="7">
        <f t="shared" si="306"/>
        <v>0</v>
      </c>
    </row>
    <row r="4902" spans="2:15" ht="16" x14ac:dyDescent="0.2">
      <c r="B4902" s="21" t="s">
        <v>9149</v>
      </c>
      <c r="C4902" s="11" t="s">
        <v>9150</v>
      </c>
      <c r="D4902" s="16"/>
      <c r="E4902" s="21"/>
      <c r="F4902" s="20"/>
      <c r="G4902" s="21" t="s">
        <v>11440</v>
      </c>
      <c r="H4902" s="22" t="s">
        <v>11439</v>
      </c>
      <c r="M4902" s="21" t="s">
        <v>9149</v>
      </c>
      <c r="N4902" s="7">
        <f t="shared" si="309"/>
        <v>0</v>
      </c>
      <c r="O4902" s="7">
        <f t="shared" si="306"/>
        <v>0</v>
      </c>
    </row>
    <row r="4903" spans="2:15" ht="16" x14ac:dyDescent="0.2">
      <c r="B4903" s="21" t="s">
        <v>9151</v>
      </c>
      <c r="C4903" s="11" t="s">
        <v>9152</v>
      </c>
      <c r="D4903" s="16"/>
      <c r="E4903" s="21"/>
      <c r="F4903" s="20"/>
      <c r="G4903" s="21" t="s">
        <v>11440</v>
      </c>
      <c r="H4903" s="22" t="s">
        <v>11439</v>
      </c>
      <c r="M4903" s="21" t="s">
        <v>9151</v>
      </c>
      <c r="N4903" s="7">
        <f t="shared" si="309"/>
        <v>0</v>
      </c>
      <c r="O4903" s="7">
        <f t="shared" si="306"/>
        <v>0</v>
      </c>
    </row>
    <row r="4904" spans="2:15" ht="16" x14ac:dyDescent="0.2">
      <c r="B4904" s="21" t="s">
        <v>9153</v>
      </c>
      <c r="C4904" s="11" t="s">
        <v>9154</v>
      </c>
      <c r="D4904" s="16"/>
      <c r="E4904" s="21"/>
      <c r="F4904" s="20"/>
      <c r="G4904" s="21" t="s">
        <v>11440</v>
      </c>
      <c r="H4904" s="22" t="s">
        <v>11439</v>
      </c>
      <c r="M4904" s="21" t="s">
        <v>9153</v>
      </c>
      <c r="N4904" s="7">
        <f t="shared" si="309"/>
        <v>0</v>
      </c>
      <c r="O4904" s="7">
        <f t="shared" si="306"/>
        <v>0</v>
      </c>
    </row>
    <row r="4905" spans="2:15" ht="16" x14ac:dyDescent="0.2">
      <c r="B4905" s="21" t="s">
        <v>9155</v>
      </c>
      <c r="C4905" s="11" t="s">
        <v>5728</v>
      </c>
      <c r="D4905" s="22" t="s">
        <v>10569</v>
      </c>
      <c r="E4905" s="22" t="s">
        <v>10569</v>
      </c>
      <c r="F4905" s="20" t="s">
        <v>5727</v>
      </c>
      <c r="G4905" s="21" t="s">
        <v>11440</v>
      </c>
      <c r="H4905" s="22" t="s">
        <v>11439</v>
      </c>
      <c r="M4905" s="21" t="s">
        <v>9155</v>
      </c>
      <c r="N4905" s="7">
        <f>VLOOKUP(F4905,B:D,3,FALSE)</f>
        <v>0</v>
      </c>
      <c r="O4905" s="7">
        <f t="shared" si="306"/>
        <v>0</v>
      </c>
    </row>
    <row r="4906" spans="2:15" ht="16" x14ac:dyDescent="0.2">
      <c r="B4906" s="21" t="s">
        <v>9156</v>
      </c>
      <c r="C4906" s="11" t="s">
        <v>8827</v>
      </c>
      <c r="D4906" s="22" t="s">
        <v>10569</v>
      </c>
      <c r="E4906" s="22" t="s">
        <v>10569</v>
      </c>
      <c r="F4906" s="20" t="s">
        <v>8826</v>
      </c>
      <c r="G4906" s="21" t="s">
        <v>11440</v>
      </c>
      <c r="H4906" s="22" t="s">
        <v>11439</v>
      </c>
      <c r="M4906" s="21" t="s">
        <v>9156</v>
      </c>
      <c r="N4906" s="7">
        <f>VLOOKUP(F4906,B:D,3,FALSE)</f>
        <v>0</v>
      </c>
      <c r="O4906" s="7">
        <f t="shared" si="306"/>
        <v>0</v>
      </c>
    </row>
    <row r="4907" spans="2:15" ht="16" x14ac:dyDescent="0.2">
      <c r="B4907" s="21" t="s">
        <v>9157</v>
      </c>
      <c r="C4907" s="11" t="s">
        <v>9158</v>
      </c>
      <c r="D4907" s="16"/>
      <c r="E4907" s="21"/>
      <c r="F4907" s="20"/>
      <c r="G4907" s="21" t="s">
        <v>11440</v>
      </c>
      <c r="H4907" s="22" t="s">
        <v>11439</v>
      </c>
      <c r="M4907" s="21" t="s">
        <v>9157</v>
      </c>
      <c r="N4907" s="7">
        <f>D4907</f>
        <v>0</v>
      </c>
      <c r="O4907" s="7">
        <f t="shared" si="306"/>
        <v>0</v>
      </c>
    </row>
    <row r="4908" spans="2:15" ht="16" x14ac:dyDescent="0.2">
      <c r="B4908" s="21" t="s">
        <v>9159</v>
      </c>
      <c r="C4908" s="11" t="s">
        <v>8651</v>
      </c>
      <c r="D4908" s="22" t="s">
        <v>10569</v>
      </c>
      <c r="E4908" s="22" t="s">
        <v>10569</v>
      </c>
      <c r="F4908" s="20" t="s">
        <v>8650</v>
      </c>
      <c r="G4908" s="21" t="s">
        <v>11440</v>
      </c>
      <c r="H4908" s="22" t="s">
        <v>11439</v>
      </c>
      <c r="M4908" s="21" t="s">
        <v>9159</v>
      </c>
      <c r="N4908" s="7">
        <f>VLOOKUP(F4908,B:D,3,FALSE)</f>
        <v>0</v>
      </c>
      <c r="O4908" s="7">
        <f t="shared" si="306"/>
        <v>0</v>
      </c>
    </row>
    <row r="4909" spans="2:15" ht="16" x14ac:dyDescent="0.2">
      <c r="B4909" s="21" t="s">
        <v>9160</v>
      </c>
      <c r="C4909" s="11" t="s">
        <v>9161</v>
      </c>
      <c r="D4909" s="16"/>
      <c r="E4909" s="21"/>
      <c r="F4909" s="20"/>
      <c r="G4909" s="21" t="s">
        <v>11440</v>
      </c>
      <c r="H4909" s="22" t="s">
        <v>11439</v>
      </c>
      <c r="M4909" s="21" t="s">
        <v>9160</v>
      </c>
      <c r="N4909" s="7">
        <f>D4909</f>
        <v>0</v>
      </c>
      <c r="O4909" s="7">
        <f t="shared" si="306"/>
        <v>0</v>
      </c>
    </row>
    <row r="4910" spans="2:15" ht="16" x14ac:dyDescent="0.2">
      <c r="B4910" s="21" t="s">
        <v>9162</v>
      </c>
      <c r="C4910" s="11" t="s">
        <v>9163</v>
      </c>
      <c r="D4910" s="16"/>
      <c r="E4910" s="21"/>
      <c r="F4910" s="20"/>
      <c r="G4910" s="21" t="s">
        <v>11440</v>
      </c>
      <c r="H4910" s="22" t="s">
        <v>11439</v>
      </c>
      <c r="M4910" s="21" t="s">
        <v>9162</v>
      </c>
      <c r="N4910" s="7">
        <f>D4910</f>
        <v>0</v>
      </c>
      <c r="O4910" s="7">
        <f t="shared" si="306"/>
        <v>0</v>
      </c>
    </row>
    <row r="4911" spans="2:15" ht="16" x14ac:dyDescent="0.2">
      <c r="B4911" s="21" t="s">
        <v>9164</v>
      </c>
      <c r="C4911" s="11" t="s">
        <v>6563</v>
      </c>
      <c r="D4911" s="22" t="s">
        <v>10569</v>
      </c>
      <c r="E4911" s="22" t="s">
        <v>10569</v>
      </c>
      <c r="F4911" s="20" t="s">
        <v>6562</v>
      </c>
      <c r="G4911" s="21" t="s">
        <v>11440</v>
      </c>
      <c r="H4911" s="22" t="s">
        <v>11439</v>
      </c>
      <c r="M4911" s="21" t="s">
        <v>9164</v>
      </c>
      <c r="N4911" s="7">
        <f>VLOOKUP(F4911,B:D,3,FALSE)</f>
        <v>0</v>
      </c>
      <c r="O4911" s="7">
        <f t="shared" si="306"/>
        <v>0</v>
      </c>
    </row>
    <row r="4912" spans="2:15" ht="16" x14ac:dyDescent="0.2">
      <c r="B4912" s="21" t="s">
        <v>9165</v>
      </c>
      <c r="C4912" s="11" t="s">
        <v>9166</v>
      </c>
      <c r="D4912" s="16"/>
      <c r="E4912" s="21"/>
      <c r="F4912" s="20"/>
      <c r="G4912" s="21" t="s">
        <v>11440</v>
      </c>
      <c r="H4912" s="22" t="s">
        <v>11439</v>
      </c>
      <c r="M4912" s="21" t="s">
        <v>9165</v>
      </c>
      <c r="N4912" s="7">
        <f>D4912</f>
        <v>0</v>
      </c>
      <c r="O4912" s="7">
        <f t="shared" si="306"/>
        <v>0</v>
      </c>
    </row>
    <row r="4913" spans="2:15" ht="16" x14ac:dyDescent="0.2">
      <c r="B4913" s="21" t="s">
        <v>9167</v>
      </c>
      <c r="C4913" s="11" t="s">
        <v>8657</v>
      </c>
      <c r="D4913" s="22" t="s">
        <v>10569</v>
      </c>
      <c r="E4913" s="22" t="s">
        <v>10569</v>
      </c>
      <c r="F4913" s="20" t="s">
        <v>8656</v>
      </c>
      <c r="G4913" s="21" t="s">
        <v>11440</v>
      </c>
      <c r="H4913" s="22" t="s">
        <v>11439</v>
      </c>
      <c r="M4913" s="21" t="s">
        <v>9167</v>
      </c>
      <c r="N4913" s="7">
        <f>VLOOKUP(F4913,B:D,3,FALSE)</f>
        <v>0</v>
      </c>
      <c r="O4913" s="7">
        <f t="shared" si="306"/>
        <v>0</v>
      </c>
    </row>
    <row r="4914" spans="2:15" ht="16" x14ac:dyDescent="0.2">
      <c r="B4914" s="21" t="s">
        <v>9168</v>
      </c>
      <c r="C4914" s="11" t="s">
        <v>8651</v>
      </c>
      <c r="D4914" s="22" t="s">
        <v>10569</v>
      </c>
      <c r="E4914" s="22" t="s">
        <v>10569</v>
      </c>
      <c r="F4914" s="20" t="s">
        <v>8650</v>
      </c>
      <c r="G4914" s="21" t="s">
        <v>11440</v>
      </c>
      <c r="H4914" s="22" t="s">
        <v>11439</v>
      </c>
      <c r="M4914" s="21" t="s">
        <v>9168</v>
      </c>
      <c r="N4914" s="7">
        <f>VLOOKUP(F4914,B:D,3,FALSE)</f>
        <v>0</v>
      </c>
      <c r="O4914" s="7">
        <f t="shared" si="306"/>
        <v>0</v>
      </c>
    </row>
    <row r="4915" spans="2:15" ht="16" x14ac:dyDescent="0.2">
      <c r="B4915" s="21" t="s">
        <v>9169</v>
      </c>
      <c r="C4915" s="11" t="s">
        <v>8663</v>
      </c>
      <c r="D4915" s="22" t="s">
        <v>10569</v>
      </c>
      <c r="E4915" s="22" t="s">
        <v>10569</v>
      </c>
      <c r="F4915" s="20" t="s">
        <v>8662</v>
      </c>
      <c r="G4915" s="21" t="s">
        <v>11440</v>
      </c>
      <c r="H4915" s="22" t="s">
        <v>11439</v>
      </c>
      <c r="M4915" s="21" t="s">
        <v>9169</v>
      </c>
      <c r="N4915" s="7">
        <f>VLOOKUP(F4915,B:D,3,FALSE)</f>
        <v>0</v>
      </c>
      <c r="O4915" s="7">
        <f t="shared" si="306"/>
        <v>0</v>
      </c>
    </row>
    <row r="4916" spans="2:15" ht="16" x14ac:dyDescent="0.2">
      <c r="B4916" s="21" t="s">
        <v>9170</v>
      </c>
      <c r="C4916" s="11" t="s">
        <v>8666</v>
      </c>
      <c r="D4916" s="22" t="s">
        <v>10569</v>
      </c>
      <c r="E4916" s="22" t="s">
        <v>10569</v>
      </c>
      <c r="F4916" s="20" t="s">
        <v>8665</v>
      </c>
      <c r="G4916" s="21" t="s">
        <v>11440</v>
      </c>
      <c r="H4916" s="22" t="s">
        <v>11439</v>
      </c>
      <c r="M4916" s="21" t="s">
        <v>9170</v>
      </c>
      <c r="N4916" s="7">
        <f>VLOOKUP(F4916,B:D,3,FALSE)</f>
        <v>0</v>
      </c>
      <c r="O4916" s="7">
        <f t="shared" si="306"/>
        <v>0</v>
      </c>
    </row>
    <row r="4917" spans="2:15" ht="16" x14ac:dyDescent="0.2">
      <c r="B4917" s="21" t="s">
        <v>9171</v>
      </c>
      <c r="C4917" s="11" t="s">
        <v>9172</v>
      </c>
      <c r="D4917" s="16"/>
      <c r="E4917" s="21"/>
      <c r="F4917" s="20"/>
      <c r="G4917" s="21" t="s">
        <v>11440</v>
      </c>
      <c r="H4917" s="22" t="s">
        <v>11439</v>
      </c>
      <c r="M4917" s="21" t="s">
        <v>9171</v>
      </c>
      <c r="N4917" s="7">
        <f>D4917</f>
        <v>0</v>
      </c>
      <c r="O4917" s="7">
        <f t="shared" si="306"/>
        <v>0</v>
      </c>
    </row>
    <row r="4918" spans="2:15" ht="16" x14ac:dyDescent="0.2">
      <c r="B4918" s="21" t="s">
        <v>9173</v>
      </c>
      <c r="C4918" s="11" t="s">
        <v>9174</v>
      </c>
      <c r="D4918" s="16"/>
      <c r="E4918" s="21"/>
      <c r="F4918" s="20"/>
      <c r="G4918" s="21" t="s">
        <v>11440</v>
      </c>
      <c r="H4918" s="22" t="s">
        <v>11439</v>
      </c>
      <c r="M4918" s="21" t="s">
        <v>9173</v>
      </c>
      <c r="N4918" s="7">
        <f>D4918</f>
        <v>0</v>
      </c>
      <c r="O4918" s="7">
        <f t="shared" si="306"/>
        <v>0</v>
      </c>
    </row>
    <row r="4919" spans="2:15" ht="16" x14ac:dyDescent="0.2">
      <c r="B4919" s="21" t="s">
        <v>9175</v>
      </c>
      <c r="C4919" s="11" t="s">
        <v>9176</v>
      </c>
      <c r="D4919" s="16"/>
      <c r="E4919" s="21"/>
      <c r="F4919" s="20"/>
      <c r="G4919" s="21" t="s">
        <v>11440</v>
      </c>
      <c r="H4919" s="22" t="s">
        <v>11439</v>
      </c>
      <c r="M4919" s="21" t="s">
        <v>9175</v>
      </c>
      <c r="N4919" s="7">
        <f>D4919</f>
        <v>0</v>
      </c>
      <c r="O4919" s="7">
        <f t="shared" si="306"/>
        <v>0</v>
      </c>
    </row>
    <row r="4920" spans="2:15" ht="16" x14ac:dyDescent="0.2">
      <c r="B4920" s="21" t="s">
        <v>9177</v>
      </c>
      <c r="C4920" s="11" t="s">
        <v>9178</v>
      </c>
      <c r="D4920" s="16"/>
      <c r="E4920" s="21"/>
      <c r="F4920" s="20"/>
      <c r="G4920" s="21" t="s">
        <v>11440</v>
      </c>
      <c r="H4920" s="22" t="s">
        <v>11439</v>
      </c>
      <c r="M4920" s="21" t="s">
        <v>9177</v>
      </c>
      <c r="N4920" s="7">
        <f>D4920</f>
        <v>0</v>
      </c>
      <c r="O4920" s="7">
        <f t="shared" si="306"/>
        <v>0</v>
      </c>
    </row>
    <row r="4921" spans="2:15" ht="16" x14ac:dyDescent="0.2">
      <c r="B4921" s="21" t="s">
        <v>9179</v>
      </c>
      <c r="C4921" s="11" t="s">
        <v>9180</v>
      </c>
      <c r="D4921" s="16"/>
      <c r="E4921" s="21"/>
      <c r="F4921" s="20"/>
      <c r="G4921" s="21" t="s">
        <v>11440</v>
      </c>
      <c r="H4921" s="22" t="s">
        <v>11439</v>
      </c>
      <c r="M4921" s="21" t="s">
        <v>9179</v>
      </c>
      <c r="N4921" s="7">
        <f>D4921</f>
        <v>0</v>
      </c>
      <c r="O4921" s="7">
        <f t="shared" si="306"/>
        <v>0</v>
      </c>
    </row>
    <row r="4922" spans="2:15" ht="16" x14ac:dyDescent="0.2">
      <c r="B4922" s="21" t="s">
        <v>9181</v>
      </c>
      <c r="C4922" s="11" t="s">
        <v>5734</v>
      </c>
      <c r="D4922" s="22" t="s">
        <v>10569</v>
      </c>
      <c r="E4922" s="22" t="s">
        <v>10569</v>
      </c>
      <c r="F4922" s="20" t="s">
        <v>5733</v>
      </c>
      <c r="G4922" s="21" t="s">
        <v>11440</v>
      </c>
      <c r="H4922" s="22" t="s">
        <v>11439</v>
      </c>
      <c r="M4922" s="21" t="s">
        <v>9181</v>
      </c>
      <c r="N4922" s="7">
        <f>VLOOKUP(F4922,B:D,3,FALSE)</f>
        <v>0</v>
      </c>
      <c r="O4922" s="7">
        <f t="shared" si="306"/>
        <v>0</v>
      </c>
    </row>
    <row r="4923" spans="2:15" ht="16" x14ac:dyDescent="0.2">
      <c r="B4923" s="21" t="s">
        <v>9182</v>
      </c>
      <c r="C4923" s="11" t="s">
        <v>4143</v>
      </c>
      <c r="D4923" s="22" t="s">
        <v>10569</v>
      </c>
      <c r="E4923" s="22" t="s">
        <v>10569</v>
      </c>
      <c r="F4923" s="20" t="s">
        <v>4143</v>
      </c>
      <c r="G4923" s="21" t="s">
        <v>11440</v>
      </c>
      <c r="H4923" s="22" t="s">
        <v>11439</v>
      </c>
      <c r="M4923" s="21" t="s">
        <v>9182</v>
      </c>
      <c r="N4923" s="7" t="str">
        <f>VLOOKUP(F4923,B:D,3,FALSE)</f>
        <v>编队</v>
      </c>
      <c r="O4923" s="7" t="str">
        <f t="shared" si="306"/>
        <v>编队</v>
      </c>
    </row>
    <row r="4924" spans="2:15" ht="16" x14ac:dyDescent="0.2">
      <c r="B4924" s="21" t="s">
        <v>9183</v>
      </c>
      <c r="C4924" s="11" t="s">
        <v>9184</v>
      </c>
      <c r="D4924" s="16"/>
      <c r="E4924" s="21"/>
      <c r="F4924" s="20"/>
      <c r="G4924" s="21" t="s">
        <v>11440</v>
      </c>
      <c r="H4924" s="22" t="s">
        <v>11439</v>
      </c>
      <c r="M4924" s="21" t="s">
        <v>9183</v>
      </c>
      <c r="N4924" s="7">
        <f>D4924</f>
        <v>0</v>
      </c>
      <c r="O4924" s="7">
        <f t="shared" ref="O4924:O4975" si="310">N4924</f>
        <v>0</v>
      </c>
    </row>
    <row r="4925" spans="2:15" ht="16" x14ac:dyDescent="0.2">
      <c r="B4925" s="21" t="s">
        <v>9185</v>
      </c>
      <c r="C4925" s="11" t="s">
        <v>3586</v>
      </c>
      <c r="D4925" s="22" t="s">
        <v>10569</v>
      </c>
      <c r="E4925" s="22" t="s">
        <v>10569</v>
      </c>
      <c r="F4925" s="20" t="s">
        <v>3586</v>
      </c>
      <c r="G4925" s="21" t="s">
        <v>11440</v>
      </c>
      <c r="H4925" s="22" t="s">
        <v>11439</v>
      </c>
      <c r="M4925" s="21" t="s">
        <v>9185</v>
      </c>
      <c r="N4925" s="7" t="str">
        <f>VLOOKUP(F4925,B:D,3,FALSE)</f>
        <v>能源</v>
      </c>
      <c r="O4925" s="7" t="str">
        <f t="shared" si="310"/>
        <v>能源</v>
      </c>
    </row>
    <row r="4926" spans="2:15" ht="16" x14ac:dyDescent="0.2">
      <c r="B4926" s="21" t="s">
        <v>9186</v>
      </c>
      <c r="C4926" s="11" t="s">
        <v>3583</v>
      </c>
      <c r="D4926" s="22" t="s">
        <v>10569</v>
      </c>
      <c r="E4926" s="22" t="s">
        <v>10569</v>
      </c>
      <c r="F4926" s="20" t="s">
        <v>3582</v>
      </c>
      <c r="G4926" s="21" t="s">
        <v>11440</v>
      </c>
      <c r="H4926" s="22" t="s">
        <v>11439</v>
      </c>
      <c r="M4926" s="21" t="s">
        <v>9186</v>
      </c>
      <c r="N4926" s="7" t="str">
        <f>VLOOKUP(F4926,B:D,3,FALSE)</f>
        <v>最佳射手</v>
      </c>
      <c r="O4926" s="7" t="str">
        <f t="shared" si="310"/>
        <v>最佳射手</v>
      </c>
    </row>
    <row r="4927" spans="2:15" ht="16" x14ac:dyDescent="0.2">
      <c r="B4927" s="21" t="s">
        <v>9187</v>
      </c>
      <c r="C4927" s="11" t="s">
        <v>9188</v>
      </c>
      <c r="D4927" s="16"/>
      <c r="E4927" s="21"/>
      <c r="F4927" s="20"/>
      <c r="G4927" s="21" t="s">
        <v>11440</v>
      </c>
      <c r="H4927" s="22" t="s">
        <v>11439</v>
      </c>
      <c r="M4927" s="21" t="s">
        <v>9187</v>
      </c>
      <c r="N4927" s="7">
        <f>D4927</f>
        <v>0</v>
      </c>
      <c r="O4927" s="7">
        <f t="shared" si="310"/>
        <v>0</v>
      </c>
    </row>
    <row r="4928" spans="2:15" ht="16" x14ac:dyDescent="0.2">
      <c r="B4928" s="21" t="s">
        <v>9189</v>
      </c>
      <c r="C4928" s="11" t="s">
        <v>9190</v>
      </c>
      <c r="D4928" s="16"/>
      <c r="E4928" s="21"/>
      <c r="F4928" s="20"/>
      <c r="G4928" s="21" t="s">
        <v>11440</v>
      </c>
      <c r="H4928" s="22" t="s">
        <v>11439</v>
      </c>
      <c r="M4928" s="21" t="s">
        <v>9189</v>
      </c>
      <c r="N4928" s="7">
        <f>D4928</f>
        <v>0</v>
      </c>
      <c r="O4928" s="7">
        <f t="shared" si="310"/>
        <v>0</v>
      </c>
    </row>
    <row r="4929" spans="2:15" ht="16" x14ac:dyDescent="0.2">
      <c r="B4929" s="21" t="s">
        <v>9191</v>
      </c>
      <c r="C4929" s="11" t="s">
        <v>9172</v>
      </c>
      <c r="D4929" s="22" t="s">
        <v>10569</v>
      </c>
      <c r="E4929" s="22" t="s">
        <v>10569</v>
      </c>
      <c r="F4929" s="20" t="s">
        <v>9171</v>
      </c>
      <c r="G4929" s="21" t="s">
        <v>11440</v>
      </c>
      <c r="H4929" s="22" t="s">
        <v>11439</v>
      </c>
      <c r="M4929" s="21" t="s">
        <v>9191</v>
      </c>
      <c r="N4929" s="7">
        <f>VLOOKUP(F4929,B:D,3,FALSE)</f>
        <v>0</v>
      </c>
      <c r="O4929" s="7">
        <f t="shared" si="310"/>
        <v>0</v>
      </c>
    </row>
    <row r="4930" spans="2:15" ht="16" x14ac:dyDescent="0.2">
      <c r="B4930" s="21" t="s">
        <v>9192</v>
      </c>
      <c r="C4930" s="11" t="s">
        <v>9174</v>
      </c>
      <c r="D4930" s="22" t="s">
        <v>10569</v>
      </c>
      <c r="E4930" s="22" t="s">
        <v>10569</v>
      </c>
      <c r="F4930" s="20" t="s">
        <v>9173</v>
      </c>
      <c r="G4930" s="21" t="s">
        <v>11440</v>
      </c>
      <c r="H4930" s="22" t="s">
        <v>11439</v>
      </c>
      <c r="M4930" s="21" t="s">
        <v>9192</v>
      </c>
      <c r="N4930" s="7">
        <f>VLOOKUP(F4930,B:D,3,FALSE)</f>
        <v>0</v>
      </c>
      <c r="O4930" s="7">
        <f t="shared" si="310"/>
        <v>0</v>
      </c>
    </row>
    <row r="4931" spans="2:15" ht="16" x14ac:dyDescent="0.2">
      <c r="B4931" s="21" t="s">
        <v>9193</v>
      </c>
      <c r="C4931" s="11" t="s">
        <v>9176</v>
      </c>
      <c r="D4931" s="22" t="s">
        <v>10569</v>
      </c>
      <c r="E4931" s="22" t="s">
        <v>10569</v>
      </c>
      <c r="F4931" s="20" t="s">
        <v>9175</v>
      </c>
      <c r="G4931" s="21" t="s">
        <v>11440</v>
      </c>
      <c r="H4931" s="22" t="s">
        <v>11439</v>
      </c>
      <c r="M4931" s="21" t="s">
        <v>9193</v>
      </c>
      <c r="N4931" s="7">
        <f>VLOOKUP(F4931,B:D,3,FALSE)</f>
        <v>0</v>
      </c>
      <c r="O4931" s="7">
        <f t="shared" si="310"/>
        <v>0</v>
      </c>
    </row>
    <row r="4932" spans="2:15" ht="16" x14ac:dyDescent="0.2">
      <c r="B4932" s="21" t="s">
        <v>9194</v>
      </c>
      <c r="C4932" s="11" t="s">
        <v>9195</v>
      </c>
      <c r="D4932" s="16"/>
      <c r="E4932" s="21"/>
      <c r="F4932" s="20"/>
      <c r="G4932" s="21" t="s">
        <v>11440</v>
      </c>
      <c r="H4932" s="22" t="s">
        <v>11439</v>
      </c>
      <c r="M4932" s="21" t="s">
        <v>9194</v>
      </c>
      <c r="N4932" s="7">
        <f>D4932</f>
        <v>0</v>
      </c>
      <c r="O4932" s="7">
        <f t="shared" si="310"/>
        <v>0</v>
      </c>
    </row>
    <row r="4933" spans="2:15" ht="16" x14ac:dyDescent="0.2">
      <c r="B4933" s="21" t="s">
        <v>9196</v>
      </c>
      <c r="C4933" s="11" t="s">
        <v>3576</v>
      </c>
      <c r="D4933" s="22" t="s">
        <v>10569</v>
      </c>
      <c r="E4933" s="22" t="s">
        <v>10569</v>
      </c>
      <c r="F4933" s="20" t="s">
        <v>3575</v>
      </c>
      <c r="G4933" s="21" t="s">
        <v>11440</v>
      </c>
      <c r="H4933" s="22" t="s">
        <v>11439</v>
      </c>
      <c r="M4933" s="21" t="s">
        <v>9196</v>
      </c>
      <c r="N4933" s="7" t="str">
        <f>VLOOKUP(F4933,B:D,3,FALSE)</f>
        <v>最助攻</v>
      </c>
      <c r="O4933" s="7" t="str">
        <f t="shared" si="310"/>
        <v>最助攻</v>
      </c>
    </row>
    <row r="4934" spans="2:15" ht="16" x14ac:dyDescent="0.2">
      <c r="B4934" s="21" t="s">
        <v>9197</v>
      </c>
      <c r="C4934" s="11" t="s">
        <v>1201</v>
      </c>
      <c r="D4934" s="22" t="s">
        <v>10569</v>
      </c>
      <c r="E4934" s="22" t="s">
        <v>10569</v>
      </c>
      <c r="F4934" s="20" t="s">
        <v>1201</v>
      </c>
      <c r="G4934" s="21" t="s">
        <v>11440</v>
      </c>
      <c r="H4934" s="22" t="s">
        <v>11439</v>
      </c>
      <c r="M4934" s="21" t="s">
        <v>9197</v>
      </c>
      <c r="N4934" s="7" t="str">
        <f>VLOOKUP(F4934,B:D,3,FALSE)</f>
        <v>受伤</v>
      </c>
      <c r="O4934" s="7" t="str">
        <f t="shared" si="310"/>
        <v>受伤</v>
      </c>
    </row>
    <row r="4935" spans="2:15" ht="16" x14ac:dyDescent="0.2">
      <c r="B4935" s="21" t="s">
        <v>9198</v>
      </c>
      <c r="C4935" s="11" t="s">
        <v>9199</v>
      </c>
      <c r="D4935" s="16"/>
      <c r="E4935" s="21"/>
      <c r="F4935" s="20"/>
      <c r="G4935" s="21" t="s">
        <v>11440</v>
      </c>
      <c r="H4935" s="22" t="s">
        <v>11439</v>
      </c>
      <c r="M4935" s="21" t="s">
        <v>9198</v>
      </c>
      <c r="N4935" s="7">
        <f>D4935</f>
        <v>0</v>
      </c>
      <c r="O4935" s="7">
        <f t="shared" si="310"/>
        <v>0</v>
      </c>
    </row>
    <row r="4936" spans="2:15" ht="16" x14ac:dyDescent="0.2">
      <c r="B4936" s="21" t="s">
        <v>9200</v>
      </c>
      <c r="C4936" s="11" t="s">
        <v>9201</v>
      </c>
      <c r="D4936" s="16"/>
      <c r="E4936" s="21"/>
      <c r="F4936" s="20"/>
      <c r="G4936" s="21" t="s">
        <v>11440</v>
      </c>
      <c r="H4936" s="22" t="s">
        <v>11439</v>
      </c>
      <c r="M4936" s="21" t="s">
        <v>9200</v>
      </c>
      <c r="N4936" s="7">
        <f>D4936</f>
        <v>0</v>
      </c>
      <c r="O4936" s="7">
        <f t="shared" si="310"/>
        <v>0</v>
      </c>
    </row>
    <row r="4937" spans="2:15" ht="16" x14ac:dyDescent="0.2">
      <c r="B4937" s="21" t="s">
        <v>9202</v>
      </c>
      <c r="C4937" s="11" t="s">
        <v>9203</v>
      </c>
      <c r="D4937" s="16"/>
      <c r="E4937" s="21"/>
      <c r="F4937" s="20"/>
      <c r="G4937" s="21" t="s">
        <v>11440</v>
      </c>
      <c r="H4937" s="22" t="s">
        <v>11439</v>
      </c>
      <c r="M4937" s="21" t="s">
        <v>9202</v>
      </c>
      <c r="N4937" s="7">
        <f>D4937</f>
        <v>0</v>
      </c>
      <c r="O4937" s="7">
        <f t="shared" si="310"/>
        <v>0</v>
      </c>
    </row>
    <row r="4938" spans="2:15" ht="16" x14ac:dyDescent="0.2">
      <c r="B4938" s="21" t="s">
        <v>9204</v>
      </c>
      <c r="C4938" s="11" t="s">
        <v>9205</v>
      </c>
      <c r="D4938" s="16"/>
      <c r="E4938" s="21"/>
      <c r="F4938" s="20"/>
      <c r="G4938" s="21" t="s">
        <v>11440</v>
      </c>
      <c r="H4938" s="22" t="s">
        <v>11439</v>
      </c>
      <c r="M4938" s="21" t="s">
        <v>9204</v>
      </c>
      <c r="N4938" s="7">
        <f>D4938</f>
        <v>0</v>
      </c>
      <c r="O4938" s="7">
        <f t="shared" si="310"/>
        <v>0</v>
      </c>
    </row>
    <row r="4939" spans="2:15" ht="16" x14ac:dyDescent="0.2">
      <c r="B4939" s="21" t="s">
        <v>9206</v>
      </c>
      <c r="C4939" s="11" t="s">
        <v>9005</v>
      </c>
      <c r="D4939" s="22" t="s">
        <v>10569</v>
      </c>
      <c r="E4939" s="22" t="s">
        <v>10569</v>
      </c>
      <c r="F4939" s="20" t="s">
        <v>9004</v>
      </c>
      <c r="G4939" s="21" t="s">
        <v>11440</v>
      </c>
      <c r="H4939" s="22" t="s">
        <v>11439</v>
      </c>
      <c r="M4939" s="21" t="s">
        <v>9206</v>
      </c>
      <c r="N4939" s="7">
        <f>VLOOKUP(F4939,B:D,3,FALSE)</f>
        <v>0</v>
      </c>
      <c r="O4939" s="7">
        <f t="shared" si="310"/>
        <v>0</v>
      </c>
    </row>
    <row r="4940" spans="2:15" ht="16" x14ac:dyDescent="0.2">
      <c r="B4940" s="21" t="s">
        <v>9207</v>
      </c>
      <c r="C4940" s="11" t="s">
        <v>9208</v>
      </c>
      <c r="D4940" s="16"/>
      <c r="E4940" s="21"/>
      <c r="F4940" s="20"/>
      <c r="G4940" s="21" t="s">
        <v>11440</v>
      </c>
      <c r="H4940" s="22" t="s">
        <v>11439</v>
      </c>
      <c r="M4940" s="21" t="s">
        <v>9207</v>
      </c>
      <c r="N4940" s="7">
        <f>D4940</f>
        <v>0</v>
      </c>
      <c r="O4940" s="7">
        <f t="shared" si="310"/>
        <v>0</v>
      </c>
    </row>
    <row r="4941" spans="2:15" ht="16" x14ac:dyDescent="0.2">
      <c r="B4941" s="21" t="s">
        <v>9209</v>
      </c>
      <c r="C4941" s="11" t="s">
        <v>9180</v>
      </c>
      <c r="D4941" s="22" t="s">
        <v>10569</v>
      </c>
      <c r="E4941" s="22" t="s">
        <v>10569</v>
      </c>
      <c r="F4941" s="20" t="s">
        <v>9179</v>
      </c>
      <c r="G4941" s="21" t="s">
        <v>11440</v>
      </c>
      <c r="H4941" s="22" t="s">
        <v>11439</v>
      </c>
      <c r="M4941" s="21" t="s">
        <v>9209</v>
      </c>
      <c r="N4941" s="7">
        <f>VLOOKUP(F4941,B:D,3,FALSE)</f>
        <v>0</v>
      </c>
      <c r="O4941" s="7">
        <f t="shared" si="310"/>
        <v>0</v>
      </c>
    </row>
    <row r="4942" spans="2:15" ht="16" x14ac:dyDescent="0.2">
      <c r="B4942" s="21" t="s">
        <v>9210</v>
      </c>
      <c r="C4942" s="11" t="s">
        <v>9211</v>
      </c>
      <c r="D4942" s="16"/>
      <c r="E4942" s="21"/>
      <c r="F4942" s="20"/>
      <c r="G4942" s="21" t="s">
        <v>11440</v>
      </c>
      <c r="H4942" s="22" t="s">
        <v>11439</v>
      </c>
      <c r="M4942" s="21" t="s">
        <v>9210</v>
      </c>
      <c r="N4942" s="7">
        <f t="shared" ref="N4942:N4948" si="311">D4942</f>
        <v>0</v>
      </c>
      <c r="O4942" s="7">
        <f t="shared" si="310"/>
        <v>0</v>
      </c>
    </row>
    <row r="4943" spans="2:15" ht="16" x14ac:dyDescent="0.2">
      <c r="B4943" s="21" t="s">
        <v>9212</v>
      </c>
      <c r="C4943" s="11" t="s">
        <v>9213</v>
      </c>
      <c r="D4943" s="16"/>
      <c r="E4943" s="21"/>
      <c r="F4943" s="20"/>
      <c r="G4943" s="21" t="s">
        <v>11440</v>
      </c>
      <c r="H4943" s="22" t="s">
        <v>11439</v>
      </c>
      <c r="M4943" s="21" t="s">
        <v>9212</v>
      </c>
      <c r="N4943" s="7">
        <f t="shared" si="311"/>
        <v>0</v>
      </c>
      <c r="O4943" s="7">
        <f t="shared" si="310"/>
        <v>0</v>
      </c>
    </row>
    <row r="4944" spans="2:15" ht="16" x14ac:dyDescent="0.2">
      <c r="B4944" s="21" t="s">
        <v>9214</v>
      </c>
      <c r="C4944" s="11" t="s">
        <v>3570</v>
      </c>
      <c r="D4944" s="16"/>
      <c r="E4944" s="21"/>
      <c r="F4944" s="20"/>
      <c r="G4944" s="21" t="s">
        <v>11440</v>
      </c>
      <c r="H4944" s="22" t="s">
        <v>11439</v>
      </c>
      <c r="M4944" s="21" t="s">
        <v>9214</v>
      </c>
      <c r="N4944" s="7">
        <f t="shared" si="311"/>
        <v>0</v>
      </c>
      <c r="O4944" s="7">
        <f t="shared" si="310"/>
        <v>0</v>
      </c>
    </row>
    <row r="4945" spans="2:15" ht="16" x14ac:dyDescent="0.2">
      <c r="B4945" s="21" t="s">
        <v>9215</v>
      </c>
      <c r="C4945" s="11" t="s">
        <v>9216</v>
      </c>
      <c r="D4945" s="16"/>
      <c r="E4945" s="21"/>
      <c r="F4945" s="20"/>
      <c r="G4945" s="21" t="s">
        <v>11440</v>
      </c>
      <c r="H4945" s="22" t="s">
        <v>11439</v>
      </c>
      <c r="M4945" s="21" t="s">
        <v>9215</v>
      </c>
      <c r="N4945" s="7">
        <f t="shared" si="311"/>
        <v>0</v>
      </c>
      <c r="O4945" s="7">
        <f t="shared" si="310"/>
        <v>0</v>
      </c>
    </row>
    <row r="4946" spans="2:15" ht="16" x14ac:dyDescent="0.2">
      <c r="B4946" s="21" t="s">
        <v>9217</v>
      </c>
      <c r="C4946" s="11" t="s">
        <v>9218</v>
      </c>
      <c r="D4946" s="16"/>
      <c r="E4946" s="21"/>
      <c r="F4946" s="20"/>
      <c r="G4946" s="21" t="s">
        <v>11440</v>
      </c>
      <c r="H4946" s="22" t="s">
        <v>11439</v>
      </c>
      <c r="M4946" s="21" t="s">
        <v>9217</v>
      </c>
      <c r="N4946" s="7">
        <f t="shared" si="311"/>
        <v>0</v>
      </c>
      <c r="O4946" s="7">
        <f t="shared" si="310"/>
        <v>0</v>
      </c>
    </row>
    <row r="4947" spans="2:15" ht="16" x14ac:dyDescent="0.2">
      <c r="B4947" s="21" t="s">
        <v>9219</v>
      </c>
      <c r="C4947" s="11" t="s">
        <v>9220</v>
      </c>
      <c r="D4947" s="16"/>
      <c r="E4947" s="21"/>
      <c r="F4947" s="20"/>
      <c r="G4947" s="21" t="s">
        <v>11440</v>
      </c>
      <c r="H4947" s="22" t="s">
        <v>11439</v>
      </c>
      <c r="M4947" s="21" t="s">
        <v>9219</v>
      </c>
      <c r="N4947" s="7">
        <f t="shared" si="311"/>
        <v>0</v>
      </c>
      <c r="O4947" s="7">
        <f t="shared" si="310"/>
        <v>0</v>
      </c>
    </row>
    <row r="4948" spans="2:15" ht="16" x14ac:dyDescent="0.2">
      <c r="B4948" s="21" t="s">
        <v>9221</v>
      </c>
      <c r="C4948" s="11" t="s">
        <v>9222</v>
      </c>
      <c r="D4948" s="16"/>
      <c r="E4948" s="21"/>
      <c r="F4948" s="20"/>
      <c r="G4948" s="21" t="s">
        <v>11440</v>
      </c>
      <c r="H4948" s="22" t="s">
        <v>11439</v>
      </c>
      <c r="M4948" s="21" t="s">
        <v>9221</v>
      </c>
      <c r="N4948" s="7">
        <f t="shared" si="311"/>
        <v>0</v>
      </c>
      <c r="O4948" s="7">
        <f t="shared" si="310"/>
        <v>0</v>
      </c>
    </row>
    <row r="4949" spans="2:15" ht="16" x14ac:dyDescent="0.2">
      <c r="B4949" s="21" t="s">
        <v>9223</v>
      </c>
      <c r="C4949" s="11" t="s">
        <v>6414</v>
      </c>
      <c r="D4949" s="22" t="s">
        <v>10569</v>
      </c>
      <c r="E4949" s="22" t="s">
        <v>10569</v>
      </c>
      <c r="F4949" s="20" t="s">
        <v>6413</v>
      </c>
      <c r="G4949" s="21" t="s">
        <v>11440</v>
      </c>
      <c r="H4949" s="22" t="s">
        <v>11439</v>
      </c>
      <c r="M4949" s="21" t="s">
        <v>9223</v>
      </c>
      <c r="N4949" s="7">
        <f>VLOOKUP(F4949,B:D,3,FALSE)</f>
        <v>0</v>
      </c>
      <c r="O4949" s="7">
        <f t="shared" si="310"/>
        <v>0</v>
      </c>
    </row>
    <row r="4950" spans="2:15" ht="16" x14ac:dyDescent="0.2">
      <c r="B4950" s="21" t="s">
        <v>9224</v>
      </c>
      <c r="C4950" s="11" t="s">
        <v>9225</v>
      </c>
      <c r="D4950" s="16"/>
      <c r="E4950" s="21"/>
      <c r="F4950" s="20"/>
      <c r="G4950" s="21" t="s">
        <v>11440</v>
      </c>
      <c r="H4950" s="22" t="s">
        <v>11439</v>
      </c>
      <c r="M4950" s="21" t="s">
        <v>9224</v>
      </c>
      <c r="N4950" s="7">
        <f>D4950</f>
        <v>0</v>
      </c>
      <c r="O4950" s="7">
        <f t="shared" si="310"/>
        <v>0</v>
      </c>
    </row>
    <row r="4951" spans="2:15" ht="16" x14ac:dyDescent="0.2">
      <c r="B4951" s="21" t="s">
        <v>9226</v>
      </c>
      <c r="C4951" s="11" t="s">
        <v>9227</v>
      </c>
      <c r="D4951" s="16"/>
      <c r="E4951" s="21"/>
      <c r="F4951" s="20"/>
      <c r="G4951" s="21" t="s">
        <v>11440</v>
      </c>
      <c r="H4951" s="22" t="s">
        <v>11439</v>
      </c>
      <c r="M4951" s="21" t="s">
        <v>9226</v>
      </c>
      <c r="N4951" s="7">
        <f>D4951</f>
        <v>0</v>
      </c>
      <c r="O4951" s="7">
        <f t="shared" si="310"/>
        <v>0</v>
      </c>
    </row>
    <row r="4952" spans="2:15" ht="16" x14ac:dyDescent="0.2">
      <c r="B4952" s="21" t="s">
        <v>9228</v>
      </c>
      <c r="C4952" s="11" t="s">
        <v>9229</v>
      </c>
      <c r="D4952" s="16"/>
      <c r="E4952" s="21"/>
      <c r="F4952" s="20"/>
      <c r="G4952" s="21" t="s">
        <v>11440</v>
      </c>
      <c r="H4952" s="22" t="s">
        <v>11439</v>
      </c>
      <c r="M4952" s="21" t="s">
        <v>9228</v>
      </c>
      <c r="N4952" s="7">
        <f>D4952</f>
        <v>0</v>
      </c>
      <c r="O4952" s="7">
        <f t="shared" si="310"/>
        <v>0</v>
      </c>
    </row>
    <row r="4953" spans="2:15" ht="16" x14ac:dyDescent="0.2">
      <c r="B4953" s="21" t="s">
        <v>9230</v>
      </c>
      <c r="C4953" s="11" t="s">
        <v>9086</v>
      </c>
      <c r="D4953" s="22" t="s">
        <v>10569</v>
      </c>
      <c r="E4953" s="22" t="s">
        <v>10569</v>
      </c>
      <c r="F4953" s="20" t="s">
        <v>9085</v>
      </c>
      <c r="G4953" s="21" t="s">
        <v>11440</v>
      </c>
      <c r="H4953" s="22" t="s">
        <v>11439</v>
      </c>
      <c r="M4953" s="21" t="s">
        <v>9230</v>
      </c>
      <c r="N4953" s="7">
        <f>VLOOKUP(F4953,B:D,3,FALSE)</f>
        <v>0</v>
      </c>
      <c r="O4953" s="7">
        <f t="shared" si="310"/>
        <v>0</v>
      </c>
    </row>
    <row r="4954" spans="2:15" ht="16" x14ac:dyDescent="0.2">
      <c r="B4954" s="21" t="s">
        <v>9231</v>
      </c>
      <c r="C4954" s="11" t="s">
        <v>9232</v>
      </c>
      <c r="D4954" s="16"/>
      <c r="E4954" s="21"/>
      <c r="F4954" s="20"/>
      <c r="G4954" s="21" t="s">
        <v>11440</v>
      </c>
      <c r="H4954" s="22" t="s">
        <v>11439</v>
      </c>
      <c r="M4954" s="21" t="s">
        <v>9231</v>
      </c>
      <c r="N4954" s="7">
        <f>D4954</f>
        <v>0</v>
      </c>
      <c r="O4954" s="7">
        <f t="shared" si="310"/>
        <v>0</v>
      </c>
    </row>
    <row r="4955" spans="2:15" ht="16" x14ac:dyDescent="0.2">
      <c r="B4955" s="21" t="s">
        <v>9233</v>
      </c>
      <c r="C4955" s="11" t="s">
        <v>8588</v>
      </c>
      <c r="D4955" s="22" t="s">
        <v>10569</v>
      </c>
      <c r="E4955" s="22" t="s">
        <v>10569</v>
      </c>
      <c r="F4955" s="20" t="s">
        <v>8587</v>
      </c>
      <c r="G4955" s="21" t="s">
        <v>11440</v>
      </c>
      <c r="H4955" s="22" t="s">
        <v>11439</v>
      </c>
      <c r="M4955" s="21" t="s">
        <v>9233</v>
      </c>
      <c r="N4955" s="7">
        <f>VLOOKUP(F4955,B:D,3,FALSE)</f>
        <v>0</v>
      </c>
      <c r="O4955" s="7">
        <f t="shared" si="310"/>
        <v>0</v>
      </c>
    </row>
    <row r="4956" spans="2:15" ht="16" x14ac:dyDescent="0.2">
      <c r="B4956" s="21" t="s">
        <v>9234</v>
      </c>
      <c r="C4956" s="11" t="s">
        <v>9235</v>
      </c>
      <c r="D4956" s="16"/>
      <c r="E4956" s="21"/>
      <c r="F4956" s="20"/>
      <c r="G4956" s="21" t="s">
        <v>11440</v>
      </c>
      <c r="H4956" s="22" t="s">
        <v>11439</v>
      </c>
      <c r="M4956" s="21" t="s">
        <v>9234</v>
      </c>
      <c r="N4956" s="7">
        <f t="shared" ref="N4956:N4974" si="312">D4956</f>
        <v>0</v>
      </c>
      <c r="O4956" s="7">
        <f t="shared" si="310"/>
        <v>0</v>
      </c>
    </row>
    <row r="4957" spans="2:15" ht="16" x14ac:dyDescent="0.2">
      <c r="B4957" s="21" t="s">
        <v>9236</v>
      </c>
      <c r="C4957" s="11" t="s">
        <v>9237</v>
      </c>
      <c r="D4957" s="16"/>
      <c r="E4957" s="21"/>
      <c r="F4957" s="20"/>
      <c r="G4957" s="21" t="s">
        <v>11440</v>
      </c>
      <c r="H4957" s="22" t="s">
        <v>11439</v>
      </c>
      <c r="M4957" s="21" t="s">
        <v>9236</v>
      </c>
      <c r="N4957" s="7">
        <f t="shared" si="312"/>
        <v>0</v>
      </c>
      <c r="O4957" s="7">
        <f t="shared" si="310"/>
        <v>0</v>
      </c>
    </row>
    <row r="4958" spans="2:15" ht="16" x14ac:dyDescent="0.2">
      <c r="B4958" s="21" t="s">
        <v>9238</v>
      </c>
      <c r="C4958" s="11" t="s">
        <v>9239</v>
      </c>
      <c r="D4958" s="16"/>
      <c r="E4958" s="21"/>
      <c r="F4958" s="20"/>
      <c r="G4958" s="21" t="s">
        <v>11440</v>
      </c>
      <c r="H4958" s="22" t="s">
        <v>11439</v>
      </c>
      <c r="M4958" s="21" t="s">
        <v>9238</v>
      </c>
      <c r="N4958" s="7">
        <f t="shared" si="312"/>
        <v>0</v>
      </c>
      <c r="O4958" s="7">
        <f t="shared" si="310"/>
        <v>0</v>
      </c>
    </row>
    <row r="4959" spans="2:15" ht="16" x14ac:dyDescent="0.2">
      <c r="B4959" s="21" t="s">
        <v>9240</v>
      </c>
      <c r="C4959" s="11" t="s">
        <v>9241</v>
      </c>
      <c r="D4959" s="16"/>
      <c r="E4959" s="21"/>
      <c r="F4959" s="20"/>
      <c r="G4959" s="21" t="s">
        <v>11440</v>
      </c>
      <c r="H4959" s="22" t="s">
        <v>11439</v>
      </c>
      <c r="M4959" s="21" t="s">
        <v>9240</v>
      </c>
      <c r="N4959" s="7">
        <f t="shared" si="312"/>
        <v>0</v>
      </c>
      <c r="O4959" s="7">
        <f t="shared" si="310"/>
        <v>0</v>
      </c>
    </row>
    <row r="4960" spans="2:15" ht="16" x14ac:dyDescent="0.2">
      <c r="B4960" s="21" t="s">
        <v>9242</v>
      </c>
      <c r="C4960" s="11" t="s">
        <v>9243</v>
      </c>
      <c r="D4960" s="16"/>
      <c r="E4960" s="21"/>
      <c r="F4960" s="20"/>
      <c r="G4960" s="21" t="s">
        <v>11440</v>
      </c>
      <c r="H4960" s="22" t="s">
        <v>11439</v>
      </c>
      <c r="M4960" s="21" t="s">
        <v>9242</v>
      </c>
      <c r="N4960" s="7">
        <f t="shared" si="312"/>
        <v>0</v>
      </c>
      <c r="O4960" s="7">
        <f t="shared" si="310"/>
        <v>0</v>
      </c>
    </row>
    <row r="4961" spans="2:15" ht="16" x14ac:dyDescent="0.2">
      <c r="B4961" s="21" t="s">
        <v>9244</v>
      </c>
      <c r="C4961" s="11" t="s">
        <v>9245</v>
      </c>
      <c r="D4961" s="16"/>
      <c r="E4961" s="21"/>
      <c r="F4961" s="20"/>
      <c r="G4961" s="21" t="s">
        <v>11440</v>
      </c>
      <c r="H4961" s="22" t="s">
        <v>11439</v>
      </c>
      <c r="M4961" s="21" t="s">
        <v>9244</v>
      </c>
      <c r="N4961" s="7">
        <f t="shared" si="312"/>
        <v>0</v>
      </c>
      <c r="O4961" s="7">
        <f t="shared" si="310"/>
        <v>0</v>
      </c>
    </row>
    <row r="4962" spans="2:15" ht="16" x14ac:dyDescent="0.2">
      <c r="B4962" s="21" t="s">
        <v>9246</v>
      </c>
      <c r="C4962" s="11" t="s">
        <v>9247</v>
      </c>
      <c r="D4962" s="16"/>
      <c r="E4962" s="21"/>
      <c r="F4962" s="20"/>
      <c r="G4962" s="21" t="s">
        <v>11440</v>
      </c>
      <c r="H4962" s="22" t="s">
        <v>11439</v>
      </c>
      <c r="M4962" s="21" t="s">
        <v>9246</v>
      </c>
      <c r="N4962" s="7">
        <f t="shared" si="312"/>
        <v>0</v>
      </c>
      <c r="O4962" s="7">
        <f t="shared" si="310"/>
        <v>0</v>
      </c>
    </row>
    <row r="4963" spans="2:15" ht="16" x14ac:dyDescent="0.2">
      <c r="B4963" s="21" t="s">
        <v>9248</v>
      </c>
      <c r="C4963" s="11" t="s">
        <v>9249</v>
      </c>
      <c r="D4963" s="16"/>
      <c r="E4963" s="21"/>
      <c r="F4963" s="20"/>
      <c r="G4963" s="21" t="s">
        <v>11440</v>
      </c>
      <c r="H4963" s="22" t="s">
        <v>11439</v>
      </c>
      <c r="M4963" s="21" t="s">
        <v>9248</v>
      </c>
      <c r="N4963" s="7">
        <f t="shared" si="312"/>
        <v>0</v>
      </c>
      <c r="O4963" s="7">
        <f t="shared" si="310"/>
        <v>0</v>
      </c>
    </row>
    <row r="4964" spans="2:15" ht="16" x14ac:dyDescent="0.2">
      <c r="B4964" s="21" t="s">
        <v>9250</v>
      </c>
      <c r="C4964" s="11" t="s">
        <v>9251</v>
      </c>
      <c r="D4964" s="16"/>
      <c r="E4964" s="21"/>
      <c r="F4964" s="20"/>
      <c r="G4964" s="21" t="s">
        <v>11440</v>
      </c>
      <c r="H4964" s="22" t="s">
        <v>11439</v>
      </c>
      <c r="M4964" s="21" t="s">
        <v>9250</v>
      </c>
      <c r="N4964" s="7">
        <f t="shared" si="312"/>
        <v>0</v>
      </c>
      <c r="O4964" s="7">
        <f t="shared" si="310"/>
        <v>0</v>
      </c>
    </row>
    <row r="4965" spans="2:15" ht="16" x14ac:dyDescent="0.2">
      <c r="B4965" s="21" t="s">
        <v>9252</v>
      </c>
      <c r="C4965" s="11" t="s">
        <v>9253</v>
      </c>
      <c r="D4965" s="16"/>
      <c r="E4965" s="21"/>
      <c r="F4965" s="20"/>
      <c r="G4965" s="21" t="s">
        <v>11440</v>
      </c>
      <c r="H4965" s="22" t="s">
        <v>11439</v>
      </c>
      <c r="M4965" s="21" t="s">
        <v>9252</v>
      </c>
      <c r="N4965" s="7">
        <f t="shared" si="312"/>
        <v>0</v>
      </c>
      <c r="O4965" s="7">
        <f t="shared" si="310"/>
        <v>0</v>
      </c>
    </row>
    <row r="4966" spans="2:15" ht="16" x14ac:dyDescent="0.2">
      <c r="B4966" s="21" t="s">
        <v>9254</v>
      </c>
      <c r="C4966" s="11" t="s">
        <v>9255</v>
      </c>
      <c r="D4966" s="16"/>
      <c r="E4966" s="21"/>
      <c r="F4966" s="20"/>
      <c r="G4966" s="21" t="s">
        <v>11440</v>
      </c>
      <c r="H4966" s="22" t="s">
        <v>11439</v>
      </c>
      <c r="M4966" s="21" t="s">
        <v>9254</v>
      </c>
      <c r="N4966" s="7">
        <f t="shared" si="312"/>
        <v>0</v>
      </c>
      <c r="O4966" s="7">
        <f t="shared" si="310"/>
        <v>0</v>
      </c>
    </row>
    <row r="4967" spans="2:15" ht="16" x14ac:dyDescent="0.2">
      <c r="B4967" s="21" t="s">
        <v>9256</v>
      </c>
      <c r="C4967" s="11" t="s">
        <v>9257</v>
      </c>
      <c r="D4967" s="16"/>
      <c r="E4967" s="21"/>
      <c r="F4967" s="20"/>
      <c r="G4967" s="21" t="s">
        <v>11440</v>
      </c>
      <c r="H4967" s="22" t="s">
        <v>11439</v>
      </c>
      <c r="M4967" s="21" t="s">
        <v>9256</v>
      </c>
      <c r="N4967" s="7">
        <f t="shared" si="312"/>
        <v>0</v>
      </c>
      <c r="O4967" s="7">
        <f t="shared" si="310"/>
        <v>0</v>
      </c>
    </row>
    <row r="4968" spans="2:15" ht="16" x14ac:dyDescent="0.2">
      <c r="B4968" s="21" t="s">
        <v>9258</v>
      </c>
      <c r="C4968" s="11" t="s">
        <v>9259</v>
      </c>
      <c r="D4968" s="16"/>
      <c r="E4968" s="21"/>
      <c r="F4968" s="20"/>
      <c r="G4968" s="21" t="s">
        <v>11440</v>
      </c>
      <c r="H4968" s="22" t="s">
        <v>11439</v>
      </c>
      <c r="M4968" s="21" t="s">
        <v>9258</v>
      </c>
      <c r="N4968" s="7">
        <f t="shared" si="312"/>
        <v>0</v>
      </c>
      <c r="O4968" s="7">
        <f t="shared" si="310"/>
        <v>0</v>
      </c>
    </row>
    <row r="4969" spans="2:15" ht="16" x14ac:dyDescent="0.2">
      <c r="B4969" s="21" t="s">
        <v>9260</v>
      </c>
      <c r="C4969" s="11" t="s">
        <v>9261</v>
      </c>
      <c r="D4969" s="16"/>
      <c r="E4969" s="21"/>
      <c r="F4969" s="20"/>
      <c r="G4969" s="21" t="s">
        <v>11440</v>
      </c>
      <c r="H4969" s="22" t="s">
        <v>11439</v>
      </c>
      <c r="M4969" s="21" t="s">
        <v>9260</v>
      </c>
      <c r="N4969" s="7">
        <f t="shared" si="312"/>
        <v>0</v>
      </c>
      <c r="O4969" s="7">
        <f t="shared" si="310"/>
        <v>0</v>
      </c>
    </row>
    <row r="4970" spans="2:15" ht="16" x14ac:dyDescent="0.2">
      <c r="B4970" s="21" t="s">
        <v>9262</v>
      </c>
      <c r="C4970" s="11" t="s">
        <v>9263</v>
      </c>
      <c r="D4970" s="16"/>
      <c r="E4970" s="21"/>
      <c r="F4970" s="20"/>
      <c r="G4970" s="21" t="s">
        <v>11440</v>
      </c>
      <c r="H4970" s="22" t="s">
        <v>11439</v>
      </c>
      <c r="M4970" s="21" t="s">
        <v>9262</v>
      </c>
      <c r="N4970" s="7">
        <f t="shared" si="312"/>
        <v>0</v>
      </c>
      <c r="O4970" s="7">
        <f t="shared" si="310"/>
        <v>0</v>
      </c>
    </row>
    <row r="4971" spans="2:15" ht="16" x14ac:dyDescent="0.2">
      <c r="B4971" s="21" t="s">
        <v>9264</v>
      </c>
      <c r="C4971" s="11" t="s">
        <v>9265</v>
      </c>
      <c r="D4971" s="16"/>
      <c r="E4971" s="21"/>
      <c r="F4971" s="20"/>
      <c r="G4971" s="21" t="s">
        <v>11440</v>
      </c>
      <c r="H4971" s="22" t="s">
        <v>11439</v>
      </c>
      <c r="M4971" s="21" t="s">
        <v>9264</v>
      </c>
      <c r="N4971" s="7">
        <f t="shared" si="312"/>
        <v>0</v>
      </c>
      <c r="O4971" s="7">
        <f t="shared" si="310"/>
        <v>0</v>
      </c>
    </row>
    <row r="4972" spans="2:15" ht="16" x14ac:dyDescent="0.2">
      <c r="B4972" s="21" t="s">
        <v>9266</v>
      </c>
      <c r="C4972" s="11" t="s">
        <v>9267</v>
      </c>
      <c r="D4972" s="16"/>
      <c r="E4972" s="21"/>
      <c r="F4972" s="20"/>
      <c r="G4972" s="21" t="s">
        <v>11440</v>
      </c>
      <c r="H4972" s="22" t="s">
        <v>11439</v>
      </c>
      <c r="M4972" s="21" t="s">
        <v>9266</v>
      </c>
      <c r="N4972" s="7">
        <f t="shared" si="312"/>
        <v>0</v>
      </c>
      <c r="O4972" s="7">
        <f t="shared" si="310"/>
        <v>0</v>
      </c>
    </row>
    <row r="4973" spans="2:15" ht="16" x14ac:dyDescent="0.2">
      <c r="B4973" s="21" t="s">
        <v>9268</v>
      </c>
      <c r="C4973" s="11" t="s">
        <v>9269</v>
      </c>
      <c r="D4973" s="16"/>
      <c r="E4973" s="21"/>
      <c r="F4973" s="20"/>
      <c r="G4973" s="21" t="s">
        <v>11440</v>
      </c>
      <c r="H4973" s="22" t="s">
        <v>11439</v>
      </c>
      <c r="M4973" s="21" t="s">
        <v>9268</v>
      </c>
      <c r="N4973" s="7">
        <f t="shared" si="312"/>
        <v>0</v>
      </c>
      <c r="O4973" s="7">
        <f t="shared" si="310"/>
        <v>0</v>
      </c>
    </row>
    <row r="4974" spans="2:15" ht="16" x14ac:dyDescent="0.2">
      <c r="B4974" s="21" t="s">
        <v>9270</v>
      </c>
      <c r="C4974" s="11" t="s">
        <v>9271</v>
      </c>
      <c r="D4974" s="16"/>
      <c r="E4974" s="21"/>
      <c r="F4974" s="20"/>
      <c r="G4974" s="21" t="s">
        <v>11440</v>
      </c>
      <c r="H4974" s="22" t="s">
        <v>11439</v>
      </c>
      <c r="M4974" s="21" t="s">
        <v>9270</v>
      </c>
      <c r="N4974" s="7">
        <f t="shared" si="312"/>
        <v>0</v>
      </c>
      <c r="O4974" s="7">
        <f t="shared" si="310"/>
        <v>0</v>
      </c>
    </row>
    <row r="4975" spans="2:15" ht="16" x14ac:dyDescent="0.2">
      <c r="B4975" s="21" t="s">
        <v>9272</v>
      </c>
      <c r="C4975" s="11" t="s">
        <v>8838</v>
      </c>
      <c r="D4975" s="22" t="s">
        <v>10569</v>
      </c>
      <c r="E4975" s="22" t="s">
        <v>10569</v>
      </c>
      <c r="F4975" s="20" t="s">
        <v>8837</v>
      </c>
      <c r="G4975" s="21" t="s">
        <v>11440</v>
      </c>
      <c r="H4975" s="22" t="s">
        <v>11439</v>
      </c>
      <c r="M4975" s="21" t="s">
        <v>9272</v>
      </c>
      <c r="N4975" s="7">
        <f>VLOOKUP(F4975,B:D,3,FALSE)</f>
        <v>0</v>
      </c>
      <c r="O4975" s="7">
        <f t="shared" si="310"/>
        <v>0</v>
      </c>
    </row>
    <row r="4976" spans="2:15" ht="16" x14ac:dyDescent="0.2">
      <c r="B4976" s="21" t="s">
        <v>9273</v>
      </c>
      <c r="C4976" s="11" t="s">
        <v>9274</v>
      </c>
      <c r="D4976" s="16"/>
      <c r="E4976" s="21" t="s">
        <v>11404</v>
      </c>
      <c r="F4976" s="2" t="s">
        <v>11416</v>
      </c>
      <c r="G4976" s="31" t="s">
        <v>9274</v>
      </c>
      <c r="H4976" s="30"/>
      <c r="M4976" s="21" t="s">
        <v>9273</v>
      </c>
      <c r="N4976" s="7">
        <f>D4976</f>
        <v>0</v>
      </c>
      <c r="O4976" s="7">
        <f>H4976</f>
        <v>0</v>
      </c>
    </row>
    <row r="4977" spans="2:15" ht="16" x14ac:dyDescent="0.2">
      <c r="B4977" s="21" t="s">
        <v>9275</v>
      </c>
      <c r="C4977" s="11" t="s">
        <v>8933</v>
      </c>
      <c r="D4977" s="22" t="s">
        <v>10569</v>
      </c>
      <c r="E4977" s="22" t="s">
        <v>10569</v>
      </c>
      <c r="F4977" s="20" t="s">
        <v>8932</v>
      </c>
      <c r="G4977" s="21" t="s">
        <v>11440</v>
      </c>
      <c r="H4977" s="22" t="s">
        <v>11439</v>
      </c>
      <c r="M4977" s="21" t="s">
        <v>9275</v>
      </c>
      <c r="N4977" s="7">
        <f>VLOOKUP(F4977,B:D,3,FALSE)</f>
        <v>0</v>
      </c>
      <c r="O4977" s="7">
        <f t="shared" ref="O4977:O5008" si="313">N4977</f>
        <v>0</v>
      </c>
    </row>
    <row r="4978" spans="2:15" ht="16" x14ac:dyDescent="0.2">
      <c r="B4978" s="21" t="s">
        <v>9276</v>
      </c>
      <c r="C4978" s="11" t="s">
        <v>9277</v>
      </c>
      <c r="D4978" s="16"/>
      <c r="E4978" s="21"/>
      <c r="F4978" s="20"/>
      <c r="G4978" s="21" t="s">
        <v>11440</v>
      </c>
      <c r="H4978" s="22" t="s">
        <v>11439</v>
      </c>
      <c r="M4978" s="21" t="s">
        <v>9276</v>
      </c>
      <c r="N4978" s="7">
        <f>D4978</f>
        <v>0</v>
      </c>
      <c r="O4978" s="7">
        <f t="shared" si="313"/>
        <v>0</v>
      </c>
    </row>
    <row r="4979" spans="2:15" ht="16" x14ac:dyDescent="0.2">
      <c r="B4979" s="21" t="s">
        <v>9278</v>
      </c>
      <c r="C4979" s="11" t="s">
        <v>9279</v>
      </c>
      <c r="D4979" s="16"/>
      <c r="E4979" s="21"/>
      <c r="F4979" s="20"/>
      <c r="G4979" s="21" t="s">
        <v>11440</v>
      </c>
      <c r="H4979" s="22" t="s">
        <v>11439</v>
      </c>
      <c r="M4979" s="21" t="s">
        <v>9278</v>
      </c>
      <c r="N4979" s="7">
        <f>D4979</f>
        <v>0</v>
      </c>
      <c r="O4979" s="7">
        <f t="shared" si="313"/>
        <v>0</v>
      </c>
    </row>
    <row r="4980" spans="2:15" ht="16" x14ac:dyDescent="0.2">
      <c r="B4980" s="21" t="s">
        <v>9280</v>
      </c>
      <c r="C4980" s="11" t="s">
        <v>9281</v>
      </c>
      <c r="D4980" s="16"/>
      <c r="E4980" s="21"/>
      <c r="F4980" s="20"/>
      <c r="G4980" s="21" t="s">
        <v>11440</v>
      </c>
      <c r="H4980" s="22" t="s">
        <v>11439</v>
      </c>
      <c r="M4980" s="21" t="s">
        <v>9280</v>
      </c>
      <c r="N4980" s="7">
        <f>D4980</f>
        <v>0</v>
      </c>
      <c r="O4980" s="7">
        <f t="shared" si="313"/>
        <v>0</v>
      </c>
    </row>
    <row r="4981" spans="2:15" ht="16" x14ac:dyDescent="0.2">
      <c r="B4981" s="21" t="s">
        <v>9282</v>
      </c>
      <c r="C4981" s="11" t="s">
        <v>9005</v>
      </c>
      <c r="D4981" s="22" t="s">
        <v>10569</v>
      </c>
      <c r="E4981" s="22" t="s">
        <v>10569</v>
      </c>
      <c r="F4981" s="20" t="s">
        <v>9004</v>
      </c>
      <c r="G4981" s="21" t="s">
        <v>11440</v>
      </c>
      <c r="H4981" s="22" t="s">
        <v>11439</v>
      </c>
      <c r="M4981" s="21" t="s">
        <v>9282</v>
      </c>
      <c r="N4981" s="7">
        <f>VLOOKUP(F4981,B:D,3,FALSE)</f>
        <v>0</v>
      </c>
      <c r="O4981" s="7">
        <f t="shared" si="313"/>
        <v>0</v>
      </c>
    </row>
    <row r="4982" spans="2:15" ht="16" x14ac:dyDescent="0.2">
      <c r="B4982" s="21" t="s">
        <v>9283</v>
      </c>
      <c r="C4982" s="11" t="s">
        <v>9284</v>
      </c>
      <c r="D4982" s="16"/>
      <c r="E4982" s="21"/>
      <c r="F4982" s="20"/>
      <c r="G4982" s="21" t="s">
        <v>11440</v>
      </c>
      <c r="H4982" s="22" t="s">
        <v>11439</v>
      </c>
      <c r="M4982" s="21" t="s">
        <v>9283</v>
      </c>
      <c r="N4982" s="7">
        <f t="shared" ref="N4982:N5000" si="314">D4982</f>
        <v>0</v>
      </c>
      <c r="O4982" s="7">
        <f t="shared" si="313"/>
        <v>0</v>
      </c>
    </row>
    <row r="4983" spans="2:15" ht="16" x14ac:dyDescent="0.2">
      <c r="B4983" s="21" t="s">
        <v>9285</v>
      </c>
      <c r="C4983" s="11" t="s">
        <v>9286</v>
      </c>
      <c r="D4983" s="16"/>
      <c r="E4983" s="21"/>
      <c r="F4983" s="20"/>
      <c r="G4983" s="21" t="s">
        <v>11440</v>
      </c>
      <c r="H4983" s="22" t="s">
        <v>11439</v>
      </c>
      <c r="M4983" s="21" t="s">
        <v>9285</v>
      </c>
      <c r="N4983" s="7">
        <f t="shared" si="314"/>
        <v>0</v>
      </c>
      <c r="O4983" s="7">
        <f t="shared" si="313"/>
        <v>0</v>
      </c>
    </row>
    <row r="4984" spans="2:15" ht="16" x14ac:dyDescent="0.2">
      <c r="B4984" s="21" t="s">
        <v>9287</v>
      </c>
      <c r="C4984" s="11" t="s">
        <v>9288</v>
      </c>
      <c r="D4984" s="16"/>
      <c r="E4984" s="21"/>
      <c r="F4984" s="20"/>
      <c r="G4984" s="21" t="s">
        <v>11440</v>
      </c>
      <c r="H4984" s="22" t="s">
        <v>11439</v>
      </c>
      <c r="M4984" s="21" t="s">
        <v>9287</v>
      </c>
      <c r="N4984" s="7">
        <f t="shared" si="314"/>
        <v>0</v>
      </c>
      <c r="O4984" s="7">
        <f t="shared" si="313"/>
        <v>0</v>
      </c>
    </row>
    <row r="4985" spans="2:15" ht="16" x14ac:dyDescent="0.2">
      <c r="B4985" s="21" t="s">
        <v>9289</v>
      </c>
      <c r="C4985" s="11" t="s">
        <v>9290</v>
      </c>
      <c r="D4985" s="16"/>
      <c r="E4985" s="21"/>
      <c r="F4985" s="20"/>
      <c r="G4985" s="21" t="s">
        <v>11440</v>
      </c>
      <c r="H4985" s="22" t="s">
        <v>11439</v>
      </c>
      <c r="M4985" s="21" t="s">
        <v>9289</v>
      </c>
      <c r="N4985" s="7">
        <f t="shared" si="314"/>
        <v>0</v>
      </c>
      <c r="O4985" s="7">
        <f t="shared" si="313"/>
        <v>0</v>
      </c>
    </row>
    <row r="4986" spans="2:15" ht="16" x14ac:dyDescent="0.2">
      <c r="B4986" s="21" t="s">
        <v>9291</v>
      </c>
      <c r="C4986" s="11" t="s">
        <v>9292</v>
      </c>
      <c r="D4986" s="16"/>
      <c r="E4986" s="21"/>
      <c r="F4986" s="20"/>
      <c r="G4986" s="21" t="s">
        <v>11440</v>
      </c>
      <c r="H4986" s="22" t="s">
        <v>11439</v>
      </c>
      <c r="M4986" s="21" t="s">
        <v>9291</v>
      </c>
      <c r="N4986" s="7">
        <f t="shared" si="314"/>
        <v>0</v>
      </c>
      <c r="O4986" s="7">
        <f t="shared" si="313"/>
        <v>0</v>
      </c>
    </row>
    <row r="4987" spans="2:15" ht="16" x14ac:dyDescent="0.2">
      <c r="B4987" s="21" t="s">
        <v>9293</v>
      </c>
      <c r="C4987" s="11" t="s">
        <v>9294</v>
      </c>
      <c r="D4987" s="16"/>
      <c r="E4987" s="21"/>
      <c r="F4987" s="20"/>
      <c r="G4987" s="21" t="s">
        <v>11440</v>
      </c>
      <c r="H4987" s="22" t="s">
        <v>11439</v>
      </c>
      <c r="M4987" s="21" t="s">
        <v>9293</v>
      </c>
      <c r="N4987" s="7">
        <f t="shared" si="314"/>
        <v>0</v>
      </c>
      <c r="O4987" s="7">
        <f t="shared" si="313"/>
        <v>0</v>
      </c>
    </row>
    <row r="4988" spans="2:15" ht="16" x14ac:dyDescent="0.2">
      <c r="B4988" s="21" t="s">
        <v>9295</v>
      </c>
      <c r="C4988" s="11" t="s">
        <v>9296</v>
      </c>
      <c r="D4988" s="16"/>
      <c r="E4988" s="21"/>
      <c r="F4988" s="20"/>
      <c r="G4988" s="21" t="s">
        <v>11440</v>
      </c>
      <c r="H4988" s="22" t="s">
        <v>11439</v>
      </c>
      <c r="M4988" s="21" t="s">
        <v>9295</v>
      </c>
      <c r="N4988" s="7">
        <f t="shared" si="314"/>
        <v>0</v>
      </c>
      <c r="O4988" s="7">
        <f t="shared" si="313"/>
        <v>0</v>
      </c>
    </row>
    <row r="4989" spans="2:15" ht="16" x14ac:dyDescent="0.2">
      <c r="B4989" s="21" t="s">
        <v>9297</v>
      </c>
      <c r="C4989" s="11" t="s">
        <v>9298</v>
      </c>
      <c r="D4989" s="16"/>
      <c r="E4989" s="21"/>
      <c r="F4989" s="20"/>
      <c r="G4989" s="21" t="s">
        <v>11440</v>
      </c>
      <c r="H4989" s="22" t="s">
        <v>11439</v>
      </c>
      <c r="M4989" s="21" t="s">
        <v>9297</v>
      </c>
      <c r="N4989" s="7">
        <f t="shared" si="314"/>
        <v>0</v>
      </c>
      <c r="O4989" s="7">
        <f t="shared" si="313"/>
        <v>0</v>
      </c>
    </row>
    <row r="4990" spans="2:15" ht="16" x14ac:dyDescent="0.2">
      <c r="B4990" s="21" t="s">
        <v>9299</v>
      </c>
      <c r="C4990" s="11" t="s">
        <v>9300</v>
      </c>
      <c r="D4990" s="16"/>
      <c r="E4990" s="21"/>
      <c r="F4990" s="20"/>
      <c r="G4990" s="21" t="s">
        <v>11440</v>
      </c>
      <c r="H4990" s="22" t="s">
        <v>11439</v>
      </c>
      <c r="M4990" s="21" t="s">
        <v>9299</v>
      </c>
      <c r="N4990" s="7">
        <f t="shared" si="314"/>
        <v>0</v>
      </c>
      <c r="O4990" s="7">
        <f t="shared" si="313"/>
        <v>0</v>
      </c>
    </row>
    <row r="4991" spans="2:15" ht="16" x14ac:dyDescent="0.2">
      <c r="B4991" s="21" t="s">
        <v>9301</v>
      </c>
      <c r="C4991" s="11" t="s">
        <v>9302</v>
      </c>
      <c r="D4991" s="16"/>
      <c r="E4991" s="21"/>
      <c r="F4991" s="20"/>
      <c r="G4991" s="21" t="s">
        <v>11440</v>
      </c>
      <c r="H4991" s="22" t="s">
        <v>11439</v>
      </c>
      <c r="M4991" s="21" t="s">
        <v>9301</v>
      </c>
      <c r="N4991" s="7">
        <f t="shared" si="314"/>
        <v>0</v>
      </c>
      <c r="O4991" s="7">
        <f t="shared" si="313"/>
        <v>0</v>
      </c>
    </row>
    <row r="4992" spans="2:15" ht="16" x14ac:dyDescent="0.2">
      <c r="B4992" s="21" t="s">
        <v>9303</v>
      </c>
      <c r="C4992" s="11" t="s">
        <v>9304</v>
      </c>
      <c r="D4992" s="16"/>
      <c r="E4992" s="21"/>
      <c r="F4992" s="20"/>
      <c r="G4992" s="21" t="s">
        <v>11440</v>
      </c>
      <c r="H4992" s="22" t="s">
        <v>11439</v>
      </c>
      <c r="M4992" s="21" t="s">
        <v>9303</v>
      </c>
      <c r="N4992" s="7">
        <f t="shared" si="314"/>
        <v>0</v>
      </c>
      <c r="O4992" s="7">
        <f t="shared" si="313"/>
        <v>0</v>
      </c>
    </row>
    <row r="4993" spans="2:15" ht="16" x14ac:dyDescent="0.2">
      <c r="B4993" s="21" t="s">
        <v>9305</v>
      </c>
      <c r="C4993" s="11" t="s">
        <v>9306</v>
      </c>
      <c r="D4993" s="16"/>
      <c r="E4993" s="21"/>
      <c r="F4993" s="20"/>
      <c r="G4993" s="21" t="s">
        <v>11440</v>
      </c>
      <c r="H4993" s="22" t="s">
        <v>11439</v>
      </c>
      <c r="M4993" s="21" t="s">
        <v>9305</v>
      </c>
      <c r="N4993" s="7">
        <f t="shared" si="314"/>
        <v>0</v>
      </c>
      <c r="O4993" s="7">
        <f t="shared" si="313"/>
        <v>0</v>
      </c>
    </row>
    <row r="4994" spans="2:15" ht="16" x14ac:dyDescent="0.2">
      <c r="B4994" s="21" t="s">
        <v>9307</v>
      </c>
      <c r="C4994" s="11" t="s">
        <v>9308</v>
      </c>
      <c r="D4994" s="16"/>
      <c r="E4994" s="21"/>
      <c r="F4994" s="20"/>
      <c r="G4994" s="21" t="s">
        <v>11440</v>
      </c>
      <c r="H4994" s="22" t="s">
        <v>11439</v>
      </c>
      <c r="M4994" s="21" t="s">
        <v>9307</v>
      </c>
      <c r="N4994" s="7">
        <f t="shared" si="314"/>
        <v>0</v>
      </c>
      <c r="O4994" s="7">
        <f t="shared" si="313"/>
        <v>0</v>
      </c>
    </row>
    <row r="4995" spans="2:15" ht="16" x14ac:dyDescent="0.2">
      <c r="B4995" s="21" t="s">
        <v>9309</v>
      </c>
      <c r="C4995" s="11" t="s">
        <v>9310</v>
      </c>
      <c r="D4995" s="16"/>
      <c r="E4995" s="21"/>
      <c r="F4995" s="20"/>
      <c r="G4995" s="21" t="s">
        <v>11440</v>
      </c>
      <c r="H4995" s="22" t="s">
        <v>11439</v>
      </c>
      <c r="M4995" s="21" t="s">
        <v>9309</v>
      </c>
      <c r="N4995" s="7">
        <f t="shared" si="314"/>
        <v>0</v>
      </c>
      <c r="O4995" s="7">
        <f t="shared" si="313"/>
        <v>0</v>
      </c>
    </row>
    <row r="4996" spans="2:15" ht="16" x14ac:dyDescent="0.2">
      <c r="B4996" s="21" t="s">
        <v>9311</v>
      </c>
      <c r="C4996" s="11" t="s">
        <v>9312</v>
      </c>
      <c r="D4996" s="16"/>
      <c r="E4996" s="21"/>
      <c r="F4996" s="20"/>
      <c r="G4996" s="21" t="s">
        <v>11440</v>
      </c>
      <c r="H4996" s="22" t="s">
        <v>11439</v>
      </c>
      <c r="M4996" s="21" t="s">
        <v>9311</v>
      </c>
      <c r="N4996" s="7">
        <f t="shared" si="314"/>
        <v>0</v>
      </c>
      <c r="O4996" s="7">
        <f t="shared" si="313"/>
        <v>0</v>
      </c>
    </row>
    <row r="4997" spans="2:15" ht="16" x14ac:dyDescent="0.2">
      <c r="B4997" s="21" t="s">
        <v>9313</v>
      </c>
      <c r="C4997" s="11" t="s">
        <v>9314</v>
      </c>
      <c r="D4997" s="16"/>
      <c r="E4997" s="21"/>
      <c r="F4997" s="20"/>
      <c r="G4997" s="21" t="s">
        <v>11440</v>
      </c>
      <c r="H4997" s="22" t="s">
        <v>11439</v>
      </c>
      <c r="M4997" s="21" t="s">
        <v>9313</v>
      </c>
      <c r="N4997" s="7">
        <f t="shared" si="314"/>
        <v>0</v>
      </c>
      <c r="O4997" s="7">
        <f t="shared" si="313"/>
        <v>0</v>
      </c>
    </row>
    <row r="4998" spans="2:15" ht="16" x14ac:dyDescent="0.2">
      <c r="B4998" s="21" t="s">
        <v>9315</v>
      </c>
      <c r="C4998" s="11" t="s">
        <v>9316</v>
      </c>
      <c r="D4998" s="16"/>
      <c r="E4998" s="21"/>
      <c r="F4998" s="20"/>
      <c r="G4998" s="21" t="s">
        <v>11440</v>
      </c>
      <c r="H4998" s="22" t="s">
        <v>11439</v>
      </c>
      <c r="M4998" s="21" t="s">
        <v>9315</v>
      </c>
      <c r="N4998" s="7">
        <f t="shared" si="314"/>
        <v>0</v>
      </c>
      <c r="O4998" s="7">
        <f t="shared" si="313"/>
        <v>0</v>
      </c>
    </row>
    <row r="4999" spans="2:15" ht="16" x14ac:dyDescent="0.2">
      <c r="B4999" s="21" t="s">
        <v>9317</v>
      </c>
      <c r="C4999" s="11" t="s">
        <v>9318</v>
      </c>
      <c r="D4999" s="16"/>
      <c r="E4999" s="21"/>
      <c r="F4999" s="20"/>
      <c r="G4999" s="21" t="s">
        <v>11440</v>
      </c>
      <c r="H4999" s="22" t="s">
        <v>11439</v>
      </c>
      <c r="M4999" s="21" t="s">
        <v>9317</v>
      </c>
      <c r="N4999" s="7">
        <f t="shared" si="314"/>
        <v>0</v>
      </c>
      <c r="O4999" s="7">
        <f t="shared" si="313"/>
        <v>0</v>
      </c>
    </row>
    <row r="5000" spans="2:15" ht="16" x14ac:dyDescent="0.2">
      <c r="B5000" s="21" t="s">
        <v>9319</v>
      </c>
      <c r="C5000" s="11" t="s">
        <v>9320</v>
      </c>
      <c r="D5000" s="16"/>
      <c r="E5000" s="21"/>
      <c r="F5000" s="20"/>
      <c r="G5000" s="21" t="s">
        <v>11440</v>
      </c>
      <c r="H5000" s="22" t="s">
        <v>11439</v>
      </c>
      <c r="M5000" s="21" t="s">
        <v>9319</v>
      </c>
      <c r="N5000" s="7">
        <f t="shared" si="314"/>
        <v>0</v>
      </c>
      <c r="O5000" s="7">
        <f t="shared" si="313"/>
        <v>0</v>
      </c>
    </row>
    <row r="5001" spans="2:15" ht="16" x14ac:dyDescent="0.2">
      <c r="B5001" s="21" t="s">
        <v>9321</v>
      </c>
      <c r="C5001" s="11" t="s">
        <v>4040</v>
      </c>
      <c r="D5001" s="22" t="s">
        <v>10569</v>
      </c>
      <c r="E5001" s="22" t="s">
        <v>10569</v>
      </c>
      <c r="F5001" s="20" t="s">
        <v>4039</v>
      </c>
      <c r="G5001" s="21" t="s">
        <v>11440</v>
      </c>
      <c r="H5001" s="22" t="s">
        <v>11439</v>
      </c>
      <c r="M5001" s="21" t="s">
        <v>9321</v>
      </c>
      <c r="N5001" s="7" t="str">
        <f>VLOOKUP(F5001,B:D,3,FALSE)</f>
        <v>成就成就</v>
      </c>
      <c r="O5001" s="7" t="str">
        <f t="shared" si="313"/>
        <v>成就成就</v>
      </c>
    </row>
    <row r="5002" spans="2:15" ht="16" x14ac:dyDescent="0.2">
      <c r="B5002" s="21" t="s">
        <v>9322</v>
      </c>
      <c r="C5002" s="11" t="s">
        <v>9323</v>
      </c>
      <c r="D5002" s="16"/>
      <c r="E5002" s="21"/>
      <c r="F5002" s="20"/>
      <c r="G5002" s="21" t="s">
        <v>11440</v>
      </c>
      <c r="H5002" s="22" t="s">
        <v>11439</v>
      </c>
      <c r="M5002" s="21" t="s">
        <v>9322</v>
      </c>
      <c r="N5002" s="7">
        <f>D5002</f>
        <v>0</v>
      </c>
      <c r="O5002" s="7">
        <f t="shared" si="313"/>
        <v>0</v>
      </c>
    </row>
    <row r="5003" spans="2:15" ht="16" x14ac:dyDescent="0.2">
      <c r="B5003" s="21" t="s">
        <v>9324</v>
      </c>
      <c r="C5003" s="11" t="s">
        <v>1458</v>
      </c>
      <c r="D5003" s="22" t="s">
        <v>10569</v>
      </c>
      <c r="E5003" s="22" t="s">
        <v>10569</v>
      </c>
      <c r="F5003" s="20" t="s">
        <v>1458</v>
      </c>
      <c r="G5003" s="21" t="s">
        <v>11440</v>
      </c>
      <c r="H5003" s="22" t="s">
        <v>11439</v>
      </c>
      <c r="M5003" s="21" t="s">
        <v>9324</v>
      </c>
      <c r="N5003" s="7" t="str">
        <f>VLOOKUP(F5003,B:D,3,FALSE)</f>
        <v>声称</v>
      </c>
      <c r="O5003" s="7" t="str">
        <f t="shared" si="313"/>
        <v>声称</v>
      </c>
    </row>
    <row r="5004" spans="2:15" ht="16" x14ac:dyDescent="0.2">
      <c r="B5004" s="21" t="s">
        <v>9325</v>
      </c>
      <c r="C5004" s="11" t="s">
        <v>4044</v>
      </c>
      <c r="D5004" s="16"/>
      <c r="E5004" s="21"/>
      <c r="F5004" s="20"/>
      <c r="G5004" s="21" t="s">
        <v>11440</v>
      </c>
      <c r="H5004" s="22" t="s">
        <v>11439</v>
      </c>
      <c r="M5004" s="21" t="s">
        <v>9325</v>
      </c>
      <c r="N5004" s="7">
        <f>D5004</f>
        <v>0</v>
      </c>
      <c r="O5004" s="7">
        <f t="shared" si="313"/>
        <v>0</v>
      </c>
    </row>
    <row r="5005" spans="2:15" ht="16" x14ac:dyDescent="0.2">
      <c r="B5005" s="21" t="s">
        <v>9326</v>
      </c>
      <c r="C5005" s="11" t="s">
        <v>4048</v>
      </c>
      <c r="D5005" s="16"/>
      <c r="E5005" s="21"/>
      <c r="F5005" s="20"/>
      <c r="G5005" s="21" t="s">
        <v>11440</v>
      </c>
      <c r="H5005" s="22" t="s">
        <v>11439</v>
      </c>
      <c r="M5005" s="21" t="s">
        <v>9326</v>
      </c>
      <c r="N5005" s="7">
        <f>D5005</f>
        <v>0</v>
      </c>
      <c r="O5005" s="7">
        <f t="shared" si="313"/>
        <v>0</v>
      </c>
    </row>
    <row r="5006" spans="2:15" ht="16" x14ac:dyDescent="0.2">
      <c r="B5006" s="21" t="s">
        <v>9327</v>
      </c>
      <c r="C5006" s="11" t="s">
        <v>9328</v>
      </c>
      <c r="D5006" s="16"/>
      <c r="E5006" s="21"/>
      <c r="F5006" s="20"/>
      <c r="G5006" s="21" t="s">
        <v>11440</v>
      </c>
      <c r="H5006" s="22" t="s">
        <v>11439</v>
      </c>
      <c r="M5006" s="21" t="s">
        <v>9327</v>
      </c>
      <c r="N5006" s="7">
        <f>D5006</f>
        <v>0</v>
      </c>
      <c r="O5006" s="7">
        <f t="shared" si="313"/>
        <v>0</v>
      </c>
    </row>
    <row r="5007" spans="2:15" ht="16" x14ac:dyDescent="0.2">
      <c r="B5007" s="21" t="s">
        <v>9329</v>
      </c>
      <c r="C5007" s="11" t="s">
        <v>4739</v>
      </c>
      <c r="D5007" s="22" t="s">
        <v>10569</v>
      </c>
      <c r="E5007" s="22" t="s">
        <v>10569</v>
      </c>
      <c r="F5007" s="20" t="s">
        <v>4739</v>
      </c>
      <c r="G5007" s="21" t="s">
        <v>11440</v>
      </c>
      <c r="H5007" s="22" t="s">
        <v>11439</v>
      </c>
      <c r="M5007" s="21" t="s">
        <v>9329</v>
      </c>
      <c r="N5007" s="7" t="str">
        <f>VLOOKUP(F5007,B:D,3,FALSE)</f>
        <v>火柴</v>
      </c>
      <c r="O5007" s="7" t="str">
        <f t="shared" si="313"/>
        <v>火柴</v>
      </c>
    </row>
    <row r="5008" spans="2:15" ht="16" x14ac:dyDescent="0.2">
      <c r="B5008" s="21" t="s">
        <v>9330</v>
      </c>
      <c r="C5008" s="11" t="s">
        <v>9331</v>
      </c>
      <c r="D5008" s="16"/>
      <c r="E5008" s="21"/>
      <c r="F5008" s="20"/>
      <c r="G5008" s="21" t="s">
        <v>11440</v>
      </c>
      <c r="H5008" s="22" t="s">
        <v>11439</v>
      </c>
      <c r="M5008" s="21" t="s">
        <v>9330</v>
      </c>
      <c r="N5008" s="7">
        <f t="shared" ref="N5008:N5019" si="315">D5008</f>
        <v>0</v>
      </c>
      <c r="O5008" s="7">
        <f t="shared" si="313"/>
        <v>0</v>
      </c>
    </row>
    <row r="5009" spans="2:15" x14ac:dyDescent="0.2">
      <c r="B5009" s="21" t="s">
        <v>9332</v>
      </c>
      <c r="C5009" s="50" t="s">
        <v>11782</v>
      </c>
      <c r="D5009" s="16"/>
      <c r="E5009" s="21"/>
      <c r="F5009" s="20"/>
      <c r="G5009" s="21" t="s">
        <v>11440</v>
      </c>
      <c r="H5009" s="22" t="s">
        <v>11439</v>
      </c>
      <c r="M5009" s="21" t="s">
        <v>9332</v>
      </c>
      <c r="N5009" s="7">
        <f t="shared" si="315"/>
        <v>0</v>
      </c>
      <c r="O5009" s="7">
        <f t="shared" ref="O5009:O5040" si="316">N5009</f>
        <v>0</v>
      </c>
    </row>
    <row r="5010" spans="2:15" ht="16" x14ac:dyDescent="0.2">
      <c r="B5010" s="21" t="s">
        <v>9333</v>
      </c>
      <c r="C5010" s="11" t="s">
        <v>9334</v>
      </c>
      <c r="D5010" s="16"/>
      <c r="E5010" s="21"/>
      <c r="F5010" s="20"/>
      <c r="G5010" s="21" t="s">
        <v>11440</v>
      </c>
      <c r="H5010" s="22" t="s">
        <v>11439</v>
      </c>
      <c r="M5010" s="21" t="s">
        <v>9333</v>
      </c>
      <c r="N5010" s="7">
        <f t="shared" si="315"/>
        <v>0</v>
      </c>
      <c r="O5010" s="7">
        <f t="shared" si="316"/>
        <v>0</v>
      </c>
    </row>
    <row r="5011" spans="2:15" ht="16" x14ac:dyDescent="0.2">
      <c r="B5011" s="21" t="s">
        <v>9335</v>
      </c>
      <c r="C5011" s="11" t="s">
        <v>9336</v>
      </c>
      <c r="D5011" s="16"/>
      <c r="E5011" s="21"/>
      <c r="F5011" s="20"/>
      <c r="G5011" s="21" t="s">
        <v>11440</v>
      </c>
      <c r="H5011" s="22" t="s">
        <v>11439</v>
      </c>
      <c r="M5011" s="21" t="s">
        <v>9335</v>
      </c>
      <c r="N5011" s="7">
        <f t="shared" si="315"/>
        <v>0</v>
      </c>
      <c r="O5011" s="7">
        <f t="shared" si="316"/>
        <v>0</v>
      </c>
    </row>
    <row r="5012" spans="2:15" ht="16" x14ac:dyDescent="0.2">
      <c r="B5012" s="21" t="s">
        <v>9337</v>
      </c>
      <c r="C5012" s="11" t="s">
        <v>9338</v>
      </c>
      <c r="D5012" s="16"/>
      <c r="E5012" s="21"/>
      <c r="F5012" s="20"/>
      <c r="G5012" s="21" t="s">
        <v>11440</v>
      </c>
      <c r="H5012" s="22" t="s">
        <v>11439</v>
      </c>
      <c r="M5012" s="21" t="s">
        <v>9337</v>
      </c>
      <c r="N5012" s="7">
        <f t="shared" si="315"/>
        <v>0</v>
      </c>
      <c r="O5012" s="7">
        <f t="shared" si="316"/>
        <v>0</v>
      </c>
    </row>
    <row r="5013" spans="2:15" ht="16" x14ac:dyDescent="0.2">
      <c r="B5013" s="21" t="s">
        <v>9339</v>
      </c>
      <c r="C5013" s="11" t="s">
        <v>9340</v>
      </c>
      <c r="D5013" s="16"/>
      <c r="E5013" s="21"/>
      <c r="F5013" s="20"/>
      <c r="G5013" s="21" t="s">
        <v>11440</v>
      </c>
      <c r="H5013" s="22" t="s">
        <v>11439</v>
      </c>
      <c r="M5013" s="21" t="s">
        <v>9339</v>
      </c>
      <c r="N5013" s="7">
        <f t="shared" si="315"/>
        <v>0</v>
      </c>
      <c r="O5013" s="7">
        <f t="shared" si="316"/>
        <v>0</v>
      </c>
    </row>
    <row r="5014" spans="2:15" ht="16" x14ac:dyDescent="0.2">
      <c r="B5014" s="21" t="s">
        <v>9341</v>
      </c>
      <c r="C5014" s="11" t="s">
        <v>9342</v>
      </c>
      <c r="D5014" s="16"/>
      <c r="E5014" s="21"/>
      <c r="F5014" s="20"/>
      <c r="G5014" s="21" t="s">
        <v>11440</v>
      </c>
      <c r="H5014" s="22" t="s">
        <v>11439</v>
      </c>
      <c r="M5014" s="21" t="s">
        <v>9341</v>
      </c>
      <c r="N5014" s="7">
        <f t="shared" si="315"/>
        <v>0</v>
      </c>
      <c r="O5014" s="7">
        <f t="shared" si="316"/>
        <v>0</v>
      </c>
    </row>
    <row r="5015" spans="2:15" ht="16" x14ac:dyDescent="0.2">
      <c r="B5015" s="21" t="s">
        <v>9343</v>
      </c>
      <c r="C5015" s="11" t="s">
        <v>9344</v>
      </c>
      <c r="D5015" s="16"/>
      <c r="E5015" s="21"/>
      <c r="F5015" s="20"/>
      <c r="G5015" s="21" t="s">
        <v>11440</v>
      </c>
      <c r="H5015" s="22" t="s">
        <v>11439</v>
      </c>
      <c r="M5015" s="21" t="s">
        <v>9343</v>
      </c>
      <c r="N5015" s="7">
        <f t="shared" si="315"/>
        <v>0</v>
      </c>
      <c r="O5015" s="7">
        <f t="shared" si="316"/>
        <v>0</v>
      </c>
    </row>
    <row r="5016" spans="2:15" ht="16" x14ac:dyDescent="0.2">
      <c r="B5016" s="21" t="s">
        <v>9345</v>
      </c>
      <c r="C5016" s="11" t="s">
        <v>9346</v>
      </c>
      <c r="D5016" s="16"/>
      <c r="E5016" s="21"/>
      <c r="F5016" s="20"/>
      <c r="G5016" s="21" t="s">
        <v>11440</v>
      </c>
      <c r="H5016" s="22" t="s">
        <v>11439</v>
      </c>
      <c r="M5016" s="21" t="s">
        <v>9345</v>
      </c>
      <c r="N5016" s="7">
        <f t="shared" si="315"/>
        <v>0</v>
      </c>
      <c r="O5016" s="7">
        <f t="shared" si="316"/>
        <v>0</v>
      </c>
    </row>
    <row r="5017" spans="2:15" ht="16" x14ac:dyDescent="0.2">
      <c r="B5017" s="21" t="s">
        <v>9347</v>
      </c>
      <c r="C5017" s="11" t="s">
        <v>9348</v>
      </c>
      <c r="D5017" s="16"/>
      <c r="E5017" s="21"/>
      <c r="F5017" s="20"/>
      <c r="G5017" s="21" t="s">
        <v>11440</v>
      </c>
      <c r="H5017" s="22" t="s">
        <v>11439</v>
      </c>
      <c r="M5017" s="21" t="s">
        <v>9347</v>
      </c>
      <c r="N5017" s="7">
        <f t="shared" si="315"/>
        <v>0</v>
      </c>
      <c r="O5017" s="7">
        <f t="shared" si="316"/>
        <v>0</v>
      </c>
    </row>
    <row r="5018" spans="2:15" ht="16" x14ac:dyDescent="0.2">
      <c r="B5018" s="21" t="s">
        <v>9349</v>
      </c>
      <c r="C5018" s="11" t="s">
        <v>9350</v>
      </c>
      <c r="D5018" s="16"/>
      <c r="E5018" s="21"/>
      <c r="F5018" s="20"/>
      <c r="G5018" s="21" t="s">
        <v>11440</v>
      </c>
      <c r="H5018" s="22" t="s">
        <v>11439</v>
      </c>
      <c r="M5018" s="21" t="s">
        <v>9349</v>
      </c>
      <c r="N5018" s="7">
        <f t="shared" si="315"/>
        <v>0</v>
      </c>
      <c r="O5018" s="7">
        <f t="shared" si="316"/>
        <v>0</v>
      </c>
    </row>
    <row r="5019" spans="2:15" ht="16" x14ac:dyDescent="0.2">
      <c r="B5019" s="21" t="s">
        <v>9351</v>
      </c>
      <c r="C5019" s="11" t="s">
        <v>9352</v>
      </c>
      <c r="D5019" s="16"/>
      <c r="E5019" s="21"/>
      <c r="F5019" s="20"/>
      <c r="G5019" s="21" t="s">
        <v>11440</v>
      </c>
      <c r="H5019" s="22" t="s">
        <v>11439</v>
      </c>
      <c r="M5019" s="21" t="s">
        <v>9351</v>
      </c>
      <c r="N5019" s="7">
        <f t="shared" si="315"/>
        <v>0</v>
      </c>
      <c r="O5019" s="7">
        <f t="shared" si="316"/>
        <v>0</v>
      </c>
    </row>
    <row r="5020" spans="2:15" ht="16" x14ac:dyDescent="0.2">
      <c r="B5020" s="21" t="s">
        <v>9353</v>
      </c>
      <c r="C5020" s="11" t="s">
        <v>8784</v>
      </c>
      <c r="D5020" s="22" t="s">
        <v>10569</v>
      </c>
      <c r="E5020" s="22" t="s">
        <v>10569</v>
      </c>
      <c r="F5020" s="20" t="s">
        <v>8783</v>
      </c>
      <c r="G5020" s="21" t="s">
        <v>11440</v>
      </c>
      <c r="H5020" s="22" t="s">
        <v>11439</v>
      </c>
      <c r="M5020" s="21" t="s">
        <v>9353</v>
      </c>
      <c r="N5020" s="7">
        <f>VLOOKUP(F5020,B:D,3,FALSE)</f>
        <v>0</v>
      </c>
      <c r="O5020" s="7">
        <f t="shared" si="316"/>
        <v>0</v>
      </c>
    </row>
    <row r="5021" spans="2:15" ht="16" x14ac:dyDescent="0.2">
      <c r="B5021" s="21" t="s">
        <v>9354</v>
      </c>
      <c r="C5021" s="11" t="s">
        <v>9355</v>
      </c>
      <c r="D5021" s="16"/>
      <c r="E5021" s="21"/>
      <c r="F5021" s="20"/>
      <c r="G5021" s="21" t="s">
        <v>11440</v>
      </c>
      <c r="H5021" s="22" t="s">
        <v>11439</v>
      </c>
      <c r="M5021" s="21" t="s">
        <v>9354</v>
      </c>
      <c r="N5021" s="7">
        <f t="shared" ref="N5021:N5031" si="317">D5021</f>
        <v>0</v>
      </c>
      <c r="O5021" s="7">
        <f t="shared" si="316"/>
        <v>0</v>
      </c>
    </row>
    <row r="5022" spans="2:15" ht="16" x14ac:dyDescent="0.2">
      <c r="B5022" s="21" t="s">
        <v>9356</v>
      </c>
      <c r="C5022" s="11" t="s">
        <v>9357</v>
      </c>
      <c r="D5022" s="16"/>
      <c r="E5022" s="21"/>
      <c r="F5022" s="20"/>
      <c r="G5022" s="21" t="s">
        <v>11440</v>
      </c>
      <c r="H5022" s="22" t="s">
        <v>11439</v>
      </c>
      <c r="M5022" s="21" t="s">
        <v>9356</v>
      </c>
      <c r="N5022" s="7">
        <f t="shared" si="317"/>
        <v>0</v>
      </c>
      <c r="O5022" s="7">
        <f t="shared" si="316"/>
        <v>0</v>
      </c>
    </row>
    <row r="5023" spans="2:15" ht="16" x14ac:dyDescent="0.2">
      <c r="B5023" s="21" t="s">
        <v>9358</v>
      </c>
      <c r="C5023" s="11" t="s">
        <v>9359</v>
      </c>
      <c r="D5023" s="16"/>
      <c r="E5023" s="21"/>
      <c r="F5023" s="20"/>
      <c r="G5023" s="21" t="s">
        <v>11440</v>
      </c>
      <c r="H5023" s="22" t="s">
        <v>11439</v>
      </c>
      <c r="M5023" s="21" t="s">
        <v>9358</v>
      </c>
      <c r="N5023" s="7">
        <f t="shared" si="317"/>
        <v>0</v>
      </c>
      <c r="O5023" s="7">
        <f t="shared" si="316"/>
        <v>0</v>
      </c>
    </row>
    <row r="5024" spans="2:15" ht="16" x14ac:dyDescent="0.2">
      <c r="B5024" s="21" t="s">
        <v>9360</v>
      </c>
      <c r="C5024" s="11" t="s">
        <v>9361</v>
      </c>
      <c r="D5024" s="16"/>
      <c r="E5024" s="21"/>
      <c r="F5024" s="20"/>
      <c r="G5024" s="21" t="s">
        <v>11440</v>
      </c>
      <c r="H5024" s="22" t="s">
        <v>11439</v>
      </c>
      <c r="M5024" s="21" t="s">
        <v>9360</v>
      </c>
      <c r="N5024" s="7">
        <f t="shared" si="317"/>
        <v>0</v>
      </c>
      <c r="O5024" s="7">
        <f t="shared" si="316"/>
        <v>0</v>
      </c>
    </row>
    <row r="5025" spans="2:15" ht="16" x14ac:dyDescent="0.2">
      <c r="B5025" s="21" t="s">
        <v>9362</v>
      </c>
      <c r="C5025" s="11" t="s">
        <v>9363</v>
      </c>
      <c r="D5025" s="16"/>
      <c r="E5025" s="21"/>
      <c r="F5025" s="20"/>
      <c r="G5025" s="21" t="s">
        <v>11440</v>
      </c>
      <c r="H5025" s="22" t="s">
        <v>11439</v>
      </c>
      <c r="M5025" s="21" t="s">
        <v>9362</v>
      </c>
      <c r="N5025" s="7">
        <f t="shared" si="317"/>
        <v>0</v>
      </c>
      <c r="O5025" s="7">
        <f t="shared" si="316"/>
        <v>0</v>
      </c>
    </row>
    <row r="5026" spans="2:15" ht="16" x14ac:dyDescent="0.2">
      <c r="B5026" s="21" t="s">
        <v>9364</v>
      </c>
      <c r="C5026" s="11" t="s">
        <v>3886</v>
      </c>
      <c r="D5026" s="16"/>
      <c r="E5026" s="21"/>
      <c r="F5026" s="20"/>
      <c r="G5026" s="21" t="s">
        <v>11440</v>
      </c>
      <c r="H5026" s="22" t="s">
        <v>11439</v>
      </c>
      <c r="M5026" s="21" t="s">
        <v>9364</v>
      </c>
      <c r="N5026" s="7">
        <f t="shared" si="317"/>
        <v>0</v>
      </c>
      <c r="O5026" s="7">
        <f t="shared" si="316"/>
        <v>0</v>
      </c>
    </row>
    <row r="5027" spans="2:15" ht="16" x14ac:dyDescent="0.2">
      <c r="B5027" s="21" t="s">
        <v>9365</v>
      </c>
      <c r="C5027" s="11" t="s">
        <v>9366</v>
      </c>
      <c r="D5027" s="16"/>
      <c r="E5027" s="21"/>
      <c r="F5027" s="20"/>
      <c r="G5027" s="21" t="s">
        <v>11440</v>
      </c>
      <c r="H5027" s="22" t="s">
        <v>11439</v>
      </c>
      <c r="M5027" s="21" t="s">
        <v>9365</v>
      </c>
      <c r="N5027" s="7">
        <f t="shared" si="317"/>
        <v>0</v>
      </c>
      <c r="O5027" s="7">
        <f t="shared" si="316"/>
        <v>0</v>
      </c>
    </row>
    <row r="5028" spans="2:15" ht="16" x14ac:dyDescent="0.2">
      <c r="B5028" s="21" t="s">
        <v>9367</v>
      </c>
      <c r="C5028" s="11" t="s">
        <v>9368</v>
      </c>
      <c r="D5028" s="16"/>
      <c r="E5028" s="21"/>
      <c r="F5028" s="20"/>
      <c r="G5028" s="21" t="s">
        <v>11440</v>
      </c>
      <c r="H5028" s="22" t="s">
        <v>11439</v>
      </c>
      <c r="M5028" s="21" t="s">
        <v>9367</v>
      </c>
      <c r="N5028" s="7">
        <f t="shared" si="317"/>
        <v>0</v>
      </c>
      <c r="O5028" s="7">
        <f t="shared" si="316"/>
        <v>0</v>
      </c>
    </row>
    <row r="5029" spans="2:15" ht="16" x14ac:dyDescent="0.2">
      <c r="B5029" s="21" t="s">
        <v>9369</v>
      </c>
      <c r="C5029" s="11" t="s">
        <v>4083</v>
      </c>
      <c r="D5029" s="16"/>
      <c r="E5029" s="21"/>
      <c r="F5029" s="20"/>
      <c r="G5029" s="21" t="s">
        <v>11440</v>
      </c>
      <c r="H5029" s="22" t="s">
        <v>11439</v>
      </c>
      <c r="M5029" s="21" t="s">
        <v>9369</v>
      </c>
      <c r="N5029" s="7">
        <f t="shared" si="317"/>
        <v>0</v>
      </c>
      <c r="O5029" s="7">
        <f t="shared" si="316"/>
        <v>0</v>
      </c>
    </row>
    <row r="5030" spans="2:15" ht="16" x14ac:dyDescent="0.2">
      <c r="B5030" s="21" t="s">
        <v>9370</v>
      </c>
      <c r="C5030" s="11" t="s">
        <v>9371</v>
      </c>
      <c r="D5030" s="16"/>
      <c r="E5030" s="21"/>
      <c r="F5030" s="20"/>
      <c r="G5030" s="21" t="s">
        <v>11440</v>
      </c>
      <c r="H5030" s="22" t="s">
        <v>11439</v>
      </c>
      <c r="M5030" s="21" t="s">
        <v>9370</v>
      </c>
      <c r="N5030" s="7">
        <f t="shared" si="317"/>
        <v>0</v>
      </c>
      <c r="O5030" s="7">
        <f t="shared" si="316"/>
        <v>0</v>
      </c>
    </row>
    <row r="5031" spans="2:15" ht="16" x14ac:dyDescent="0.2">
      <c r="B5031" s="21" t="s">
        <v>9372</v>
      </c>
      <c r="C5031" s="11" t="s">
        <v>9373</v>
      </c>
      <c r="D5031" s="16"/>
      <c r="E5031" s="21"/>
      <c r="F5031" s="20"/>
      <c r="G5031" s="21" t="s">
        <v>11440</v>
      </c>
      <c r="H5031" s="22" t="s">
        <v>11439</v>
      </c>
      <c r="M5031" s="21" t="s">
        <v>9372</v>
      </c>
      <c r="N5031" s="7">
        <f t="shared" si="317"/>
        <v>0</v>
      </c>
      <c r="O5031" s="7">
        <f t="shared" si="316"/>
        <v>0</v>
      </c>
    </row>
    <row r="5032" spans="2:15" ht="16" x14ac:dyDescent="0.2">
      <c r="B5032" s="21" t="s">
        <v>9374</v>
      </c>
      <c r="C5032" s="11" t="s">
        <v>9008</v>
      </c>
      <c r="D5032" s="22" t="s">
        <v>10569</v>
      </c>
      <c r="E5032" s="22" t="s">
        <v>10569</v>
      </c>
      <c r="F5032" s="20" t="s">
        <v>9007</v>
      </c>
      <c r="G5032" s="21" t="s">
        <v>11440</v>
      </c>
      <c r="H5032" s="22" t="s">
        <v>11439</v>
      </c>
      <c r="M5032" s="21" t="s">
        <v>9374</v>
      </c>
      <c r="N5032" s="7">
        <f>VLOOKUP(F5032,B:D,3,FALSE)</f>
        <v>0</v>
      </c>
      <c r="O5032" s="7">
        <f t="shared" si="316"/>
        <v>0</v>
      </c>
    </row>
    <row r="5033" spans="2:15" ht="16" x14ac:dyDescent="0.2">
      <c r="B5033" s="21" t="s">
        <v>9375</v>
      </c>
      <c r="C5033" s="11" t="s">
        <v>6408</v>
      </c>
      <c r="D5033" s="22" t="s">
        <v>10569</v>
      </c>
      <c r="E5033" s="22" t="s">
        <v>10569</v>
      </c>
      <c r="F5033" s="20" t="s">
        <v>6407</v>
      </c>
      <c r="G5033" s="21" t="s">
        <v>11440</v>
      </c>
      <c r="H5033" s="22" t="s">
        <v>11439</v>
      </c>
      <c r="M5033" s="21" t="s">
        <v>9375</v>
      </c>
      <c r="N5033" s="7">
        <f>VLOOKUP(F5033,B:D,3,FALSE)</f>
        <v>0</v>
      </c>
      <c r="O5033" s="7">
        <f t="shared" si="316"/>
        <v>0</v>
      </c>
    </row>
    <row r="5034" spans="2:15" ht="16" x14ac:dyDescent="0.2">
      <c r="B5034" s="21" t="s">
        <v>9376</v>
      </c>
      <c r="C5034" s="11" t="s">
        <v>8921</v>
      </c>
      <c r="D5034" s="22" t="s">
        <v>10569</v>
      </c>
      <c r="E5034" s="22" t="s">
        <v>10569</v>
      </c>
      <c r="F5034" s="20" t="s">
        <v>8920</v>
      </c>
      <c r="G5034" s="21" t="s">
        <v>11440</v>
      </c>
      <c r="H5034" s="22" t="s">
        <v>11439</v>
      </c>
      <c r="M5034" s="21" t="s">
        <v>9376</v>
      </c>
      <c r="N5034" s="7">
        <f>VLOOKUP(F5034,B:D,3,FALSE)</f>
        <v>0</v>
      </c>
      <c r="O5034" s="7">
        <f t="shared" si="316"/>
        <v>0</v>
      </c>
    </row>
    <row r="5035" spans="2:15" ht="16" x14ac:dyDescent="0.2">
      <c r="B5035" s="21" t="s">
        <v>9377</v>
      </c>
      <c r="C5035" s="11" t="s">
        <v>9378</v>
      </c>
      <c r="D5035" s="16"/>
      <c r="E5035" s="21"/>
      <c r="F5035" s="20"/>
      <c r="G5035" s="21" t="s">
        <v>11440</v>
      </c>
      <c r="H5035" s="22" t="s">
        <v>11439</v>
      </c>
      <c r="M5035" s="21" t="s">
        <v>9377</v>
      </c>
      <c r="N5035" s="7">
        <f t="shared" ref="N5035:N5046" si="318">D5035</f>
        <v>0</v>
      </c>
      <c r="O5035" s="7">
        <f t="shared" si="316"/>
        <v>0</v>
      </c>
    </row>
    <row r="5036" spans="2:15" ht="16" x14ac:dyDescent="0.2">
      <c r="B5036" s="21" t="s">
        <v>9379</v>
      </c>
      <c r="C5036" s="11" t="s">
        <v>4052</v>
      </c>
      <c r="D5036" s="16"/>
      <c r="E5036" s="21"/>
      <c r="F5036" s="20"/>
      <c r="G5036" s="21" t="s">
        <v>11440</v>
      </c>
      <c r="H5036" s="22" t="s">
        <v>11439</v>
      </c>
      <c r="M5036" s="21" t="s">
        <v>9379</v>
      </c>
      <c r="N5036" s="7">
        <f t="shared" si="318"/>
        <v>0</v>
      </c>
      <c r="O5036" s="7">
        <f t="shared" si="316"/>
        <v>0</v>
      </c>
    </row>
    <row r="5037" spans="2:15" ht="16" x14ac:dyDescent="0.2">
      <c r="B5037" s="21" t="s">
        <v>9380</v>
      </c>
      <c r="C5037" s="11" t="s">
        <v>9381</v>
      </c>
      <c r="D5037" s="16"/>
      <c r="E5037" s="21"/>
      <c r="F5037" s="20"/>
      <c r="G5037" s="21" t="s">
        <v>11440</v>
      </c>
      <c r="H5037" s="22" t="s">
        <v>11439</v>
      </c>
      <c r="M5037" s="21" t="s">
        <v>9380</v>
      </c>
      <c r="N5037" s="7">
        <f t="shared" si="318"/>
        <v>0</v>
      </c>
      <c r="O5037" s="7">
        <f t="shared" si="316"/>
        <v>0</v>
      </c>
    </row>
    <row r="5038" spans="2:15" ht="16" x14ac:dyDescent="0.2">
      <c r="B5038" s="21" t="s">
        <v>9382</v>
      </c>
      <c r="C5038" s="11" t="s">
        <v>9383</v>
      </c>
      <c r="D5038" s="16"/>
      <c r="E5038" s="21"/>
      <c r="F5038" s="20"/>
      <c r="G5038" s="21" t="s">
        <v>11440</v>
      </c>
      <c r="H5038" s="22" t="s">
        <v>11439</v>
      </c>
      <c r="M5038" s="21" t="s">
        <v>9382</v>
      </c>
      <c r="N5038" s="7">
        <f t="shared" si="318"/>
        <v>0</v>
      </c>
      <c r="O5038" s="7">
        <f t="shared" si="316"/>
        <v>0</v>
      </c>
    </row>
    <row r="5039" spans="2:15" ht="16" x14ac:dyDescent="0.2">
      <c r="B5039" s="21" t="s">
        <v>9384</v>
      </c>
      <c r="C5039" s="11" t="s">
        <v>9385</v>
      </c>
      <c r="D5039" s="16"/>
      <c r="E5039" s="21"/>
      <c r="F5039" s="20"/>
      <c r="G5039" s="21" t="s">
        <v>11440</v>
      </c>
      <c r="H5039" s="22" t="s">
        <v>11439</v>
      </c>
      <c r="M5039" s="21" t="s">
        <v>9384</v>
      </c>
      <c r="N5039" s="7">
        <f t="shared" si="318"/>
        <v>0</v>
      </c>
      <c r="O5039" s="7">
        <f t="shared" si="316"/>
        <v>0</v>
      </c>
    </row>
    <row r="5040" spans="2:15" ht="16" x14ac:dyDescent="0.2">
      <c r="B5040" s="21" t="s">
        <v>9386</v>
      </c>
      <c r="C5040" s="11" t="s">
        <v>9387</v>
      </c>
      <c r="D5040" s="16"/>
      <c r="E5040" s="21"/>
      <c r="F5040" s="20"/>
      <c r="G5040" s="21" t="s">
        <v>11440</v>
      </c>
      <c r="H5040" s="22" t="s">
        <v>11439</v>
      </c>
      <c r="M5040" s="21" t="s">
        <v>9386</v>
      </c>
      <c r="N5040" s="7">
        <f t="shared" si="318"/>
        <v>0</v>
      </c>
      <c r="O5040" s="7">
        <f t="shared" si="316"/>
        <v>0</v>
      </c>
    </row>
    <row r="5041" spans="2:15" ht="16" x14ac:dyDescent="0.2">
      <c r="B5041" s="21" t="s">
        <v>9388</v>
      </c>
      <c r="C5041" s="11" t="s">
        <v>9389</v>
      </c>
      <c r="D5041" s="16"/>
      <c r="E5041" s="21"/>
      <c r="F5041" s="20"/>
      <c r="G5041" s="21" t="s">
        <v>11440</v>
      </c>
      <c r="H5041" s="22" t="s">
        <v>11439</v>
      </c>
      <c r="M5041" s="21" t="s">
        <v>9388</v>
      </c>
      <c r="N5041" s="7">
        <f t="shared" si="318"/>
        <v>0</v>
      </c>
      <c r="O5041" s="7">
        <f t="shared" ref="O5041:O5072" si="319">N5041</f>
        <v>0</v>
      </c>
    </row>
    <row r="5042" spans="2:15" ht="16" x14ac:dyDescent="0.2">
      <c r="B5042" s="21" t="s">
        <v>9390</v>
      </c>
      <c r="C5042" s="11" t="s">
        <v>9391</v>
      </c>
      <c r="D5042" s="16"/>
      <c r="E5042" s="21"/>
      <c r="F5042" s="20"/>
      <c r="G5042" s="21" t="s">
        <v>11440</v>
      </c>
      <c r="H5042" s="22" t="s">
        <v>11439</v>
      </c>
      <c r="M5042" s="21" t="s">
        <v>9390</v>
      </c>
      <c r="N5042" s="7">
        <f t="shared" si="318"/>
        <v>0</v>
      </c>
      <c r="O5042" s="7">
        <f t="shared" si="319"/>
        <v>0</v>
      </c>
    </row>
    <row r="5043" spans="2:15" ht="16" x14ac:dyDescent="0.2">
      <c r="B5043" s="21" t="s">
        <v>9392</v>
      </c>
      <c r="C5043" s="11" t="s">
        <v>9393</v>
      </c>
      <c r="D5043" s="16"/>
      <c r="E5043" s="21"/>
      <c r="F5043" s="20"/>
      <c r="G5043" s="21" t="s">
        <v>11440</v>
      </c>
      <c r="H5043" s="22" t="s">
        <v>11439</v>
      </c>
      <c r="M5043" s="21" t="s">
        <v>9392</v>
      </c>
      <c r="N5043" s="7">
        <f t="shared" si="318"/>
        <v>0</v>
      </c>
      <c r="O5043" s="7">
        <f t="shared" si="319"/>
        <v>0</v>
      </c>
    </row>
    <row r="5044" spans="2:15" ht="16" x14ac:dyDescent="0.2">
      <c r="B5044" s="21" t="s">
        <v>9394</v>
      </c>
      <c r="C5044" s="11" t="s">
        <v>9395</v>
      </c>
      <c r="D5044" s="16"/>
      <c r="E5044" s="21"/>
      <c r="F5044" s="20"/>
      <c r="G5044" s="21" t="s">
        <v>11440</v>
      </c>
      <c r="H5044" s="22" t="s">
        <v>11439</v>
      </c>
      <c r="M5044" s="21" t="s">
        <v>9394</v>
      </c>
      <c r="N5044" s="7">
        <f t="shared" si="318"/>
        <v>0</v>
      </c>
      <c r="O5044" s="7">
        <f t="shared" si="319"/>
        <v>0</v>
      </c>
    </row>
    <row r="5045" spans="2:15" ht="16" x14ac:dyDescent="0.2">
      <c r="B5045" s="21" t="s">
        <v>9396</v>
      </c>
      <c r="C5045" s="11" t="s">
        <v>9397</v>
      </c>
      <c r="D5045" s="16"/>
      <c r="E5045" s="21"/>
      <c r="F5045" s="20"/>
      <c r="G5045" s="21" t="s">
        <v>11440</v>
      </c>
      <c r="H5045" s="22" t="s">
        <v>11439</v>
      </c>
      <c r="M5045" s="21" t="s">
        <v>9396</v>
      </c>
      <c r="N5045" s="7">
        <f t="shared" si="318"/>
        <v>0</v>
      </c>
      <c r="O5045" s="7">
        <f t="shared" si="319"/>
        <v>0</v>
      </c>
    </row>
    <row r="5046" spans="2:15" ht="16" x14ac:dyDescent="0.2">
      <c r="B5046" s="21" t="s">
        <v>9398</v>
      </c>
      <c r="C5046" s="11" t="s">
        <v>9399</v>
      </c>
      <c r="D5046" s="16"/>
      <c r="E5046" s="21"/>
      <c r="F5046" s="20"/>
      <c r="G5046" s="21" t="s">
        <v>11440</v>
      </c>
      <c r="H5046" s="22" t="s">
        <v>11439</v>
      </c>
      <c r="M5046" s="21" t="s">
        <v>9398</v>
      </c>
      <c r="N5046" s="7">
        <f t="shared" si="318"/>
        <v>0</v>
      </c>
      <c r="O5046" s="7">
        <f t="shared" si="319"/>
        <v>0</v>
      </c>
    </row>
    <row r="5047" spans="2:15" ht="16" x14ac:dyDescent="0.2">
      <c r="B5047" s="21" t="s">
        <v>9400</v>
      </c>
      <c r="C5047" s="11" t="s">
        <v>1193</v>
      </c>
      <c r="D5047" s="22" t="s">
        <v>10569</v>
      </c>
      <c r="E5047" s="22" t="s">
        <v>10569</v>
      </c>
      <c r="F5047" s="20" t="s">
        <v>1193</v>
      </c>
      <c r="G5047" s="21" t="s">
        <v>11440</v>
      </c>
      <c r="H5047" s="22" t="s">
        <v>11439</v>
      </c>
      <c r="M5047" s="21" t="s">
        <v>9400</v>
      </c>
      <c r="N5047" s="7" t="str">
        <f>VLOOKUP(F5047,B:D,3,FALSE)</f>
        <v>事业</v>
      </c>
      <c r="O5047" s="7" t="str">
        <f t="shared" si="319"/>
        <v>事业</v>
      </c>
    </row>
    <row r="5048" spans="2:15" ht="16" x14ac:dyDescent="0.2">
      <c r="B5048" s="21" t="s">
        <v>9401</v>
      </c>
      <c r="C5048" s="11" t="s">
        <v>6812</v>
      </c>
      <c r="D5048" s="22" t="s">
        <v>10569</v>
      </c>
      <c r="E5048" s="22" t="s">
        <v>10569</v>
      </c>
      <c r="F5048" s="20" t="s">
        <v>6811</v>
      </c>
      <c r="G5048" s="21" t="s">
        <v>11440</v>
      </c>
      <c r="H5048" s="22" t="s">
        <v>11439</v>
      </c>
      <c r="M5048" s="21" t="s">
        <v>9401</v>
      </c>
      <c r="N5048" s="7">
        <f>VLOOKUP(F5048,B:D,3,FALSE)</f>
        <v>0</v>
      </c>
      <c r="O5048" s="7">
        <f t="shared" si="319"/>
        <v>0</v>
      </c>
    </row>
    <row r="5049" spans="2:15" ht="16" x14ac:dyDescent="0.2">
      <c r="B5049" s="21" t="s">
        <v>9402</v>
      </c>
      <c r="C5049" s="11" t="s">
        <v>9403</v>
      </c>
      <c r="D5049" s="16"/>
      <c r="E5049" s="21"/>
      <c r="F5049" s="20"/>
      <c r="G5049" s="21" t="s">
        <v>11440</v>
      </c>
      <c r="H5049" s="22" t="s">
        <v>11439</v>
      </c>
      <c r="M5049" s="21" t="s">
        <v>9402</v>
      </c>
      <c r="N5049" s="7">
        <f t="shared" ref="N5049:N5055" si="320">D5049</f>
        <v>0</v>
      </c>
      <c r="O5049" s="7">
        <f t="shared" si="319"/>
        <v>0</v>
      </c>
    </row>
    <row r="5050" spans="2:15" ht="16" x14ac:dyDescent="0.2">
      <c r="B5050" s="21" t="s">
        <v>9404</v>
      </c>
      <c r="C5050" s="11" t="s">
        <v>9405</v>
      </c>
      <c r="D5050" s="16"/>
      <c r="E5050" s="21"/>
      <c r="F5050" s="20"/>
      <c r="G5050" s="21" t="s">
        <v>11440</v>
      </c>
      <c r="H5050" s="22" t="s">
        <v>11439</v>
      </c>
      <c r="M5050" s="21" t="s">
        <v>9404</v>
      </c>
      <c r="N5050" s="7">
        <f t="shared" si="320"/>
        <v>0</v>
      </c>
      <c r="O5050" s="7">
        <f t="shared" si="319"/>
        <v>0</v>
      </c>
    </row>
    <row r="5051" spans="2:15" ht="16" x14ac:dyDescent="0.2">
      <c r="B5051" s="21" t="s">
        <v>9406</v>
      </c>
      <c r="C5051" s="11" t="s">
        <v>9407</v>
      </c>
      <c r="D5051" s="16"/>
      <c r="E5051" s="21"/>
      <c r="F5051" s="20"/>
      <c r="G5051" s="21" t="s">
        <v>11440</v>
      </c>
      <c r="H5051" s="22" t="s">
        <v>11439</v>
      </c>
      <c r="M5051" s="21" t="s">
        <v>9406</v>
      </c>
      <c r="N5051" s="7">
        <f t="shared" si="320"/>
        <v>0</v>
      </c>
      <c r="O5051" s="7">
        <f t="shared" si="319"/>
        <v>0</v>
      </c>
    </row>
    <row r="5052" spans="2:15" ht="16" x14ac:dyDescent="0.2">
      <c r="B5052" s="21" t="s">
        <v>9408</v>
      </c>
      <c r="C5052" s="11" t="s">
        <v>9409</v>
      </c>
      <c r="D5052" s="16"/>
      <c r="E5052" s="21"/>
      <c r="F5052" s="20"/>
      <c r="G5052" s="21" t="s">
        <v>11440</v>
      </c>
      <c r="H5052" s="22" t="s">
        <v>11439</v>
      </c>
      <c r="M5052" s="21" t="s">
        <v>9408</v>
      </c>
      <c r="N5052" s="7">
        <f t="shared" si="320"/>
        <v>0</v>
      </c>
      <c r="O5052" s="7">
        <f t="shared" si="319"/>
        <v>0</v>
      </c>
    </row>
    <row r="5053" spans="2:15" ht="16" x14ac:dyDescent="0.2">
      <c r="B5053" s="21" t="s">
        <v>9410</v>
      </c>
      <c r="C5053" s="11" t="s">
        <v>9411</v>
      </c>
      <c r="D5053" s="16"/>
      <c r="E5053" s="21"/>
      <c r="F5053" s="20"/>
      <c r="G5053" s="21" t="s">
        <v>11440</v>
      </c>
      <c r="H5053" s="22" t="s">
        <v>11439</v>
      </c>
      <c r="M5053" s="21" t="s">
        <v>9410</v>
      </c>
      <c r="N5053" s="7">
        <f t="shared" si="320"/>
        <v>0</v>
      </c>
      <c r="O5053" s="7">
        <f t="shared" si="319"/>
        <v>0</v>
      </c>
    </row>
    <row r="5054" spans="2:15" ht="16" x14ac:dyDescent="0.2">
      <c r="B5054" s="21" t="s">
        <v>9412</v>
      </c>
      <c r="C5054" s="11" t="s">
        <v>9413</v>
      </c>
      <c r="D5054" s="16"/>
      <c r="E5054" s="21"/>
      <c r="F5054" s="20"/>
      <c r="G5054" s="21" t="s">
        <v>11440</v>
      </c>
      <c r="H5054" s="22" t="s">
        <v>11439</v>
      </c>
      <c r="M5054" s="21" t="s">
        <v>9412</v>
      </c>
      <c r="N5054" s="7">
        <f t="shared" si="320"/>
        <v>0</v>
      </c>
      <c r="O5054" s="7">
        <f t="shared" si="319"/>
        <v>0</v>
      </c>
    </row>
    <row r="5055" spans="2:15" ht="16" x14ac:dyDescent="0.2">
      <c r="B5055" s="21" t="s">
        <v>9414</v>
      </c>
      <c r="C5055" s="11" t="s">
        <v>9012</v>
      </c>
      <c r="D5055" s="16"/>
      <c r="E5055" s="21"/>
      <c r="F5055" s="20"/>
      <c r="G5055" s="21" t="s">
        <v>11440</v>
      </c>
      <c r="H5055" s="22" t="s">
        <v>11439</v>
      </c>
      <c r="M5055" s="21" t="s">
        <v>9414</v>
      </c>
      <c r="N5055" s="7">
        <f t="shared" si="320"/>
        <v>0</v>
      </c>
      <c r="O5055" s="7">
        <f t="shared" si="319"/>
        <v>0</v>
      </c>
    </row>
    <row r="5056" spans="2:15" ht="16" x14ac:dyDescent="0.2">
      <c r="B5056" s="21" t="s">
        <v>9415</v>
      </c>
      <c r="C5056" s="11" t="s">
        <v>4528</v>
      </c>
      <c r="D5056" s="22" t="s">
        <v>10569</v>
      </c>
      <c r="E5056" s="22" t="s">
        <v>10569</v>
      </c>
      <c r="F5056" s="20" t="s">
        <v>4528</v>
      </c>
      <c r="G5056" s="21" t="s">
        <v>11440</v>
      </c>
      <c r="H5056" s="22" t="s">
        <v>11439</v>
      </c>
      <c r="M5056" s="21" t="s">
        <v>9415</v>
      </c>
      <c r="N5056" s="7" t="str">
        <f>VLOOKUP(F5056,B:D,3,FALSE)</f>
        <v>忽视</v>
      </c>
      <c r="O5056" s="7" t="str">
        <f t="shared" si="319"/>
        <v>忽视</v>
      </c>
    </row>
    <row r="5057" spans="2:15" ht="16" x14ac:dyDescent="0.2">
      <c r="B5057" s="21" t="s">
        <v>9416</v>
      </c>
      <c r="C5057" s="11" t="s">
        <v>9417</v>
      </c>
      <c r="D5057" s="16"/>
      <c r="E5057" s="21"/>
      <c r="F5057" s="20"/>
      <c r="G5057" s="21" t="s">
        <v>11440</v>
      </c>
      <c r="H5057" s="22" t="s">
        <v>11439</v>
      </c>
      <c r="M5057" s="21" t="s">
        <v>9416</v>
      </c>
      <c r="N5057" s="7">
        <f>D5057</f>
        <v>0</v>
      </c>
      <c r="O5057" s="7">
        <f t="shared" si="319"/>
        <v>0</v>
      </c>
    </row>
    <row r="5058" spans="2:15" ht="16" x14ac:dyDescent="0.2">
      <c r="B5058" s="21" t="s">
        <v>9418</v>
      </c>
      <c r="C5058" s="11" t="s">
        <v>5740</v>
      </c>
      <c r="D5058" s="22" t="s">
        <v>10569</v>
      </c>
      <c r="E5058" s="22" t="s">
        <v>10569</v>
      </c>
      <c r="F5058" s="20" t="s">
        <v>5739</v>
      </c>
      <c r="G5058" s="21" t="s">
        <v>11440</v>
      </c>
      <c r="H5058" s="22" t="s">
        <v>11439</v>
      </c>
      <c r="M5058" s="21" t="s">
        <v>9418</v>
      </c>
      <c r="N5058" s="7">
        <f>VLOOKUP(F5058,B:D,3,FALSE)</f>
        <v>0</v>
      </c>
      <c r="O5058" s="7">
        <f t="shared" si="319"/>
        <v>0</v>
      </c>
    </row>
    <row r="5059" spans="2:15" ht="16" x14ac:dyDescent="0.2">
      <c r="B5059" s="21" t="s">
        <v>9419</v>
      </c>
      <c r="C5059" s="11" t="s">
        <v>9420</v>
      </c>
      <c r="D5059" s="16"/>
      <c r="E5059" s="21"/>
      <c r="F5059" s="20"/>
      <c r="G5059" s="21" t="s">
        <v>11440</v>
      </c>
      <c r="H5059" s="22" t="s">
        <v>11439</v>
      </c>
      <c r="M5059" s="21" t="s">
        <v>9419</v>
      </c>
      <c r="N5059" s="7">
        <f>D5059</f>
        <v>0</v>
      </c>
      <c r="O5059" s="7">
        <f t="shared" si="319"/>
        <v>0</v>
      </c>
    </row>
    <row r="5060" spans="2:15" ht="16" x14ac:dyDescent="0.2">
      <c r="B5060" s="21" t="s">
        <v>9421</v>
      </c>
      <c r="C5060" s="11" t="s">
        <v>9422</v>
      </c>
      <c r="D5060" s="16"/>
      <c r="E5060" s="21"/>
      <c r="F5060" s="20"/>
      <c r="G5060" s="21" t="s">
        <v>11440</v>
      </c>
      <c r="H5060" s="22" t="s">
        <v>11439</v>
      </c>
      <c r="M5060" s="21" t="s">
        <v>9421</v>
      </c>
      <c r="N5060" s="7">
        <f>D5060</f>
        <v>0</v>
      </c>
      <c r="O5060" s="7">
        <f t="shared" si="319"/>
        <v>0</v>
      </c>
    </row>
    <row r="5061" spans="2:15" ht="16" x14ac:dyDescent="0.2">
      <c r="B5061" s="21" t="s">
        <v>9423</v>
      </c>
      <c r="C5061" s="11" t="s">
        <v>9424</v>
      </c>
      <c r="D5061" s="16"/>
      <c r="E5061" s="21"/>
      <c r="F5061" s="20"/>
      <c r="G5061" s="21" t="s">
        <v>11440</v>
      </c>
      <c r="H5061" s="22" t="s">
        <v>11439</v>
      </c>
      <c r="M5061" s="21" t="s">
        <v>9423</v>
      </c>
      <c r="N5061" s="7">
        <f>D5061</f>
        <v>0</v>
      </c>
      <c r="O5061" s="7">
        <f t="shared" si="319"/>
        <v>0</v>
      </c>
    </row>
    <row r="5062" spans="2:15" ht="16" x14ac:dyDescent="0.2">
      <c r="B5062" s="21" t="s">
        <v>9425</v>
      </c>
      <c r="C5062" s="11" t="s">
        <v>9426</v>
      </c>
      <c r="D5062" s="16"/>
      <c r="E5062" s="21"/>
      <c r="F5062" s="20"/>
      <c r="G5062" s="21" t="s">
        <v>11440</v>
      </c>
      <c r="H5062" s="22" t="s">
        <v>11439</v>
      </c>
      <c r="M5062" s="21" t="s">
        <v>9425</v>
      </c>
      <c r="N5062" s="7">
        <f>D5062</f>
        <v>0</v>
      </c>
      <c r="O5062" s="7">
        <f t="shared" si="319"/>
        <v>0</v>
      </c>
    </row>
    <row r="5063" spans="2:15" ht="16" x14ac:dyDescent="0.2">
      <c r="B5063" s="21" t="s">
        <v>9427</v>
      </c>
      <c r="C5063" s="11" t="s">
        <v>9428</v>
      </c>
      <c r="D5063" s="16"/>
      <c r="E5063" s="21"/>
      <c r="F5063" s="20"/>
      <c r="G5063" s="21" t="s">
        <v>11440</v>
      </c>
      <c r="H5063" s="22" t="s">
        <v>11439</v>
      </c>
      <c r="M5063" s="21" t="s">
        <v>9427</v>
      </c>
      <c r="N5063" s="7">
        <f>D5063</f>
        <v>0</v>
      </c>
      <c r="O5063" s="7">
        <f t="shared" si="319"/>
        <v>0</v>
      </c>
    </row>
    <row r="5064" spans="2:15" ht="16" x14ac:dyDescent="0.2">
      <c r="B5064" s="21" t="s">
        <v>9429</v>
      </c>
      <c r="C5064" s="11" t="s">
        <v>4528</v>
      </c>
      <c r="D5064" s="22" t="s">
        <v>10569</v>
      </c>
      <c r="E5064" s="22" t="s">
        <v>10569</v>
      </c>
      <c r="F5064" s="20" t="s">
        <v>4528</v>
      </c>
      <c r="G5064" s="21" t="s">
        <v>11440</v>
      </c>
      <c r="H5064" s="22" t="s">
        <v>11439</v>
      </c>
      <c r="M5064" s="21" t="s">
        <v>9429</v>
      </c>
      <c r="N5064" s="7" t="str">
        <f>VLOOKUP(F5064,B:D,3,FALSE)</f>
        <v>忽视</v>
      </c>
      <c r="O5064" s="7" t="str">
        <f t="shared" si="319"/>
        <v>忽视</v>
      </c>
    </row>
    <row r="5065" spans="2:15" ht="16" x14ac:dyDescent="0.2">
      <c r="B5065" s="21" t="s">
        <v>9430</v>
      </c>
      <c r="C5065" s="11" t="s">
        <v>9431</v>
      </c>
      <c r="D5065" s="16"/>
      <c r="E5065" s="21"/>
      <c r="F5065" s="20"/>
      <c r="G5065" s="21" t="s">
        <v>11440</v>
      </c>
      <c r="H5065" s="22" t="s">
        <v>11439</v>
      </c>
      <c r="M5065" s="21" t="s">
        <v>9430</v>
      </c>
      <c r="N5065" s="7">
        <f>D5065</f>
        <v>0</v>
      </c>
      <c r="O5065" s="7">
        <f t="shared" si="319"/>
        <v>0</v>
      </c>
    </row>
    <row r="5066" spans="2:15" ht="16" x14ac:dyDescent="0.2">
      <c r="B5066" s="21" t="s">
        <v>9432</v>
      </c>
      <c r="C5066" s="11" t="s">
        <v>4020</v>
      </c>
      <c r="D5066" s="22" t="s">
        <v>10569</v>
      </c>
      <c r="E5066" s="22" t="s">
        <v>10569</v>
      </c>
      <c r="F5066" s="20" t="s">
        <v>9032</v>
      </c>
      <c r="G5066" s="21" t="s">
        <v>11440</v>
      </c>
      <c r="H5066" s="22" t="s">
        <v>11439</v>
      </c>
      <c r="M5066" s="21" t="s">
        <v>9432</v>
      </c>
      <c r="N5066" s="7">
        <f>VLOOKUP(F5066,B:D,3,FALSE)</f>
        <v>0</v>
      </c>
      <c r="O5066" s="7">
        <f t="shared" si="319"/>
        <v>0</v>
      </c>
    </row>
    <row r="5067" spans="2:15" ht="16" x14ac:dyDescent="0.2">
      <c r="B5067" s="21" t="s">
        <v>9433</v>
      </c>
      <c r="C5067" s="11" t="s">
        <v>8468</v>
      </c>
      <c r="D5067" s="22" t="s">
        <v>10569</v>
      </c>
      <c r="E5067" s="22" t="s">
        <v>10569</v>
      </c>
      <c r="F5067" s="20" t="s">
        <v>8467</v>
      </c>
      <c r="G5067" s="21" t="s">
        <v>11440</v>
      </c>
      <c r="H5067" s="22" t="s">
        <v>11439</v>
      </c>
      <c r="M5067" s="21" t="s">
        <v>9433</v>
      </c>
      <c r="N5067" s="7">
        <f>VLOOKUP(F5067,B:D,3,FALSE)</f>
        <v>0</v>
      </c>
      <c r="O5067" s="7">
        <f t="shared" si="319"/>
        <v>0</v>
      </c>
    </row>
    <row r="5068" spans="2:15" ht="16" x14ac:dyDescent="0.2">
      <c r="B5068" s="21" t="s">
        <v>9434</v>
      </c>
      <c r="C5068" s="11" t="s">
        <v>9435</v>
      </c>
      <c r="D5068" s="16"/>
      <c r="E5068" s="21"/>
      <c r="F5068" s="20"/>
      <c r="G5068" s="21" t="s">
        <v>11440</v>
      </c>
      <c r="H5068" s="22" t="s">
        <v>11439</v>
      </c>
      <c r="M5068" s="21" t="s">
        <v>9434</v>
      </c>
      <c r="N5068" s="7">
        <f t="shared" ref="N5068:N5073" si="321">D5068</f>
        <v>0</v>
      </c>
      <c r="O5068" s="7">
        <f t="shared" si="319"/>
        <v>0</v>
      </c>
    </row>
    <row r="5069" spans="2:15" ht="16" x14ac:dyDescent="0.2">
      <c r="B5069" s="21" t="s">
        <v>9436</v>
      </c>
      <c r="C5069" s="11" t="s">
        <v>9437</v>
      </c>
      <c r="D5069" s="16"/>
      <c r="E5069" s="21"/>
      <c r="F5069" s="20"/>
      <c r="G5069" s="21" t="s">
        <v>11440</v>
      </c>
      <c r="H5069" s="22" t="s">
        <v>11439</v>
      </c>
      <c r="M5069" s="21" t="s">
        <v>9436</v>
      </c>
      <c r="N5069" s="7">
        <f t="shared" si="321"/>
        <v>0</v>
      </c>
      <c r="O5069" s="7">
        <f t="shared" si="319"/>
        <v>0</v>
      </c>
    </row>
    <row r="5070" spans="2:15" ht="16" x14ac:dyDescent="0.2">
      <c r="B5070" s="21" t="s">
        <v>9438</v>
      </c>
      <c r="C5070" s="11" t="s">
        <v>9439</v>
      </c>
      <c r="D5070" s="16"/>
      <c r="E5070" s="21"/>
      <c r="F5070" s="20"/>
      <c r="G5070" s="21" t="s">
        <v>11440</v>
      </c>
      <c r="H5070" s="22" t="s">
        <v>11439</v>
      </c>
      <c r="M5070" s="21" t="s">
        <v>9438</v>
      </c>
      <c r="N5070" s="7">
        <f t="shared" si="321"/>
        <v>0</v>
      </c>
      <c r="O5070" s="7">
        <f t="shared" si="319"/>
        <v>0</v>
      </c>
    </row>
    <row r="5071" spans="2:15" ht="16" x14ac:dyDescent="0.2">
      <c r="B5071" s="21" t="s">
        <v>9440</v>
      </c>
      <c r="C5071" s="11" t="s">
        <v>9441</v>
      </c>
      <c r="D5071" s="16"/>
      <c r="E5071" s="21"/>
      <c r="F5071" s="20"/>
      <c r="G5071" s="21" t="s">
        <v>11440</v>
      </c>
      <c r="H5071" s="22" t="s">
        <v>11439</v>
      </c>
      <c r="M5071" s="21" t="s">
        <v>9440</v>
      </c>
      <c r="N5071" s="7">
        <f t="shared" si="321"/>
        <v>0</v>
      </c>
      <c r="O5071" s="7">
        <f t="shared" si="319"/>
        <v>0</v>
      </c>
    </row>
    <row r="5072" spans="2:15" ht="16" x14ac:dyDescent="0.2">
      <c r="B5072" s="21" t="s">
        <v>9442</v>
      </c>
      <c r="C5072" s="11" t="s">
        <v>9443</v>
      </c>
      <c r="D5072" s="16"/>
      <c r="E5072" s="21"/>
      <c r="F5072" s="20"/>
      <c r="G5072" s="21" t="s">
        <v>11440</v>
      </c>
      <c r="H5072" s="22" t="s">
        <v>11439</v>
      </c>
      <c r="M5072" s="21" t="s">
        <v>9442</v>
      </c>
      <c r="N5072" s="7">
        <f t="shared" si="321"/>
        <v>0</v>
      </c>
      <c r="O5072" s="7">
        <f t="shared" si="319"/>
        <v>0</v>
      </c>
    </row>
    <row r="5073" spans="2:15" ht="16" x14ac:dyDescent="0.2">
      <c r="B5073" s="21" t="s">
        <v>9444</v>
      </c>
      <c r="C5073" s="11" t="s">
        <v>9445</v>
      </c>
      <c r="D5073" s="16"/>
      <c r="E5073" s="21"/>
      <c r="F5073" s="20"/>
      <c r="G5073" s="21" t="s">
        <v>11440</v>
      </c>
      <c r="H5073" s="22" t="s">
        <v>11439</v>
      </c>
      <c r="M5073" s="21" t="s">
        <v>9444</v>
      </c>
      <c r="N5073" s="7">
        <f t="shared" si="321"/>
        <v>0</v>
      </c>
      <c r="O5073" s="7">
        <f t="shared" ref="O5073" si="322">N5073</f>
        <v>0</v>
      </c>
    </row>
    <row r="5074" spans="2:15" x14ac:dyDescent="0.2">
      <c r="B5074" s="46"/>
      <c r="C5074" s="47"/>
      <c r="D5074" s="46"/>
      <c r="E5074" s="46"/>
      <c r="F5074" s="48"/>
      <c r="G5074" s="46"/>
      <c r="H5074" s="46"/>
      <c r="M5074" s="46"/>
    </row>
    <row r="5075" spans="2:15" ht="16" x14ac:dyDescent="0.2">
      <c r="B5075" s="21" t="s">
        <v>9446</v>
      </c>
      <c r="C5075" s="11" t="s">
        <v>9447</v>
      </c>
      <c r="D5075" s="16"/>
      <c r="E5075" s="21"/>
      <c r="F5075" s="20"/>
      <c r="G5075" s="21" t="s">
        <v>11440</v>
      </c>
      <c r="H5075" s="22" t="s">
        <v>11439</v>
      </c>
      <c r="M5075" s="21" t="s">
        <v>9446</v>
      </c>
      <c r="N5075" s="7">
        <f>D5075</f>
        <v>0</v>
      </c>
      <c r="O5075" s="7">
        <f t="shared" ref="O5075:O5083" si="323">N5075</f>
        <v>0</v>
      </c>
    </row>
    <row r="5076" spans="2:15" ht="16" x14ac:dyDescent="0.2">
      <c r="B5076" s="21" t="s">
        <v>9448</v>
      </c>
      <c r="C5076" s="11" t="s">
        <v>9328</v>
      </c>
      <c r="D5076" s="22" t="s">
        <v>10569</v>
      </c>
      <c r="E5076" s="22" t="s">
        <v>10569</v>
      </c>
      <c r="F5076" s="20" t="s">
        <v>9327</v>
      </c>
      <c r="G5076" s="21" t="s">
        <v>11440</v>
      </c>
      <c r="H5076" s="22" t="s">
        <v>11439</v>
      </c>
      <c r="M5076" s="21" t="s">
        <v>9448</v>
      </c>
      <c r="N5076" s="7">
        <f>VLOOKUP(F5076,B:D,3,FALSE)</f>
        <v>0</v>
      </c>
      <c r="O5076" s="7">
        <f t="shared" si="323"/>
        <v>0</v>
      </c>
    </row>
    <row r="5077" spans="2:15" ht="16" x14ac:dyDescent="0.2">
      <c r="B5077" s="21" t="s">
        <v>9449</v>
      </c>
      <c r="C5077" s="11" t="s">
        <v>9450</v>
      </c>
      <c r="D5077" s="16"/>
      <c r="E5077" s="21"/>
      <c r="F5077" s="20"/>
      <c r="G5077" s="21" t="s">
        <v>11440</v>
      </c>
      <c r="H5077" s="22" t="s">
        <v>11439</v>
      </c>
      <c r="M5077" s="21" t="s">
        <v>9449</v>
      </c>
      <c r="N5077" s="7">
        <f>D5077</f>
        <v>0</v>
      </c>
      <c r="O5077" s="7">
        <f t="shared" si="323"/>
        <v>0</v>
      </c>
    </row>
    <row r="5078" spans="2:15" ht="16" x14ac:dyDescent="0.2">
      <c r="B5078" s="21" t="s">
        <v>9451</v>
      </c>
      <c r="C5078" s="11" t="s">
        <v>8522</v>
      </c>
      <c r="D5078" s="22" t="s">
        <v>10569</v>
      </c>
      <c r="E5078" s="22" t="s">
        <v>10569</v>
      </c>
      <c r="F5078" s="20" t="s">
        <v>8521</v>
      </c>
      <c r="G5078" s="21" t="s">
        <v>11440</v>
      </c>
      <c r="H5078" s="22" t="s">
        <v>11439</v>
      </c>
      <c r="M5078" s="21" t="s">
        <v>9451</v>
      </c>
      <c r="N5078" s="7">
        <f>VLOOKUP(F5078,B:D,3,FALSE)</f>
        <v>0</v>
      </c>
      <c r="O5078" s="7">
        <f t="shared" si="323"/>
        <v>0</v>
      </c>
    </row>
    <row r="5079" spans="2:15" ht="16" x14ac:dyDescent="0.2">
      <c r="B5079" s="21" t="s">
        <v>9452</v>
      </c>
      <c r="C5079" s="11" t="s">
        <v>9012</v>
      </c>
      <c r="D5079" s="22" t="s">
        <v>10569</v>
      </c>
      <c r="E5079" s="22" t="s">
        <v>10569</v>
      </c>
      <c r="F5079" s="20" t="s">
        <v>8523</v>
      </c>
      <c r="G5079" s="21" t="s">
        <v>11440</v>
      </c>
      <c r="H5079" s="22" t="s">
        <v>11439</v>
      </c>
      <c r="M5079" s="21" t="s">
        <v>9452</v>
      </c>
      <c r="N5079" s="7">
        <f>VLOOKUP(F5079,B:D,3,FALSE)</f>
        <v>0</v>
      </c>
      <c r="O5079" s="7">
        <f t="shared" si="323"/>
        <v>0</v>
      </c>
    </row>
    <row r="5080" spans="2:15" ht="16" x14ac:dyDescent="0.2">
      <c r="B5080" s="21" t="s">
        <v>9453</v>
      </c>
      <c r="C5080" s="11" t="s">
        <v>8525</v>
      </c>
      <c r="D5080" s="22" t="s">
        <v>10569</v>
      </c>
      <c r="E5080" s="22" t="s">
        <v>10569</v>
      </c>
      <c r="F5080" s="20" t="s">
        <v>8524</v>
      </c>
      <c r="G5080" s="21" t="s">
        <v>11440</v>
      </c>
      <c r="H5080" s="22" t="s">
        <v>11439</v>
      </c>
      <c r="M5080" s="21" t="s">
        <v>9453</v>
      </c>
      <c r="N5080" s="7">
        <f>VLOOKUP(F5080,B:D,3,FALSE)</f>
        <v>0</v>
      </c>
      <c r="O5080" s="7">
        <f t="shared" si="323"/>
        <v>0</v>
      </c>
    </row>
    <row r="5081" spans="2:15" ht="16" x14ac:dyDescent="0.2">
      <c r="B5081" s="21" t="s">
        <v>9454</v>
      </c>
      <c r="C5081" s="11" t="s">
        <v>9455</v>
      </c>
      <c r="D5081" s="16"/>
      <c r="E5081" s="21"/>
      <c r="F5081" s="20"/>
      <c r="G5081" s="21" t="s">
        <v>11440</v>
      </c>
      <c r="H5081" s="22" t="s">
        <v>11439</v>
      </c>
      <c r="M5081" s="21" t="s">
        <v>9454</v>
      </c>
      <c r="N5081" s="7">
        <f>D5081</f>
        <v>0</v>
      </c>
      <c r="O5081" s="7">
        <f t="shared" si="323"/>
        <v>0</v>
      </c>
    </row>
    <row r="5082" spans="2:15" ht="16" x14ac:dyDescent="0.2">
      <c r="B5082" s="21" t="s">
        <v>9456</v>
      </c>
      <c r="C5082" s="11" t="s">
        <v>9457</v>
      </c>
      <c r="D5082" s="16"/>
      <c r="E5082" s="21"/>
      <c r="F5082" s="20"/>
      <c r="G5082" s="21" t="s">
        <v>11440</v>
      </c>
      <c r="H5082" s="22" t="s">
        <v>11439</v>
      </c>
      <c r="M5082" s="21" t="s">
        <v>9456</v>
      </c>
      <c r="N5082" s="7">
        <f>D5082</f>
        <v>0</v>
      </c>
      <c r="O5082" s="7">
        <f t="shared" si="323"/>
        <v>0</v>
      </c>
    </row>
    <row r="5083" spans="2:15" ht="16" x14ac:dyDescent="0.2">
      <c r="B5083" s="21" t="s">
        <v>9458</v>
      </c>
      <c r="C5083" s="11" t="s">
        <v>4507</v>
      </c>
      <c r="D5083" s="22" t="s">
        <v>10569</v>
      </c>
      <c r="E5083" s="22" t="s">
        <v>10569</v>
      </c>
      <c r="F5083" s="20" t="s">
        <v>4506</v>
      </c>
      <c r="G5083" s="21" t="s">
        <v>11440</v>
      </c>
      <c r="H5083" s="22" t="s">
        <v>11439</v>
      </c>
      <c r="M5083" s="21" t="s">
        <v>9458</v>
      </c>
      <c r="N5083" s="7" t="str">
        <f>VLOOKUP(F5083,B:D,3,FALSE)</f>
        <v>移除广告</v>
      </c>
      <c r="O5083" s="7" t="str">
        <f t="shared" si="323"/>
        <v>移除广告</v>
      </c>
    </row>
    <row r="5084" spans="2:15" x14ac:dyDescent="0.2">
      <c r="B5084" s="46"/>
      <c r="C5084" s="47"/>
      <c r="D5084" s="46"/>
      <c r="E5084" s="46"/>
      <c r="F5084" s="48"/>
      <c r="G5084" s="46"/>
      <c r="H5084" s="46"/>
      <c r="M5084" s="46"/>
    </row>
    <row r="5085" spans="2:15" ht="16" x14ac:dyDescent="0.2">
      <c r="B5085" s="21" t="s">
        <v>9459</v>
      </c>
      <c r="C5085" s="11" t="s">
        <v>9460</v>
      </c>
      <c r="D5085" s="22" t="s">
        <v>10565</v>
      </c>
      <c r="E5085" s="22" t="s">
        <v>10565</v>
      </c>
      <c r="F5085" s="20"/>
      <c r="G5085" s="21" t="s">
        <v>11440</v>
      </c>
      <c r="H5085" s="22" t="s">
        <v>11439</v>
      </c>
      <c r="M5085" s="21" t="s">
        <v>9459</v>
      </c>
      <c r="N5085" s="7" t="str">
        <f>"[XX}"&amp;C5085</f>
        <v>[XX}MOVING LEAGUE</v>
      </c>
      <c r="O5085" s="7" t="str">
        <f>N5085</f>
        <v>[XX}MOVING LEAGUE</v>
      </c>
    </row>
    <row r="5086" spans="2:15" ht="48" x14ac:dyDescent="0.2">
      <c r="B5086" s="21" t="s">
        <v>9461</v>
      </c>
      <c r="C5086" s="11" t="s">
        <v>9462</v>
      </c>
      <c r="D5086" s="22" t="s">
        <v>10565</v>
      </c>
      <c r="E5086" s="22" t="s">
        <v>10565</v>
      </c>
      <c r="F5086" s="20"/>
      <c r="G5086" s="21" t="s">
        <v>11440</v>
      </c>
      <c r="H5086" s="22" t="s">
        <v>11439</v>
      </c>
      <c r="M5086" s="21" t="s">
        <v>9461</v>
      </c>
      <c r="N5086" s="7" t="str">
        <f>"[XX}"&amp;C5086</f>
        <v>[XX}¬#A61214FF¬¬o:#A61214FF¬COMING SOON!¬s¬ ||Always make sure that you update to the latest version of New Star Manager from the App Store to have access to the latest features.</v>
      </c>
      <c r="O5086" s="7" t="str">
        <f>N5086</f>
        <v>[XX}¬#A61214FF¬¬o:#A61214FF¬COMING SOON!¬s¬ ||Always make sure that you update to the latest version of New Star Manager from the App Store to have access to the latest features.</v>
      </c>
    </row>
    <row r="5087" spans="2:15" ht="32" x14ac:dyDescent="0.2">
      <c r="B5087" s="21" t="s">
        <v>9463</v>
      </c>
      <c r="C5087" s="11" t="s">
        <v>9464</v>
      </c>
      <c r="D5087" s="16"/>
      <c r="E5087" s="21"/>
      <c r="F5087" s="20"/>
      <c r="G5087" s="21" t="s">
        <v>11440</v>
      </c>
      <c r="H5087" s="22" t="s">
        <v>11439</v>
      </c>
      <c r="M5087" s="21" t="s">
        <v>9463</v>
      </c>
      <c r="N5087" s="7">
        <f>D5087</f>
        <v>0</v>
      </c>
      <c r="O5087" s="7">
        <f>N5087</f>
        <v>0</v>
      </c>
    </row>
    <row r="5088" spans="2:15" x14ac:dyDescent="0.2">
      <c r="B5088" s="46"/>
      <c r="C5088" s="47"/>
      <c r="D5088" s="46"/>
      <c r="E5088" s="46"/>
      <c r="F5088" s="48"/>
      <c r="G5088" s="46"/>
      <c r="H5088" s="46"/>
      <c r="M5088" s="46"/>
    </row>
    <row r="5089" spans="2:15" x14ac:dyDescent="0.2">
      <c r="B5089" s="46"/>
      <c r="C5089" s="47"/>
      <c r="D5089" s="46"/>
      <c r="E5089" s="46"/>
      <c r="F5089" s="48"/>
      <c r="G5089" s="46"/>
      <c r="H5089" s="46"/>
      <c r="M5089" s="46"/>
    </row>
    <row r="5090" spans="2:15" ht="16" x14ac:dyDescent="0.2">
      <c r="B5090" s="21" t="s">
        <v>9465</v>
      </c>
      <c r="C5090" s="11" t="s">
        <v>4</v>
      </c>
      <c r="D5090" s="22" t="s">
        <v>11454</v>
      </c>
      <c r="E5090" s="22" t="s">
        <v>11454</v>
      </c>
      <c r="F5090" s="31" t="s">
        <v>4</v>
      </c>
      <c r="G5090" s="21" t="s">
        <v>11440</v>
      </c>
      <c r="H5090" s="22" t="s">
        <v>11439</v>
      </c>
      <c r="M5090" s="21" t="s">
        <v>9465</v>
      </c>
      <c r="N5090" s="7" t="str">
        <f t="shared" ref="N5090:N5102" si="324">F5090</f>
        <v>English</v>
      </c>
      <c r="O5090" s="7" t="str">
        <f t="shared" ref="O5090:O5102" si="325">N5090</f>
        <v>English</v>
      </c>
    </row>
    <row r="5091" spans="2:15" ht="16" x14ac:dyDescent="0.2">
      <c r="B5091" s="21" t="s">
        <v>9466</v>
      </c>
      <c r="C5091" s="11" t="s">
        <v>9467</v>
      </c>
      <c r="D5091" s="22" t="s">
        <v>11454</v>
      </c>
      <c r="E5091" s="22" t="s">
        <v>11454</v>
      </c>
      <c r="F5091" s="31" t="s">
        <v>9467</v>
      </c>
      <c r="G5091" s="21" t="s">
        <v>11440</v>
      </c>
      <c r="H5091" s="22" t="s">
        <v>11439</v>
      </c>
      <c r="M5091" s="21" t="s">
        <v>9466</v>
      </c>
      <c r="N5091" s="7" t="str">
        <f t="shared" si="324"/>
        <v>Türkçe</v>
      </c>
      <c r="O5091" s="7" t="str">
        <f t="shared" si="325"/>
        <v>Türkçe</v>
      </c>
    </row>
    <row r="5092" spans="2:15" ht="16" x14ac:dyDescent="0.2">
      <c r="B5092" s="21" t="s">
        <v>9468</v>
      </c>
      <c r="C5092" s="11" t="s">
        <v>9469</v>
      </c>
      <c r="D5092" s="22" t="s">
        <v>11454</v>
      </c>
      <c r="E5092" s="22" t="s">
        <v>11454</v>
      </c>
      <c r="F5092" s="31" t="s">
        <v>9469</v>
      </c>
      <c r="G5092" s="21" t="s">
        <v>11440</v>
      </c>
      <c r="H5092" s="22" t="s">
        <v>11439</v>
      </c>
      <c r="M5092" s="21" t="s">
        <v>9468</v>
      </c>
      <c r="N5092" s="7" t="str">
        <f t="shared" si="324"/>
        <v>日本語</v>
      </c>
      <c r="O5092" s="7" t="str">
        <f t="shared" si="325"/>
        <v>日本語</v>
      </c>
    </row>
    <row r="5093" spans="2:15" ht="16" x14ac:dyDescent="0.2">
      <c r="B5093" s="21" t="s">
        <v>9470</v>
      </c>
      <c r="C5093" s="11" t="s">
        <v>9471</v>
      </c>
      <c r="D5093" s="22" t="s">
        <v>11454</v>
      </c>
      <c r="E5093" s="22" t="s">
        <v>11454</v>
      </c>
      <c r="F5093" s="31" t="s">
        <v>9471</v>
      </c>
      <c r="G5093" s="21" t="s">
        <v>11440</v>
      </c>
      <c r="H5093" s="22" t="s">
        <v>11439</v>
      </c>
      <c r="M5093" s="21" t="s">
        <v>9470</v>
      </c>
      <c r="N5093" s="7" t="str">
        <f t="shared" si="324"/>
        <v>한국어</v>
      </c>
      <c r="O5093" s="7" t="str">
        <f t="shared" si="325"/>
        <v>한국어</v>
      </c>
    </row>
    <row r="5094" spans="2:15" ht="16" x14ac:dyDescent="0.2">
      <c r="B5094" s="21" t="s">
        <v>9472</v>
      </c>
      <c r="C5094" s="11" t="s">
        <v>9473</v>
      </c>
      <c r="D5094" s="22" t="s">
        <v>11454</v>
      </c>
      <c r="E5094" s="22" t="s">
        <v>11454</v>
      </c>
      <c r="F5094" s="31" t="s">
        <v>9473</v>
      </c>
      <c r="G5094" s="21" t="s">
        <v>11440</v>
      </c>
      <c r="H5094" s="22" t="s">
        <v>11439</v>
      </c>
      <c r="M5094" s="21" t="s">
        <v>9472</v>
      </c>
      <c r="N5094" s="7" t="str">
        <f t="shared" si="324"/>
        <v>简体中文</v>
      </c>
      <c r="O5094" s="7" t="str">
        <f t="shared" si="325"/>
        <v>简体中文</v>
      </c>
    </row>
    <row r="5095" spans="2:15" ht="16" x14ac:dyDescent="0.2">
      <c r="B5095" s="21" t="s">
        <v>9474</v>
      </c>
      <c r="C5095" s="11" t="s">
        <v>9475</v>
      </c>
      <c r="D5095" s="22" t="s">
        <v>11454</v>
      </c>
      <c r="E5095" s="22" t="s">
        <v>11454</v>
      </c>
      <c r="F5095" s="31" t="s">
        <v>9475</v>
      </c>
      <c r="G5095" s="21" t="s">
        <v>11440</v>
      </c>
      <c r="H5095" s="22" t="s">
        <v>11439</v>
      </c>
      <c r="M5095" s="21" t="s">
        <v>9474</v>
      </c>
      <c r="N5095" s="7" t="str">
        <f t="shared" si="324"/>
        <v>Português Brasileiro</v>
      </c>
      <c r="O5095" s="7" t="str">
        <f t="shared" si="325"/>
        <v>Português Brasileiro</v>
      </c>
    </row>
    <row r="5096" spans="2:15" ht="16" x14ac:dyDescent="0.2">
      <c r="B5096" s="21" t="s">
        <v>9476</v>
      </c>
      <c r="C5096" s="11" t="s">
        <v>9477</v>
      </c>
      <c r="D5096" s="22" t="s">
        <v>11454</v>
      </c>
      <c r="E5096" s="22" t="s">
        <v>11454</v>
      </c>
      <c r="F5096" s="31" t="s">
        <v>9477</v>
      </c>
      <c r="G5096" s="21" t="s">
        <v>11440</v>
      </c>
      <c r="H5096" s="22" t="s">
        <v>11439</v>
      </c>
      <c r="M5096" s="21" t="s">
        <v>9476</v>
      </c>
      <c r="N5096" s="7" t="str">
        <f t="shared" si="324"/>
        <v>Italiano</v>
      </c>
      <c r="O5096" s="7" t="str">
        <f t="shared" si="325"/>
        <v>Italiano</v>
      </c>
    </row>
    <row r="5097" spans="2:15" ht="16" x14ac:dyDescent="0.2">
      <c r="B5097" s="21" t="s">
        <v>9478</v>
      </c>
      <c r="C5097" s="11" t="s">
        <v>9479</v>
      </c>
      <c r="D5097" s="22" t="s">
        <v>11454</v>
      </c>
      <c r="E5097" s="22" t="s">
        <v>11454</v>
      </c>
      <c r="F5097" s="31" t="s">
        <v>9479</v>
      </c>
      <c r="G5097" s="21" t="s">
        <v>11440</v>
      </c>
      <c r="H5097" s="22" t="s">
        <v>11439</v>
      </c>
      <c r="M5097" s="21" t="s">
        <v>9478</v>
      </c>
      <c r="N5097" s="7" t="str">
        <f t="shared" si="324"/>
        <v>Español</v>
      </c>
      <c r="O5097" s="7" t="str">
        <f t="shared" si="325"/>
        <v>Español</v>
      </c>
    </row>
    <row r="5098" spans="2:15" ht="16" x14ac:dyDescent="0.2">
      <c r="B5098" s="21" t="s">
        <v>9480</v>
      </c>
      <c r="C5098" s="11" t="s">
        <v>9481</v>
      </c>
      <c r="D5098" s="22" t="s">
        <v>11454</v>
      </c>
      <c r="E5098" s="22" t="s">
        <v>11454</v>
      </c>
      <c r="F5098" s="31" t="s">
        <v>9481</v>
      </c>
      <c r="G5098" s="21" t="s">
        <v>11440</v>
      </c>
      <c r="H5098" s="22" t="s">
        <v>11439</v>
      </c>
      <c r="M5098" s="21" t="s">
        <v>9480</v>
      </c>
      <c r="N5098" s="7" t="str">
        <f t="shared" si="324"/>
        <v>Polski</v>
      </c>
      <c r="O5098" s="7" t="str">
        <f t="shared" si="325"/>
        <v>Polski</v>
      </c>
    </row>
    <row r="5099" spans="2:15" ht="16" x14ac:dyDescent="0.2">
      <c r="B5099" s="21" t="s">
        <v>9482</v>
      </c>
      <c r="C5099" s="11" t="s">
        <v>9483</v>
      </c>
      <c r="D5099" s="22" t="s">
        <v>11454</v>
      </c>
      <c r="E5099" s="22" t="s">
        <v>11454</v>
      </c>
      <c r="F5099" s="31" t="s">
        <v>9483</v>
      </c>
      <c r="G5099" s="21" t="s">
        <v>11440</v>
      </c>
      <c r="H5099" s="22" t="s">
        <v>11439</v>
      </c>
      <c r="M5099" s="21" t="s">
        <v>9482</v>
      </c>
      <c r="N5099" s="7" t="str">
        <f t="shared" si="324"/>
        <v>Deutsch</v>
      </c>
      <c r="O5099" s="7" t="str">
        <f t="shared" si="325"/>
        <v>Deutsch</v>
      </c>
    </row>
    <row r="5100" spans="2:15" ht="16" x14ac:dyDescent="0.2">
      <c r="B5100" s="21" t="s">
        <v>9484</v>
      </c>
      <c r="C5100" s="11" t="s">
        <v>9485</v>
      </c>
      <c r="D5100" s="22" t="s">
        <v>11454</v>
      </c>
      <c r="E5100" s="22" t="s">
        <v>11454</v>
      </c>
      <c r="F5100" s="31" t="s">
        <v>9485</v>
      </c>
      <c r="G5100" s="21" t="s">
        <v>11440</v>
      </c>
      <c r="H5100" s="22" t="s">
        <v>11439</v>
      </c>
      <c r="M5100" s="21" t="s">
        <v>9484</v>
      </c>
      <c r="N5100" s="7" t="str">
        <f t="shared" si="324"/>
        <v>Français</v>
      </c>
      <c r="O5100" s="7" t="str">
        <f t="shared" si="325"/>
        <v>Français</v>
      </c>
    </row>
    <row r="5101" spans="2:15" ht="16" x14ac:dyDescent="0.2">
      <c r="B5101" s="21" t="s">
        <v>9486</v>
      </c>
      <c r="C5101" s="11" t="s">
        <v>9487</v>
      </c>
      <c r="D5101" s="22" t="s">
        <v>11454</v>
      </c>
      <c r="E5101" s="22" t="s">
        <v>11454</v>
      </c>
      <c r="F5101" s="31" t="s">
        <v>9487</v>
      </c>
      <c r="G5101" s="21" t="s">
        <v>11440</v>
      </c>
      <c r="H5101" s="22" t="s">
        <v>11439</v>
      </c>
      <c r="M5101" s="21" t="s">
        <v>9486</v>
      </c>
      <c r="N5101" s="7" t="str">
        <f t="shared" si="324"/>
        <v>Português</v>
      </c>
      <c r="O5101" s="7" t="str">
        <f t="shared" si="325"/>
        <v>Português</v>
      </c>
    </row>
    <row r="5102" spans="2:15" ht="16" x14ac:dyDescent="0.2">
      <c r="B5102" s="21" t="s">
        <v>9488</v>
      </c>
      <c r="C5102" s="11" t="s">
        <v>9489</v>
      </c>
      <c r="D5102" s="22" t="s">
        <v>11454</v>
      </c>
      <c r="E5102" s="22" t="s">
        <v>11454</v>
      </c>
      <c r="F5102" s="31" t="s">
        <v>9489</v>
      </c>
      <c r="G5102" s="21" t="s">
        <v>11440</v>
      </c>
      <c r="H5102" s="22" t="s">
        <v>11439</v>
      </c>
      <c r="M5102" s="21" t="s">
        <v>9488</v>
      </c>
      <c r="N5102" s="7" t="str">
        <f t="shared" si="324"/>
        <v>Русский</v>
      </c>
      <c r="O5102" s="7" t="str">
        <f t="shared" si="325"/>
        <v>Русский</v>
      </c>
    </row>
    <row r="5103" spans="2:15" x14ac:dyDescent="0.2">
      <c r="B5103" s="46"/>
      <c r="C5103" s="47"/>
      <c r="D5103" s="46"/>
      <c r="E5103" s="46"/>
      <c r="F5103" s="48"/>
      <c r="G5103" s="46"/>
      <c r="H5103" s="46"/>
      <c r="M5103" s="46"/>
    </row>
    <row r="5104" spans="2:15" x14ac:dyDescent="0.2">
      <c r="B5104" s="46"/>
      <c r="C5104" s="47"/>
      <c r="D5104" s="46"/>
      <c r="E5104" s="46"/>
      <c r="F5104" s="48"/>
      <c r="G5104" s="46"/>
      <c r="H5104" s="46"/>
      <c r="M5104" s="46"/>
    </row>
    <row r="5105" spans="2:15" ht="16" x14ac:dyDescent="0.2">
      <c r="B5105" s="21" t="s">
        <v>9490</v>
      </c>
      <c r="C5105" s="11" t="s">
        <v>9490</v>
      </c>
      <c r="D5105" s="22" t="s">
        <v>10565</v>
      </c>
      <c r="E5105" s="22" t="s">
        <v>10565</v>
      </c>
      <c r="F5105" s="20"/>
      <c r="G5105" s="21" t="s">
        <v>11440</v>
      </c>
      <c r="H5105" s="22" t="s">
        <v>11439</v>
      </c>
      <c r="M5105" s="21" t="s">
        <v>9490</v>
      </c>
      <c r="N5105" s="7" t="str">
        <f t="shared" ref="N5105:N5136" si="326">"[XX}"&amp;C5105</f>
        <v>[XX}Agent</v>
      </c>
      <c r="O5105" s="7" t="str">
        <f t="shared" ref="O5105:O5168" si="327">N5105</f>
        <v>[XX}Agent</v>
      </c>
    </row>
    <row r="5106" spans="2:15" ht="16" x14ac:dyDescent="0.2">
      <c r="B5106" s="21" t="s">
        <v>9491</v>
      </c>
      <c r="C5106" s="11" t="s">
        <v>9491</v>
      </c>
      <c r="D5106" s="22" t="s">
        <v>10565</v>
      </c>
      <c r="E5106" s="22" t="s">
        <v>10565</v>
      </c>
      <c r="F5106" s="20"/>
      <c r="G5106" s="21" t="s">
        <v>11440</v>
      </c>
      <c r="H5106" s="22" t="s">
        <v>11439</v>
      </c>
      <c r="M5106" s="21" t="s">
        <v>9491</v>
      </c>
      <c r="N5106" s="7" t="str">
        <f t="shared" si="326"/>
        <v>[XX}Assist Bonus</v>
      </c>
      <c r="O5106" s="7" t="str">
        <f t="shared" si="327"/>
        <v>[XX}Assist Bonus</v>
      </c>
    </row>
    <row r="5107" spans="2:15" ht="16" x14ac:dyDescent="0.2">
      <c r="B5107" s="21" t="s">
        <v>9492</v>
      </c>
      <c r="C5107" s="11" t="s">
        <v>9493</v>
      </c>
      <c r="D5107" s="22" t="s">
        <v>10565</v>
      </c>
      <c r="E5107" s="22" t="s">
        <v>10565</v>
      </c>
      <c r="F5107" s="20"/>
      <c r="G5107" s="21" t="s">
        <v>11440</v>
      </c>
      <c r="H5107" s="22" t="s">
        <v>11439</v>
      </c>
      <c r="M5107" s="21" t="s">
        <v>9492</v>
      </c>
      <c r="N5107" s="7" t="str">
        <f t="shared" si="326"/>
        <v>[XX}You Lost</v>
      </c>
      <c r="O5107" s="7" t="str">
        <f t="shared" si="327"/>
        <v>[XX}You Lost</v>
      </c>
    </row>
    <row r="5108" spans="2:15" ht="16" x14ac:dyDescent="0.2">
      <c r="B5108" s="21" t="s">
        <v>9494</v>
      </c>
      <c r="C5108" s="11" t="s">
        <v>9495</v>
      </c>
      <c r="D5108" s="22" t="s">
        <v>10565</v>
      </c>
      <c r="E5108" s="22" t="s">
        <v>10565</v>
      </c>
      <c r="F5108" s="20"/>
      <c r="G5108" s="21" t="s">
        <v>11440</v>
      </c>
      <c r="H5108" s="22" t="s">
        <v>11439</v>
      </c>
      <c r="M5108" s="21" t="s">
        <v>9494</v>
      </c>
      <c r="N5108" s="7" t="str">
        <f t="shared" si="326"/>
        <v>[XX}You Won</v>
      </c>
      <c r="O5108" s="7" t="str">
        <f t="shared" si="327"/>
        <v>[XX}You Won</v>
      </c>
    </row>
    <row r="5109" spans="2:15" ht="16" x14ac:dyDescent="0.2">
      <c r="B5109" s="21" t="s">
        <v>9496</v>
      </c>
      <c r="C5109" s="11" t="s">
        <v>9497</v>
      </c>
      <c r="D5109" s="22" t="s">
        <v>10565</v>
      </c>
      <c r="E5109" s="22" t="s">
        <v>10565</v>
      </c>
      <c r="F5109" s="20"/>
      <c r="G5109" s="21" t="s">
        <v>11440</v>
      </c>
      <c r="H5109" s="22" t="s">
        <v>11439</v>
      </c>
      <c r="M5109" s="21" t="s">
        <v>9496</v>
      </c>
      <c r="N5109" s="7" t="str">
        <f t="shared" si="326"/>
        <v>[XX}Black Card Pack</v>
      </c>
      <c r="O5109" s="7" t="str">
        <f t="shared" si="327"/>
        <v>[XX}Black Card Pack</v>
      </c>
    </row>
    <row r="5110" spans="2:15" ht="16" x14ac:dyDescent="0.2">
      <c r="B5110" s="21" t="s">
        <v>9498</v>
      </c>
      <c r="C5110" s="11" t="s">
        <v>9498</v>
      </c>
      <c r="D5110" s="22" t="s">
        <v>10565</v>
      </c>
      <c r="E5110" s="22" t="s">
        <v>10565</v>
      </c>
      <c r="F5110" s="20"/>
      <c r="G5110" s="21" t="s">
        <v>11440</v>
      </c>
      <c r="H5110" s="22" t="s">
        <v>11439</v>
      </c>
      <c r="M5110" s="21" t="s">
        <v>9498</v>
      </c>
      <c r="N5110" s="7" t="str">
        <f t="shared" si="326"/>
        <v>[XX}Boots</v>
      </c>
      <c r="O5110" s="7" t="str">
        <f t="shared" si="327"/>
        <v>[XX}Boots</v>
      </c>
    </row>
    <row r="5111" spans="2:15" ht="16" x14ac:dyDescent="0.2">
      <c r="B5111" s="21" t="s">
        <v>9499</v>
      </c>
      <c r="C5111" s="11" t="s">
        <v>9500</v>
      </c>
      <c r="D5111" s="22" t="s">
        <v>10565</v>
      </c>
      <c r="E5111" s="22" t="s">
        <v>10565</v>
      </c>
      <c r="F5111" s="20"/>
      <c r="G5111" s="21" t="s">
        <v>11440</v>
      </c>
      <c r="H5111" s="22" t="s">
        <v>11439</v>
      </c>
      <c r="M5111" s="21" t="s">
        <v>9499</v>
      </c>
      <c r="N5111" s="7" t="str">
        <f t="shared" si="326"/>
        <v>[XX}Bronze Card Pack</v>
      </c>
      <c r="O5111" s="7" t="str">
        <f t="shared" si="327"/>
        <v>[XX}Bronze Card Pack</v>
      </c>
    </row>
    <row r="5112" spans="2:15" ht="16" x14ac:dyDescent="0.2">
      <c r="B5112" s="21" t="s">
        <v>9501</v>
      </c>
      <c r="C5112" s="11" t="s">
        <v>9501</v>
      </c>
      <c r="D5112" s="22" t="s">
        <v>10565</v>
      </c>
      <c r="E5112" s="22" t="s">
        <v>10565</v>
      </c>
      <c r="F5112" s="20"/>
      <c r="G5112" s="21" t="s">
        <v>11440</v>
      </c>
      <c r="H5112" s="22" t="s">
        <v>11439</v>
      </c>
      <c r="M5112" s="21" t="s">
        <v>9501</v>
      </c>
      <c r="N5112" s="7" t="str">
        <f t="shared" si="326"/>
        <v>[XX}Career Mode</v>
      </c>
      <c r="O5112" s="7" t="str">
        <f t="shared" si="327"/>
        <v>[XX}Career Mode</v>
      </c>
    </row>
    <row r="5113" spans="2:15" ht="32" x14ac:dyDescent="0.2">
      <c r="B5113" s="21" t="s">
        <v>9502</v>
      </c>
      <c r="C5113" s="11" t="s">
        <v>9503</v>
      </c>
      <c r="D5113" s="22" t="s">
        <v>10565</v>
      </c>
      <c r="E5113" s="22" t="s">
        <v>10565</v>
      </c>
      <c r="F5113" s="20"/>
      <c r="G5113" s="21" t="s">
        <v>11440</v>
      </c>
      <c r="H5113" s="22" t="s">
        <v>11439</v>
      </c>
      <c r="M5113" s="21" t="s">
        <v>9502</v>
      </c>
      <c r="N5113" s="7" t="str">
        <f t="shared" si="326"/>
        <v>[XX}Once we have a FITNESS centre and a YOUTH academy you will also be able to assign coaches to different disciplines.</v>
      </c>
      <c r="O5113" s="7" t="str">
        <f t="shared" si="327"/>
        <v>[XX}Once we have a FITNESS centre and a YOUTH academy you will also be able to assign coaches to different disciplines.</v>
      </c>
    </row>
    <row r="5114" spans="2:15" ht="32" x14ac:dyDescent="0.2">
      <c r="B5114" s="21" t="s">
        <v>9504</v>
      </c>
      <c r="C5114" s="11" t="s">
        <v>9505</v>
      </c>
      <c r="D5114" s="22" t="s">
        <v>10565</v>
      </c>
      <c r="E5114" s="22" t="s">
        <v>10565</v>
      </c>
      <c r="F5114" s="20"/>
      <c r="G5114" s="21" t="s">
        <v>11440</v>
      </c>
      <c r="H5114" s="22" t="s">
        <v>11439</v>
      </c>
      <c r="M5114" s="21" t="s">
        <v>9504</v>
      </c>
      <c r="N5114" s="7" t="str">
        <f t="shared" si="326"/>
        <v>[XX}Great! We'll both get to work on the training ground and start generating SKILL CARDS that you can use to improve players.</v>
      </c>
      <c r="O5114" s="7" t="str">
        <f t="shared" si="327"/>
        <v>[XX}Great! We'll both get to work on the training ground and start generating SKILL CARDS that you can use to improve players.</v>
      </c>
    </row>
    <row r="5115" spans="2:15" ht="32" x14ac:dyDescent="0.2">
      <c r="B5115" s="21" t="s">
        <v>9506</v>
      </c>
      <c r="C5115" s="11" t="s">
        <v>9507</v>
      </c>
      <c r="D5115" s="22" t="s">
        <v>10565</v>
      </c>
      <c r="E5115" s="22" t="s">
        <v>10565</v>
      </c>
      <c r="F5115" s="20"/>
      <c r="G5115" s="21" t="s">
        <v>11440</v>
      </c>
      <c r="H5115" s="22" t="s">
        <v>11439</v>
      </c>
      <c r="M5115" s="21" t="s">
        <v>9506</v>
      </c>
      <c r="N5115" s="7" t="str">
        <f t="shared" si="326"/>
        <v>[XX}You can negotiate contracts with players or staff, but for now, let's just get this coach signed up.</v>
      </c>
      <c r="O5115" s="7" t="str">
        <f t="shared" si="327"/>
        <v>[XX}You can negotiate contracts with players or staff, but for now, let's just get this coach signed up.</v>
      </c>
    </row>
    <row r="5116" spans="2:15" ht="32" x14ac:dyDescent="0.2">
      <c r="B5116" s="21" t="s">
        <v>9508</v>
      </c>
      <c r="C5116" s="11" t="s">
        <v>1400</v>
      </c>
      <c r="D5116" s="22" t="s">
        <v>10565</v>
      </c>
      <c r="E5116" s="22" t="s">
        <v>10565</v>
      </c>
      <c r="F5116" s="20"/>
      <c r="G5116" s="21" t="s">
        <v>11440</v>
      </c>
      <c r="H5116" s="22" t="s">
        <v>11439</v>
      </c>
      <c r="M5116" s="21" t="s">
        <v>9508</v>
      </c>
      <c r="N5116" s="7" t="str">
        <f t="shared" si="326"/>
        <v>[XX}Boss, now that you've settled in, the BOARD have set some targets for you. Completing these tasks will keep them happy!</v>
      </c>
      <c r="O5116" s="7" t="str">
        <f t="shared" si="327"/>
        <v>[XX}Boss, now that you've settled in, the BOARD have set some targets for you. Completing these tasks will keep them happy!</v>
      </c>
    </row>
    <row r="5117" spans="2:15" ht="32" x14ac:dyDescent="0.2">
      <c r="B5117" s="21" t="s">
        <v>9509</v>
      </c>
      <c r="C5117" s="11" t="s">
        <v>9510</v>
      </c>
      <c r="D5117" s="22" t="s">
        <v>10565</v>
      </c>
      <c r="E5117" s="22" t="s">
        <v>10565</v>
      </c>
      <c r="F5117" s="20"/>
      <c r="G5117" s="21" t="s">
        <v>11440</v>
      </c>
      <c r="H5117" s="22" t="s">
        <v>11439</v>
      </c>
      <c r="M5117" s="21" t="s">
        <v>9509</v>
      </c>
      <c r="N5117" s="7" t="str">
        <f t="shared" si="326"/>
        <v>[XX}We generated a COACHING card! ¬#A61214FF¬¬o:#A61214FF¬TAP ON THE CARD TO REVEAL IT!¬s¬</v>
      </c>
      <c r="O5117" s="7" t="str">
        <f t="shared" si="327"/>
        <v>[XX}We generated a COACHING card! ¬#A61214FF¬¬o:#A61214FF¬TAP ON THE CARD TO REVEAL IT!¬s¬</v>
      </c>
    </row>
    <row r="5118" spans="2:15" ht="32" x14ac:dyDescent="0.2">
      <c r="B5118" s="21" t="s">
        <v>9511</v>
      </c>
      <c r="C5118" s="11" t="s">
        <v>9512</v>
      </c>
      <c r="D5118" s="22" t="s">
        <v>10565</v>
      </c>
      <c r="E5118" s="22" t="s">
        <v>10565</v>
      </c>
      <c r="F5118" s="20"/>
      <c r="G5118" s="21" t="s">
        <v>11440</v>
      </c>
      <c r="H5118" s="22" t="s">
        <v>11439</v>
      </c>
      <c r="M5118" s="21" t="s">
        <v>9511</v>
      </c>
      <c r="N5118" s="7" t="str">
        <f t="shared" si="326"/>
        <v>[XX}Lastly, choose where you want to play. Scroll the continent or country to change them. When you're done, tap CONTINUE.</v>
      </c>
      <c r="O5118" s="7" t="str">
        <f t="shared" si="327"/>
        <v>[XX}Lastly, choose where you want to play. Scroll the continent or country to change them. When you're done, tap CONTINUE.</v>
      </c>
    </row>
    <row r="5119" spans="2:15" ht="48" x14ac:dyDescent="0.2">
      <c r="B5119" s="21" t="s">
        <v>9513</v>
      </c>
      <c r="C5119" s="11" t="s">
        <v>9514</v>
      </c>
      <c r="D5119" s="22" t="s">
        <v>10565</v>
      </c>
      <c r="E5119" s="22" t="s">
        <v>10565</v>
      </c>
      <c r="F5119" s="20"/>
      <c r="G5119" s="21" t="s">
        <v>11440</v>
      </c>
      <c r="H5119" s="22" t="s">
        <v>11439</v>
      </c>
      <c r="M5119" s="21" t="s">
        <v>9513</v>
      </c>
      <c r="N5119" s="7" t="str">
        <f t="shared" si="326"/>
        <v>[XX}Here you will be able to view some basic club stats and set ticket prices. Low prices will please the fans and help fill the stadium but won't necessarily generate the most income.</v>
      </c>
      <c r="O5119" s="7" t="str">
        <f t="shared" si="327"/>
        <v>[XX}Here you will be able to view some basic club stats and set ticket prices. Low prices will please the fans and help fill the stadium but won't necessarily generate the most income.</v>
      </c>
    </row>
    <row r="5120" spans="2:15" ht="48" x14ac:dyDescent="0.2">
      <c r="B5120" s="21" t="s">
        <v>9515</v>
      </c>
      <c r="C5120" s="11" t="s">
        <v>9516</v>
      </c>
      <c r="D5120" s="22" t="s">
        <v>10565</v>
      </c>
      <c r="E5120" s="22" t="s">
        <v>10565</v>
      </c>
      <c r="F5120" s="20"/>
      <c r="G5120" s="21" t="s">
        <v>11440</v>
      </c>
      <c r="H5120" s="22" t="s">
        <v>11439</v>
      </c>
      <c r="M5120" s="21" t="s">
        <v>9515</v>
      </c>
      <c r="N5120" s="7" t="str">
        <f t="shared" si="326"/>
        <v>[XX}Great game boss! After each match you will get a breakdown of the finances. Home matches will generate GATE RECEIPTS depending on the ticket price and the number sold.</v>
      </c>
      <c r="O5120" s="7" t="str">
        <f t="shared" si="327"/>
        <v>[XX}Great game boss! After each match you will get a breakdown of the finances. Home matches will generate GATE RECEIPTS depending on the ticket price and the number sold.</v>
      </c>
    </row>
    <row r="5121" spans="2:15" ht="32" x14ac:dyDescent="0.2">
      <c r="B5121" s="21" t="s">
        <v>9517</v>
      </c>
      <c r="C5121" s="11" t="s">
        <v>9518</v>
      </c>
      <c r="D5121" s="22" t="s">
        <v>10565</v>
      </c>
      <c r="E5121" s="22" t="s">
        <v>10565</v>
      </c>
      <c r="F5121" s="20"/>
      <c r="G5121" s="21" t="s">
        <v>11440</v>
      </c>
      <c r="H5121" s="22" t="s">
        <v>11439</v>
      </c>
      <c r="M5121" s="21" t="s">
        <v>9517</v>
      </c>
      <c r="N5121" s="7" t="str">
        <f t="shared" si="326"/>
        <v>[XX}Excellent! Now that we have a training ground we can hire another coach. Open up the STAFF screen to hire a new coach.</v>
      </c>
      <c r="O5121" s="7" t="str">
        <f t="shared" si="327"/>
        <v>[XX}Excellent! Now that we have a training ground we can hire another coach. Open up the STAFF screen to hire a new coach.</v>
      </c>
    </row>
    <row r="5122" spans="2:15" ht="16" x14ac:dyDescent="0.2">
      <c r="B5122" s="21" t="s">
        <v>9519</v>
      </c>
      <c r="C5122" s="11" t="s">
        <v>9520</v>
      </c>
      <c r="D5122" s="22" t="s">
        <v>10565</v>
      </c>
      <c r="E5122" s="22" t="s">
        <v>10565</v>
      </c>
      <c r="F5122" s="20"/>
      <c r="G5122" s="21" t="s">
        <v>11440</v>
      </c>
      <c r="H5122" s="22" t="s">
        <v>11439</v>
      </c>
      <c r="M5122" s="21" t="s">
        <v>9519</v>
      </c>
      <c r="N5122" s="7" t="str">
        <f t="shared" si="326"/>
        <v>[XX}We should offer $name a longer contract with the club.</v>
      </c>
      <c r="O5122" s="7" t="str">
        <f t="shared" si="327"/>
        <v>[XX}We should offer $name a longer contract with the club.</v>
      </c>
    </row>
    <row r="5123" spans="2:15" ht="32" x14ac:dyDescent="0.2">
      <c r="B5123" s="21" t="s">
        <v>9521</v>
      </c>
      <c r="C5123" s="11" t="s">
        <v>9522</v>
      </c>
      <c r="D5123" s="22" t="s">
        <v>10565</v>
      </c>
      <c r="E5123" s="22" t="s">
        <v>10565</v>
      </c>
      <c r="F5123" s="20"/>
      <c r="G5123" s="21" t="s">
        <v>11440</v>
      </c>
      <c r="H5123" s="22" t="s">
        <v>11439</v>
      </c>
      <c r="M5123" s="21" t="s">
        <v>9521</v>
      </c>
      <c r="N5123" s="7" t="str">
        <f t="shared" si="326"/>
        <v>[XX}New Star FC have just sacked their manager! They've been down on their luck recently and believe you could be the manager they need to turn things around.</v>
      </c>
      <c r="O5123" s="7" t="str">
        <f t="shared" si="327"/>
        <v>[XX}New Star FC have just sacked their manager! They've been down on their luck recently and believe you could be the manager they need to turn things around.</v>
      </c>
    </row>
    <row r="5124" spans="2:15" ht="32" x14ac:dyDescent="0.2">
      <c r="B5124" s="21" t="s">
        <v>9523</v>
      </c>
      <c r="C5124" s="11" t="s">
        <v>9524</v>
      </c>
      <c r="D5124" s="22" t="s">
        <v>10565</v>
      </c>
      <c r="E5124" s="22" t="s">
        <v>10565</v>
      </c>
      <c r="F5124" s="20"/>
      <c r="G5124" s="21" t="s">
        <v>11440</v>
      </c>
      <c r="H5124" s="22" t="s">
        <v>11439</v>
      </c>
      <c r="M5124" s="21" t="s">
        <v>9523</v>
      </c>
      <c r="N5124" s="7" t="str">
        <f t="shared" si="326"/>
        <v>[XX}Our left midfielder's pretty tired from his extra training. Tired players don't play as well: let's bring on one of the subs.</v>
      </c>
      <c r="O5124" s="7" t="str">
        <f t="shared" si="327"/>
        <v>[XX}Our left midfielder's pretty tired from his extra training. Tired players don't play as well: let's bring on one of the subs.</v>
      </c>
    </row>
    <row r="5125" spans="2:15" ht="16" x14ac:dyDescent="0.2">
      <c r="B5125" s="21" t="s">
        <v>9525</v>
      </c>
      <c r="C5125" s="11" t="s">
        <v>9526</v>
      </c>
      <c r="D5125" s="22" t="s">
        <v>10565</v>
      </c>
      <c r="E5125" s="22" t="s">
        <v>10565</v>
      </c>
      <c r="F5125" s="20"/>
      <c r="G5125" s="21" t="s">
        <v>11440</v>
      </c>
      <c r="H5125" s="22" t="s">
        <v>11439</v>
      </c>
      <c r="M5125" s="21" t="s">
        <v>9525</v>
      </c>
      <c r="N5125" s="7" t="str">
        <f t="shared" si="326"/>
        <v>[XX}Here we can see more specific player details like skills, stats and concerns.</v>
      </c>
      <c r="O5125" s="7" t="str">
        <f t="shared" si="327"/>
        <v>[XX}Here we can see more specific player details like skills, stats and concerns.</v>
      </c>
    </row>
    <row r="5126" spans="2:15" ht="32" x14ac:dyDescent="0.2">
      <c r="B5126" s="21" t="s">
        <v>9527</v>
      </c>
      <c r="C5126" s="11" t="s">
        <v>9528</v>
      </c>
      <c r="D5126" s="22" t="s">
        <v>10565</v>
      </c>
      <c r="E5126" s="22" t="s">
        <v>10565</v>
      </c>
      <c r="F5126" s="20"/>
      <c r="G5126" s="21" t="s">
        <v>11440</v>
      </c>
      <c r="H5126" s="22" t="s">
        <v>11439</v>
      </c>
      <c r="M5126" s="21" t="s">
        <v>9527</v>
      </c>
      <c r="N5126" s="7" t="str">
        <f t="shared" si="326"/>
        <v>[XX}You can always retry a chance if it goes wrong. You only have one free retry a match. You can get more by watching ads or buying a pack from the shop!</v>
      </c>
      <c r="O5126" s="7" t="str">
        <f t="shared" si="327"/>
        <v>[XX}You can always retry a chance if it goes wrong. You only have one free retry a match. You can get more by watching ads or buying a pack from the shop!</v>
      </c>
    </row>
    <row r="5127" spans="2:15" ht="16" x14ac:dyDescent="0.2">
      <c r="B5127" s="21" t="s">
        <v>9529</v>
      </c>
      <c r="C5127" s="11" t="s">
        <v>9530</v>
      </c>
      <c r="D5127" s="22" t="s">
        <v>10565</v>
      </c>
      <c r="E5127" s="22" t="s">
        <v>10565</v>
      </c>
      <c r="F5127" s="20"/>
      <c r="G5127" s="21" t="s">
        <v>11440</v>
      </c>
      <c r="H5127" s="22" t="s">
        <v>11439</v>
      </c>
      <c r="M5127" s="21" t="s">
        <v>9529</v>
      </c>
      <c r="N5127" s="7" t="str">
        <f t="shared" si="326"/>
        <v>[XX}Great!|Now tap the underside of the ball to chip it up into the air!</v>
      </c>
      <c r="O5127" s="7" t="str">
        <f t="shared" si="327"/>
        <v>[XX}Great!|Now tap the underside of the ball to chip it up into the air!</v>
      </c>
    </row>
    <row r="5128" spans="2:15" ht="16" x14ac:dyDescent="0.2">
      <c r="B5128" s="21" t="s">
        <v>9531</v>
      </c>
      <c r="C5128" s="11" t="s">
        <v>9532</v>
      </c>
      <c r="D5128" s="22" t="s">
        <v>10565</v>
      </c>
      <c r="E5128" s="22" t="s">
        <v>10565</v>
      </c>
      <c r="F5128" s="20"/>
      <c r="G5128" s="21" t="s">
        <v>11440</v>
      </c>
      <c r="H5128" s="22" t="s">
        <v>11439</v>
      </c>
      <c r="M5128" s="21" t="s">
        <v>9531</v>
      </c>
      <c r="N5128" s="7" t="str">
        <f t="shared" si="326"/>
        <v>[XX}Tap the ball in the centre for maximum power.</v>
      </c>
      <c r="O5128" s="7" t="str">
        <f t="shared" si="327"/>
        <v>[XX}Tap the ball in the centre for maximum power.</v>
      </c>
    </row>
    <row r="5129" spans="2:15" ht="16" x14ac:dyDescent="0.2">
      <c r="B5129" s="21" t="s">
        <v>9533</v>
      </c>
      <c r="C5129" s="11" t="s">
        <v>9534</v>
      </c>
      <c r="D5129" s="22" t="s">
        <v>10565</v>
      </c>
      <c r="E5129" s="22" t="s">
        <v>10565</v>
      </c>
      <c r="F5129" s="20"/>
      <c r="G5129" s="21" t="s">
        <v>11440</v>
      </c>
      <c r="H5129" s="22" t="s">
        <v>11439</v>
      </c>
      <c r="M5129" s="21" t="s">
        <v>9533</v>
      </c>
      <c r="N5129" s="7" t="str">
        <f t="shared" si="326"/>
        <v>[XX}Now take the shot!</v>
      </c>
      <c r="O5129" s="7" t="str">
        <f t="shared" si="327"/>
        <v>[XX}Now take the shot!</v>
      </c>
    </row>
    <row r="5130" spans="2:15" ht="32" x14ac:dyDescent="0.2">
      <c r="B5130" s="21" t="s">
        <v>9535</v>
      </c>
      <c r="C5130" s="11" t="s">
        <v>9536</v>
      </c>
      <c r="D5130" s="22" t="s">
        <v>10565</v>
      </c>
      <c r="E5130" s="22" t="s">
        <v>10565</v>
      </c>
      <c r="F5130" s="20"/>
      <c r="G5130" s="21" t="s">
        <v>11440</v>
      </c>
      <c r="H5130" s="22" t="s">
        <v>11439</v>
      </c>
      <c r="M5130" s="21" t="s">
        <v>9535</v>
      </c>
      <c r="N5130" s="7" t="str">
        <f t="shared" si="326"/>
        <v>[XX}Swipe left or right during a match to see more statistics about how your team and players are performing.</v>
      </c>
      <c r="O5130" s="7" t="str">
        <f t="shared" si="327"/>
        <v>[XX}Swipe left or right during a match to see more statistics about how your team and players are performing.</v>
      </c>
    </row>
    <row r="5131" spans="2:15" ht="16" x14ac:dyDescent="0.2">
      <c r="B5131" s="21" t="s">
        <v>9537</v>
      </c>
      <c r="C5131" s="11" t="s">
        <v>9538</v>
      </c>
      <c r="D5131" s="22" t="s">
        <v>10565</v>
      </c>
      <c r="E5131" s="22" t="s">
        <v>10565</v>
      </c>
      <c r="F5131" s="20"/>
      <c r="G5131" s="21" t="s">
        <v>11440</v>
      </c>
      <c r="H5131" s="22" t="s">
        <v>11439</v>
      </c>
      <c r="M5131" s="21" t="s">
        <v>9537</v>
      </c>
      <c r="N5131" s="7" t="str">
        <f t="shared" si="326"/>
        <v>[XX}Tap one of your players to view his PROFILE.</v>
      </c>
      <c r="O5131" s="7" t="str">
        <f t="shared" si="327"/>
        <v>[XX}Tap one of your players to view his PROFILE.</v>
      </c>
    </row>
    <row r="5132" spans="2:15" ht="48" x14ac:dyDescent="0.2">
      <c r="B5132" s="21" t="s">
        <v>9539</v>
      </c>
      <c r="C5132" s="11" t="s">
        <v>9540</v>
      </c>
      <c r="D5132" s="22" t="s">
        <v>10565</v>
      </c>
      <c r="E5132" s="22" t="s">
        <v>10565</v>
      </c>
      <c r="F5132" s="20"/>
      <c r="G5132" s="21" t="s">
        <v>11440</v>
      </c>
      <c r="H5132" s="22" t="s">
        <v>11439</v>
      </c>
      <c r="M5132" s="21" t="s">
        <v>9539</v>
      </c>
      <c r="N5132" s="7" t="str">
        <f t="shared" si="326"/>
        <v>[XX}Your assistant and coaches can be assigned to work on the Training Ground, Fitness Centre or Youth Academy. If a coach is assigned to General coaching then he will split his time between all 3 facilities.</v>
      </c>
      <c r="O5132" s="7" t="str">
        <f t="shared" si="327"/>
        <v>[XX}Your assistant and coaches can be assigned to work on the Training Ground, Fitness Centre or Youth Academy. If a coach is assigned to General coaching then he will split his time between all 3 facilities.</v>
      </c>
    </row>
    <row r="5133" spans="2:15" ht="32" x14ac:dyDescent="0.2">
      <c r="B5133" s="21" t="s">
        <v>9541</v>
      </c>
      <c r="C5133" s="11" t="s">
        <v>9542</v>
      </c>
      <c r="D5133" s="22" t="s">
        <v>10565</v>
      </c>
      <c r="E5133" s="22" t="s">
        <v>10565</v>
      </c>
      <c r="F5133" s="20"/>
      <c r="G5133" s="21" t="s">
        <v>11440</v>
      </c>
      <c r="H5133" s="22" t="s">
        <v>11439</v>
      </c>
      <c r="M5133" s="21" t="s">
        <v>9541</v>
      </c>
      <c r="N5133" s="7" t="str">
        <f t="shared" si="326"/>
        <v>[XX}Working in the FITNESS CENTRE will generate FITNESS points that can be used to improve a player's FITNESS level.</v>
      </c>
      <c r="O5133" s="7" t="str">
        <f t="shared" si="327"/>
        <v>[XX}Working in the FITNESS CENTRE will generate FITNESS points that can be used to improve a player's FITNESS level.</v>
      </c>
    </row>
    <row r="5134" spans="2:15" ht="48" x14ac:dyDescent="0.2">
      <c r="B5134" s="21" t="s">
        <v>9543</v>
      </c>
      <c r="C5134" s="11" t="s">
        <v>9544</v>
      </c>
      <c r="D5134" s="22" t="s">
        <v>10565</v>
      </c>
      <c r="E5134" s="22" t="s">
        <v>10565</v>
      </c>
      <c r="F5134" s="20"/>
      <c r="G5134" s="21" t="s">
        <v>11440</v>
      </c>
      <c r="H5134" s="22" t="s">
        <v>11439</v>
      </c>
      <c r="M5134" s="21" t="s">
        <v>9543</v>
      </c>
      <c r="N5134" s="7" t="str">
        <f t="shared" si="326"/>
        <v>[XX}These numbers numbers represent the coach's ability in each area of coaching. The higher the number the faster they work. If assigned to General coaching then their abilities will be divided by 3.</v>
      </c>
      <c r="O5134" s="7" t="str">
        <f t="shared" si="327"/>
        <v>[XX}These numbers numbers represent the coach's ability in each area of coaching. The higher the number the faster they work. If assigned to General coaching then their abilities will be divided by 3.</v>
      </c>
    </row>
    <row r="5135" spans="2:15" ht="48" x14ac:dyDescent="0.2">
      <c r="B5135" s="21" t="s">
        <v>9545</v>
      </c>
      <c r="C5135" s="11" t="s">
        <v>9546</v>
      </c>
      <c r="D5135" s="22" t="s">
        <v>10565</v>
      </c>
      <c r="E5135" s="22" t="s">
        <v>10565</v>
      </c>
      <c r="F5135" s="20"/>
      <c r="G5135" s="21" t="s">
        <v>11440</v>
      </c>
      <c r="H5135" s="22" t="s">
        <v>11439</v>
      </c>
      <c r="M5135" s="21" t="s">
        <v>9545</v>
      </c>
      <c r="N5135" s="7" t="str">
        <f t="shared" si="326"/>
        <v>[XX}These bars represent how much progress your coaches have made so far. Working on the TRAINING GROUND will generate SKILL points that can be used to improve a player's SKILL level.</v>
      </c>
      <c r="O5135" s="7" t="str">
        <f t="shared" si="327"/>
        <v>[XX}These bars represent how much progress your coaches have made so far. Working on the TRAINING GROUND will generate SKILL points that can be used to improve a player's SKILL level.</v>
      </c>
    </row>
    <row r="5136" spans="2:15" ht="48" x14ac:dyDescent="0.2">
      <c r="B5136" s="21" t="s">
        <v>9547</v>
      </c>
      <c r="C5136" s="11" t="s">
        <v>9548</v>
      </c>
      <c r="D5136" s="22" t="s">
        <v>10565</v>
      </c>
      <c r="E5136" s="22" t="s">
        <v>10565</v>
      </c>
      <c r="F5136" s="20"/>
      <c r="G5136" s="21" t="s">
        <v>11440</v>
      </c>
      <c r="H5136" s="22" t="s">
        <v>11439</v>
      </c>
      <c r="M5136" s="21" t="s">
        <v>9547</v>
      </c>
      <c r="N5136" s="7" t="str">
        <f t="shared" si="326"/>
        <v>[XX}If you focus on YOUTH then a new young player will graduate from the YOUTH ACADEMY once the bar is full. You will then need to make the decision to sign or release the youth player.</v>
      </c>
      <c r="O5136" s="7" t="str">
        <f t="shared" si="327"/>
        <v>[XX}If you focus on YOUTH then a new young player will graduate from the YOUTH ACADEMY once the bar is full. You will then need to make the decision to sign or release the youth player.</v>
      </c>
    </row>
    <row r="5137" spans="2:15" ht="32" x14ac:dyDescent="0.2">
      <c r="B5137" s="21" t="s">
        <v>9549</v>
      </c>
      <c r="C5137" s="11" t="s">
        <v>9550</v>
      </c>
      <c r="D5137" s="22" t="s">
        <v>10565</v>
      </c>
      <c r="E5137" s="22" t="s">
        <v>10565</v>
      </c>
      <c r="F5137" s="20"/>
      <c r="G5137" s="21" t="s">
        <v>11440</v>
      </c>
      <c r="H5137" s="22" t="s">
        <v>11439</v>
      </c>
      <c r="M5137" s="21" t="s">
        <v>9549</v>
      </c>
      <c r="N5137" s="7" t="str">
        <f t="shared" ref="N5137:N5168" si="328">"[XX}"&amp;C5137</f>
        <v>[XX}This button will attempt to automatically select the best team for your formation.</v>
      </c>
      <c r="O5137" s="7" t="str">
        <f t="shared" si="327"/>
        <v>[XX}This button will attempt to automatically select the best team for your formation.</v>
      </c>
    </row>
    <row r="5138" spans="2:15" ht="32" x14ac:dyDescent="0.2">
      <c r="B5138" s="21" t="s">
        <v>9551</v>
      </c>
      <c r="C5138" s="11" t="s">
        <v>9552</v>
      </c>
      <c r="D5138" s="22" t="s">
        <v>10565</v>
      </c>
      <c r="E5138" s="22" t="s">
        <v>10565</v>
      </c>
      <c r="F5138" s="20"/>
      <c r="G5138" s="21" t="s">
        <v>11440</v>
      </c>
      <c r="H5138" s="22" t="s">
        <v>11439</v>
      </c>
      <c r="M5138" s="21" t="s">
        <v>9551</v>
      </c>
      <c r="N5138" s="7" t="str">
        <f t="shared" si="328"/>
        <v>[XX}Once you are happy with your team formation press CONFIRM.||If you made a mistake use the CANCEL button to undo any changes.</v>
      </c>
      <c r="O5138" s="7" t="str">
        <f t="shared" si="327"/>
        <v>[XX}Once you are happy with your team formation press CONFIRM.||If you made a mistake use the CANCEL button to undo any changes.</v>
      </c>
    </row>
    <row r="5139" spans="2:15" ht="32" x14ac:dyDescent="0.2">
      <c r="B5139" s="21" t="s">
        <v>9553</v>
      </c>
      <c r="C5139" s="11" t="s">
        <v>9554</v>
      </c>
      <c r="D5139" s="22" t="s">
        <v>10565</v>
      </c>
      <c r="E5139" s="22" t="s">
        <v>10565</v>
      </c>
      <c r="F5139" s="20"/>
      <c r="G5139" s="21" t="s">
        <v>11440</v>
      </c>
      <c r="H5139" s="22" t="s">
        <v>11439</v>
      </c>
      <c r="M5139" s="21" t="s">
        <v>9553</v>
      </c>
      <c r="N5139" s="7" t="str">
        <f t="shared" si="328"/>
        <v>[XX}You can customise your formation by dragging players into new positions.||You can also drag a player onto another player to swap their positions.</v>
      </c>
      <c r="O5139" s="7" t="str">
        <f t="shared" si="327"/>
        <v>[XX}You can customise your formation by dragging players into new positions.||You can also drag a player onto another player to swap their positions.</v>
      </c>
    </row>
    <row r="5140" spans="2:15" ht="64" x14ac:dyDescent="0.2">
      <c r="B5140" s="21" t="s">
        <v>9555</v>
      </c>
      <c r="C5140" s="11" t="s">
        <v>9556</v>
      </c>
      <c r="D5140" s="22" t="s">
        <v>10565</v>
      </c>
      <c r="E5140" s="22" t="s">
        <v>10565</v>
      </c>
      <c r="F5140" s="20"/>
      <c r="G5140" s="21" t="s">
        <v>11440</v>
      </c>
      <c r="H5140" s="22" t="s">
        <v>11439</v>
      </c>
      <c r="M5140" s="21" t="s">
        <v>9555</v>
      </c>
      <c r="N5140" s="7" t="str">
        <f t="shared" si="328"/>
        <v>[XX}The player's face depicts his HAPPINESS whilst the green bar displays his energy.||Energy will decreases during a match depending on the WORK RATE level you set on the match screen.||You can also see each player's name, skill and preferred position.</v>
      </c>
      <c r="O5140" s="7" t="str">
        <f t="shared" si="327"/>
        <v>[XX}The player's face depicts his HAPPINESS whilst the green bar displays his energy.||Energy will decreases during a match depending on the WORK RATE level you set on the match screen.||You can also see each player's name, skill and preferred position.</v>
      </c>
    </row>
    <row r="5141" spans="2:15" ht="32" x14ac:dyDescent="0.2">
      <c r="B5141" s="21" t="s">
        <v>9557</v>
      </c>
      <c r="C5141" s="11" t="s">
        <v>9558</v>
      </c>
      <c r="D5141" s="22" t="s">
        <v>10565</v>
      </c>
      <c r="E5141" s="22" t="s">
        <v>10565</v>
      </c>
      <c r="F5141" s="20"/>
      <c r="G5141" s="21" t="s">
        <v>11440</v>
      </c>
      <c r="H5141" s="22" t="s">
        <v>11439</v>
      </c>
      <c r="M5141" s="21" t="s">
        <v>9557</v>
      </c>
      <c r="N5141" s="7" t="str">
        <f t="shared" si="328"/>
        <v>[XX}This is your opponent's formation. It can be useful to see how they line-up and how much energy they have compared to your team.</v>
      </c>
      <c r="O5141" s="7" t="str">
        <f t="shared" si="327"/>
        <v>[XX}This is your opponent's formation. It can be useful to see how they line-up and how much energy they have compared to your team.</v>
      </c>
    </row>
    <row r="5142" spans="2:15" ht="16" x14ac:dyDescent="0.2">
      <c r="B5142" s="21" t="s">
        <v>9559</v>
      </c>
      <c r="C5142" s="11" t="s">
        <v>9560</v>
      </c>
      <c r="D5142" s="22" t="s">
        <v>10565</v>
      </c>
      <c r="E5142" s="22" t="s">
        <v>10565</v>
      </c>
      <c r="F5142" s="20"/>
      <c r="G5142" s="21" t="s">
        <v>11440</v>
      </c>
      <c r="H5142" s="22" t="s">
        <v>11439</v>
      </c>
      <c r="M5142" s="21" t="s">
        <v>9559</v>
      </c>
      <c r="N5142" s="7" t="str">
        <f t="shared" si="328"/>
        <v>[XX}If you want to use a preset formation you can choose one here.</v>
      </c>
      <c r="O5142" s="7" t="str">
        <f t="shared" si="327"/>
        <v>[XX}If you want to use a preset formation you can choose one here.</v>
      </c>
    </row>
    <row r="5143" spans="2:15" ht="16" x14ac:dyDescent="0.2">
      <c r="B5143" s="21" t="s">
        <v>9561</v>
      </c>
      <c r="C5143" s="11" t="s">
        <v>9562</v>
      </c>
      <c r="D5143" s="22" t="s">
        <v>10565</v>
      </c>
      <c r="E5143" s="22" t="s">
        <v>10565</v>
      </c>
      <c r="F5143" s="20"/>
      <c r="G5143" s="21" t="s">
        <v>11440</v>
      </c>
      <c r="H5143" s="22" t="s">
        <v>11439</v>
      </c>
      <c r="M5143" s="21" t="s">
        <v>9561</v>
      </c>
      <c r="N5143" s="7" t="str">
        <f t="shared" si="328"/>
        <v>[XX}You can view your opponent's line-up here.</v>
      </c>
      <c r="O5143" s="7" t="str">
        <f t="shared" si="327"/>
        <v>[XX}You can view your opponent's line-up here.</v>
      </c>
    </row>
    <row r="5144" spans="2:15" ht="48" x14ac:dyDescent="0.2">
      <c r="B5144" s="21" t="s">
        <v>9563</v>
      </c>
      <c r="C5144" s="11" t="s">
        <v>9564</v>
      </c>
      <c r="D5144" s="22" t="s">
        <v>10565</v>
      </c>
      <c r="E5144" s="22" t="s">
        <v>10565</v>
      </c>
      <c r="F5144" s="20"/>
      <c r="G5144" s="21" t="s">
        <v>11440</v>
      </c>
      <c r="H5144" s="22" t="s">
        <v>11439</v>
      </c>
      <c r="M5144" s="21" t="s">
        <v>9563</v>
      </c>
      <c r="N5144" s="7" t="str">
        <f t="shared" si="328"/>
        <v>[XX}Welcome to New Star Manager! In the top right corner of most screens you will find the HELP button. Tap it whenever you want more information about the screen you are on.</v>
      </c>
      <c r="O5144" s="7" t="str">
        <f t="shared" si="327"/>
        <v>[XX}Welcome to New Star Manager! In the top right corner of most screens you will find the HELP button. Tap it whenever you want more information about the screen you are on.</v>
      </c>
    </row>
    <row r="5145" spans="2:15" ht="16" x14ac:dyDescent="0.2">
      <c r="B5145" s="21" t="s">
        <v>9565</v>
      </c>
      <c r="C5145" s="11" t="s">
        <v>9566</v>
      </c>
      <c r="D5145" s="22" t="s">
        <v>10565</v>
      </c>
      <c r="E5145" s="22" t="s">
        <v>10565</v>
      </c>
      <c r="F5145" s="20"/>
      <c r="G5145" s="21" t="s">
        <v>11440</v>
      </c>
      <c r="H5145" s="22" t="s">
        <v>11439</v>
      </c>
      <c r="M5145" s="21" t="s">
        <v>9565</v>
      </c>
      <c r="N5145" s="7" t="str">
        <f t="shared" si="328"/>
        <v>[XX}Your list of achievements can be found by tapping this button.</v>
      </c>
      <c r="O5145" s="7" t="str">
        <f t="shared" si="327"/>
        <v>[XX}Your list of achievements can be found by tapping this button.</v>
      </c>
    </row>
    <row r="5146" spans="2:15" ht="16" x14ac:dyDescent="0.2">
      <c r="B5146" s="21" t="s">
        <v>9567</v>
      </c>
      <c r="C5146" s="11" t="s">
        <v>9568</v>
      </c>
      <c r="D5146" s="22" t="s">
        <v>10565</v>
      </c>
      <c r="E5146" s="22" t="s">
        <v>10565</v>
      </c>
      <c r="F5146" s="20"/>
      <c r="G5146" s="21" t="s">
        <v>11440</v>
      </c>
      <c r="H5146" s="22" t="s">
        <v>11439</v>
      </c>
      <c r="M5146" s="21" t="s">
        <v>9567</v>
      </c>
      <c r="N5146" s="7" t="str">
        <f t="shared" si="328"/>
        <v>[XX}If you are ever unsure of what to do next just check the next achievement here.</v>
      </c>
      <c r="O5146" s="7" t="str">
        <f t="shared" si="327"/>
        <v>[XX}If you are ever unsure of what to do next just check the next achievement here.</v>
      </c>
    </row>
    <row r="5147" spans="2:15" ht="32" x14ac:dyDescent="0.2">
      <c r="B5147" s="21" t="s">
        <v>9569</v>
      </c>
      <c r="C5147" s="11" t="s">
        <v>9570</v>
      </c>
      <c r="D5147" s="22" t="s">
        <v>10565</v>
      </c>
      <c r="E5147" s="22" t="s">
        <v>10565</v>
      </c>
      <c r="F5147" s="20"/>
      <c r="G5147" s="21" t="s">
        <v>11440</v>
      </c>
      <c r="H5147" s="22" t="s">
        <v>11439</v>
      </c>
      <c r="M5147" s="21" t="s">
        <v>9569</v>
      </c>
      <c r="N5147" s="7" t="str">
        <f t="shared" si="328"/>
        <v>[XX}Here you can see your how many STAR BUX you have in the bank. STAR BUX can be spent on improving facilities, buying players, hiring staff and so on.</v>
      </c>
      <c r="O5147" s="7" t="str">
        <f t="shared" si="327"/>
        <v>[XX}Here you can see your how many STAR BUX you have in the bank. STAR BUX can be spent on improving facilities, buying players, hiring staff and so on.</v>
      </c>
    </row>
    <row r="5148" spans="2:15" ht="16" x14ac:dyDescent="0.2">
      <c r="B5148" s="21" t="s">
        <v>9571</v>
      </c>
      <c r="C5148" s="11" t="s">
        <v>9572</v>
      </c>
      <c r="D5148" s="22" t="s">
        <v>10565</v>
      </c>
      <c r="E5148" s="22" t="s">
        <v>10565</v>
      </c>
      <c r="F5148" s="20"/>
      <c r="G5148" s="21" t="s">
        <v>11440</v>
      </c>
      <c r="H5148" s="22" t="s">
        <v>11439</v>
      </c>
      <c r="M5148" s="21" t="s">
        <v>9571</v>
      </c>
      <c r="N5148" s="7" t="str">
        <f t="shared" si="328"/>
        <v>[XX}View club details and set ticket prices here.</v>
      </c>
      <c r="O5148" s="7" t="str">
        <f t="shared" si="327"/>
        <v>[XX}View club details and set ticket prices here.</v>
      </c>
    </row>
    <row r="5149" spans="2:15" ht="16" x14ac:dyDescent="0.2">
      <c r="B5149" s="21" t="s">
        <v>9573</v>
      </c>
      <c r="C5149" s="11" t="s">
        <v>9574</v>
      </c>
      <c r="D5149" s="22" t="s">
        <v>10565</v>
      </c>
      <c r="E5149" s="22" t="s">
        <v>10565</v>
      </c>
      <c r="F5149" s="20"/>
      <c r="G5149" s="21" t="s">
        <v>11440</v>
      </c>
      <c r="H5149" s="22" t="s">
        <v>11439</v>
      </c>
      <c r="M5149" s="21" t="s">
        <v>9573</v>
      </c>
      <c r="N5149" s="7" t="str">
        <f t="shared" si="328"/>
        <v>[XX}View the league table, cup competitions, fixtures and results here.</v>
      </c>
      <c r="O5149" s="7" t="str">
        <f t="shared" si="327"/>
        <v>[XX}View the league table, cup competitions, fixtures and results here.</v>
      </c>
    </row>
    <row r="5150" spans="2:15" ht="32" x14ac:dyDescent="0.2">
      <c r="B5150" s="21" t="s">
        <v>9575</v>
      </c>
      <c r="C5150" s="11" t="s">
        <v>9576</v>
      </c>
      <c r="D5150" s="22" t="s">
        <v>10565</v>
      </c>
      <c r="E5150" s="22" t="s">
        <v>10565</v>
      </c>
      <c r="F5150" s="20"/>
      <c r="G5150" s="21" t="s">
        <v>11440</v>
      </c>
      <c r="H5150" s="22" t="s">
        <v>11439</v>
      </c>
      <c r="M5150" s="21" t="s">
        <v>9575</v>
      </c>
      <c r="N5150" s="7" t="str">
        <f t="shared" si="328"/>
        <v>[XX}The club facilities are displayed in the middle of the screen. Tap on a facility to upgrade it.</v>
      </c>
      <c r="O5150" s="7" t="str">
        <f t="shared" si="327"/>
        <v>[XX}The club facilities are displayed in the middle of the screen. Tap on a facility to upgrade it.</v>
      </c>
    </row>
    <row r="5151" spans="2:15" ht="32" x14ac:dyDescent="0.2">
      <c r="B5151" s="21" t="s">
        <v>9577</v>
      </c>
      <c r="C5151" s="11" t="s">
        <v>9578</v>
      </c>
      <c r="D5151" s="22" t="s">
        <v>10565</v>
      </c>
      <c r="E5151" s="22" t="s">
        <v>10565</v>
      </c>
      <c r="F5151" s="20"/>
      <c r="G5151" s="21" t="s">
        <v>11440</v>
      </c>
      <c r="H5151" s="22" t="s">
        <v>11439</v>
      </c>
      <c r="M5151" s="21" t="s">
        <v>9577</v>
      </c>
      <c r="N5151" s="7" t="str">
        <f t="shared" si="328"/>
        <v>[XX}This is the Options button. It will allow you to quit to the main menu or change game settings.</v>
      </c>
      <c r="O5151" s="7" t="str">
        <f t="shared" si="327"/>
        <v>[XX}This is the Options button. It will allow you to quit to the main menu or change game settings.</v>
      </c>
    </row>
    <row r="5152" spans="2:15" ht="16" x14ac:dyDescent="0.2">
      <c r="B5152" s="21" t="s">
        <v>9579</v>
      </c>
      <c r="C5152" s="11" t="s">
        <v>9580</v>
      </c>
      <c r="D5152" s="22" t="s">
        <v>10565</v>
      </c>
      <c r="E5152" s="22" t="s">
        <v>10565</v>
      </c>
      <c r="F5152" s="20"/>
      <c r="G5152" s="21" t="s">
        <v>11440</v>
      </c>
      <c r="H5152" s="22" t="s">
        <v>11439</v>
      </c>
      <c r="M5152" s="21" t="s">
        <v>9579</v>
      </c>
      <c r="N5152" s="7" t="str">
        <f t="shared" si="328"/>
        <v>[XX}The PLAY button advances time. Press it to proceed to the next match.</v>
      </c>
      <c r="O5152" s="7" t="str">
        <f t="shared" si="327"/>
        <v>[XX}The PLAY button advances time. Press it to proceed to the next match.</v>
      </c>
    </row>
    <row r="5153" spans="2:15" ht="16" x14ac:dyDescent="0.2">
      <c r="B5153" s="21" t="s">
        <v>9581</v>
      </c>
      <c r="C5153" s="11" t="s">
        <v>9582</v>
      </c>
      <c r="D5153" s="22" t="s">
        <v>10565</v>
      </c>
      <c r="E5153" s="22" t="s">
        <v>10565</v>
      </c>
      <c r="F5153" s="20"/>
      <c r="G5153" s="21" t="s">
        <v>11440</v>
      </c>
      <c r="H5153" s="22" t="s">
        <v>11439</v>
      </c>
      <c r="M5153" s="21" t="s">
        <v>9581</v>
      </c>
      <c r="N5153" s="7" t="str">
        <f t="shared" si="328"/>
        <v>[XX}View your squad, select your team and set your formation on this screen.</v>
      </c>
      <c r="O5153" s="7" t="str">
        <f t="shared" si="327"/>
        <v>[XX}View your squad, select your team and set your formation on this screen.</v>
      </c>
    </row>
    <row r="5154" spans="2:15" ht="16" x14ac:dyDescent="0.2">
      <c r="B5154" s="21" t="s">
        <v>9583</v>
      </c>
      <c r="C5154" s="11" t="s">
        <v>9584</v>
      </c>
      <c r="D5154" s="22" t="s">
        <v>10565</v>
      </c>
      <c r="E5154" s="22" t="s">
        <v>10565</v>
      </c>
      <c r="F5154" s="20"/>
      <c r="G5154" s="21" t="s">
        <v>11440</v>
      </c>
      <c r="H5154" s="22" t="s">
        <v>11439</v>
      </c>
      <c r="M5154" s="21" t="s">
        <v>9583</v>
      </c>
      <c r="N5154" s="7" t="str">
        <f t="shared" si="328"/>
        <v>[XX}Hire and fire your staff and set your coaching schedule here.</v>
      </c>
      <c r="O5154" s="7" t="str">
        <f t="shared" si="327"/>
        <v>[XX}Hire and fire your staff and set your coaching schedule here.</v>
      </c>
    </row>
    <row r="5155" spans="2:15" ht="32" x14ac:dyDescent="0.2">
      <c r="B5155" s="21" t="s">
        <v>9585</v>
      </c>
      <c r="C5155" s="11" t="s">
        <v>9586</v>
      </c>
      <c r="D5155" s="22" t="s">
        <v>10565</v>
      </c>
      <c r="E5155" s="22" t="s">
        <v>10565</v>
      </c>
      <c r="F5155" s="20"/>
      <c r="G5155" s="21" t="s">
        <v>11440</v>
      </c>
      <c r="H5155" s="22" t="s">
        <v>11439</v>
      </c>
      <c r="M5155" s="21" t="s">
        <v>9585</v>
      </c>
      <c r="N5155" s="7" t="str">
        <f t="shared" si="328"/>
        <v>[XX}Your current STAR RATING relates to how successful and how famous you are in the game. The quickest way to increase your STAR RATING is by winning matches!</v>
      </c>
      <c r="O5155" s="7" t="str">
        <f t="shared" si="327"/>
        <v>[XX}Your current STAR RATING relates to how successful and how famous you are in the game. The quickest way to increase your STAR RATING is by winning matches!</v>
      </c>
    </row>
    <row r="5156" spans="2:15" ht="32" x14ac:dyDescent="0.2">
      <c r="B5156" s="21" t="s">
        <v>9587</v>
      </c>
      <c r="C5156" s="11" t="s">
        <v>9588</v>
      </c>
      <c r="D5156" s="22" t="s">
        <v>10565</v>
      </c>
      <c r="E5156" s="22" t="s">
        <v>10565</v>
      </c>
      <c r="F5156" s="20"/>
      <c r="G5156" s="21" t="s">
        <v>11440</v>
      </c>
      <c r="H5156" s="22" t="s">
        <v>11439</v>
      </c>
      <c r="M5156" s="21" t="s">
        <v>9587</v>
      </c>
      <c r="N5156" s="7" t="str">
        <f t="shared" si="328"/>
        <v>[XX}The shopping cart takes you to the SHOP where you can purchase extra STAR BUX or various boosts for your squad.</v>
      </c>
      <c r="O5156" s="7" t="str">
        <f t="shared" si="327"/>
        <v>[XX}The shopping cart takes you to the SHOP where you can purchase extra STAR BUX or various boosts for your squad.</v>
      </c>
    </row>
    <row r="5157" spans="2:15" ht="32" x14ac:dyDescent="0.2">
      <c r="B5157" s="21" t="s">
        <v>9589</v>
      </c>
      <c r="C5157" s="11" t="s">
        <v>9590</v>
      </c>
      <c r="D5157" s="22" t="s">
        <v>10565</v>
      </c>
      <c r="E5157" s="22" t="s">
        <v>10565</v>
      </c>
      <c r="F5157" s="20"/>
      <c r="G5157" s="21" t="s">
        <v>11440</v>
      </c>
      <c r="H5157" s="22" t="s">
        <v>11439</v>
      </c>
      <c r="M5157" s="21" t="s">
        <v>9589</v>
      </c>
      <c r="N5157" s="7" t="str">
        <f t="shared" si="328"/>
        <v>[XX}This is the match screen. You can follow the match commentary here and make changes to your team and tactics.</v>
      </c>
      <c r="O5157" s="7" t="str">
        <f t="shared" si="327"/>
        <v>[XX}This is the match screen. You can follow the match commentary here and make changes to your team and tactics.</v>
      </c>
    </row>
    <row r="5158" spans="2:15" ht="16" x14ac:dyDescent="0.2">
      <c r="B5158" s="21" t="s">
        <v>9591</v>
      </c>
      <c r="C5158" s="11" t="s">
        <v>9592</v>
      </c>
      <c r="D5158" s="22" t="s">
        <v>10565</v>
      </c>
      <c r="E5158" s="22" t="s">
        <v>10565</v>
      </c>
      <c r="F5158" s="20"/>
      <c r="G5158" s="21" t="s">
        <v>11440</v>
      </c>
      <c r="H5158" s="22" t="s">
        <v>11439</v>
      </c>
      <c r="M5158" s="21" t="s">
        <v>9591</v>
      </c>
      <c r="N5158" s="7" t="str">
        <f t="shared" si="328"/>
        <v>[XX}Up here you can see the match details and the ENERGY levels of both teams.</v>
      </c>
      <c r="O5158" s="7" t="str">
        <f t="shared" si="327"/>
        <v>[XX}Up here you can see the match details and the ENERGY levels of both teams.</v>
      </c>
    </row>
    <row r="5159" spans="2:15" ht="16" x14ac:dyDescent="0.2">
      <c r="B5159" s="21" t="s">
        <v>9593</v>
      </c>
      <c r="C5159" s="11" t="s">
        <v>9594</v>
      </c>
      <c r="D5159" s="22" t="s">
        <v>10565</v>
      </c>
      <c r="E5159" s="22" t="s">
        <v>10565</v>
      </c>
      <c r="F5159" s="20"/>
      <c r="G5159" s="21" t="s">
        <v>11440</v>
      </c>
      <c r="H5159" s="22" t="s">
        <v>11439</v>
      </c>
      <c r="M5159" s="21" t="s">
        <v>9593</v>
      </c>
      <c r="N5159" s="7" t="str">
        <f t="shared" si="328"/>
        <v>[XX}You can switch your team mentality between defensive, balanced or attacking.</v>
      </c>
      <c r="O5159" s="7" t="str">
        <f t="shared" si="327"/>
        <v>[XX}You can switch your team mentality between defensive, balanced or attacking.</v>
      </c>
    </row>
    <row r="5160" spans="2:15" ht="32" x14ac:dyDescent="0.2">
      <c r="B5160" s="21" t="s">
        <v>9595</v>
      </c>
      <c r="C5160" s="11" t="s">
        <v>9596</v>
      </c>
      <c r="D5160" s="22" t="s">
        <v>10565</v>
      </c>
      <c r="E5160" s="22" t="s">
        <v>10565</v>
      </c>
      <c r="F5160" s="20"/>
      <c r="G5160" s="21" t="s">
        <v>11440</v>
      </c>
      <c r="H5160" s="22" t="s">
        <v>11439</v>
      </c>
      <c r="M5160" s="21" t="s">
        <v>9595</v>
      </c>
      <c r="N5160" s="7" t="str">
        <f t="shared" si="328"/>
        <v>[XX}If you want to change your formation or match a substitution then press this button. The match will pause at the next opportunity.</v>
      </c>
      <c r="O5160" s="7" t="str">
        <f t="shared" si="327"/>
        <v>[XX}If you want to change your formation or match a substitution then press this button. The match will pause at the next opportunity.</v>
      </c>
    </row>
    <row r="5161" spans="2:15" ht="32" x14ac:dyDescent="0.2">
      <c r="B5161" s="21" t="s">
        <v>9597</v>
      </c>
      <c r="C5161" s="11" t="s">
        <v>9598</v>
      </c>
      <c r="D5161" s="22" t="s">
        <v>10565</v>
      </c>
      <c r="E5161" s="22" t="s">
        <v>10565</v>
      </c>
      <c r="F5161" s="20"/>
      <c r="G5161" s="21" t="s">
        <v>11440</v>
      </c>
      <c r="H5161" s="22" t="s">
        <v>11439</v>
      </c>
      <c r="M5161" s="21" t="s">
        <v>9597</v>
      </c>
      <c r="N5161" s="7" t="str">
        <f t="shared" si="328"/>
        <v>[XX}If you have TEAM TALK cards you can use them here. A successful TEAM TALK will boost your team ENERGY.</v>
      </c>
      <c r="O5161" s="7" t="str">
        <f t="shared" si="327"/>
        <v>[XX}If you have TEAM TALK cards you can use them here. A successful TEAM TALK will boost your team ENERGY.</v>
      </c>
    </row>
    <row r="5162" spans="2:15" ht="32" x14ac:dyDescent="0.2">
      <c r="B5162" s="21" t="s">
        <v>9599</v>
      </c>
      <c r="C5162" s="11" t="s">
        <v>9600</v>
      </c>
      <c r="D5162" s="22" t="s">
        <v>10565</v>
      </c>
      <c r="E5162" s="22" t="s">
        <v>10565</v>
      </c>
      <c r="F5162" s="20"/>
      <c r="G5162" s="21" t="s">
        <v>11440</v>
      </c>
      <c r="H5162" s="22" t="s">
        <v>11439</v>
      </c>
      <c r="M5162" s="21" t="s">
        <v>9599</v>
      </c>
      <c r="N5162" s="7" t="str">
        <f t="shared" si="328"/>
        <v>[XX}Here is the match time. The HELP button will change to a speed button during commentary to allow you to set how quickly the minutes pass.</v>
      </c>
      <c r="O5162" s="7" t="str">
        <f t="shared" si="327"/>
        <v>[XX}Here is the match time. The HELP button will change to a speed button during commentary to allow you to set how quickly the minutes pass.</v>
      </c>
    </row>
    <row r="5163" spans="2:15" ht="16" x14ac:dyDescent="0.2">
      <c r="B5163" s="21" t="s">
        <v>9601</v>
      </c>
      <c r="C5163" s="11" t="s">
        <v>9602</v>
      </c>
      <c r="D5163" s="22" t="s">
        <v>10565</v>
      </c>
      <c r="E5163" s="22" t="s">
        <v>10565</v>
      </c>
      <c r="F5163" s="20"/>
      <c r="G5163" s="21" t="s">
        <v>11440</v>
      </c>
      <c r="H5163" s="22" t="s">
        <v>11439</v>
      </c>
      <c r="M5163" s="21" t="s">
        <v>9601</v>
      </c>
      <c r="N5163" s="7" t="str">
        <f t="shared" si="328"/>
        <v>[XX}You can switch between scrolling commentary or match stats with this button.</v>
      </c>
      <c r="O5163" s="7" t="str">
        <f t="shared" si="327"/>
        <v>[XX}You can switch between scrolling commentary or match stats with this button.</v>
      </c>
    </row>
    <row r="5164" spans="2:15" ht="32" x14ac:dyDescent="0.2">
      <c r="B5164" s="21" t="s">
        <v>9603</v>
      </c>
      <c r="C5164" s="11" t="s">
        <v>9604</v>
      </c>
      <c r="D5164" s="22" t="s">
        <v>10565</v>
      </c>
      <c r="E5164" s="22" t="s">
        <v>10565</v>
      </c>
      <c r="F5164" s="20"/>
      <c r="G5164" s="21" t="s">
        <v>11440</v>
      </c>
      <c r="H5164" s="22" t="s">
        <v>11439</v>
      </c>
      <c r="M5164" s="21" t="s">
        <v>9603</v>
      </c>
      <c r="N5164" s="7" t="str">
        <f t="shared" si="328"/>
        <v>[XX}Set your team WORK RATE here. A high WORK RATE will result in more opportunities at the expense of team ENERGY.</v>
      </c>
      <c r="O5164" s="7" t="str">
        <f t="shared" si="327"/>
        <v>[XX}Set your team WORK RATE here. A high WORK RATE will result in more opportunities at the expense of team ENERGY.</v>
      </c>
    </row>
    <row r="5165" spans="2:15" ht="32" x14ac:dyDescent="0.2">
      <c r="B5165" s="21" t="s">
        <v>9605</v>
      </c>
      <c r="C5165" s="11" t="s">
        <v>9606</v>
      </c>
      <c r="D5165" s="22" t="s">
        <v>10565</v>
      </c>
      <c r="E5165" s="22" t="s">
        <v>10565</v>
      </c>
      <c r="F5165" s="20"/>
      <c r="G5165" s="21" t="s">
        <v>11440</v>
      </c>
      <c r="H5165" s="22" t="s">
        <v>11439</v>
      </c>
      <c r="M5165" s="21" t="s">
        <v>9605</v>
      </c>
      <c r="N5165" s="7" t="str">
        <f t="shared" si="328"/>
        <v>[XX}You can change the type of information displayed in the squad list by tapping this button.</v>
      </c>
      <c r="O5165" s="7" t="str">
        <f t="shared" si="327"/>
        <v>[XX}You can change the type of information displayed in the squad list by tapping this button.</v>
      </c>
    </row>
    <row r="5166" spans="2:15" ht="16" x14ac:dyDescent="0.2">
      <c r="B5166" s="21" t="s">
        <v>9607</v>
      </c>
      <c r="C5166" s="11" t="s">
        <v>9608</v>
      </c>
      <c r="D5166" s="22" t="s">
        <v>10565</v>
      </c>
      <c r="E5166" s="22" t="s">
        <v>10565</v>
      </c>
      <c r="F5166" s="20"/>
      <c r="G5166" s="21" t="s">
        <v>11440</v>
      </c>
      <c r="H5166" s="22" t="s">
        <v>11439</v>
      </c>
      <c r="M5166" s="21" t="s">
        <v>9607</v>
      </c>
      <c r="N5166" s="7" t="str">
        <f t="shared" si="328"/>
        <v>[XX}You can also filter the list by player position to make it easier to compare players.</v>
      </c>
      <c r="O5166" s="7" t="str">
        <f t="shared" si="327"/>
        <v>[XX}You can also filter the list by player position to make it easier to compare players.</v>
      </c>
    </row>
    <row r="5167" spans="2:15" ht="32" x14ac:dyDescent="0.2">
      <c r="B5167" s="21" t="s">
        <v>9609</v>
      </c>
      <c r="C5167" s="11" t="s">
        <v>9610</v>
      </c>
      <c r="D5167" s="22" t="s">
        <v>10565</v>
      </c>
      <c r="E5167" s="22" t="s">
        <v>10565</v>
      </c>
      <c r="F5167" s="20"/>
      <c r="G5167" s="21" t="s">
        <v>11440</v>
      </c>
      <c r="H5167" s="22" t="s">
        <v>11439</v>
      </c>
      <c r="M5167" s="21" t="s">
        <v>9609</v>
      </c>
      <c r="N5167" s="7" t="str">
        <f t="shared" si="328"/>
        <v>[XX}Use FITNESS POINTS to increase a player's ENERGY. Players with low ENERGY will run slower during a match and will suffer a negative impact on their SKILLS.</v>
      </c>
      <c r="O5167" s="7" t="str">
        <f t="shared" si="327"/>
        <v>[XX}Use FITNESS POINTS to increase a player's ENERGY. Players with low ENERGY will run slower during a match and will suffer a negative impact on their SKILLS.</v>
      </c>
    </row>
    <row r="5168" spans="2:15" ht="16" x14ac:dyDescent="0.2">
      <c r="B5168" s="21" t="s">
        <v>9611</v>
      </c>
      <c r="C5168" s="11" t="s">
        <v>9612</v>
      </c>
      <c r="D5168" s="22" t="s">
        <v>10565</v>
      </c>
      <c r="E5168" s="22" t="s">
        <v>10565</v>
      </c>
      <c r="F5168" s="20"/>
      <c r="G5168" s="21" t="s">
        <v>11440</v>
      </c>
      <c r="H5168" s="22" t="s">
        <v>11439</v>
      </c>
      <c r="M5168" s="21" t="s">
        <v>9611</v>
      </c>
      <c r="N5168" s="7" t="str">
        <f t="shared" si="328"/>
        <v>[XX}View and adjust your team FORMATION here.</v>
      </c>
      <c r="O5168" s="7" t="str">
        <f t="shared" si="327"/>
        <v>[XX}View and adjust your team FORMATION here.</v>
      </c>
    </row>
    <row r="5169" spans="2:15" ht="16" x14ac:dyDescent="0.2">
      <c r="B5169" s="21" t="s">
        <v>9613</v>
      </c>
      <c r="C5169" s="11" t="s">
        <v>9614</v>
      </c>
      <c r="D5169" s="22" t="s">
        <v>10565</v>
      </c>
      <c r="E5169" s="22" t="s">
        <v>10565</v>
      </c>
      <c r="F5169" s="20"/>
      <c r="G5169" s="21" t="s">
        <v>11440</v>
      </c>
      <c r="H5169" s="22" t="s">
        <v>11439</v>
      </c>
      <c r="M5169" s="21" t="s">
        <v>9613</v>
      </c>
      <c r="N5169" s="7" t="str">
        <f t="shared" ref="N5169:N5200" si="329">"[XX}"&amp;C5169</f>
        <v>[XX}You can improve a player's HAPPINESS by having a positive meeting with them.</v>
      </c>
      <c r="O5169" s="7" t="str">
        <f t="shared" ref="O5169:O5232" si="330">N5169</f>
        <v>[XX}You can improve a player's HAPPINESS by having a positive meeting with them.</v>
      </c>
    </row>
    <row r="5170" spans="2:15" ht="16" x14ac:dyDescent="0.2">
      <c r="B5170" s="21" t="s">
        <v>9615</v>
      </c>
      <c r="C5170" s="11" t="s">
        <v>9616</v>
      </c>
      <c r="D5170" s="22" t="s">
        <v>10565</v>
      </c>
      <c r="E5170" s="22" t="s">
        <v>10565</v>
      </c>
      <c r="F5170" s="20"/>
      <c r="G5170" s="21" t="s">
        <v>11440</v>
      </c>
      <c r="H5170" s="22" t="s">
        <v>11439</v>
      </c>
      <c r="M5170" s="21" t="s">
        <v>9615</v>
      </c>
      <c r="N5170" s="7" t="str">
        <f t="shared" si="329"/>
        <v>[XX}The PROFILE button brings up more details on this player.</v>
      </c>
      <c r="O5170" s="7" t="str">
        <f t="shared" si="330"/>
        <v>[XX}The PROFILE button brings up more details on this player.</v>
      </c>
    </row>
    <row r="5171" spans="2:15" ht="16" x14ac:dyDescent="0.2">
      <c r="B5171" s="21" t="s">
        <v>9617</v>
      </c>
      <c r="C5171" s="11" t="s">
        <v>9618</v>
      </c>
      <c r="D5171" s="22" t="s">
        <v>10565</v>
      </c>
      <c r="E5171" s="22" t="s">
        <v>10565</v>
      </c>
      <c r="F5171" s="20"/>
      <c r="G5171" s="21" t="s">
        <v>11440</v>
      </c>
      <c r="H5171" s="22" t="s">
        <v>11439</v>
      </c>
      <c r="M5171" s="21" t="s">
        <v>9617</v>
      </c>
      <c r="N5171" s="7" t="str">
        <f t="shared" si="329"/>
        <v>[XX}You can spend SKILL POINTS to increase player SKILLS and their overall RATING.</v>
      </c>
      <c r="O5171" s="7" t="str">
        <f t="shared" si="330"/>
        <v>[XX}You can spend SKILL POINTS to increase player SKILLS and their overall RATING.</v>
      </c>
    </row>
    <row r="5172" spans="2:15" ht="32" x14ac:dyDescent="0.2">
      <c r="B5172" s="21" t="s">
        <v>9619</v>
      </c>
      <c r="C5172" s="11" t="s">
        <v>9620</v>
      </c>
      <c r="D5172" s="22" t="s">
        <v>10565</v>
      </c>
      <c r="E5172" s="22" t="s">
        <v>10565</v>
      </c>
      <c r="F5172" s="20"/>
      <c r="G5172" s="21" t="s">
        <v>11440</v>
      </c>
      <c r="H5172" s="22" t="s">
        <v>11439</v>
      </c>
      <c r="M5172" s="21" t="s">
        <v>9619</v>
      </c>
      <c r="N5172" s="7" t="str">
        <f t="shared" si="329"/>
        <v>[XX}This is your squad of players. If you highlight a player you will see a new menu. Use the HELP button again when that menu is displayed for more information.</v>
      </c>
      <c r="O5172" s="7" t="str">
        <f t="shared" si="330"/>
        <v>[XX}This is your squad of players. If you highlight a player you will see a new menu. Use the HELP button again when that menu is displayed for more information.</v>
      </c>
    </row>
    <row r="5173" spans="2:15" ht="32" x14ac:dyDescent="0.2">
      <c r="B5173" s="21" t="s">
        <v>9621</v>
      </c>
      <c r="C5173" s="11" t="s">
        <v>9622</v>
      </c>
      <c r="D5173" s="22" t="s">
        <v>10565</v>
      </c>
      <c r="E5173" s="22" t="s">
        <v>10565</v>
      </c>
      <c r="F5173" s="20"/>
      <c r="G5173" s="21" t="s">
        <v>11440</v>
      </c>
      <c r="H5173" s="22" t="s">
        <v>11439</v>
      </c>
      <c r="M5173" s="21" t="s">
        <v>9621</v>
      </c>
      <c r="N5173" s="7" t="str">
        <f t="shared" si="329"/>
        <v>[XX}Press the SWAP button then select a different player to swap their position in the squad.</v>
      </c>
      <c r="O5173" s="7" t="str">
        <f t="shared" si="330"/>
        <v>[XX}Press the SWAP button then select a different player to swap their position in the squad.</v>
      </c>
    </row>
    <row r="5174" spans="2:15" ht="48" x14ac:dyDescent="0.2">
      <c r="B5174" s="21" t="s">
        <v>9623</v>
      </c>
      <c r="C5174" s="11" t="s">
        <v>9624</v>
      </c>
      <c r="D5174" s="22" t="s">
        <v>10565</v>
      </c>
      <c r="E5174" s="22" t="s">
        <v>10565</v>
      </c>
      <c r="F5174" s="20"/>
      <c r="G5174" s="21" t="s">
        <v>11440</v>
      </c>
      <c r="H5174" s="22" t="s">
        <v>11439</v>
      </c>
      <c r="M5174" s="21" t="s">
        <v>9623</v>
      </c>
      <c r="N5174" s="7" t="str">
        <f t="shared" si="329"/>
        <v>[XX}TEAMWORK POINTS can be used to improve a player's HAPPINESS. An unhappy player won't play to his full potential and angry players are more likely to get booked or sent off during a match.</v>
      </c>
      <c r="O5174" s="7" t="str">
        <f t="shared" si="330"/>
        <v>[XX}TEAMWORK POINTS can be used to improve a player's HAPPINESS. An unhappy player won't play to his full potential and angry players are more likely to get booked or sent off during a match.</v>
      </c>
    </row>
    <row r="5175" spans="2:15" ht="48" x14ac:dyDescent="0.2">
      <c r="B5175" s="21" t="s">
        <v>9625</v>
      </c>
      <c r="C5175" s="11" t="s">
        <v>9626</v>
      </c>
      <c r="D5175" s="22" t="s">
        <v>10565</v>
      </c>
      <c r="E5175" s="22" t="s">
        <v>10565</v>
      </c>
      <c r="F5175" s="20"/>
      <c r="G5175" s="21" t="s">
        <v>11440</v>
      </c>
      <c r="H5175" s="22" t="s">
        <v>11439</v>
      </c>
      <c r="M5175" s="21" t="s">
        <v>9625</v>
      </c>
      <c r="N5175" s="7" t="str">
        <f t="shared" si="329"/>
        <v>[XX}Your assistant can handle some of your management tasks such as picking the team and various other things that haven't been decided yet. You will also be able to level up your staff at some point.</v>
      </c>
      <c r="O5175" s="7" t="str">
        <f t="shared" si="330"/>
        <v>[XX}Your assistant can handle some of your management tasks such as picking the team and various other things that haven't been decided yet. You will also be able to level up your staff at some point.</v>
      </c>
    </row>
    <row r="5176" spans="2:15" ht="32" x14ac:dyDescent="0.2">
      <c r="B5176" s="21" t="s">
        <v>9627</v>
      </c>
      <c r="C5176" s="11" t="s">
        <v>9628</v>
      </c>
      <c r="D5176" s="22" t="s">
        <v>10565</v>
      </c>
      <c r="E5176" s="22" t="s">
        <v>10565</v>
      </c>
      <c r="F5176" s="20"/>
      <c r="G5176" s="21" t="s">
        <v>11440</v>
      </c>
      <c r="H5176" s="22" t="s">
        <v>11439</v>
      </c>
      <c r="M5176" s="21" t="s">
        <v>9627</v>
      </c>
      <c r="N5176" s="7" t="str">
        <f t="shared" si="329"/>
        <v>[XX}You can hire coaches who along with your assistant will train your players. If you want to fire a member of staff you will need to pay compensation.</v>
      </c>
      <c r="O5176" s="7" t="str">
        <f t="shared" si="330"/>
        <v>[XX}You can hire coaches who along with your assistant will train your players. If you want to fire a member of staff you will need to pay compensation.</v>
      </c>
    </row>
    <row r="5177" spans="2:15" ht="32" x14ac:dyDescent="0.2">
      <c r="B5177" s="21" t="s">
        <v>9629</v>
      </c>
      <c r="C5177" s="11" t="s">
        <v>9630</v>
      </c>
      <c r="D5177" s="22" t="s">
        <v>10565</v>
      </c>
      <c r="E5177" s="22" t="s">
        <v>10565</v>
      </c>
      <c r="F5177" s="20"/>
      <c r="G5177" s="21" t="s">
        <v>11440</v>
      </c>
      <c r="H5177" s="22" t="s">
        <v>11439</v>
      </c>
      <c r="M5177" s="21" t="s">
        <v>9629</v>
      </c>
      <c r="N5177" s="7" t="str">
        <f t="shared" si="329"/>
        <v>[XX}You can assign your coaches specific roles here or head over to the coaching screen for more detail.</v>
      </c>
      <c r="O5177" s="7" t="str">
        <f t="shared" si="330"/>
        <v>[XX}You can assign your coaches specific roles here or head over to the coaching screen for more detail.</v>
      </c>
    </row>
    <row r="5178" spans="2:15" ht="32" x14ac:dyDescent="0.2">
      <c r="B5178" s="21" t="s">
        <v>9631</v>
      </c>
      <c r="C5178" s="11" t="s">
        <v>9632</v>
      </c>
      <c r="D5178" s="22" t="s">
        <v>10565</v>
      </c>
      <c r="E5178" s="22" t="s">
        <v>10565</v>
      </c>
      <c r="F5178" s="20"/>
      <c r="G5178" s="21" t="s">
        <v>11440</v>
      </c>
      <c r="H5178" s="22" t="s">
        <v>11439</v>
      </c>
      <c r="M5178" s="21" t="s">
        <v>9631</v>
      </c>
      <c r="N5178" s="7" t="str">
        <f t="shared" si="329"/>
        <v>[XX}You will need to hire a scout if you want to purchase new players. Scouts will present players for your evaluation.</v>
      </c>
      <c r="O5178" s="7" t="str">
        <f t="shared" si="330"/>
        <v>[XX}You will need to hire a scout if you want to purchase new players. Scouts will present players for your evaluation.</v>
      </c>
    </row>
    <row r="5179" spans="2:15" ht="48" x14ac:dyDescent="0.2">
      <c r="B5179" s="21" t="s">
        <v>9633</v>
      </c>
      <c r="C5179" s="11" t="s">
        <v>9634</v>
      </c>
      <c r="D5179" s="22" t="s">
        <v>10565</v>
      </c>
      <c r="E5179" s="22" t="s">
        <v>10565</v>
      </c>
      <c r="F5179" s="20"/>
      <c r="G5179" s="21" t="s">
        <v>11440</v>
      </c>
      <c r="H5179" s="22" t="s">
        <v>11439</v>
      </c>
      <c r="M5179" s="21" t="s">
        <v>9633</v>
      </c>
      <c r="N5179" s="7" t="str">
        <f t="shared" si="329"/>
        <v>[XX}Your assistant and coaches all have ratings for SKILL, FITNESS and YOUTH. These ratings determine how quickly they generate coaching points or develop youth academy players.</v>
      </c>
      <c r="O5179" s="7" t="str">
        <f t="shared" si="330"/>
        <v>[XX}Your assistant and coaches all have ratings for SKILL, FITNESS and YOUTH. These ratings determine how quickly they generate coaching points or develop youth academy players.</v>
      </c>
    </row>
    <row r="5180" spans="2:15" ht="48" x14ac:dyDescent="0.2">
      <c r="B5180" s="21" t="s">
        <v>9635</v>
      </c>
      <c r="C5180" s="11" t="s">
        <v>9636</v>
      </c>
      <c r="D5180" s="22" t="s">
        <v>10565</v>
      </c>
      <c r="E5180" s="22" t="s">
        <v>10565</v>
      </c>
      <c r="F5180" s="20"/>
      <c r="G5180" s="21" t="s">
        <v>11440</v>
      </c>
      <c r="H5180" s="22" t="s">
        <v>11439</v>
      </c>
      <c r="M5180" s="21" t="s">
        <v>9635</v>
      </c>
      <c r="N5180" s="7" t="str">
        <f t="shared" si="329"/>
        <v>[XX}This is a list of available staff. Pay close attention to their abilities and signing fee, and bear in mind that abilities decline steadily after the age of 50. All staff retire at the age of 65.</v>
      </c>
      <c r="O5180" s="7" t="str">
        <f t="shared" si="330"/>
        <v>[XX}This is a list of available staff. Pay close attention to their abilities and signing fee, and bear in mind that abilities decline steadily after the age of 50. All staff retire at the age of 65.</v>
      </c>
    </row>
    <row r="5181" spans="2:15" ht="16" x14ac:dyDescent="0.2">
      <c r="B5181" s="21" t="s">
        <v>9637</v>
      </c>
      <c r="C5181" s="11" t="s">
        <v>9637</v>
      </c>
      <c r="D5181" s="22" t="s">
        <v>10565</v>
      </c>
      <c r="E5181" s="22" t="s">
        <v>10565</v>
      </c>
      <c r="F5181" s="20"/>
      <c r="G5181" s="21" t="s">
        <v>11440</v>
      </c>
      <c r="H5181" s="22" t="s">
        <v>11439</v>
      </c>
      <c r="M5181" s="21" t="s">
        <v>9637</v>
      </c>
      <c r="N5181" s="7" t="str">
        <f t="shared" si="329"/>
        <v>[XX}Choose Ball</v>
      </c>
      <c r="O5181" s="7" t="str">
        <f t="shared" si="330"/>
        <v>[XX}Choose Ball</v>
      </c>
    </row>
    <row r="5182" spans="2:15" ht="16" x14ac:dyDescent="0.2">
      <c r="B5182" s="21" t="s">
        <v>9638</v>
      </c>
      <c r="C5182" s="11" t="s">
        <v>9638</v>
      </c>
      <c r="D5182" s="22" t="s">
        <v>10565</v>
      </c>
      <c r="E5182" s="22" t="s">
        <v>10565</v>
      </c>
      <c r="F5182" s="20"/>
      <c r="G5182" s="21" t="s">
        <v>11440</v>
      </c>
      <c r="H5182" s="22" t="s">
        <v>11439</v>
      </c>
      <c r="M5182" s="21" t="s">
        <v>9638</v>
      </c>
      <c r="N5182" s="7" t="str">
        <f t="shared" si="329"/>
        <v>[XX}Choose Club</v>
      </c>
      <c r="O5182" s="7" t="str">
        <f t="shared" si="330"/>
        <v>[XX}Choose Club</v>
      </c>
    </row>
    <row r="5183" spans="2:15" ht="16" x14ac:dyDescent="0.2">
      <c r="B5183" s="21" t="s">
        <v>9639</v>
      </c>
      <c r="C5183" s="11" t="s">
        <v>9639</v>
      </c>
      <c r="D5183" s="22" t="s">
        <v>10565</v>
      </c>
      <c r="E5183" s="22" t="s">
        <v>10565</v>
      </c>
      <c r="F5183" s="20"/>
      <c r="G5183" s="21" t="s">
        <v>11440</v>
      </c>
      <c r="H5183" s="22" t="s">
        <v>11439</v>
      </c>
      <c r="M5183" s="21" t="s">
        <v>9639</v>
      </c>
      <c r="N5183" s="7" t="str">
        <f t="shared" si="329"/>
        <v>[XX}Choose Nations</v>
      </c>
      <c r="O5183" s="7" t="str">
        <f t="shared" si="330"/>
        <v>[XX}Choose Nations</v>
      </c>
    </row>
    <row r="5184" spans="2:15" ht="16" x14ac:dyDescent="0.2">
      <c r="B5184" s="21" t="s">
        <v>9640</v>
      </c>
      <c r="C5184" s="11" t="s">
        <v>9641</v>
      </c>
      <c r="D5184" s="22" t="s">
        <v>10565</v>
      </c>
      <c r="E5184" s="22" t="s">
        <v>10565</v>
      </c>
      <c r="F5184" s="20"/>
      <c r="G5184" s="21" t="s">
        <v>11440</v>
      </c>
      <c r="H5184" s="22" t="s">
        <v>11439</v>
      </c>
      <c r="M5184" s="21" t="s">
        <v>9640</v>
      </c>
      <c r="N5184" s="7" t="str">
        <f t="shared" si="329"/>
        <v>[XX}Training complete.</v>
      </c>
      <c r="O5184" s="7" t="str">
        <f t="shared" si="330"/>
        <v>[XX}Training complete.</v>
      </c>
    </row>
    <row r="5185" spans="2:15" ht="16" x14ac:dyDescent="0.2">
      <c r="B5185" s="21" t="s">
        <v>9642</v>
      </c>
      <c r="C5185" s="11" t="s">
        <v>9643</v>
      </c>
      <c r="D5185" s="22" t="s">
        <v>10565</v>
      </c>
      <c r="E5185" s="22" t="s">
        <v>10565</v>
      </c>
      <c r="F5185" s="20"/>
      <c r="G5185" s="21" t="s">
        <v>11440</v>
      </c>
      <c r="H5185" s="22" t="s">
        <v>11439</v>
      </c>
      <c r="M5185" s="21" t="s">
        <v>9642</v>
      </c>
      <c r="N5185" s="7" t="str">
        <f t="shared" si="329"/>
        <v>[XX}Hit the target dummy with a header.</v>
      </c>
      <c r="O5185" s="7" t="str">
        <f t="shared" si="330"/>
        <v>[XX}Hit the target dummy with a header.</v>
      </c>
    </row>
    <row r="5186" spans="2:15" ht="16" x14ac:dyDescent="0.2">
      <c r="B5186" s="21" t="s">
        <v>9644</v>
      </c>
      <c r="C5186" s="11" t="s">
        <v>9645</v>
      </c>
      <c r="D5186" s="22" t="s">
        <v>10565</v>
      </c>
      <c r="E5186" s="22" t="s">
        <v>10565</v>
      </c>
      <c r="F5186" s="20"/>
      <c r="G5186" s="21" t="s">
        <v>11440</v>
      </c>
      <c r="H5186" s="22" t="s">
        <v>11439</v>
      </c>
      <c r="M5186" s="21" t="s">
        <v>9644</v>
      </c>
      <c r="N5186" s="7" t="str">
        <f t="shared" si="329"/>
        <v>[XX}Score a goal from a header.</v>
      </c>
      <c r="O5186" s="7" t="str">
        <f t="shared" si="330"/>
        <v>[XX}Score a goal from a header.</v>
      </c>
    </row>
    <row r="5187" spans="2:15" ht="16" x14ac:dyDescent="0.2">
      <c r="B5187" s="21" t="s">
        <v>9646</v>
      </c>
      <c r="C5187" s="11" t="s">
        <v>9647</v>
      </c>
      <c r="D5187" s="22" t="s">
        <v>10565</v>
      </c>
      <c r="E5187" s="22" t="s">
        <v>10565</v>
      </c>
      <c r="F5187" s="20"/>
      <c r="G5187" s="21" t="s">
        <v>11440</v>
      </c>
      <c r="H5187" s="22" t="s">
        <v>11439</v>
      </c>
      <c r="M5187" s="21" t="s">
        <v>9646</v>
      </c>
      <c r="N5187" s="7" t="str">
        <f t="shared" si="329"/>
        <v>[XX}Dribble between the poles before the timer runs out.</v>
      </c>
      <c r="O5187" s="7" t="str">
        <f t="shared" si="330"/>
        <v>[XX}Dribble between the poles before the timer runs out.</v>
      </c>
    </row>
    <row r="5188" spans="2:15" ht="16" x14ac:dyDescent="0.2">
      <c r="B5188" s="21" t="s">
        <v>9648</v>
      </c>
      <c r="C5188" s="11" t="s">
        <v>9649</v>
      </c>
      <c r="D5188" s="22" t="s">
        <v>10565</v>
      </c>
      <c r="E5188" s="22" t="s">
        <v>10565</v>
      </c>
      <c r="F5188" s="20"/>
      <c r="G5188" s="21" t="s">
        <v>11440</v>
      </c>
      <c r="H5188" s="22" t="s">
        <v>11439</v>
      </c>
      <c r="M5188" s="21" t="s">
        <v>9648</v>
      </c>
      <c r="N5188" s="7" t="str">
        <f t="shared" si="329"/>
        <v>[XX}Hit a target dummy from a corner kick.</v>
      </c>
      <c r="O5188" s="7" t="str">
        <f t="shared" si="330"/>
        <v>[XX}Hit a target dummy from a corner kick.</v>
      </c>
    </row>
    <row r="5189" spans="2:15" ht="16" x14ac:dyDescent="0.2">
      <c r="B5189" s="21" t="s">
        <v>9650</v>
      </c>
      <c r="C5189" s="11" t="s">
        <v>9651</v>
      </c>
      <c r="D5189" s="22" t="s">
        <v>10565</v>
      </c>
      <c r="E5189" s="22" t="s">
        <v>10565</v>
      </c>
      <c r="F5189" s="20"/>
      <c r="G5189" s="21" t="s">
        <v>11440</v>
      </c>
      <c r="H5189" s="22" t="s">
        <v>11439</v>
      </c>
      <c r="M5189" s="21" t="s">
        <v>9650</v>
      </c>
      <c r="N5189" s="7" t="str">
        <f t="shared" si="329"/>
        <v>[XX}Hit the target dummy using a manual kick.</v>
      </c>
      <c r="O5189" s="7" t="str">
        <f t="shared" si="330"/>
        <v>[XX}Hit the target dummy using a manual kick.</v>
      </c>
    </row>
    <row r="5190" spans="2:15" ht="16" x14ac:dyDescent="0.2">
      <c r="B5190" s="21" t="s">
        <v>9652</v>
      </c>
      <c r="C5190" s="11" t="s">
        <v>9653</v>
      </c>
      <c r="D5190" s="22" t="s">
        <v>10565</v>
      </c>
      <c r="E5190" s="22" t="s">
        <v>10565</v>
      </c>
      <c r="F5190" s="20"/>
      <c r="G5190" s="21" t="s">
        <v>11440</v>
      </c>
      <c r="H5190" s="22" t="s">
        <v>11439</v>
      </c>
      <c r="M5190" s="21" t="s">
        <v>9652</v>
      </c>
      <c r="N5190" s="7" t="str">
        <f t="shared" si="329"/>
        <v>[XX}The first bounce of the ball must be inside the target zone.</v>
      </c>
      <c r="O5190" s="7" t="str">
        <f t="shared" si="330"/>
        <v>[XX}The first bounce of the ball must be inside the target zone.</v>
      </c>
    </row>
    <row r="5191" spans="2:15" ht="32" x14ac:dyDescent="0.2">
      <c r="B5191" s="21" t="s">
        <v>9654</v>
      </c>
      <c r="C5191" s="11" t="s">
        <v>9655</v>
      </c>
      <c r="D5191" s="22" t="s">
        <v>10565</v>
      </c>
      <c r="E5191" s="22" t="s">
        <v>10565</v>
      </c>
      <c r="F5191" s="20"/>
      <c r="G5191" s="21" t="s">
        <v>11440</v>
      </c>
      <c r="H5191" s="22" t="s">
        <v>11439</v>
      </c>
      <c r="M5191" s="21" t="s">
        <v>9654</v>
      </c>
      <c r="N5191" s="7" t="str">
        <f t="shared" si="329"/>
        <v>[XX}Put the ball into the target zone using a manual kick. The ball must stay in the zone.</v>
      </c>
      <c r="O5191" s="7" t="str">
        <f t="shared" si="330"/>
        <v>[XX}Put the ball into the target zone using a manual kick. The ball must stay in the zone.</v>
      </c>
    </row>
    <row r="5192" spans="2:15" ht="16" x14ac:dyDescent="0.2">
      <c r="B5192" s="21" t="s">
        <v>9656</v>
      </c>
      <c r="C5192" s="11" t="s">
        <v>9657</v>
      </c>
      <c r="D5192" s="22" t="s">
        <v>10565</v>
      </c>
      <c r="E5192" s="22" t="s">
        <v>10565</v>
      </c>
      <c r="F5192" s="20"/>
      <c r="G5192" s="21" t="s">
        <v>11440</v>
      </c>
      <c r="H5192" s="22" t="s">
        <v>11439</v>
      </c>
      <c r="M5192" s="21" t="s">
        <v>9656</v>
      </c>
      <c r="N5192" s="7" t="str">
        <f t="shared" si="329"/>
        <v>[XX}Score from the penalty kick.</v>
      </c>
      <c r="O5192" s="7" t="str">
        <f t="shared" si="330"/>
        <v>[XX}Score from the penalty kick.</v>
      </c>
    </row>
    <row r="5193" spans="2:15" ht="16" x14ac:dyDescent="0.2">
      <c r="B5193" s="21" t="s">
        <v>9658</v>
      </c>
      <c r="C5193" s="11" t="s">
        <v>9659</v>
      </c>
      <c r="D5193" s="22" t="s">
        <v>10565</v>
      </c>
      <c r="E5193" s="22" t="s">
        <v>10565</v>
      </c>
      <c r="F5193" s="20"/>
      <c r="G5193" s="21" t="s">
        <v>11440</v>
      </c>
      <c r="H5193" s="22" t="s">
        <v>11439</v>
      </c>
      <c r="M5193" s="21" t="s">
        <v>9658</v>
      </c>
      <c r="N5193" s="7" t="str">
        <f t="shared" si="329"/>
        <v>[XX}Score directly from the free kick.</v>
      </c>
      <c r="O5193" s="7" t="str">
        <f t="shared" si="330"/>
        <v>[XX}Score directly from the free kick.</v>
      </c>
    </row>
    <row r="5194" spans="2:15" ht="16" x14ac:dyDescent="0.2">
      <c r="B5194" s="21" t="s">
        <v>9660</v>
      </c>
      <c r="C5194" s="11" t="s">
        <v>9661</v>
      </c>
      <c r="D5194" s="22" t="s">
        <v>10565</v>
      </c>
      <c r="E5194" s="22" t="s">
        <v>10565</v>
      </c>
      <c r="F5194" s="20"/>
      <c r="G5194" s="21" t="s">
        <v>11440</v>
      </c>
      <c r="H5194" s="22" t="s">
        <v>11439</v>
      </c>
      <c r="M5194" s="21" t="s">
        <v>9660</v>
      </c>
      <c r="N5194" s="7" t="str">
        <f t="shared" si="329"/>
        <v>[XX}Beat the keeper!</v>
      </c>
      <c r="O5194" s="7" t="str">
        <f t="shared" si="330"/>
        <v>[XX}Beat the keeper!</v>
      </c>
    </row>
    <row r="5195" spans="2:15" ht="16" x14ac:dyDescent="0.2">
      <c r="B5195" s="21" t="s">
        <v>9662</v>
      </c>
      <c r="C5195" s="11" t="s">
        <v>9663</v>
      </c>
      <c r="D5195" s="22" t="s">
        <v>10565</v>
      </c>
      <c r="E5195" s="22" t="s">
        <v>10565</v>
      </c>
      <c r="F5195" s="20"/>
      <c r="G5195" s="21" t="s">
        <v>11440</v>
      </c>
      <c r="H5195" s="22" t="s">
        <v>11439</v>
      </c>
      <c r="M5195" s="21" t="s">
        <v>9662</v>
      </c>
      <c r="N5195" s="7" t="str">
        <f t="shared" si="329"/>
        <v>[XX}$playername must complete $num passes.</v>
      </c>
      <c r="O5195" s="7" t="str">
        <f t="shared" si="330"/>
        <v>[XX}$playername must complete $num passes.</v>
      </c>
    </row>
    <row r="5196" spans="2:15" ht="16" x14ac:dyDescent="0.2">
      <c r="B5196" s="21" t="s">
        <v>9664</v>
      </c>
      <c r="C5196" s="11" t="s">
        <v>9665</v>
      </c>
      <c r="D5196" s="22" t="s">
        <v>10565</v>
      </c>
      <c r="E5196" s="22" t="s">
        <v>10565</v>
      </c>
      <c r="F5196" s="20"/>
      <c r="G5196" s="21" t="s">
        <v>11440</v>
      </c>
      <c r="H5196" s="22" t="s">
        <v>11439</v>
      </c>
      <c r="M5196" s="21" t="s">
        <v>9664</v>
      </c>
      <c r="N5196" s="7" t="str">
        <f t="shared" si="329"/>
        <v>[XX}Score a goal from distance.</v>
      </c>
      <c r="O5196" s="7" t="str">
        <f t="shared" si="330"/>
        <v>[XX}Score a goal from distance.</v>
      </c>
    </row>
    <row r="5197" spans="2:15" ht="32" x14ac:dyDescent="0.2">
      <c r="B5197" s="21" t="s">
        <v>9666</v>
      </c>
      <c r="C5197" s="11" t="s">
        <v>9667</v>
      </c>
      <c r="D5197" s="22" t="s">
        <v>10565</v>
      </c>
      <c r="E5197" s="22" t="s">
        <v>10565</v>
      </c>
      <c r="F5197" s="20"/>
      <c r="G5197" s="21" t="s">
        <v>11440</v>
      </c>
      <c r="H5197" s="22" t="s">
        <v>11439</v>
      </c>
      <c r="M5197" s="21" t="s">
        <v>9666</v>
      </c>
      <c r="N5197" s="7" t="str">
        <f t="shared" si="329"/>
        <v>[XX}Congratulations! You have received your coaching badge and can now manage a lower league team!</v>
      </c>
      <c r="O5197" s="7" t="str">
        <f t="shared" si="330"/>
        <v>[XX}Congratulations! You have received your coaching badge and can now manage a lower league team!</v>
      </c>
    </row>
    <row r="5198" spans="2:15" ht="32" x14ac:dyDescent="0.2">
      <c r="B5198" s="21" t="s">
        <v>9668</v>
      </c>
      <c r="C5198" s="11" t="s">
        <v>9669</v>
      </c>
      <c r="D5198" s="22" t="s">
        <v>10565</v>
      </c>
      <c r="E5198" s="22" t="s">
        <v>10565</v>
      </c>
      <c r="F5198" s="20"/>
      <c r="G5198" s="21" t="s">
        <v>11440</v>
      </c>
      <c r="H5198" s="22" t="s">
        <v>11439</v>
      </c>
      <c r="M5198" s="21" t="s">
        <v>9668</v>
      </c>
      <c r="N5198" s="7" t="str">
        <f t="shared" si="329"/>
        <v>[XX}Great! Now let's learn how to kick the ball! To dribble you need to tap a blank area on the pitch near your player.</v>
      </c>
      <c r="O5198" s="7" t="str">
        <f t="shared" si="330"/>
        <v>[XX}Great! Now let's learn how to kick the ball! To dribble you need to tap a blank area on the pitch near your player.</v>
      </c>
    </row>
    <row r="5199" spans="2:15" ht="16" x14ac:dyDescent="0.2">
      <c r="B5199" s="21" t="s">
        <v>9670</v>
      </c>
      <c r="C5199" s="11" t="s">
        <v>9671</v>
      </c>
      <c r="D5199" s="22" t="s">
        <v>10565</v>
      </c>
      <c r="E5199" s="22" t="s">
        <v>10565</v>
      </c>
      <c r="F5199" s="20"/>
      <c r="G5199" s="21" t="s">
        <v>11440</v>
      </c>
      <c r="H5199" s="22" t="s">
        <v>11439</v>
      </c>
      <c r="M5199" s="21" t="s">
        <v>9670</v>
      </c>
      <c r="N5199" s="7" t="str">
        <f t="shared" si="329"/>
        <v>[XX}That was a long kick! Try keeping it near to your man.</v>
      </c>
      <c r="O5199" s="7" t="str">
        <f t="shared" si="330"/>
        <v>[XX}That was a long kick! Try keeping it near to your man.</v>
      </c>
    </row>
    <row r="5200" spans="2:15" ht="16" x14ac:dyDescent="0.2">
      <c r="B5200" s="21" t="s">
        <v>9672</v>
      </c>
      <c r="C5200" s="11" t="s">
        <v>9673</v>
      </c>
      <c r="D5200" s="22" t="s">
        <v>10565</v>
      </c>
      <c r="E5200" s="22" t="s">
        <v>10565</v>
      </c>
      <c r="F5200" s="20"/>
      <c r="G5200" s="21" t="s">
        <v>11440</v>
      </c>
      <c r="H5200" s="22" t="s">
        <v>11439</v>
      </c>
      <c r="M5200" s="21" t="s">
        <v>9672</v>
      </c>
      <c r="N5200" s="7" t="str">
        <f t="shared" si="329"/>
        <v>[XX}Perfect. Try knocking the ball like this $num times.</v>
      </c>
      <c r="O5200" s="7" t="str">
        <f t="shared" si="330"/>
        <v>[XX}Perfect. Try knocking the ball like this $num times.</v>
      </c>
    </row>
    <row r="5201" spans="2:15" ht="32" x14ac:dyDescent="0.2">
      <c r="B5201" s="21" t="s">
        <v>9674</v>
      </c>
      <c r="C5201" s="11" t="s">
        <v>9675</v>
      </c>
      <c r="D5201" s="22" t="s">
        <v>10565</v>
      </c>
      <c r="E5201" s="22" t="s">
        <v>10565</v>
      </c>
      <c r="F5201" s="20"/>
      <c r="G5201" s="21" t="s">
        <v>11440</v>
      </c>
      <c r="H5201" s="22" t="s">
        <v>11439</v>
      </c>
      <c r="M5201" s="21" t="s">
        <v>9674</v>
      </c>
      <c r="N5201" s="7" t="str">
        <f t="shared" ref="N5201:N5231" si="331">"[XX}"&amp;C5201</f>
        <v>[XX}Players can perform a manual kick which you'll need for long shots or passes. Touch the player with the ball and drag to bring up the kicking arrow.</v>
      </c>
      <c r="O5201" s="7" t="str">
        <f t="shared" si="330"/>
        <v>[XX}Players can perform a manual kick which you'll need for long shots or passes. Touch the player with the ball and drag to bring up the kicking arrow.</v>
      </c>
    </row>
    <row r="5202" spans="2:15" ht="16" x14ac:dyDescent="0.2">
      <c r="B5202" s="21" t="s">
        <v>9676</v>
      </c>
      <c r="C5202" s="11" t="s">
        <v>9677</v>
      </c>
      <c r="D5202" s="22" t="s">
        <v>10565</v>
      </c>
      <c r="E5202" s="22" t="s">
        <v>10565</v>
      </c>
      <c r="F5202" s="20"/>
      <c r="G5202" s="21" t="s">
        <v>11440</v>
      </c>
      <c r="H5202" s="22" t="s">
        <v>11439</v>
      </c>
      <c r="M5202" s="21" t="s">
        <v>9676</v>
      </c>
      <c r="N5202" s="7" t="str">
        <f t="shared" si="331"/>
        <v>[XX}Touch the ball in the centre to kick it straight.</v>
      </c>
      <c r="O5202" s="7" t="str">
        <f t="shared" si="330"/>
        <v>[XX}Touch the ball in the centre to kick it straight.</v>
      </c>
    </row>
    <row r="5203" spans="2:15" ht="32" x14ac:dyDescent="0.2">
      <c r="B5203" s="21" t="s">
        <v>9678</v>
      </c>
      <c r="C5203" s="11" t="s">
        <v>9679</v>
      </c>
      <c r="D5203" s="22" t="s">
        <v>10565</v>
      </c>
      <c r="E5203" s="22" t="s">
        <v>10565</v>
      </c>
      <c r="F5203" s="20"/>
      <c r="G5203" s="21" t="s">
        <v>11440</v>
      </c>
      <c r="H5203" s="22" t="s">
        <v>11439</v>
      </c>
      <c r="M5203" s="21" t="s">
        <v>9678</v>
      </c>
      <c r="N5203" s="7" t="str">
        <f t="shared" si="331"/>
        <v>[XX}If you want to see part of the pitch that is out of view just touch a blank area of grass and drag.</v>
      </c>
      <c r="O5203" s="7" t="str">
        <f t="shared" si="330"/>
        <v>[XX}If you want to see part of the pitch that is out of view just touch a blank area of grass and drag.</v>
      </c>
    </row>
    <row r="5204" spans="2:15" ht="16" x14ac:dyDescent="0.2">
      <c r="B5204" s="21" t="s">
        <v>9680</v>
      </c>
      <c r="C5204" s="11" t="s">
        <v>9681</v>
      </c>
      <c r="D5204" s="22" t="s">
        <v>10565</v>
      </c>
      <c r="E5204" s="22" t="s">
        <v>10565</v>
      </c>
      <c r="F5204" s="20"/>
      <c r="G5204" s="21" t="s">
        <v>11440</v>
      </c>
      <c r="H5204" s="22" t="s">
        <v>11439</v>
      </c>
      <c r="M5204" s="21" t="s">
        <v>9680</v>
      </c>
      <c r="N5204" s="7" t="str">
        <f t="shared" si="331"/>
        <v>[XX}Ok, let's try passing the ball.|Tap a different player to make a pass.</v>
      </c>
      <c r="O5204" s="7" t="str">
        <f t="shared" si="330"/>
        <v>[XX}Ok, let's try passing the ball.|Tap a different player to make a pass.</v>
      </c>
    </row>
    <row r="5205" spans="2:15" ht="16" x14ac:dyDescent="0.2">
      <c r="B5205" s="21" t="s">
        <v>9682</v>
      </c>
      <c r="C5205" s="11" t="s">
        <v>9683</v>
      </c>
      <c r="D5205" s="22" t="s">
        <v>10565</v>
      </c>
      <c r="E5205" s="22" t="s">
        <v>10565</v>
      </c>
      <c r="F5205" s="20"/>
      <c r="G5205" s="21" t="s">
        <v>11440</v>
      </c>
      <c r="H5205" s="22" t="s">
        <v>11439</v>
      </c>
      <c r="M5205" s="21" t="s">
        <v>9682</v>
      </c>
      <c r="N5205" s="7" t="str">
        <f t="shared" si="331"/>
        <v>[XX}Excellent! Now go ahead and make $num more passes.</v>
      </c>
      <c r="O5205" s="7" t="str">
        <f t="shared" si="330"/>
        <v>[XX}Excellent! Now go ahead and make $num more passes.</v>
      </c>
    </row>
    <row r="5206" spans="2:15" ht="16" x14ac:dyDescent="0.2">
      <c r="B5206" s="21" t="s">
        <v>9684</v>
      </c>
      <c r="C5206" s="11" t="s">
        <v>9685</v>
      </c>
      <c r="D5206" s="22" t="s">
        <v>10565</v>
      </c>
      <c r="E5206" s="22" t="s">
        <v>10565</v>
      </c>
      <c r="F5206" s="20"/>
      <c r="G5206" s="21" t="s">
        <v>11440</v>
      </c>
      <c r="H5206" s="22" t="s">
        <v>11439</v>
      </c>
      <c r="M5206" s="21" t="s">
        <v>9684</v>
      </c>
      <c r="N5206" s="7" t="str">
        <f t="shared" si="331"/>
        <v>[XX}That's it! Now score a goal past the keeper to complete your coaching course.</v>
      </c>
      <c r="O5206" s="7" t="str">
        <f t="shared" si="330"/>
        <v>[XX}That's it! Now score a goal past the keeper to complete your coaching course.</v>
      </c>
    </row>
    <row r="5207" spans="2:15" ht="32" x14ac:dyDescent="0.2">
      <c r="B5207" s="21" t="s">
        <v>9686</v>
      </c>
      <c r="C5207" s="11" t="s">
        <v>9687</v>
      </c>
      <c r="D5207" s="22" t="s">
        <v>10565</v>
      </c>
      <c r="E5207" s="22" t="s">
        <v>10565</v>
      </c>
      <c r="F5207" s="20"/>
      <c r="G5207" s="21" t="s">
        <v>11440</v>
      </c>
      <c r="H5207" s="22" t="s">
        <v>11439</v>
      </c>
      <c r="M5207" s="21" t="s">
        <v>9686</v>
      </c>
      <c r="N5207" s="7" t="str">
        <f t="shared" si="331"/>
        <v>[XX}Superb! You can also draw paths for players without the ball. Touch a player and drag a path for him.</v>
      </c>
      <c r="O5207" s="7" t="str">
        <f t="shared" si="330"/>
        <v>[XX}Superb! You can also draw paths for players without the ball. Touch a player and drag a path for him.</v>
      </c>
    </row>
    <row r="5208" spans="2:15" ht="16" x14ac:dyDescent="0.2">
      <c r="B5208" s="21" t="s">
        <v>9688</v>
      </c>
      <c r="C5208" s="11" t="s">
        <v>9689</v>
      </c>
      <c r="D5208" s="22" t="s">
        <v>10565</v>
      </c>
      <c r="E5208" s="22" t="s">
        <v>10565</v>
      </c>
      <c r="F5208" s="20"/>
      <c r="G5208" s="21" t="s">
        <v>11440</v>
      </c>
      <c r="H5208" s="22" t="s">
        <v>11439</v>
      </c>
      <c r="M5208" s="21" t="s">
        <v>9688</v>
      </c>
      <c r="N5208" s="7" t="str">
        <f t="shared" si="331"/>
        <v>[XX}That's it! Now try passing to that teammate by tapping where he is running to.</v>
      </c>
      <c r="O5208" s="7" t="str">
        <f t="shared" si="330"/>
        <v>[XX}That's it! Now try passing to that teammate by tapping where he is running to.</v>
      </c>
    </row>
    <row r="5209" spans="2:15" ht="32" x14ac:dyDescent="0.2">
      <c r="B5209" s="21" t="s">
        <v>9690</v>
      </c>
      <c r="C5209" s="11" t="s">
        <v>9691</v>
      </c>
      <c r="D5209" s="22" t="s">
        <v>10565</v>
      </c>
      <c r="E5209" s="22" t="s">
        <v>10565</v>
      </c>
      <c r="F5209" s="20"/>
      <c r="G5209" s="21" t="s">
        <v>11440</v>
      </c>
      <c r="H5209" s="22" t="s">
        <v>11439</v>
      </c>
      <c r="M5209" s="21" t="s">
        <v>9690</v>
      </c>
      <c r="N5209" s="7" t="str">
        <f t="shared" si="331"/>
        <v>[XX}Nice! You can also tap empty space to encourage teammates to intercept the ball. Try passing to a teammate without touching him directly.</v>
      </c>
      <c r="O5209" s="7" t="str">
        <f t="shared" si="330"/>
        <v>[XX}Nice! You can also tap empty space to encourage teammates to intercept the ball. Try passing to a teammate without touching him directly.</v>
      </c>
    </row>
    <row r="5210" spans="2:15" ht="32" x14ac:dyDescent="0.2">
      <c r="B5210" s="21" t="s">
        <v>9692</v>
      </c>
      <c r="C5210" s="11" t="s">
        <v>9693</v>
      </c>
      <c r="D5210" s="22" t="s">
        <v>10565</v>
      </c>
      <c r="E5210" s="22" t="s">
        <v>10565</v>
      </c>
      <c r="F5210" s="20"/>
      <c r="G5210" s="21" t="s">
        <v>11440</v>
      </c>
      <c r="H5210" s="22" t="s">
        <v>11439</v>
      </c>
      <c r="M5210" s="21" t="s">
        <v>9692</v>
      </c>
      <c r="N5210" s="7" t="str">
        <f t="shared" si="331"/>
        <v>[XX}You can also zoom the view by placing 2 fingers on the screen and pinching in or out.</v>
      </c>
      <c r="O5210" s="7" t="str">
        <f t="shared" si="330"/>
        <v>[XX}You can also zoom the view by placing 2 fingers on the screen and pinching in or out.</v>
      </c>
    </row>
    <row r="5211" spans="2:15" ht="48" x14ac:dyDescent="0.2">
      <c r="B5211" s="21" t="s">
        <v>9694</v>
      </c>
      <c r="C5211" s="11" t="s">
        <v>9695</v>
      </c>
      <c r="D5211" s="22" t="s">
        <v>10565</v>
      </c>
      <c r="E5211" s="22" t="s">
        <v>10565</v>
      </c>
      <c r="F5211" s="20"/>
      <c r="G5211" s="21" t="s">
        <v>11440</v>
      </c>
      <c r="H5211" s="22" t="s">
        <v>11439</v>
      </c>
      <c r="M5211" s="21" t="s">
        <v>9694</v>
      </c>
      <c r="N5211" s="7" t="str">
        <f t="shared" si="331"/>
        <v>[XX}New Star FC have appointed $managername as manager. The official statement from the club reads "We have seen a procession of 'identikit' managers in recent times, but this one is a bit special. Welcome to New Star FC!"</v>
      </c>
      <c r="O5211" s="7" t="str">
        <f t="shared" si="330"/>
        <v>[XX}New Star FC have appointed $managername as manager. The official statement from the club reads "We have seen a procession of 'identikit' managers in recent times, but this one is a bit special. Welcome to New Star FC!"</v>
      </c>
    </row>
    <row r="5212" spans="2:15" ht="16" x14ac:dyDescent="0.2">
      <c r="B5212" s="21" t="s">
        <v>9696</v>
      </c>
      <c r="C5212" s="11" t="s">
        <v>9696</v>
      </c>
      <c r="D5212" s="22" t="s">
        <v>10565</v>
      </c>
      <c r="E5212" s="22" t="s">
        <v>10565</v>
      </c>
      <c r="F5212" s="20"/>
      <c r="G5212" s="21" t="s">
        <v>11440</v>
      </c>
      <c r="H5212" s="22" t="s">
        <v>11439</v>
      </c>
      <c r="M5212" s="21" t="s">
        <v>9696</v>
      </c>
      <c r="N5212" s="7" t="str">
        <f t="shared" si="331"/>
        <v>[XX}Coaching Points</v>
      </c>
      <c r="O5212" s="7" t="str">
        <f t="shared" si="330"/>
        <v>[XX}Coaching Points</v>
      </c>
    </row>
    <row r="5213" spans="2:15" ht="16" x14ac:dyDescent="0.2">
      <c r="B5213" s="21" t="s">
        <v>9697</v>
      </c>
      <c r="C5213" s="11" t="s">
        <v>9697</v>
      </c>
      <c r="D5213" s="22" t="s">
        <v>10565</v>
      </c>
      <c r="E5213" s="22" t="s">
        <v>10565</v>
      </c>
      <c r="F5213" s="20"/>
      <c r="G5213" s="21" t="s">
        <v>11440</v>
      </c>
      <c r="H5213" s="22" t="s">
        <v>11439</v>
      </c>
      <c r="M5213" s="21" t="s">
        <v>9697</v>
      </c>
      <c r="N5213" s="7" t="str">
        <f t="shared" si="331"/>
        <v>[XX}Commentary Speed</v>
      </c>
      <c r="O5213" s="7" t="str">
        <f t="shared" si="330"/>
        <v>[XX}Commentary Speed</v>
      </c>
    </row>
    <row r="5214" spans="2:15" ht="16" x14ac:dyDescent="0.2">
      <c r="B5214" s="21" t="s">
        <v>9698</v>
      </c>
      <c r="C5214" s="11" t="s">
        <v>9699</v>
      </c>
      <c r="D5214" s="22" t="s">
        <v>10565</v>
      </c>
      <c r="E5214" s="22" t="s">
        <v>10565</v>
      </c>
      <c r="F5214" s="20"/>
      <c r="G5214" s="21" t="s">
        <v>11440</v>
      </c>
      <c r="H5214" s="22" t="s">
        <v>11439</v>
      </c>
      <c r="M5214" s="21" t="s">
        <v>9698</v>
      </c>
      <c r="N5214" s="7" t="str">
        <f t="shared" si="331"/>
        <v>[XX}Fast</v>
      </c>
      <c r="O5214" s="7" t="str">
        <f t="shared" si="330"/>
        <v>[XX}Fast</v>
      </c>
    </row>
    <row r="5215" spans="2:15" ht="16" x14ac:dyDescent="0.2">
      <c r="B5215" s="21" t="s">
        <v>9700</v>
      </c>
      <c r="C5215" s="11" t="s">
        <v>6042</v>
      </c>
      <c r="D5215" s="22" t="s">
        <v>10565</v>
      </c>
      <c r="E5215" s="22" t="s">
        <v>10565</v>
      </c>
      <c r="F5215" s="20"/>
      <c r="G5215" s="21" t="s">
        <v>11440</v>
      </c>
      <c r="H5215" s="22" t="s">
        <v>11439</v>
      </c>
      <c r="M5215" s="21" t="s">
        <v>9700</v>
      </c>
      <c r="N5215" s="7" t="str">
        <f t="shared" si="331"/>
        <v>[XX}Normal</v>
      </c>
      <c r="O5215" s="7" t="str">
        <f t="shared" si="330"/>
        <v>[XX}Normal</v>
      </c>
    </row>
    <row r="5216" spans="2:15" ht="16" x14ac:dyDescent="0.2">
      <c r="B5216" s="21" t="s">
        <v>9701</v>
      </c>
      <c r="C5216" s="11" t="s">
        <v>9702</v>
      </c>
      <c r="D5216" s="22" t="s">
        <v>10565</v>
      </c>
      <c r="E5216" s="22" t="s">
        <v>10565</v>
      </c>
      <c r="F5216" s="20"/>
      <c r="G5216" s="21" t="s">
        <v>11440</v>
      </c>
      <c r="H5216" s="22" t="s">
        <v>11439</v>
      </c>
      <c r="M5216" s="21" t="s">
        <v>9701</v>
      </c>
      <c r="N5216" s="7" t="str">
        <f t="shared" si="331"/>
        <v>[XX}Skip Action</v>
      </c>
      <c r="O5216" s="7" t="str">
        <f t="shared" si="330"/>
        <v>[XX}Skip Action</v>
      </c>
    </row>
    <row r="5217" spans="2:15" ht="16" x14ac:dyDescent="0.2">
      <c r="B5217" s="21" t="s">
        <v>9703</v>
      </c>
      <c r="C5217" s="11" t="s">
        <v>9704</v>
      </c>
      <c r="D5217" s="22" t="s">
        <v>10565</v>
      </c>
      <c r="E5217" s="22" t="s">
        <v>10565</v>
      </c>
      <c r="F5217" s="20"/>
      <c r="G5217" s="21" t="s">
        <v>11440</v>
      </c>
      <c r="H5217" s="22" t="s">
        <v>11439</v>
      </c>
      <c r="M5217" s="21" t="s">
        <v>9703</v>
      </c>
      <c r="N5217" s="7" t="str">
        <f t="shared" si="331"/>
        <v>[XX}Slow</v>
      </c>
      <c r="O5217" s="7" t="str">
        <f t="shared" si="330"/>
        <v>[XX}Slow</v>
      </c>
    </row>
    <row r="5218" spans="2:15" ht="16" x14ac:dyDescent="0.2">
      <c r="B5218" s="21" t="s">
        <v>9705</v>
      </c>
      <c r="C5218" s="11" t="s">
        <v>9706</v>
      </c>
      <c r="D5218" s="22" t="s">
        <v>10565</v>
      </c>
      <c r="E5218" s="22" t="s">
        <v>10565</v>
      </c>
      <c r="F5218" s="20"/>
      <c r="G5218" s="21" t="s">
        <v>11440</v>
      </c>
      <c r="H5218" s="22" t="s">
        <v>11439</v>
      </c>
      <c r="M5218" s="21" t="s">
        <v>9705</v>
      </c>
      <c r="N5218" s="7" t="str">
        <f t="shared" si="331"/>
        <v>[XX}Super Fast</v>
      </c>
      <c r="O5218" s="7" t="str">
        <f t="shared" si="330"/>
        <v>[XX}Super Fast</v>
      </c>
    </row>
    <row r="5219" spans="2:15" ht="16" x14ac:dyDescent="0.2">
      <c r="B5219" s="21" t="s">
        <v>9707</v>
      </c>
      <c r="C5219" s="11" t="s">
        <v>9707</v>
      </c>
      <c r="D5219" s="22" t="s">
        <v>10565</v>
      </c>
      <c r="E5219" s="22" t="s">
        <v>10565</v>
      </c>
      <c r="F5219" s="20"/>
      <c r="G5219" s="21" t="s">
        <v>11440</v>
      </c>
      <c r="H5219" s="22" t="s">
        <v>11439</v>
      </c>
      <c r="M5219" s="21" t="s">
        <v>9707</v>
      </c>
      <c r="N5219" s="7" t="str">
        <f t="shared" si="331"/>
        <v>[XX}Continentality</v>
      </c>
      <c r="O5219" s="7" t="str">
        <f t="shared" si="330"/>
        <v>[XX}Continentality</v>
      </c>
    </row>
    <row r="5220" spans="2:15" ht="16" x14ac:dyDescent="0.2">
      <c r="B5220" s="21" t="s">
        <v>9708</v>
      </c>
      <c r="C5220" s="11" t="s">
        <v>9709</v>
      </c>
      <c r="D5220" s="22" t="s">
        <v>10565</v>
      </c>
      <c r="E5220" s="22" t="s">
        <v>10565</v>
      </c>
      <c r="F5220" s="20"/>
      <c r="G5220" s="21" t="s">
        <v>11440</v>
      </c>
      <c r="H5220" s="22" t="s">
        <v>11439</v>
      </c>
      <c r="M5220" s="21" t="s">
        <v>9708</v>
      </c>
      <c r="N5220" s="7" t="str">
        <f t="shared" si="331"/>
        <v>[XX}Enter Seed</v>
      </c>
      <c r="O5220" s="7" t="str">
        <f t="shared" si="330"/>
        <v>[XX}Enter Seed</v>
      </c>
    </row>
    <row r="5221" spans="2:15" ht="16" x14ac:dyDescent="0.2">
      <c r="B5221" s="21" t="s">
        <v>9710</v>
      </c>
      <c r="C5221" s="11" t="s">
        <v>9710</v>
      </c>
      <c r="D5221" s="22" t="s">
        <v>10565</v>
      </c>
      <c r="E5221" s="22" t="s">
        <v>10565</v>
      </c>
      <c r="F5221" s="20"/>
      <c r="G5221" s="21" t="s">
        <v>11440</v>
      </c>
      <c r="H5221" s="22" t="s">
        <v>11439</v>
      </c>
      <c r="M5221" s="21" t="s">
        <v>9710</v>
      </c>
      <c r="N5221" s="7" t="str">
        <f t="shared" si="331"/>
        <v>[XX}Drink</v>
      </c>
      <c r="O5221" s="7" t="str">
        <f t="shared" si="330"/>
        <v>[XX}Drink</v>
      </c>
    </row>
    <row r="5222" spans="2:15" ht="16" x14ac:dyDescent="0.2">
      <c r="B5222" s="21" t="s">
        <v>9711</v>
      </c>
      <c r="C5222" s="11" t="s">
        <v>9712</v>
      </c>
      <c r="D5222" s="22" t="s">
        <v>10565</v>
      </c>
      <c r="E5222" s="22" t="s">
        <v>10565</v>
      </c>
      <c r="F5222" s="20"/>
      <c r="G5222" s="21" t="s">
        <v>11440</v>
      </c>
      <c r="H5222" s="22" t="s">
        <v>11439</v>
      </c>
      <c r="M5222" s="21" t="s">
        <v>9711</v>
      </c>
      <c r="N5222" s="7" t="str">
        <f t="shared" si="331"/>
        <v>[XX}ABCDEFGHIJKLMNOPQRSTUVWXYZ0123456789</v>
      </c>
      <c r="O5222" s="7" t="str">
        <f t="shared" si="330"/>
        <v>[XX}ABCDEFGHIJKLMNOPQRSTUVWXYZ0123456789</v>
      </c>
    </row>
    <row r="5223" spans="2:15" ht="16" x14ac:dyDescent="0.2">
      <c r="B5223" s="21" t="s">
        <v>9713</v>
      </c>
      <c r="C5223" s="11" t="s">
        <v>9713</v>
      </c>
      <c r="D5223" s="22" t="s">
        <v>10565</v>
      </c>
      <c r="E5223" s="22" t="s">
        <v>10565</v>
      </c>
      <c r="F5223" s="20"/>
      <c r="G5223" s="21" t="s">
        <v>11440</v>
      </c>
      <c r="H5223" s="22" t="s">
        <v>11439</v>
      </c>
      <c r="M5223" s="21" t="s">
        <v>9713</v>
      </c>
      <c r="N5223" s="7" t="str">
        <f t="shared" si="331"/>
        <v>[XX}Energy After Travelling</v>
      </c>
      <c r="O5223" s="7" t="str">
        <f t="shared" si="330"/>
        <v>[XX}Energy After Travelling</v>
      </c>
    </row>
    <row r="5224" spans="2:15" ht="16" x14ac:dyDescent="0.2">
      <c r="B5224" s="21" t="s">
        <v>9714</v>
      </c>
      <c r="C5224" s="11" t="s">
        <v>9715</v>
      </c>
      <c r="D5224" s="22" t="s">
        <v>10565</v>
      </c>
      <c r="E5224" s="22" t="s">
        <v>10565</v>
      </c>
      <c r="F5224" s="20"/>
      <c r="G5224" s="21" t="s">
        <v>11440</v>
      </c>
      <c r="H5224" s="22" t="s">
        <v>11439</v>
      </c>
      <c r="M5224" s="21" t="s">
        <v>9714</v>
      </c>
      <c r="N5224" s="7" t="str">
        <f t="shared" si="331"/>
        <v>[XX}Balance</v>
      </c>
      <c r="O5224" s="7" t="str">
        <f t="shared" si="330"/>
        <v>[XX}Balance</v>
      </c>
    </row>
    <row r="5225" spans="2:15" ht="16" x14ac:dyDescent="0.2">
      <c r="B5225" s="21" t="s">
        <v>9716</v>
      </c>
      <c r="C5225" s="11" t="s">
        <v>9717</v>
      </c>
      <c r="D5225" s="22" t="s">
        <v>10565</v>
      </c>
      <c r="E5225" s="22" t="s">
        <v>10565</v>
      </c>
      <c r="F5225" s="20"/>
      <c r="G5225" s="21" t="s">
        <v>11440</v>
      </c>
      <c r="H5225" s="22" t="s">
        <v>11439</v>
      </c>
      <c r="M5225" s="21" t="s">
        <v>9716</v>
      </c>
      <c r="N5225" s="7" t="str">
        <f t="shared" si="331"/>
        <v>[XX}Building Costs</v>
      </c>
      <c r="O5225" s="7" t="str">
        <f t="shared" si="330"/>
        <v>[XX}Building Costs</v>
      </c>
    </row>
    <row r="5226" spans="2:15" ht="16" x14ac:dyDescent="0.2">
      <c r="B5226" s="21" t="s">
        <v>9718</v>
      </c>
      <c r="C5226" s="11" t="s">
        <v>9719</v>
      </c>
      <c r="D5226" s="22" t="s">
        <v>10565</v>
      </c>
      <c r="E5226" s="22" t="s">
        <v>10565</v>
      </c>
      <c r="F5226" s="20"/>
      <c r="G5226" s="21" t="s">
        <v>11440</v>
      </c>
      <c r="H5226" s="22" t="s">
        <v>11439</v>
      </c>
      <c r="M5226" s="21" t="s">
        <v>9718</v>
      </c>
      <c r="N5226" s="7" t="str">
        <f t="shared" si="331"/>
        <v>[XX}Fee</v>
      </c>
      <c r="O5226" s="7" t="str">
        <f t="shared" si="330"/>
        <v>[XX}Fee</v>
      </c>
    </row>
    <row r="5227" spans="2:15" ht="16" x14ac:dyDescent="0.2">
      <c r="B5227" s="21" t="s">
        <v>9720</v>
      </c>
      <c r="C5227" s="11" t="s">
        <v>4117</v>
      </c>
      <c r="D5227" s="22" t="s">
        <v>10565</v>
      </c>
      <c r="E5227" s="22" t="s">
        <v>10565</v>
      </c>
      <c r="F5227" s="20"/>
      <c r="G5227" s="21" t="s">
        <v>11440</v>
      </c>
      <c r="H5227" s="22" t="s">
        <v>11439</v>
      </c>
      <c r="M5227" s="21" t="s">
        <v>9720</v>
      </c>
      <c r="N5227" s="7" t="str">
        <f t="shared" si="331"/>
        <v>[XX}Finances</v>
      </c>
      <c r="O5227" s="7" t="str">
        <f t="shared" si="330"/>
        <v>[XX}Finances</v>
      </c>
    </row>
    <row r="5228" spans="2:15" ht="16" x14ac:dyDescent="0.2">
      <c r="B5228" s="21" t="s">
        <v>9721</v>
      </c>
      <c r="C5228" s="11" t="s">
        <v>9722</v>
      </c>
      <c r="D5228" s="22" t="s">
        <v>10565</v>
      </c>
      <c r="E5228" s="22" t="s">
        <v>10565</v>
      </c>
      <c r="F5228" s="20"/>
      <c r="G5228" s="21" t="s">
        <v>11440</v>
      </c>
      <c r="H5228" s="22" t="s">
        <v>11439</v>
      </c>
      <c r="M5228" s="21" t="s">
        <v>9721</v>
      </c>
      <c r="N5228" s="7" t="str">
        <f t="shared" si="331"/>
        <v>[XX}Goal Bonus</v>
      </c>
      <c r="O5228" s="7" t="str">
        <f t="shared" si="330"/>
        <v>[XX}Goal Bonus</v>
      </c>
    </row>
    <row r="5229" spans="2:15" ht="16" x14ac:dyDescent="0.2">
      <c r="B5229" s="21" t="s">
        <v>9723</v>
      </c>
      <c r="C5229" s="11" t="s">
        <v>9724</v>
      </c>
      <c r="D5229" s="22" t="s">
        <v>10565</v>
      </c>
      <c r="E5229" s="22" t="s">
        <v>10565</v>
      </c>
      <c r="F5229" s="20"/>
      <c r="G5229" s="21" t="s">
        <v>11440</v>
      </c>
      <c r="H5229" s="22" t="s">
        <v>11439</v>
      </c>
      <c r="M5229" s="21" t="s">
        <v>9723</v>
      </c>
      <c r="N5229" s="7" t="str">
        <f t="shared" si="331"/>
        <v>[XX}In</v>
      </c>
      <c r="O5229" s="7" t="str">
        <f t="shared" si="330"/>
        <v>[XX}In</v>
      </c>
    </row>
    <row r="5230" spans="2:15" ht="16" x14ac:dyDescent="0.2">
      <c r="B5230" s="21" t="s">
        <v>9725</v>
      </c>
      <c r="C5230" s="11" t="s">
        <v>9726</v>
      </c>
      <c r="D5230" s="22" t="s">
        <v>10565</v>
      </c>
      <c r="E5230" s="22" t="s">
        <v>10565</v>
      </c>
      <c r="F5230" s="20"/>
      <c r="G5230" s="21" t="s">
        <v>11440</v>
      </c>
      <c r="H5230" s="22" t="s">
        <v>11439</v>
      </c>
      <c r="M5230" s="21" t="s">
        <v>9725</v>
      </c>
      <c r="N5230" s="7" t="str">
        <f t="shared" si="331"/>
        <v>[XX}Last Store Sales</v>
      </c>
      <c r="O5230" s="7" t="str">
        <f t="shared" si="330"/>
        <v>[XX}Last Store Sales</v>
      </c>
    </row>
    <row r="5231" spans="2:15" ht="16" x14ac:dyDescent="0.2">
      <c r="B5231" s="21" t="s">
        <v>9727</v>
      </c>
      <c r="C5231" s="11" t="s">
        <v>9728</v>
      </c>
      <c r="D5231" s="22" t="s">
        <v>10565</v>
      </c>
      <c r="E5231" s="22" t="s">
        <v>10565</v>
      </c>
      <c r="F5231" s="20"/>
      <c r="G5231" s="21" t="s">
        <v>11440</v>
      </c>
      <c r="H5231" s="22" t="s">
        <v>11439</v>
      </c>
      <c r="M5231" s="21" t="s">
        <v>9727</v>
      </c>
      <c r="N5231" s="7" t="str">
        <f t="shared" si="331"/>
        <v>[XX}No Store</v>
      </c>
      <c r="O5231" s="7" t="str">
        <f t="shared" si="330"/>
        <v>[XX}No Store</v>
      </c>
    </row>
    <row r="5232" spans="2:15" ht="16" x14ac:dyDescent="0.2">
      <c r="B5232" s="21" t="s">
        <v>9729</v>
      </c>
      <c r="C5232" s="11" t="s">
        <v>9730</v>
      </c>
      <c r="D5232" s="16"/>
      <c r="E5232" s="21"/>
      <c r="F5232" s="20"/>
      <c r="G5232" s="21" t="s">
        <v>11440</v>
      </c>
      <c r="H5232" s="22" t="s">
        <v>11439</v>
      </c>
      <c r="M5232" s="21" t="s">
        <v>9729</v>
      </c>
      <c r="N5232" s="7">
        <f>D5232</f>
        <v>0</v>
      </c>
      <c r="O5232" s="7">
        <f t="shared" si="330"/>
        <v>0</v>
      </c>
    </row>
    <row r="5233" spans="2:15" ht="16" x14ac:dyDescent="0.2">
      <c r="B5233" s="21" t="s">
        <v>9731</v>
      </c>
      <c r="C5233" s="11" t="s">
        <v>9732</v>
      </c>
      <c r="D5233" s="22" t="s">
        <v>10565</v>
      </c>
      <c r="E5233" s="22" t="s">
        <v>10565</v>
      </c>
      <c r="F5233" s="20"/>
      <c r="G5233" s="21" t="s">
        <v>11440</v>
      </c>
      <c r="H5233" s="22" t="s">
        <v>11439</v>
      </c>
      <c r="M5233" s="21" t="s">
        <v>9731</v>
      </c>
      <c r="N5233" s="7" t="str">
        <f t="shared" ref="N5233:N5264" si="332">"[XX}"&amp;C5233</f>
        <v>[XX}Other Costs</v>
      </c>
      <c r="O5233" s="7" t="str">
        <f t="shared" ref="O5233:O5296" si="333">N5233</f>
        <v>[XX}Other Costs</v>
      </c>
    </row>
    <row r="5234" spans="2:15" ht="16" x14ac:dyDescent="0.2">
      <c r="B5234" s="21" t="s">
        <v>9733</v>
      </c>
      <c r="C5234" s="11" t="s">
        <v>9734</v>
      </c>
      <c r="D5234" s="22" t="s">
        <v>10565</v>
      </c>
      <c r="E5234" s="22" t="s">
        <v>10565</v>
      </c>
      <c r="F5234" s="20"/>
      <c r="G5234" s="21" t="s">
        <v>11440</v>
      </c>
      <c r="H5234" s="22" t="s">
        <v>11439</v>
      </c>
      <c r="M5234" s="21" t="s">
        <v>9733</v>
      </c>
      <c r="N5234" s="7" t="str">
        <f t="shared" si="332"/>
        <v>[XX}Out</v>
      </c>
      <c r="O5234" s="7" t="str">
        <f t="shared" si="333"/>
        <v>[XX}Out</v>
      </c>
    </row>
    <row r="5235" spans="2:15" ht="16" x14ac:dyDescent="0.2">
      <c r="B5235" s="21" t="s">
        <v>9735</v>
      </c>
      <c r="C5235" s="11" t="s">
        <v>9736</v>
      </c>
      <c r="D5235" s="22" t="s">
        <v>10565</v>
      </c>
      <c r="E5235" s="22" t="s">
        <v>10565</v>
      </c>
      <c r="F5235" s="20"/>
      <c r="G5235" s="21" t="s">
        <v>11440</v>
      </c>
      <c r="H5235" s="22" t="s">
        <v>11439</v>
      </c>
      <c r="M5235" s="21" t="s">
        <v>9735</v>
      </c>
      <c r="N5235" s="7" t="str">
        <f t="shared" si="332"/>
        <v>[XX}per match</v>
      </c>
      <c r="O5235" s="7" t="str">
        <f t="shared" si="333"/>
        <v>[XX}per match</v>
      </c>
    </row>
    <row r="5236" spans="2:15" ht="16" x14ac:dyDescent="0.2">
      <c r="B5236" s="21" t="s">
        <v>9737</v>
      </c>
      <c r="C5236" s="11" t="s">
        <v>9738</v>
      </c>
      <c r="D5236" s="22" t="s">
        <v>10565</v>
      </c>
      <c r="E5236" s="22" t="s">
        <v>10565</v>
      </c>
      <c r="F5236" s="20"/>
      <c r="G5236" s="21" t="s">
        <v>11440</v>
      </c>
      <c r="H5236" s="22" t="s">
        <v>11439</v>
      </c>
      <c r="M5236" s="21" t="s">
        <v>9737</v>
      </c>
      <c r="N5236" s="7" t="str">
        <f t="shared" si="332"/>
        <v>[XX}Player Purchases</v>
      </c>
      <c r="O5236" s="7" t="str">
        <f t="shared" si="333"/>
        <v>[XX}Player Purchases</v>
      </c>
    </row>
    <row r="5237" spans="2:15" ht="16" x14ac:dyDescent="0.2">
      <c r="B5237" s="21" t="s">
        <v>9739</v>
      </c>
      <c r="C5237" s="11" t="s">
        <v>9740</v>
      </c>
      <c r="D5237" s="22" t="s">
        <v>10565</v>
      </c>
      <c r="E5237" s="22" t="s">
        <v>10565</v>
      </c>
      <c r="F5237" s="20"/>
      <c r="G5237" s="21" t="s">
        <v>11440</v>
      </c>
      <c r="H5237" s="22" t="s">
        <v>11439</v>
      </c>
      <c r="M5237" s="21" t="s">
        <v>9739</v>
      </c>
      <c r="N5237" s="7" t="str">
        <f t="shared" si="332"/>
        <v>[XX}Player Sales</v>
      </c>
      <c r="O5237" s="7" t="str">
        <f t="shared" si="333"/>
        <v>[XX}Player Sales</v>
      </c>
    </row>
    <row r="5238" spans="2:15" ht="16" x14ac:dyDescent="0.2">
      <c r="B5238" s="21" t="s">
        <v>9741</v>
      </c>
      <c r="C5238" s="11" t="s">
        <v>9742</v>
      </c>
      <c r="D5238" s="22" t="s">
        <v>10565</v>
      </c>
      <c r="E5238" s="22" t="s">
        <v>10565</v>
      </c>
      <c r="F5238" s="20"/>
      <c r="G5238" s="21" t="s">
        <v>11440</v>
      </c>
      <c r="H5238" s="22" t="s">
        <v>11439</v>
      </c>
      <c r="M5238" s="21" t="s">
        <v>9741</v>
      </c>
      <c r="N5238" s="7" t="str">
        <f t="shared" si="332"/>
        <v>[XX}Player Wages</v>
      </c>
      <c r="O5238" s="7" t="str">
        <f t="shared" si="333"/>
        <v>[XX}Player Wages</v>
      </c>
    </row>
    <row r="5239" spans="2:15" ht="16" x14ac:dyDescent="0.2">
      <c r="B5239" s="21" t="s">
        <v>9743</v>
      </c>
      <c r="C5239" s="11" t="s">
        <v>5904</v>
      </c>
      <c r="D5239" s="22" t="s">
        <v>10565</v>
      </c>
      <c r="E5239" s="22" t="s">
        <v>10565</v>
      </c>
      <c r="F5239" s="20"/>
      <c r="G5239" s="21" t="s">
        <v>11440</v>
      </c>
      <c r="H5239" s="22" t="s">
        <v>11439</v>
      </c>
      <c r="M5239" s="21" t="s">
        <v>9743</v>
      </c>
      <c r="N5239" s="7" t="str">
        <f t="shared" si="332"/>
        <v>[XX}Price</v>
      </c>
      <c r="O5239" s="7" t="str">
        <f t="shared" si="333"/>
        <v>[XX}Price</v>
      </c>
    </row>
    <row r="5240" spans="2:15" ht="16" x14ac:dyDescent="0.2">
      <c r="B5240" s="21" t="s">
        <v>9744</v>
      </c>
      <c r="C5240" s="11" t="s">
        <v>6810</v>
      </c>
      <c r="D5240" s="22" t="s">
        <v>10565</v>
      </c>
      <c r="E5240" s="22" t="s">
        <v>10565</v>
      </c>
      <c r="F5240" s="20"/>
      <c r="G5240" s="21" t="s">
        <v>11440</v>
      </c>
      <c r="H5240" s="22" t="s">
        <v>11439</v>
      </c>
      <c r="M5240" s="21" t="s">
        <v>9744</v>
      </c>
      <c r="N5240" s="7" t="str">
        <f t="shared" si="332"/>
        <v>[XX}Sell</v>
      </c>
      <c r="O5240" s="7" t="str">
        <f t="shared" si="333"/>
        <v>[XX}Sell</v>
      </c>
    </row>
    <row r="5241" spans="2:15" ht="16" x14ac:dyDescent="0.2">
      <c r="B5241" s="21" t="s">
        <v>9745</v>
      </c>
      <c r="C5241" s="11" t="s">
        <v>9746</v>
      </c>
      <c r="D5241" s="22" t="s">
        <v>10565</v>
      </c>
      <c r="E5241" s="22" t="s">
        <v>10565</v>
      </c>
      <c r="F5241" s="20"/>
      <c r="G5241" s="21" t="s">
        <v>11440</v>
      </c>
      <c r="H5241" s="22" t="s">
        <v>11439</v>
      </c>
      <c r="M5241" s="21" t="s">
        <v>9745</v>
      </c>
      <c r="N5241" s="7" t="str">
        <f t="shared" si="332"/>
        <v>[XX}Store Sales</v>
      </c>
      <c r="O5241" s="7" t="str">
        <f t="shared" si="333"/>
        <v>[XX}Store Sales</v>
      </c>
    </row>
    <row r="5242" spans="2:15" ht="16" x14ac:dyDescent="0.2">
      <c r="B5242" s="21" t="s">
        <v>9747</v>
      </c>
      <c r="C5242" s="11" t="s">
        <v>6288</v>
      </c>
      <c r="D5242" s="22" t="s">
        <v>10565</v>
      </c>
      <c r="E5242" s="22" t="s">
        <v>10565</v>
      </c>
      <c r="F5242" s="20"/>
      <c r="G5242" s="21" t="s">
        <v>11440</v>
      </c>
      <c r="H5242" s="22" t="s">
        <v>11439</v>
      </c>
      <c r="M5242" s="21" t="s">
        <v>9747</v>
      </c>
      <c r="N5242" s="7" t="str">
        <f t="shared" si="332"/>
        <v>[XX}Squad Value</v>
      </c>
      <c r="O5242" s="7" t="str">
        <f t="shared" si="333"/>
        <v>[XX}Squad Value</v>
      </c>
    </row>
    <row r="5243" spans="2:15" ht="16" x14ac:dyDescent="0.2">
      <c r="B5243" s="21" t="s">
        <v>9748</v>
      </c>
      <c r="C5243" s="11" t="s">
        <v>9749</v>
      </c>
      <c r="D5243" s="22" t="s">
        <v>10565</v>
      </c>
      <c r="E5243" s="22" t="s">
        <v>10565</v>
      </c>
      <c r="F5243" s="20"/>
      <c r="G5243" s="21" t="s">
        <v>11440</v>
      </c>
      <c r="H5243" s="22" t="s">
        <v>11439</v>
      </c>
      <c r="M5243" s="21" t="s">
        <v>9748</v>
      </c>
      <c r="N5243" s="7" t="str">
        <f t="shared" si="332"/>
        <v>[XX}Staff Wages</v>
      </c>
      <c r="O5243" s="7" t="str">
        <f t="shared" si="333"/>
        <v>[XX}Staff Wages</v>
      </c>
    </row>
    <row r="5244" spans="2:15" ht="16" x14ac:dyDescent="0.2">
      <c r="B5244" s="21" t="s">
        <v>9750</v>
      </c>
      <c r="C5244" s="11" t="s">
        <v>9751</v>
      </c>
      <c r="D5244" s="22" t="s">
        <v>10565</v>
      </c>
      <c r="E5244" s="22" t="s">
        <v>10565</v>
      </c>
      <c r="F5244" s="20"/>
      <c r="G5244" s="21" t="s">
        <v>11440</v>
      </c>
      <c r="H5244" s="22" t="s">
        <v>11439</v>
      </c>
      <c r="M5244" s="21" t="s">
        <v>9750</v>
      </c>
      <c r="N5244" s="7" t="str">
        <f t="shared" si="332"/>
        <v>[XX}Total</v>
      </c>
      <c r="O5244" s="7" t="str">
        <f t="shared" si="333"/>
        <v>[XX}Total</v>
      </c>
    </row>
    <row r="5245" spans="2:15" ht="16" x14ac:dyDescent="0.2">
      <c r="B5245" s="21" t="s">
        <v>9752</v>
      </c>
      <c r="C5245" s="11" t="s">
        <v>9753</v>
      </c>
      <c r="D5245" s="22" t="s">
        <v>10565</v>
      </c>
      <c r="E5245" s="22" t="s">
        <v>10565</v>
      </c>
      <c r="F5245" s="20"/>
      <c r="G5245" s="21" t="s">
        <v>11440</v>
      </c>
      <c r="H5245" s="22" t="s">
        <v>11439</v>
      </c>
      <c r="M5245" s="21" t="s">
        <v>9752</v>
      </c>
      <c r="N5245" s="7" t="str">
        <f t="shared" si="332"/>
        <v>[XX}Transfer Fees</v>
      </c>
      <c r="O5245" s="7" t="str">
        <f t="shared" si="333"/>
        <v>[XX}Transfer Fees</v>
      </c>
    </row>
    <row r="5246" spans="2:15" ht="16" x14ac:dyDescent="0.2">
      <c r="B5246" s="21" t="s">
        <v>9754</v>
      </c>
      <c r="C5246" s="11" t="s">
        <v>9755</v>
      </c>
      <c r="D5246" s="22" t="s">
        <v>10565</v>
      </c>
      <c r="E5246" s="22" t="s">
        <v>10565</v>
      </c>
      <c r="F5246" s="20"/>
      <c r="G5246" s="21" t="s">
        <v>11440</v>
      </c>
      <c r="H5246" s="22" t="s">
        <v>11439</v>
      </c>
      <c r="M5246" s="21" t="s">
        <v>9754</v>
      </c>
      <c r="N5246" s="7" t="str">
        <f t="shared" si="332"/>
        <v>[XX}Travel Costs</v>
      </c>
      <c r="O5246" s="7" t="str">
        <f t="shared" si="333"/>
        <v>[XX}Travel Costs</v>
      </c>
    </row>
    <row r="5247" spans="2:15" ht="16" x14ac:dyDescent="0.2">
      <c r="B5247" s="21" t="s">
        <v>9756</v>
      </c>
      <c r="C5247" s="11" t="s">
        <v>9757</v>
      </c>
      <c r="D5247" s="22" t="s">
        <v>10565</v>
      </c>
      <c r="E5247" s="22" t="s">
        <v>10565</v>
      </c>
      <c r="F5247" s="20"/>
      <c r="G5247" s="21" t="s">
        <v>11440</v>
      </c>
      <c r="H5247" s="22" t="s">
        <v>11439</v>
      </c>
      <c r="M5247" s="21" t="s">
        <v>9756</v>
      </c>
      <c r="N5247" s="7" t="str">
        <f t="shared" si="332"/>
        <v>[XX}TV Bonus</v>
      </c>
      <c r="O5247" s="7" t="str">
        <f t="shared" si="333"/>
        <v>[XX}TV Bonus</v>
      </c>
    </row>
    <row r="5248" spans="2:15" ht="16" x14ac:dyDescent="0.2">
      <c r="B5248" s="21" t="s">
        <v>9758</v>
      </c>
      <c r="C5248" s="11" t="s">
        <v>9759</v>
      </c>
      <c r="D5248" s="22" t="s">
        <v>10565</v>
      </c>
      <c r="E5248" s="22" t="s">
        <v>10565</v>
      </c>
      <c r="F5248" s="20"/>
      <c r="G5248" s="21" t="s">
        <v>11440</v>
      </c>
      <c r="H5248" s="22" t="s">
        <v>11439</v>
      </c>
      <c r="M5248" s="21" t="s">
        <v>9758</v>
      </c>
      <c r="N5248" s="7" t="str">
        <f t="shared" si="332"/>
        <v>[XX}Win Bonus</v>
      </c>
      <c r="O5248" s="7" t="str">
        <f t="shared" si="333"/>
        <v>[XX}Win Bonus</v>
      </c>
    </row>
    <row r="5249" spans="2:15" ht="16" x14ac:dyDescent="0.2">
      <c r="B5249" s="21" t="s">
        <v>9760</v>
      </c>
      <c r="C5249" s="11" t="s">
        <v>9760</v>
      </c>
      <c r="D5249" s="22" t="s">
        <v>10565</v>
      </c>
      <c r="E5249" s="22" t="s">
        <v>10565</v>
      </c>
      <c r="F5249" s="20"/>
      <c r="G5249" s="21" t="s">
        <v>11440</v>
      </c>
      <c r="H5249" s="22" t="s">
        <v>11439</v>
      </c>
      <c r="M5249" s="21" t="s">
        <v>9760</v>
      </c>
      <c r="N5249" s="7" t="str">
        <f t="shared" si="332"/>
        <v>[XX}Find a pair</v>
      </c>
      <c r="O5249" s="7" t="str">
        <f t="shared" si="333"/>
        <v>[XX}Find a pair</v>
      </c>
    </row>
    <row r="5250" spans="2:15" ht="16" x14ac:dyDescent="0.2">
      <c r="B5250" s="21" t="s">
        <v>9761</v>
      </c>
      <c r="C5250" s="11" t="s">
        <v>9761</v>
      </c>
      <c r="D5250" s="22" t="s">
        <v>10565</v>
      </c>
      <c r="E5250" s="22" t="s">
        <v>10565</v>
      </c>
      <c r="F5250" s="20"/>
      <c r="G5250" s="21" t="s">
        <v>11440</v>
      </c>
      <c r="H5250" s="22" t="s">
        <v>11439</v>
      </c>
      <c r="M5250" s="21" t="s">
        <v>9761</v>
      </c>
      <c r="N5250" s="7" t="str">
        <f t="shared" si="332"/>
        <v>[XX}Fitness Points</v>
      </c>
      <c r="O5250" s="7" t="str">
        <f t="shared" si="333"/>
        <v>[XX}Fitness Points</v>
      </c>
    </row>
    <row r="5251" spans="2:15" ht="16" x14ac:dyDescent="0.2">
      <c r="B5251" s="21" t="s">
        <v>9762</v>
      </c>
      <c r="C5251" s="11" t="s">
        <v>9763</v>
      </c>
      <c r="D5251" s="22" t="s">
        <v>10565</v>
      </c>
      <c r="E5251" s="22" t="s">
        <v>10565</v>
      </c>
      <c r="F5251" s="20"/>
      <c r="G5251" s="21" t="s">
        <v>11440</v>
      </c>
      <c r="H5251" s="22" t="s">
        <v>11439</v>
      </c>
      <c r="M5251" s="21" t="s">
        <v>9762</v>
      </c>
      <c r="N5251" s="7" t="str">
        <f t="shared" si="332"/>
        <v>[XX}After</v>
      </c>
      <c r="O5251" s="7" t="str">
        <f t="shared" si="333"/>
        <v>[XX}After</v>
      </c>
    </row>
    <row r="5252" spans="2:15" ht="16" x14ac:dyDescent="0.2">
      <c r="B5252" s="21" t="s">
        <v>9764</v>
      </c>
      <c r="C5252" s="11" t="s">
        <v>9765</v>
      </c>
      <c r="D5252" s="22" t="s">
        <v>10565</v>
      </c>
      <c r="E5252" s="22" t="s">
        <v>10565</v>
      </c>
      <c r="F5252" s="20"/>
      <c r="G5252" s="21" t="s">
        <v>11440</v>
      </c>
      <c r="H5252" s="22" t="s">
        <v>11439</v>
      </c>
      <c r="M5252" s="21" t="s">
        <v>9764</v>
      </c>
      <c r="N5252" s="7" t="str">
        <f t="shared" si="332"/>
        <v>[XX}Before</v>
      </c>
      <c r="O5252" s="7" t="str">
        <f t="shared" si="333"/>
        <v>[XX}Before</v>
      </c>
    </row>
    <row r="5253" spans="2:15" ht="16" x14ac:dyDescent="0.2">
      <c r="B5253" s="21" t="s">
        <v>9766</v>
      </c>
      <c r="C5253" s="11" t="s">
        <v>9767</v>
      </c>
      <c r="D5253" s="22" t="s">
        <v>10565</v>
      </c>
      <c r="E5253" s="22" t="s">
        <v>10565</v>
      </c>
      <c r="F5253" s="20"/>
      <c r="G5253" s="21" t="s">
        <v>11440</v>
      </c>
      <c r="H5253" s="22" t="s">
        <v>11439</v>
      </c>
      <c r="M5253" s="21" t="s">
        <v>9766</v>
      </c>
      <c r="N5253" s="7" t="str">
        <f t="shared" si="332"/>
        <v>[XX}Loss</v>
      </c>
      <c r="O5253" s="7" t="str">
        <f t="shared" si="333"/>
        <v>[XX}Loss</v>
      </c>
    </row>
    <row r="5254" spans="2:15" ht="16" x14ac:dyDescent="0.2">
      <c r="B5254" s="21" t="s">
        <v>9768</v>
      </c>
      <c r="C5254" s="11" t="s">
        <v>9769</v>
      </c>
      <c r="D5254" s="22" t="s">
        <v>10565</v>
      </c>
      <c r="E5254" s="22" t="s">
        <v>10565</v>
      </c>
      <c r="F5254" s="20"/>
      <c r="G5254" s="21" t="s">
        <v>11440</v>
      </c>
      <c r="H5254" s="22" t="s">
        <v>11439</v>
      </c>
      <c r="M5254" s="21" t="s">
        <v>9768</v>
      </c>
      <c r="N5254" s="7" t="str">
        <f t="shared" si="332"/>
        <v>[XX}Overall Fitness</v>
      </c>
      <c r="O5254" s="7" t="str">
        <f t="shared" si="333"/>
        <v>[XX}Overall Fitness</v>
      </c>
    </row>
    <row r="5255" spans="2:15" ht="16" x14ac:dyDescent="0.2">
      <c r="B5255" s="21" t="s">
        <v>9770</v>
      </c>
      <c r="C5255" s="11" t="s">
        <v>9771</v>
      </c>
      <c r="D5255" s="22" t="s">
        <v>10565</v>
      </c>
      <c r="E5255" s="22" t="s">
        <v>10565</v>
      </c>
      <c r="F5255" s="20"/>
      <c r="G5255" s="21" t="s">
        <v>11440</v>
      </c>
      <c r="H5255" s="22" t="s">
        <v>11439</v>
      </c>
      <c r="M5255" s="21" t="s">
        <v>9770</v>
      </c>
      <c r="N5255" s="7" t="str">
        <f t="shared" si="332"/>
        <v>[XX}Attack</v>
      </c>
      <c r="O5255" s="7" t="str">
        <f t="shared" si="333"/>
        <v>[XX}Attack</v>
      </c>
    </row>
    <row r="5256" spans="2:15" ht="16" x14ac:dyDescent="0.2">
      <c r="B5256" s="21" t="s">
        <v>9772</v>
      </c>
      <c r="C5256" s="11" t="s">
        <v>9773</v>
      </c>
      <c r="D5256" s="22" t="s">
        <v>10565</v>
      </c>
      <c r="E5256" s="22" t="s">
        <v>10565</v>
      </c>
      <c r="F5256" s="20"/>
      <c r="G5256" s="21" t="s">
        <v>11440</v>
      </c>
      <c r="H5256" s="22" t="s">
        <v>11439</v>
      </c>
      <c r="M5256" s="21" t="s">
        <v>9772</v>
      </c>
      <c r="N5256" s="7" t="str">
        <f t="shared" si="332"/>
        <v>[XX}Balanced</v>
      </c>
      <c r="O5256" s="7" t="str">
        <f t="shared" si="333"/>
        <v>[XX}Balanced</v>
      </c>
    </row>
    <row r="5257" spans="2:15" ht="16" x14ac:dyDescent="0.2">
      <c r="B5257" s="21" t="s">
        <v>9774</v>
      </c>
      <c r="C5257" s="11" t="s">
        <v>9775</v>
      </c>
      <c r="D5257" s="22" t="s">
        <v>10565</v>
      </c>
      <c r="E5257" s="22" t="s">
        <v>10565</v>
      </c>
      <c r="F5257" s="20"/>
      <c r="G5257" s="21" t="s">
        <v>11440</v>
      </c>
      <c r="H5257" s="22" t="s">
        <v>11439</v>
      </c>
      <c r="M5257" s="21" t="s">
        <v>9774</v>
      </c>
      <c r="N5257" s="7" t="str">
        <f t="shared" si="332"/>
        <v>[XX}Defend</v>
      </c>
      <c r="O5257" s="7" t="str">
        <f t="shared" si="333"/>
        <v>[XX}Defend</v>
      </c>
    </row>
    <row r="5258" spans="2:15" ht="16" x14ac:dyDescent="0.2">
      <c r="B5258" s="21" t="s">
        <v>9776</v>
      </c>
      <c r="C5258" s="11" t="s">
        <v>9777</v>
      </c>
      <c r="D5258" s="22" t="s">
        <v>10565</v>
      </c>
      <c r="E5258" s="22" t="s">
        <v>10565</v>
      </c>
      <c r="F5258" s="20"/>
      <c r="G5258" s="21" t="s">
        <v>11440</v>
      </c>
      <c r="H5258" s="22" t="s">
        <v>11439</v>
      </c>
      <c r="M5258" s="21" t="s">
        <v>9776</v>
      </c>
      <c r="N5258" s="7" t="str">
        <f t="shared" si="332"/>
        <v>[XX}Focus</v>
      </c>
      <c r="O5258" s="7" t="str">
        <f t="shared" si="333"/>
        <v>[XX}Focus</v>
      </c>
    </row>
    <row r="5259" spans="2:15" ht="16" x14ac:dyDescent="0.2">
      <c r="B5259" s="21" t="s">
        <v>9778</v>
      </c>
      <c r="C5259" s="11" t="s">
        <v>9779</v>
      </c>
      <c r="D5259" s="22" t="s">
        <v>10565</v>
      </c>
      <c r="E5259" s="22" t="s">
        <v>10565</v>
      </c>
      <c r="F5259" s="20"/>
      <c r="G5259" s="21" t="s">
        <v>11440</v>
      </c>
      <c r="H5259" s="22" t="s">
        <v>11439</v>
      </c>
      <c r="M5259" s="21" t="s">
        <v>9778</v>
      </c>
      <c r="N5259" s="7" t="str">
        <f t="shared" si="332"/>
        <v>[XX}Attacking</v>
      </c>
      <c r="O5259" s="7" t="str">
        <f t="shared" si="333"/>
        <v>[XX}Attacking</v>
      </c>
    </row>
    <row r="5260" spans="2:15" ht="16" x14ac:dyDescent="0.2">
      <c r="B5260" s="21" t="s">
        <v>9780</v>
      </c>
      <c r="C5260" s="11" t="s">
        <v>9781</v>
      </c>
      <c r="D5260" s="22" t="s">
        <v>10565</v>
      </c>
      <c r="E5260" s="22" t="s">
        <v>10565</v>
      </c>
      <c r="F5260" s="20"/>
      <c r="G5260" s="21" t="s">
        <v>11440</v>
      </c>
      <c r="H5260" s="22" t="s">
        <v>11439</v>
      </c>
      <c r="M5260" s="21" t="s">
        <v>9780</v>
      </c>
      <c r="N5260" s="7" t="str">
        <f t="shared" si="332"/>
        <v>[XX}Defending</v>
      </c>
      <c r="O5260" s="7" t="str">
        <f t="shared" si="333"/>
        <v>[XX}Defending</v>
      </c>
    </row>
    <row r="5261" spans="2:15" ht="16" x14ac:dyDescent="0.2">
      <c r="B5261" s="21" t="s">
        <v>9782</v>
      </c>
      <c r="C5261" s="11" t="s">
        <v>9783</v>
      </c>
      <c r="D5261" s="22" t="s">
        <v>10565</v>
      </c>
      <c r="E5261" s="22" t="s">
        <v>10565</v>
      </c>
      <c r="F5261" s="20"/>
      <c r="G5261" s="21" t="s">
        <v>11440</v>
      </c>
      <c r="H5261" s="22" t="s">
        <v>11439</v>
      </c>
      <c r="M5261" s="21" t="s">
        <v>9782</v>
      </c>
      <c r="N5261" s="7" t="str">
        <f t="shared" si="332"/>
        <v>[XX}Preset</v>
      </c>
      <c r="O5261" s="7" t="str">
        <f t="shared" si="333"/>
        <v>[XX}Preset</v>
      </c>
    </row>
    <row r="5262" spans="2:15" ht="16" x14ac:dyDescent="0.2">
      <c r="B5262" s="21" t="s">
        <v>9784</v>
      </c>
      <c r="C5262" s="11" t="s">
        <v>9785</v>
      </c>
      <c r="D5262" s="22" t="s">
        <v>10565</v>
      </c>
      <c r="E5262" s="22" t="s">
        <v>10565</v>
      </c>
      <c r="F5262" s="20"/>
      <c r="G5262" s="21" t="s">
        <v>11440</v>
      </c>
      <c r="H5262" s="22" t="s">
        <v>11439</v>
      </c>
      <c r="M5262" s="21" t="s">
        <v>9784</v>
      </c>
      <c r="N5262" s="7" t="str">
        <f t="shared" si="332"/>
        <v>[XX}Occasionally</v>
      </c>
      <c r="O5262" s="7" t="str">
        <f t="shared" si="333"/>
        <v>[XX}Occasionally</v>
      </c>
    </row>
    <row r="5263" spans="2:15" ht="16" x14ac:dyDescent="0.2">
      <c r="B5263" s="21" t="s">
        <v>9786</v>
      </c>
      <c r="C5263" s="11" t="s">
        <v>9787</v>
      </c>
      <c r="D5263" s="22" t="s">
        <v>10565</v>
      </c>
      <c r="E5263" s="22" t="s">
        <v>10565</v>
      </c>
      <c r="F5263" s="20"/>
      <c r="G5263" s="21" t="s">
        <v>11440</v>
      </c>
      <c r="H5263" s="22" t="s">
        <v>11439</v>
      </c>
      <c r="M5263" s="21" t="s">
        <v>9786</v>
      </c>
      <c r="N5263" s="7" t="str">
        <f t="shared" si="332"/>
        <v>[XX}Often</v>
      </c>
      <c r="O5263" s="7" t="str">
        <f t="shared" si="333"/>
        <v>[XX}Often</v>
      </c>
    </row>
    <row r="5264" spans="2:15" ht="16" x14ac:dyDescent="0.2">
      <c r="B5264" s="21" t="s">
        <v>9788</v>
      </c>
      <c r="C5264" s="11" t="s">
        <v>9789</v>
      </c>
      <c r="D5264" s="22" t="s">
        <v>10565</v>
      </c>
      <c r="E5264" s="22" t="s">
        <v>10565</v>
      </c>
      <c r="F5264" s="20"/>
      <c r="G5264" s="21" t="s">
        <v>11440</v>
      </c>
      <c r="H5264" s="22" t="s">
        <v>11439</v>
      </c>
      <c r="M5264" s="21" t="s">
        <v>9788</v>
      </c>
      <c r="N5264" s="7" t="str">
        <f t="shared" si="332"/>
        <v>[XX}Rarely</v>
      </c>
      <c r="O5264" s="7" t="str">
        <f t="shared" si="333"/>
        <v>[XX}Rarely</v>
      </c>
    </row>
    <row r="5265" spans="2:15" ht="16" x14ac:dyDescent="0.2">
      <c r="B5265" s="21" t="s">
        <v>9790</v>
      </c>
      <c r="C5265" s="11" t="s">
        <v>9791</v>
      </c>
      <c r="D5265" s="22" t="s">
        <v>10565</v>
      </c>
      <c r="E5265" s="22" t="s">
        <v>10565</v>
      </c>
      <c r="F5265" s="20"/>
      <c r="G5265" s="21" t="s">
        <v>11440</v>
      </c>
      <c r="H5265" s="22" t="s">
        <v>11439</v>
      </c>
      <c r="M5265" s="21" t="s">
        <v>9790</v>
      </c>
      <c r="N5265" s="7" t="str">
        <f t="shared" ref="N5265:N5296" si="334">"[XX}"&amp;C5265</f>
        <v>[XX}Unlikely</v>
      </c>
      <c r="O5265" s="7" t="str">
        <f t="shared" si="333"/>
        <v>[XX}Unlikely</v>
      </c>
    </row>
    <row r="5266" spans="2:15" ht="16" x14ac:dyDescent="0.2">
      <c r="B5266" s="21" t="s">
        <v>9792</v>
      </c>
      <c r="C5266" s="11" t="s">
        <v>9793</v>
      </c>
      <c r="D5266" s="22" t="s">
        <v>10565</v>
      </c>
      <c r="E5266" s="22" t="s">
        <v>10565</v>
      </c>
      <c r="F5266" s="20"/>
      <c r="G5266" s="21" t="s">
        <v>11440</v>
      </c>
      <c r="H5266" s="22" t="s">
        <v>11439</v>
      </c>
      <c r="M5266" s="21" t="s">
        <v>9792</v>
      </c>
      <c r="N5266" s="7" t="str">
        <f t="shared" si="334"/>
        <v>[XX}Practice</v>
      </c>
      <c r="O5266" s="7" t="str">
        <f t="shared" si="333"/>
        <v>[XX}Practice</v>
      </c>
    </row>
    <row r="5267" spans="2:15" ht="16" x14ac:dyDescent="0.2">
      <c r="B5267" s="21" t="s">
        <v>9794</v>
      </c>
      <c r="C5267" s="11" t="s">
        <v>5713</v>
      </c>
      <c r="D5267" s="22" t="s">
        <v>10565</v>
      </c>
      <c r="E5267" s="22" t="s">
        <v>10565</v>
      </c>
      <c r="F5267" s="20"/>
      <c r="G5267" s="21" t="s">
        <v>11440</v>
      </c>
      <c r="H5267" s="22" t="s">
        <v>11439</v>
      </c>
      <c r="M5267" s="21" t="s">
        <v>9794</v>
      </c>
      <c r="N5267" s="7" t="str">
        <f t="shared" si="334"/>
        <v>[XX}Play</v>
      </c>
      <c r="O5267" s="7" t="str">
        <f t="shared" si="333"/>
        <v>[XX}Play</v>
      </c>
    </row>
    <row r="5268" spans="2:15" ht="16" x14ac:dyDescent="0.2">
      <c r="B5268" s="21" t="s">
        <v>9795</v>
      </c>
      <c r="C5268" s="11" t="s">
        <v>9795</v>
      </c>
      <c r="D5268" s="22" t="s">
        <v>10565</v>
      </c>
      <c r="E5268" s="22" t="s">
        <v>10565</v>
      </c>
      <c r="F5268" s="20"/>
      <c r="G5268" s="21" t="s">
        <v>11440</v>
      </c>
      <c r="H5268" s="22" t="s">
        <v>11439</v>
      </c>
      <c r="M5268" s="21" t="s">
        <v>9795</v>
      </c>
      <c r="N5268" s="7" t="str">
        <f t="shared" si="334"/>
        <v>[XX}Games We Like</v>
      </c>
      <c r="O5268" s="7" t="str">
        <f t="shared" si="333"/>
        <v>[XX}Games We Like</v>
      </c>
    </row>
    <row r="5269" spans="2:15" ht="16" x14ac:dyDescent="0.2">
      <c r="B5269" s="21" t="s">
        <v>9796</v>
      </c>
      <c r="C5269" s="11" t="s">
        <v>9797</v>
      </c>
      <c r="D5269" s="22" t="s">
        <v>10565</v>
      </c>
      <c r="E5269" s="22" t="s">
        <v>10565</v>
      </c>
      <c r="F5269" s="20"/>
      <c r="G5269" s="21" t="s">
        <v>11440</v>
      </c>
      <c r="H5269" s="22" t="s">
        <v>11439</v>
      </c>
      <c r="M5269" s="21" t="s">
        <v>9796</v>
      </c>
      <c r="N5269" s="7" t="str">
        <f t="shared" si="334"/>
        <v>[XX}Difficulty</v>
      </c>
      <c r="O5269" s="7" t="str">
        <f t="shared" si="333"/>
        <v>[XX}Difficulty</v>
      </c>
    </row>
    <row r="5270" spans="2:15" ht="16" x14ac:dyDescent="0.2">
      <c r="B5270" s="21" t="s">
        <v>9798</v>
      </c>
      <c r="C5270" s="11" t="s">
        <v>9799</v>
      </c>
      <c r="D5270" s="22" t="s">
        <v>10565</v>
      </c>
      <c r="E5270" s="22" t="s">
        <v>10565</v>
      </c>
      <c r="F5270" s="20"/>
      <c r="G5270" s="21" t="s">
        <v>11440</v>
      </c>
      <c r="H5270" s="22" t="s">
        <v>11439</v>
      </c>
      <c r="M5270" s="21" t="s">
        <v>9798</v>
      </c>
      <c r="N5270" s="7" t="str">
        <f t="shared" si="334"/>
        <v>[XX}Easy</v>
      </c>
      <c r="O5270" s="7" t="str">
        <f t="shared" si="333"/>
        <v>[XX}Easy</v>
      </c>
    </row>
    <row r="5271" spans="2:15" ht="16" x14ac:dyDescent="0.2">
      <c r="B5271" s="21" t="s">
        <v>9800</v>
      </c>
      <c r="C5271" s="11" t="s">
        <v>9801</v>
      </c>
      <c r="D5271" s="22" t="s">
        <v>10565</v>
      </c>
      <c r="E5271" s="22" t="s">
        <v>10565</v>
      </c>
      <c r="F5271" s="20"/>
      <c r="G5271" s="21" t="s">
        <v>11440</v>
      </c>
      <c r="H5271" s="22" t="s">
        <v>11439</v>
      </c>
      <c r="M5271" s="21" t="s">
        <v>9800</v>
      </c>
      <c r="N5271" s="7" t="str">
        <f t="shared" si="334"/>
        <v>[XX}Hard</v>
      </c>
      <c r="O5271" s="7" t="str">
        <f t="shared" si="333"/>
        <v>[XX}Hard</v>
      </c>
    </row>
    <row r="5272" spans="2:15" ht="16" x14ac:dyDescent="0.2">
      <c r="B5272" s="21" t="s">
        <v>9802</v>
      </c>
      <c r="C5272" s="11" t="s">
        <v>6042</v>
      </c>
      <c r="D5272" s="22" t="s">
        <v>10565</v>
      </c>
      <c r="E5272" s="22" t="s">
        <v>10565</v>
      </c>
      <c r="F5272" s="20"/>
      <c r="G5272" s="21" t="s">
        <v>11440</v>
      </c>
      <c r="H5272" s="22" t="s">
        <v>11439</v>
      </c>
      <c r="M5272" s="21" t="s">
        <v>9802</v>
      </c>
      <c r="N5272" s="7" t="str">
        <f t="shared" si="334"/>
        <v>[XX}Normal</v>
      </c>
      <c r="O5272" s="7" t="str">
        <f t="shared" si="333"/>
        <v>[XX}Normal</v>
      </c>
    </row>
    <row r="5273" spans="2:15" ht="16" x14ac:dyDescent="0.2">
      <c r="B5273" s="21" t="s">
        <v>9803</v>
      </c>
      <c r="C5273" s="11" t="s">
        <v>9804</v>
      </c>
      <c r="D5273" s="22" t="s">
        <v>10565</v>
      </c>
      <c r="E5273" s="22" t="s">
        <v>10565</v>
      </c>
      <c r="F5273" s="20"/>
      <c r="G5273" s="21" t="s">
        <v>11440</v>
      </c>
      <c r="H5273" s="22" t="s">
        <v>11439</v>
      </c>
      <c r="M5273" s="21" t="s">
        <v>9803</v>
      </c>
      <c r="N5273" s="7" t="str">
        <f t="shared" si="334"/>
        <v>[XX}Gold Card Pack</v>
      </c>
      <c r="O5273" s="7" t="str">
        <f t="shared" si="333"/>
        <v>[XX}Gold Card Pack</v>
      </c>
    </row>
    <row r="5274" spans="2:15" ht="16" x14ac:dyDescent="0.2">
      <c r="B5274" s="21" t="s">
        <v>9805</v>
      </c>
      <c r="C5274" s="11" t="s">
        <v>9805</v>
      </c>
      <c r="D5274" s="22" t="s">
        <v>10565</v>
      </c>
      <c r="E5274" s="22" t="s">
        <v>10565</v>
      </c>
      <c r="F5274" s="20"/>
      <c r="G5274" s="21" t="s">
        <v>11440</v>
      </c>
      <c r="H5274" s="22" t="s">
        <v>11439</v>
      </c>
      <c r="M5274" s="21" t="s">
        <v>9805</v>
      </c>
      <c r="N5274" s="7" t="str">
        <f t="shared" si="334"/>
        <v>[XX}Hi-Score</v>
      </c>
      <c r="O5274" s="7" t="str">
        <f t="shared" si="333"/>
        <v>[XX}Hi-Score</v>
      </c>
    </row>
    <row r="5275" spans="2:15" ht="16" x14ac:dyDescent="0.2">
      <c r="B5275" s="21" t="s">
        <v>9806</v>
      </c>
      <c r="C5275" s="11" t="s">
        <v>9806</v>
      </c>
      <c r="D5275" s="22" t="s">
        <v>10565</v>
      </c>
      <c r="E5275" s="22" t="s">
        <v>10565</v>
      </c>
      <c r="F5275" s="20"/>
      <c r="G5275" s="21" t="s">
        <v>11440</v>
      </c>
      <c r="H5275" s="22" t="s">
        <v>11439</v>
      </c>
      <c r="M5275" s="21" t="s">
        <v>9806</v>
      </c>
      <c r="N5275" s="7" t="str">
        <f t="shared" si="334"/>
        <v>[XX}Leaderboards</v>
      </c>
      <c r="O5275" s="7" t="str">
        <f t="shared" si="333"/>
        <v>[XX}Leaderboards</v>
      </c>
    </row>
    <row r="5276" spans="2:15" ht="16" x14ac:dyDescent="0.2">
      <c r="B5276" s="21" t="s">
        <v>9807</v>
      </c>
      <c r="C5276" s="11" t="s">
        <v>9807</v>
      </c>
      <c r="D5276" s="22" t="s">
        <v>10565</v>
      </c>
      <c r="E5276" s="22" t="s">
        <v>10565</v>
      </c>
      <c r="F5276" s="20"/>
      <c r="G5276" s="21" t="s">
        <v>11440</v>
      </c>
      <c r="H5276" s="22" t="s">
        <v>11439</v>
      </c>
      <c r="M5276" s="21" t="s">
        <v>9807</v>
      </c>
      <c r="N5276" s="7" t="str">
        <f t="shared" si="334"/>
        <v>[XX}Leadership</v>
      </c>
      <c r="O5276" s="7" t="str">
        <f t="shared" si="333"/>
        <v>[XX}Leadership</v>
      </c>
    </row>
    <row r="5277" spans="2:15" ht="16" x14ac:dyDescent="0.2">
      <c r="B5277" s="21" t="s">
        <v>9808</v>
      </c>
      <c r="C5277" s="11" t="s">
        <v>9809</v>
      </c>
      <c r="D5277" s="22" t="s">
        <v>10565</v>
      </c>
      <c r="E5277" s="22" t="s">
        <v>10565</v>
      </c>
      <c r="F5277" s="20"/>
      <c r="G5277" s="21" t="s">
        <v>11440</v>
      </c>
      <c r="H5277" s="22" t="s">
        <v>11439</v>
      </c>
      <c r="M5277" s="21" t="s">
        <v>9808</v>
      </c>
      <c r="N5277" s="7" t="str">
        <f t="shared" si="334"/>
        <v>[XX}Average leadership qualities.</v>
      </c>
      <c r="O5277" s="7" t="str">
        <f t="shared" si="333"/>
        <v>[XX}Average leadership qualities.</v>
      </c>
    </row>
    <row r="5278" spans="2:15" ht="16" x14ac:dyDescent="0.2">
      <c r="B5278" s="21" t="s">
        <v>9810</v>
      </c>
      <c r="C5278" s="11" t="s">
        <v>9811</v>
      </c>
      <c r="D5278" s="22" t="s">
        <v>10565</v>
      </c>
      <c r="E5278" s="22" t="s">
        <v>10565</v>
      </c>
      <c r="F5278" s="20"/>
      <c r="G5278" s="21" t="s">
        <v>11440</v>
      </c>
      <c r="H5278" s="22" t="s">
        <v>11439</v>
      </c>
      <c r="M5278" s="21" t="s">
        <v>9810</v>
      </c>
      <c r="N5278" s="7" t="str">
        <f t="shared" si="334"/>
        <v>[XX}Excellent leadership qualities.</v>
      </c>
      <c r="O5278" s="7" t="str">
        <f t="shared" si="333"/>
        <v>[XX}Excellent leadership qualities.</v>
      </c>
    </row>
    <row r="5279" spans="2:15" ht="16" x14ac:dyDescent="0.2">
      <c r="B5279" s="21" t="s">
        <v>9812</v>
      </c>
      <c r="C5279" s="11" t="s">
        <v>9813</v>
      </c>
      <c r="D5279" s="22" t="s">
        <v>10565</v>
      </c>
      <c r="E5279" s="22" t="s">
        <v>10565</v>
      </c>
      <c r="F5279" s="20"/>
      <c r="G5279" s="21" t="s">
        <v>11440</v>
      </c>
      <c r="H5279" s="22" t="s">
        <v>11439</v>
      </c>
      <c r="M5279" s="21" t="s">
        <v>9812</v>
      </c>
      <c r="N5279" s="7" t="str">
        <f t="shared" si="334"/>
        <v>[XX}Good leadership qualities.</v>
      </c>
      <c r="O5279" s="7" t="str">
        <f t="shared" si="333"/>
        <v>[XX}Good leadership qualities.</v>
      </c>
    </row>
    <row r="5280" spans="2:15" ht="16" x14ac:dyDescent="0.2">
      <c r="B5280" s="21" t="s">
        <v>9814</v>
      </c>
      <c r="C5280" s="11" t="s">
        <v>9815</v>
      </c>
      <c r="D5280" s="22" t="s">
        <v>10565</v>
      </c>
      <c r="E5280" s="22" t="s">
        <v>10565</v>
      </c>
      <c r="F5280" s="20"/>
      <c r="G5280" s="21" t="s">
        <v>11440</v>
      </c>
      <c r="H5280" s="22" t="s">
        <v>11439</v>
      </c>
      <c r="M5280" s="21" t="s">
        <v>9814</v>
      </c>
      <c r="N5280" s="7" t="str">
        <f t="shared" si="334"/>
        <v>[XX}No leadership qualities.</v>
      </c>
      <c r="O5280" s="7" t="str">
        <f t="shared" si="333"/>
        <v>[XX}No leadership qualities.</v>
      </c>
    </row>
    <row r="5281" spans="2:15" ht="16" x14ac:dyDescent="0.2">
      <c r="B5281" s="21" t="s">
        <v>9816</v>
      </c>
      <c r="C5281" s="11" t="s">
        <v>9817</v>
      </c>
      <c r="D5281" s="22" t="s">
        <v>10565</v>
      </c>
      <c r="E5281" s="22" t="s">
        <v>10565</v>
      </c>
      <c r="F5281" s="20"/>
      <c r="G5281" s="21" t="s">
        <v>11440</v>
      </c>
      <c r="H5281" s="22" t="s">
        <v>11439</v>
      </c>
      <c r="M5281" s="21" t="s">
        <v>9816</v>
      </c>
      <c r="N5281" s="7" t="str">
        <f t="shared" si="334"/>
        <v>[XX}Poor leadership qualities.</v>
      </c>
      <c r="O5281" s="7" t="str">
        <f t="shared" si="333"/>
        <v>[XX}Poor leadership qualities.</v>
      </c>
    </row>
    <row r="5282" spans="2:15" ht="16" x14ac:dyDescent="0.2">
      <c r="B5282" s="21" t="s">
        <v>9818</v>
      </c>
      <c r="C5282" s="11" t="s">
        <v>9819</v>
      </c>
      <c r="D5282" s="22" t="s">
        <v>10565</v>
      </c>
      <c r="E5282" s="22" t="s">
        <v>10565</v>
      </c>
      <c r="F5282" s="20"/>
      <c r="G5282" s="21" t="s">
        <v>11440</v>
      </c>
      <c r="H5282" s="22" t="s">
        <v>11439</v>
      </c>
      <c r="M5282" s="21" t="s">
        <v>9818</v>
      </c>
      <c r="N5282" s="7" t="str">
        <f t="shared" si="334"/>
        <v>[XX}MEGA CARD!!!</v>
      </c>
      <c r="O5282" s="7" t="str">
        <f t="shared" si="333"/>
        <v>[XX}MEGA CARD!!!</v>
      </c>
    </row>
    <row r="5283" spans="2:15" ht="16" x14ac:dyDescent="0.2">
      <c r="B5283" s="21" t="s">
        <v>9820</v>
      </c>
      <c r="C5283" s="11" t="s">
        <v>9821</v>
      </c>
      <c r="D5283" s="22" t="s">
        <v>10565</v>
      </c>
      <c r="E5283" s="22" t="s">
        <v>10565</v>
      </c>
      <c r="F5283" s="20"/>
      <c r="G5283" s="21" t="s">
        <v>11440</v>
      </c>
      <c r="H5283" s="22" t="s">
        <v>11439</v>
      </c>
      <c r="M5283" s="21" t="s">
        <v>9820</v>
      </c>
      <c r="N5283" s="7" t="str">
        <f t="shared" si="334"/>
        <v>[XX}MEETING¦Thanks a lot boss. Now I feel even worse!</v>
      </c>
      <c r="O5283" s="7" t="str">
        <f t="shared" si="333"/>
        <v>[XX}MEETING¦Thanks a lot boss. Now I feel even worse!</v>
      </c>
    </row>
    <row r="5284" spans="2:15" ht="16" x14ac:dyDescent="0.2">
      <c r="B5284" s="21" t="s">
        <v>9822</v>
      </c>
      <c r="C5284" s="11" t="s">
        <v>9823</v>
      </c>
      <c r="D5284" s="22" t="s">
        <v>10565</v>
      </c>
      <c r="E5284" s="22" t="s">
        <v>10565</v>
      </c>
      <c r="F5284" s="20"/>
      <c r="G5284" s="21" t="s">
        <v>11440</v>
      </c>
      <c r="H5284" s="22" t="s">
        <v>11439</v>
      </c>
      <c r="M5284" s="21" t="s">
        <v>9822</v>
      </c>
      <c r="N5284" s="7" t="str">
        <f t="shared" si="334"/>
        <v>[XX}MEETING¦Cheers for the meeting boss. Didn't help one bit.</v>
      </c>
      <c r="O5284" s="7" t="str">
        <f t="shared" si="333"/>
        <v>[XX}MEETING¦Cheers for the meeting boss. Didn't help one bit.</v>
      </c>
    </row>
    <row r="5285" spans="2:15" ht="16" x14ac:dyDescent="0.2">
      <c r="B5285" s="21" t="s">
        <v>9824</v>
      </c>
      <c r="C5285" s="11" t="s">
        <v>9825</v>
      </c>
      <c r="D5285" s="22" t="s">
        <v>10565</v>
      </c>
      <c r="E5285" s="22" t="s">
        <v>10565</v>
      </c>
      <c r="F5285" s="20"/>
      <c r="G5285" s="21" t="s">
        <v>11440</v>
      </c>
      <c r="H5285" s="22" t="s">
        <v>11439</v>
      </c>
      <c r="M5285" s="21" t="s">
        <v>9824</v>
      </c>
      <c r="N5285" s="7" t="str">
        <f t="shared" si="334"/>
        <v>[XX}MEETING¦I feel even worse after that meeting boss!</v>
      </c>
      <c r="O5285" s="7" t="str">
        <f t="shared" si="333"/>
        <v>[XX}MEETING¦I feel even worse after that meeting boss!</v>
      </c>
    </row>
    <row r="5286" spans="2:15" ht="16" x14ac:dyDescent="0.2">
      <c r="B5286" s="21" t="s">
        <v>9826</v>
      </c>
      <c r="C5286" s="11" t="s">
        <v>9827</v>
      </c>
      <c r="D5286" s="22" t="s">
        <v>10565</v>
      </c>
      <c r="E5286" s="22" t="s">
        <v>10565</v>
      </c>
      <c r="F5286" s="20"/>
      <c r="G5286" s="21" t="s">
        <v>11440</v>
      </c>
      <c r="H5286" s="22" t="s">
        <v>11439</v>
      </c>
      <c r="M5286" s="21" t="s">
        <v>9826</v>
      </c>
      <c r="N5286" s="7" t="str">
        <f t="shared" si="334"/>
        <v>[XX}MEETING¦What was the point of that meeting again boss?</v>
      </c>
      <c r="O5286" s="7" t="str">
        <f t="shared" si="333"/>
        <v>[XX}MEETING¦What was the point of that meeting again boss?</v>
      </c>
    </row>
    <row r="5287" spans="2:15" ht="16" x14ac:dyDescent="0.2">
      <c r="B5287" s="21" t="s">
        <v>9828</v>
      </c>
      <c r="C5287" s="11" t="s">
        <v>9829</v>
      </c>
      <c r="D5287" s="22" t="s">
        <v>10565</v>
      </c>
      <c r="E5287" s="22" t="s">
        <v>10565</v>
      </c>
      <c r="F5287" s="20"/>
      <c r="G5287" s="21" t="s">
        <v>11440</v>
      </c>
      <c r="H5287" s="22" t="s">
        <v>11439</v>
      </c>
      <c r="M5287" s="21" t="s">
        <v>9828</v>
      </c>
      <c r="N5287" s="7" t="str">
        <f t="shared" si="334"/>
        <v>[XX}MEETING¦Great chat boss. NOT!</v>
      </c>
      <c r="O5287" s="7" t="str">
        <f t="shared" si="333"/>
        <v>[XX}MEETING¦Great chat boss. NOT!</v>
      </c>
    </row>
    <row r="5288" spans="2:15" ht="16" x14ac:dyDescent="0.2">
      <c r="B5288" s="21" t="s">
        <v>9830</v>
      </c>
      <c r="C5288" s="11" t="s">
        <v>9830</v>
      </c>
      <c r="D5288" s="22" t="s">
        <v>10565</v>
      </c>
      <c r="E5288" s="22" t="s">
        <v>10565</v>
      </c>
      <c r="F5288" s="20"/>
      <c r="G5288" s="21" t="s">
        <v>11440</v>
      </c>
      <c r="H5288" s="22" t="s">
        <v>11439</v>
      </c>
      <c r="M5288" s="21" t="s">
        <v>9830</v>
      </c>
      <c r="N5288" s="7" t="str">
        <f t="shared" si="334"/>
        <v>[XX}Next Fitness Point</v>
      </c>
      <c r="O5288" s="7" t="str">
        <f t="shared" si="333"/>
        <v>[XX}Next Fitness Point</v>
      </c>
    </row>
    <row r="5289" spans="2:15" ht="16" x14ac:dyDescent="0.2">
      <c r="B5289" s="21" t="s">
        <v>9831</v>
      </c>
      <c r="C5289" s="11" t="s">
        <v>9831</v>
      </c>
      <c r="D5289" s="22" t="s">
        <v>10565</v>
      </c>
      <c r="E5289" s="22" t="s">
        <v>10565</v>
      </c>
      <c r="F5289" s="20"/>
      <c r="G5289" s="21" t="s">
        <v>11440</v>
      </c>
      <c r="H5289" s="22" t="s">
        <v>11439</v>
      </c>
      <c r="M5289" s="21" t="s">
        <v>9831</v>
      </c>
      <c r="N5289" s="7" t="str">
        <f t="shared" si="334"/>
        <v>[XX}Next Match</v>
      </c>
      <c r="O5289" s="7" t="str">
        <f t="shared" si="333"/>
        <v>[XX}Next Match</v>
      </c>
    </row>
    <row r="5290" spans="2:15" ht="16" x14ac:dyDescent="0.2">
      <c r="B5290" s="21" t="s">
        <v>9832</v>
      </c>
      <c r="C5290" s="11" t="s">
        <v>9832</v>
      </c>
      <c r="D5290" s="22" t="s">
        <v>10565</v>
      </c>
      <c r="E5290" s="22" t="s">
        <v>10565</v>
      </c>
      <c r="F5290" s="20"/>
      <c r="G5290" s="21" t="s">
        <v>11440</v>
      </c>
      <c r="H5290" s="22" t="s">
        <v>11439</v>
      </c>
      <c r="M5290" s="21" t="s">
        <v>9832</v>
      </c>
      <c r="N5290" s="7" t="str">
        <f t="shared" si="334"/>
        <v>[XX}Next Opponent</v>
      </c>
      <c r="O5290" s="7" t="str">
        <f t="shared" si="333"/>
        <v>[XX}Next Opponent</v>
      </c>
    </row>
    <row r="5291" spans="2:15" ht="16" x14ac:dyDescent="0.2">
      <c r="B5291" s="21" t="s">
        <v>9833</v>
      </c>
      <c r="C5291" s="11" t="s">
        <v>9833</v>
      </c>
      <c r="D5291" s="22" t="s">
        <v>10565</v>
      </c>
      <c r="E5291" s="22" t="s">
        <v>10565</v>
      </c>
      <c r="F5291" s="20"/>
      <c r="G5291" s="21" t="s">
        <v>11440</v>
      </c>
      <c r="H5291" s="22" t="s">
        <v>11439</v>
      </c>
      <c r="M5291" s="21" t="s">
        <v>9833</v>
      </c>
      <c r="N5291" s="7" t="str">
        <f t="shared" si="334"/>
        <v>[XX}Next Skill Point</v>
      </c>
      <c r="O5291" s="7" t="str">
        <f t="shared" si="333"/>
        <v>[XX}Next Skill Point</v>
      </c>
    </row>
    <row r="5292" spans="2:15" ht="16" x14ac:dyDescent="0.2">
      <c r="B5292" s="21" t="s">
        <v>9834</v>
      </c>
      <c r="C5292" s="11" t="s">
        <v>9834</v>
      </c>
      <c r="D5292" s="22" t="s">
        <v>10565</v>
      </c>
      <c r="E5292" s="22" t="s">
        <v>10565</v>
      </c>
      <c r="F5292" s="20"/>
      <c r="G5292" s="21" t="s">
        <v>11440</v>
      </c>
      <c r="H5292" s="22" t="s">
        <v>11439</v>
      </c>
      <c r="M5292" s="21" t="s">
        <v>9834</v>
      </c>
      <c r="N5292" s="7" t="str">
        <f t="shared" si="334"/>
        <v>[XX}Next Teamwork Point</v>
      </c>
      <c r="O5292" s="7" t="str">
        <f t="shared" si="333"/>
        <v>[XX}Next Teamwork Point</v>
      </c>
    </row>
    <row r="5293" spans="2:15" ht="16" x14ac:dyDescent="0.2">
      <c r="B5293" s="21" t="s">
        <v>9835</v>
      </c>
      <c r="C5293" s="11" t="s">
        <v>9835</v>
      </c>
      <c r="D5293" s="22" t="s">
        <v>10565</v>
      </c>
      <c r="E5293" s="22" t="s">
        <v>10565</v>
      </c>
      <c r="F5293" s="20"/>
      <c r="G5293" s="21" t="s">
        <v>11440</v>
      </c>
      <c r="H5293" s="22" t="s">
        <v>11439</v>
      </c>
      <c r="M5293" s="21" t="s">
        <v>9835</v>
      </c>
      <c r="N5293" s="7" t="str">
        <f t="shared" si="334"/>
        <v>[XX}Next Youth Prospect</v>
      </c>
      <c r="O5293" s="7" t="str">
        <f t="shared" si="333"/>
        <v>[XX}Next Youth Prospect</v>
      </c>
    </row>
    <row r="5294" spans="2:15" ht="16" x14ac:dyDescent="0.2">
      <c r="B5294" s="21" t="s">
        <v>9836</v>
      </c>
      <c r="C5294" s="11" t="s">
        <v>9836</v>
      </c>
      <c r="D5294" s="22" t="s">
        <v>10565</v>
      </c>
      <c r="E5294" s="22" t="s">
        <v>10565</v>
      </c>
      <c r="F5294" s="20"/>
      <c r="G5294" s="21" t="s">
        <v>11440</v>
      </c>
      <c r="H5294" s="22" t="s">
        <v>11439</v>
      </c>
      <c r="M5294" s="21" t="s">
        <v>9836</v>
      </c>
      <c r="N5294" s="7" t="str">
        <f t="shared" si="334"/>
        <v>[XX}Pace Training</v>
      </c>
      <c r="O5294" s="7" t="str">
        <f t="shared" si="333"/>
        <v>[XX}Pace Training</v>
      </c>
    </row>
    <row r="5295" spans="2:15" ht="16" x14ac:dyDescent="0.2">
      <c r="B5295" s="21" t="s">
        <v>9837</v>
      </c>
      <c r="C5295" s="11" t="s">
        <v>9837</v>
      </c>
      <c r="D5295" s="22" t="s">
        <v>10565</v>
      </c>
      <c r="E5295" s="22" t="s">
        <v>10565</v>
      </c>
      <c r="F5295" s="20"/>
      <c r="G5295" s="21" t="s">
        <v>11440</v>
      </c>
      <c r="H5295" s="22" t="s">
        <v>11439</v>
      </c>
      <c r="M5295" s="21" t="s">
        <v>9837</v>
      </c>
      <c r="N5295" s="7" t="str">
        <f t="shared" si="334"/>
        <v>[XX}Passing Training</v>
      </c>
      <c r="O5295" s="7" t="str">
        <f t="shared" si="333"/>
        <v>[XX}Passing Training</v>
      </c>
    </row>
    <row r="5296" spans="2:15" ht="16" x14ac:dyDescent="0.2">
      <c r="B5296" s="21" t="s">
        <v>9838</v>
      </c>
      <c r="C5296" s="11" t="s">
        <v>6544</v>
      </c>
      <c r="D5296" s="22" t="s">
        <v>10565</v>
      </c>
      <c r="E5296" s="22" t="s">
        <v>10565</v>
      </c>
      <c r="F5296" s="20"/>
      <c r="G5296" s="21" t="s">
        <v>11440</v>
      </c>
      <c r="H5296" s="22" t="s">
        <v>11439</v>
      </c>
      <c r="M5296" s="21" t="s">
        <v>9838</v>
      </c>
      <c r="N5296" s="7" t="str">
        <f t="shared" si="334"/>
        <v>[XX}Ego</v>
      </c>
      <c r="O5296" s="7" t="str">
        <f t="shared" si="333"/>
        <v>[XX}Ego</v>
      </c>
    </row>
    <row r="5297" spans="2:15" ht="16" x14ac:dyDescent="0.2">
      <c r="B5297" s="21" t="s">
        <v>9839</v>
      </c>
      <c r="C5297" s="11" t="s">
        <v>9840</v>
      </c>
      <c r="D5297" s="22" t="s">
        <v>10565</v>
      </c>
      <c r="E5297" s="22" t="s">
        <v>10565</v>
      </c>
      <c r="F5297" s="20"/>
      <c r="G5297" s="21" t="s">
        <v>11440</v>
      </c>
      <c r="H5297" s="22" t="s">
        <v>11439</v>
      </c>
      <c r="M5297" s="21" t="s">
        <v>9839</v>
      </c>
      <c r="N5297" s="7" t="str">
        <f t="shared" ref="N5297:N5328" si="335">"[XX}"&amp;C5297</f>
        <v>[XX}Flamboyance</v>
      </c>
      <c r="O5297" s="7" t="str">
        <f t="shared" ref="O5297:O5360" si="336">N5297</f>
        <v>[XX}Flamboyance</v>
      </c>
    </row>
    <row r="5298" spans="2:15" ht="16" x14ac:dyDescent="0.2">
      <c r="B5298" s="21" t="s">
        <v>9841</v>
      </c>
      <c r="C5298" s="11" t="s">
        <v>9842</v>
      </c>
      <c r="D5298" s="22" t="s">
        <v>10565</v>
      </c>
      <c r="E5298" s="22" t="s">
        <v>10565</v>
      </c>
      <c r="F5298" s="20"/>
      <c r="G5298" s="21" t="s">
        <v>11440</v>
      </c>
      <c r="H5298" s="22" t="s">
        <v>11439</v>
      </c>
      <c r="M5298" s="21" t="s">
        <v>9841</v>
      </c>
      <c r="N5298" s="7" t="str">
        <f t="shared" si="335"/>
        <v>[XX}Big-headed</v>
      </c>
      <c r="O5298" s="7" t="str">
        <f t="shared" si="336"/>
        <v>[XX}Big-headed</v>
      </c>
    </row>
    <row r="5299" spans="2:15" ht="16" x14ac:dyDescent="0.2">
      <c r="B5299" s="21" t="s">
        <v>9843</v>
      </c>
      <c r="C5299" s="11" t="s">
        <v>9844</v>
      </c>
      <c r="D5299" s="22" t="s">
        <v>10565</v>
      </c>
      <c r="E5299" s="22" t="s">
        <v>10565</v>
      </c>
      <c r="F5299" s="20"/>
      <c r="G5299" s="21" t="s">
        <v>11440</v>
      </c>
      <c r="H5299" s="22" t="s">
        <v>11439</v>
      </c>
      <c r="M5299" s="21" t="s">
        <v>9843</v>
      </c>
      <c r="N5299" s="7" t="str">
        <f t="shared" si="335"/>
        <v>[XX}Self-centred</v>
      </c>
      <c r="O5299" s="7" t="str">
        <f t="shared" si="336"/>
        <v>[XX}Self-centred</v>
      </c>
    </row>
    <row r="5300" spans="2:15" ht="16" x14ac:dyDescent="0.2">
      <c r="B5300" s="21" t="s">
        <v>9845</v>
      </c>
      <c r="C5300" s="11" t="s">
        <v>9846</v>
      </c>
      <c r="D5300" s="22" t="s">
        <v>10565</v>
      </c>
      <c r="E5300" s="22" t="s">
        <v>10565</v>
      </c>
      <c r="F5300" s="20"/>
      <c r="G5300" s="21" t="s">
        <v>11440</v>
      </c>
      <c r="H5300" s="22" t="s">
        <v>11439</v>
      </c>
      <c r="M5300" s="21" t="s">
        <v>9845</v>
      </c>
      <c r="N5300" s="7" t="str">
        <f t="shared" si="335"/>
        <v>[XX}Pretentious</v>
      </c>
      <c r="O5300" s="7" t="str">
        <f t="shared" si="336"/>
        <v>[XX}Pretentious</v>
      </c>
    </row>
    <row r="5301" spans="2:15" ht="16" x14ac:dyDescent="0.2">
      <c r="B5301" s="21" t="s">
        <v>9847</v>
      </c>
      <c r="C5301" s="11" t="s">
        <v>9848</v>
      </c>
      <c r="D5301" s="22" t="s">
        <v>10565</v>
      </c>
      <c r="E5301" s="22" t="s">
        <v>10565</v>
      </c>
      <c r="F5301" s="20"/>
      <c r="G5301" s="21" t="s">
        <v>11440</v>
      </c>
      <c r="H5301" s="22" t="s">
        <v>11439</v>
      </c>
      <c r="M5301" s="21" t="s">
        <v>9847</v>
      </c>
      <c r="N5301" s="7" t="str">
        <f t="shared" si="335"/>
        <v>[XX}Smug</v>
      </c>
      <c r="O5301" s="7" t="str">
        <f t="shared" si="336"/>
        <v>[XX}Smug</v>
      </c>
    </row>
    <row r="5302" spans="2:15" ht="16" x14ac:dyDescent="0.2">
      <c r="B5302" s="21" t="s">
        <v>9849</v>
      </c>
      <c r="C5302" s="11" t="s">
        <v>9850</v>
      </c>
      <c r="D5302" s="22" t="s">
        <v>10565</v>
      </c>
      <c r="E5302" s="22" t="s">
        <v>10565</v>
      </c>
      <c r="F5302" s="20"/>
      <c r="G5302" s="21" t="s">
        <v>11440</v>
      </c>
      <c r="H5302" s="22" t="s">
        <v>11439</v>
      </c>
      <c r="M5302" s="21" t="s">
        <v>9849</v>
      </c>
      <c r="N5302" s="7" t="str">
        <f t="shared" si="335"/>
        <v>[XX}Conceited</v>
      </c>
      <c r="O5302" s="7" t="str">
        <f t="shared" si="336"/>
        <v>[XX}Conceited</v>
      </c>
    </row>
    <row r="5303" spans="2:15" ht="16" x14ac:dyDescent="0.2">
      <c r="B5303" s="21" t="s">
        <v>9851</v>
      </c>
      <c r="C5303" s="11" t="s">
        <v>9852</v>
      </c>
      <c r="D5303" s="22" t="s">
        <v>10565</v>
      </c>
      <c r="E5303" s="22" t="s">
        <v>10565</v>
      </c>
      <c r="F5303" s="20"/>
      <c r="G5303" s="21" t="s">
        <v>11440</v>
      </c>
      <c r="H5303" s="22" t="s">
        <v>11439</v>
      </c>
      <c r="M5303" s="21" t="s">
        <v>9851</v>
      </c>
      <c r="N5303" s="7" t="str">
        <f t="shared" si="335"/>
        <v>[XX}Clown</v>
      </c>
      <c r="O5303" s="7" t="str">
        <f t="shared" si="336"/>
        <v>[XX}Clown</v>
      </c>
    </row>
    <row r="5304" spans="2:15" ht="16" x14ac:dyDescent="0.2">
      <c r="B5304" s="21" t="s">
        <v>9853</v>
      </c>
      <c r="C5304" s="11" t="s">
        <v>9854</v>
      </c>
      <c r="D5304" s="22" t="s">
        <v>10565</v>
      </c>
      <c r="E5304" s="22" t="s">
        <v>10565</v>
      </c>
      <c r="F5304" s="20"/>
      <c r="G5304" s="21" t="s">
        <v>11440</v>
      </c>
      <c r="H5304" s="22" t="s">
        <v>11439</v>
      </c>
      <c r="M5304" s="21" t="s">
        <v>9853</v>
      </c>
      <c r="N5304" s="7" t="str">
        <f t="shared" si="335"/>
        <v>[XX}Foolish</v>
      </c>
      <c r="O5304" s="7" t="str">
        <f t="shared" si="336"/>
        <v>[XX}Foolish</v>
      </c>
    </row>
    <row r="5305" spans="2:15" ht="16" x14ac:dyDescent="0.2">
      <c r="B5305" s="21" t="s">
        <v>9855</v>
      </c>
      <c r="C5305" s="11" t="s">
        <v>9856</v>
      </c>
      <c r="D5305" s="22" t="s">
        <v>10565</v>
      </c>
      <c r="E5305" s="22" t="s">
        <v>10565</v>
      </c>
      <c r="F5305" s="20"/>
      <c r="G5305" s="21" t="s">
        <v>11440</v>
      </c>
      <c r="H5305" s="22" t="s">
        <v>11439</v>
      </c>
      <c r="M5305" s="21" t="s">
        <v>9855</v>
      </c>
      <c r="N5305" s="7" t="str">
        <f t="shared" si="335"/>
        <v>[XX}Daft</v>
      </c>
      <c r="O5305" s="7" t="str">
        <f t="shared" si="336"/>
        <v>[XX}Daft</v>
      </c>
    </row>
    <row r="5306" spans="2:15" ht="16" x14ac:dyDescent="0.2">
      <c r="B5306" s="21" t="s">
        <v>9857</v>
      </c>
      <c r="C5306" s="11" t="s">
        <v>9858</v>
      </c>
      <c r="D5306" s="22" t="s">
        <v>10565</v>
      </c>
      <c r="E5306" s="22" t="s">
        <v>10565</v>
      </c>
      <c r="F5306" s="20"/>
      <c r="G5306" s="21" t="s">
        <v>11440</v>
      </c>
      <c r="H5306" s="22" t="s">
        <v>11439</v>
      </c>
      <c r="M5306" s="21" t="s">
        <v>9857</v>
      </c>
      <c r="N5306" s="7" t="str">
        <f t="shared" si="335"/>
        <v>[XX}Crazy</v>
      </c>
      <c r="O5306" s="7" t="str">
        <f t="shared" si="336"/>
        <v>[XX}Crazy</v>
      </c>
    </row>
    <row r="5307" spans="2:15" ht="16" x14ac:dyDescent="0.2">
      <c r="B5307" s="21" t="s">
        <v>9859</v>
      </c>
      <c r="C5307" s="11" t="s">
        <v>9860</v>
      </c>
      <c r="D5307" s="22" t="s">
        <v>10565</v>
      </c>
      <c r="E5307" s="22" t="s">
        <v>10565</v>
      </c>
      <c r="F5307" s="20"/>
      <c r="G5307" s="21" t="s">
        <v>11440</v>
      </c>
      <c r="H5307" s="22" t="s">
        <v>11439</v>
      </c>
      <c r="M5307" s="21" t="s">
        <v>9859</v>
      </c>
      <c r="N5307" s="7" t="str">
        <f t="shared" si="335"/>
        <v>[XX}Bonkers</v>
      </c>
      <c r="O5307" s="7" t="str">
        <f t="shared" si="336"/>
        <v>[XX}Bonkers</v>
      </c>
    </row>
    <row r="5308" spans="2:15" ht="16" x14ac:dyDescent="0.2">
      <c r="B5308" s="21" t="s">
        <v>9861</v>
      </c>
      <c r="C5308" s="11" t="s">
        <v>9862</v>
      </c>
      <c r="D5308" s="22" t="s">
        <v>10565</v>
      </c>
      <c r="E5308" s="22" t="s">
        <v>10565</v>
      </c>
      <c r="F5308" s="20"/>
      <c r="G5308" s="21" t="s">
        <v>11440</v>
      </c>
      <c r="H5308" s="22" t="s">
        <v>11439</v>
      </c>
      <c r="M5308" s="21" t="s">
        <v>9861</v>
      </c>
      <c r="N5308" s="7" t="str">
        <f t="shared" si="335"/>
        <v>[XX}Clever</v>
      </c>
      <c r="O5308" s="7" t="str">
        <f t="shared" si="336"/>
        <v>[XX}Clever</v>
      </c>
    </row>
    <row r="5309" spans="2:15" ht="16" x14ac:dyDescent="0.2">
      <c r="B5309" s="21" t="s">
        <v>9863</v>
      </c>
      <c r="C5309" s="11" t="s">
        <v>9864</v>
      </c>
      <c r="D5309" s="22" t="s">
        <v>10565</v>
      </c>
      <c r="E5309" s="22" t="s">
        <v>10565</v>
      </c>
      <c r="F5309" s="20"/>
      <c r="G5309" s="21" t="s">
        <v>11440</v>
      </c>
      <c r="H5309" s="22" t="s">
        <v>11439</v>
      </c>
      <c r="M5309" s="21" t="s">
        <v>9863</v>
      </c>
      <c r="N5309" s="7" t="str">
        <f t="shared" si="335"/>
        <v>[XX}Brainy</v>
      </c>
      <c r="O5309" s="7" t="str">
        <f t="shared" si="336"/>
        <v>[XX}Brainy</v>
      </c>
    </row>
    <row r="5310" spans="2:15" ht="16" x14ac:dyDescent="0.2">
      <c r="B5310" s="21" t="s">
        <v>9865</v>
      </c>
      <c r="C5310" s="11" t="s">
        <v>9866</v>
      </c>
      <c r="D5310" s="22" t="s">
        <v>10565</v>
      </c>
      <c r="E5310" s="22" t="s">
        <v>10565</v>
      </c>
      <c r="F5310" s="20"/>
      <c r="G5310" s="21" t="s">
        <v>11440</v>
      </c>
      <c r="H5310" s="22" t="s">
        <v>11439</v>
      </c>
      <c r="M5310" s="21" t="s">
        <v>9865</v>
      </c>
      <c r="N5310" s="7" t="str">
        <f t="shared" si="335"/>
        <v>[XX}Smart</v>
      </c>
      <c r="O5310" s="7" t="str">
        <f t="shared" si="336"/>
        <v>[XX}Smart</v>
      </c>
    </row>
    <row r="5311" spans="2:15" ht="16" x14ac:dyDescent="0.2">
      <c r="B5311" s="21" t="s">
        <v>9867</v>
      </c>
      <c r="C5311" s="11" t="s">
        <v>9868</v>
      </c>
      <c r="D5311" s="22" t="s">
        <v>10565</v>
      </c>
      <c r="E5311" s="22" t="s">
        <v>10565</v>
      </c>
      <c r="F5311" s="20"/>
      <c r="G5311" s="21" t="s">
        <v>11440</v>
      </c>
      <c r="H5311" s="22" t="s">
        <v>11439</v>
      </c>
      <c r="M5311" s="21" t="s">
        <v>9867</v>
      </c>
      <c r="N5311" s="7" t="str">
        <f t="shared" si="335"/>
        <v>[XX}Quick-witted</v>
      </c>
      <c r="O5311" s="7" t="str">
        <f t="shared" si="336"/>
        <v>[XX}Quick-witted</v>
      </c>
    </row>
    <row r="5312" spans="2:15" ht="16" x14ac:dyDescent="0.2">
      <c r="B5312" s="21" t="s">
        <v>9869</v>
      </c>
      <c r="C5312" s="11" t="s">
        <v>9870</v>
      </c>
      <c r="D5312" s="22" t="s">
        <v>10565</v>
      </c>
      <c r="E5312" s="22" t="s">
        <v>10565</v>
      </c>
      <c r="F5312" s="20"/>
      <c r="G5312" s="21" t="s">
        <v>11440</v>
      </c>
      <c r="H5312" s="22" t="s">
        <v>11439</v>
      </c>
      <c r="M5312" s="21" t="s">
        <v>9869</v>
      </c>
      <c r="N5312" s="7" t="str">
        <f t="shared" si="335"/>
        <v>[XX}Bright</v>
      </c>
      <c r="O5312" s="7" t="str">
        <f t="shared" si="336"/>
        <v>[XX}Bright</v>
      </c>
    </row>
    <row r="5313" spans="2:15" ht="16" x14ac:dyDescent="0.2">
      <c r="B5313" s="21" t="s">
        <v>9871</v>
      </c>
      <c r="C5313" s="11" t="s">
        <v>9872</v>
      </c>
      <c r="D5313" s="22" t="s">
        <v>10565</v>
      </c>
      <c r="E5313" s="22" t="s">
        <v>10565</v>
      </c>
      <c r="F5313" s="20"/>
      <c r="G5313" s="21" t="s">
        <v>11440</v>
      </c>
      <c r="H5313" s="22" t="s">
        <v>11439</v>
      </c>
      <c r="M5313" s="21" t="s">
        <v>9871</v>
      </c>
      <c r="N5313" s="7" t="str">
        <f t="shared" si="335"/>
        <v>[XX}Intelligence</v>
      </c>
      <c r="O5313" s="7" t="str">
        <f t="shared" si="336"/>
        <v>[XX}Intelligence</v>
      </c>
    </row>
    <row r="5314" spans="2:15" ht="16" x14ac:dyDescent="0.2">
      <c r="B5314" s="21" t="s">
        <v>9873</v>
      </c>
      <c r="C5314" s="11" t="s">
        <v>9874</v>
      </c>
      <c r="D5314" s="22" t="s">
        <v>10565</v>
      </c>
      <c r="E5314" s="22" t="s">
        <v>10565</v>
      </c>
      <c r="F5314" s="20"/>
      <c r="G5314" s="21" t="s">
        <v>11440</v>
      </c>
      <c r="H5314" s="22" t="s">
        <v>11439</v>
      </c>
      <c r="M5314" s="21" t="s">
        <v>9873</v>
      </c>
      <c r="N5314" s="7" t="str">
        <f t="shared" si="335"/>
        <v>[XX}Restrained</v>
      </c>
      <c r="O5314" s="7" t="str">
        <f t="shared" si="336"/>
        <v>[XX}Restrained</v>
      </c>
    </row>
    <row r="5315" spans="2:15" ht="16" x14ac:dyDescent="0.2">
      <c r="B5315" s="21" t="s">
        <v>9875</v>
      </c>
      <c r="C5315" s="11" t="s">
        <v>3139</v>
      </c>
      <c r="D5315" s="22" t="s">
        <v>10565</v>
      </c>
      <c r="E5315" s="22" t="s">
        <v>10565</v>
      </c>
      <c r="F5315" s="20"/>
      <c r="G5315" s="21" t="s">
        <v>11440</v>
      </c>
      <c r="H5315" s="22" t="s">
        <v>11439</v>
      </c>
      <c r="M5315" s="21" t="s">
        <v>9875</v>
      </c>
      <c r="N5315" s="7" t="str">
        <f t="shared" si="335"/>
        <v>[XX}Friendly</v>
      </c>
      <c r="O5315" s="7" t="str">
        <f t="shared" si="336"/>
        <v>[XX}Friendly</v>
      </c>
    </row>
    <row r="5316" spans="2:15" ht="16" x14ac:dyDescent="0.2">
      <c r="B5316" s="21" t="s">
        <v>9876</v>
      </c>
      <c r="C5316" s="11" t="s">
        <v>9877</v>
      </c>
      <c r="D5316" s="22" t="s">
        <v>10565</v>
      </c>
      <c r="E5316" s="22" t="s">
        <v>10565</v>
      </c>
      <c r="F5316" s="20"/>
      <c r="G5316" s="21" t="s">
        <v>11440</v>
      </c>
      <c r="H5316" s="22" t="s">
        <v>11439</v>
      </c>
      <c r="M5316" s="21" t="s">
        <v>9876</v>
      </c>
      <c r="N5316" s="7" t="str">
        <f t="shared" si="335"/>
        <v>[XX}Honest</v>
      </c>
      <c r="O5316" s="7" t="str">
        <f t="shared" si="336"/>
        <v>[XX}Honest</v>
      </c>
    </row>
    <row r="5317" spans="2:15" ht="16" x14ac:dyDescent="0.2">
      <c r="B5317" s="21" t="s">
        <v>9878</v>
      </c>
      <c r="C5317" s="11" t="s">
        <v>9879</v>
      </c>
      <c r="D5317" s="22" t="s">
        <v>10565</v>
      </c>
      <c r="E5317" s="22" t="s">
        <v>10565</v>
      </c>
      <c r="F5317" s="20"/>
      <c r="G5317" s="21" t="s">
        <v>11440</v>
      </c>
      <c r="H5317" s="22" t="s">
        <v>11439</v>
      </c>
      <c r="M5317" s="21" t="s">
        <v>9878</v>
      </c>
      <c r="N5317" s="7" t="str">
        <f t="shared" si="335"/>
        <v>[XX}Genuine</v>
      </c>
      <c r="O5317" s="7" t="str">
        <f t="shared" si="336"/>
        <v>[XX}Genuine</v>
      </c>
    </row>
    <row r="5318" spans="2:15" ht="16" x14ac:dyDescent="0.2">
      <c r="B5318" s="21" t="s">
        <v>9880</v>
      </c>
      <c r="C5318" s="11" t="s">
        <v>9881</v>
      </c>
      <c r="D5318" s="22" t="s">
        <v>10565</v>
      </c>
      <c r="E5318" s="22" t="s">
        <v>10565</v>
      </c>
      <c r="F5318" s="20"/>
      <c r="G5318" s="21" t="s">
        <v>11440</v>
      </c>
      <c r="H5318" s="22" t="s">
        <v>11439</v>
      </c>
      <c r="M5318" s="21" t="s">
        <v>9880</v>
      </c>
      <c r="N5318" s="7" t="str">
        <f t="shared" si="335"/>
        <v>[XX}Humble</v>
      </c>
      <c r="O5318" s="7" t="str">
        <f t="shared" si="336"/>
        <v>[XX}Humble</v>
      </c>
    </row>
    <row r="5319" spans="2:15" ht="16" x14ac:dyDescent="0.2">
      <c r="B5319" s="21" t="s">
        <v>9882</v>
      </c>
      <c r="C5319" s="11" t="s">
        <v>9883</v>
      </c>
      <c r="D5319" s="22" t="s">
        <v>10565</v>
      </c>
      <c r="E5319" s="22" t="s">
        <v>10565</v>
      </c>
      <c r="F5319" s="20"/>
      <c r="G5319" s="21" t="s">
        <v>11440</v>
      </c>
      <c r="H5319" s="22" t="s">
        <v>11439</v>
      </c>
      <c r="M5319" s="21" t="s">
        <v>9882</v>
      </c>
      <c r="N5319" s="7" t="str">
        <f t="shared" si="335"/>
        <v>[XX}Shy</v>
      </c>
      <c r="O5319" s="7" t="str">
        <f t="shared" si="336"/>
        <v>[XX}Shy</v>
      </c>
    </row>
    <row r="5320" spans="2:15" ht="16" x14ac:dyDescent="0.2">
      <c r="B5320" s="21" t="s">
        <v>9884</v>
      </c>
      <c r="C5320" s="11" t="s">
        <v>9885</v>
      </c>
      <c r="D5320" s="22" t="s">
        <v>10565</v>
      </c>
      <c r="E5320" s="22" t="s">
        <v>10565</v>
      </c>
      <c r="F5320" s="20"/>
      <c r="G5320" s="21" t="s">
        <v>11440</v>
      </c>
      <c r="H5320" s="22" t="s">
        <v>11439</v>
      </c>
      <c r="M5320" s="21" t="s">
        <v>9884</v>
      </c>
      <c r="N5320" s="7" t="str">
        <f t="shared" si="335"/>
        <v>[XX}Modest</v>
      </c>
      <c r="O5320" s="7" t="str">
        <f t="shared" si="336"/>
        <v>[XX}Modest</v>
      </c>
    </row>
    <row r="5321" spans="2:15" ht="16" x14ac:dyDescent="0.2">
      <c r="B5321" s="21" t="s">
        <v>9886</v>
      </c>
      <c r="C5321" s="11" t="s">
        <v>9887</v>
      </c>
      <c r="D5321" s="22" t="s">
        <v>10565</v>
      </c>
      <c r="E5321" s="22" t="s">
        <v>10565</v>
      </c>
      <c r="F5321" s="20"/>
      <c r="G5321" s="21" t="s">
        <v>11440</v>
      </c>
      <c r="H5321" s="22" t="s">
        <v>11439</v>
      </c>
      <c r="M5321" s="21" t="s">
        <v>9886</v>
      </c>
      <c r="N5321" s="7" t="str">
        <f t="shared" si="335"/>
        <v>[XX}Introverted</v>
      </c>
      <c r="O5321" s="7" t="str">
        <f t="shared" si="336"/>
        <v>[XX}Introverted</v>
      </c>
    </row>
    <row r="5322" spans="2:15" ht="16" x14ac:dyDescent="0.2">
      <c r="B5322" s="21" t="s">
        <v>9888</v>
      </c>
      <c r="C5322" s="11" t="s">
        <v>6679</v>
      </c>
      <c r="D5322" s="22" t="s">
        <v>10565</v>
      </c>
      <c r="E5322" s="22" t="s">
        <v>10565</v>
      </c>
      <c r="F5322" s="20"/>
      <c r="G5322" s="21" t="s">
        <v>11440</v>
      </c>
      <c r="H5322" s="22" t="s">
        <v>11439</v>
      </c>
      <c r="M5322" s="21" t="s">
        <v>9888</v>
      </c>
      <c r="N5322" s="7" t="str">
        <f t="shared" si="335"/>
        <v>[XX}Calm</v>
      </c>
      <c r="O5322" s="7" t="str">
        <f t="shared" si="336"/>
        <v>[XX}Calm</v>
      </c>
    </row>
    <row r="5323" spans="2:15" ht="16" x14ac:dyDescent="0.2">
      <c r="B5323" s="21" t="s">
        <v>9889</v>
      </c>
      <c r="C5323" s="11" t="s">
        <v>9890</v>
      </c>
      <c r="D5323" s="22" t="s">
        <v>10565</v>
      </c>
      <c r="E5323" s="22" t="s">
        <v>10565</v>
      </c>
      <c r="F5323" s="20"/>
      <c r="G5323" s="21" t="s">
        <v>11440</v>
      </c>
      <c r="H5323" s="22" t="s">
        <v>11439</v>
      </c>
      <c r="M5323" s="21" t="s">
        <v>9889</v>
      </c>
      <c r="N5323" s="7" t="str">
        <f t="shared" si="335"/>
        <v>[XX}Quiet</v>
      </c>
      <c r="O5323" s="7" t="str">
        <f t="shared" si="336"/>
        <v>[XX}Quiet</v>
      </c>
    </row>
    <row r="5324" spans="2:15" ht="16" x14ac:dyDescent="0.2">
      <c r="B5324" s="21" t="s">
        <v>9891</v>
      </c>
      <c r="C5324" s="11" t="s">
        <v>9892</v>
      </c>
      <c r="D5324" s="22" t="s">
        <v>10565</v>
      </c>
      <c r="E5324" s="22" t="s">
        <v>10565</v>
      </c>
      <c r="F5324" s="20"/>
      <c r="G5324" s="21" t="s">
        <v>11440</v>
      </c>
      <c r="H5324" s="22" t="s">
        <v>11439</v>
      </c>
      <c r="M5324" s="21" t="s">
        <v>9891</v>
      </c>
      <c r="N5324" s="7" t="str">
        <f t="shared" si="335"/>
        <v>[XX}Thick</v>
      </c>
      <c r="O5324" s="7" t="str">
        <f t="shared" si="336"/>
        <v>[XX}Thick</v>
      </c>
    </row>
    <row r="5325" spans="2:15" ht="16" x14ac:dyDescent="0.2">
      <c r="B5325" s="21" t="s">
        <v>9893</v>
      </c>
      <c r="C5325" s="11" t="s">
        <v>9894</v>
      </c>
      <c r="D5325" s="22" t="s">
        <v>10565</v>
      </c>
      <c r="E5325" s="22" t="s">
        <v>10565</v>
      </c>
      <c r="F5325" s="20"/>
      <c r="G5325" s="21" t="s">
        <v>11440</v>
      </c>
      <c r="H5325" s="22" t="s">
        <v>11439</v>
      </c>
      <c r="M5325" s="21" t="s">
        <v>9893</v>
      </c>
      <c r="N5325" s="7" t="str">
        <f t="shared" si="335"/>
        <v>[XX}Stupid</v>
      </c>
      <c r="O5325" s="7" t="str">
        <f t="shared" si="336"/>
        <v>[XX}Stupid</v>
      </c>
    </row>
    <row r="5326" spans="2:15" ht="16" x14ac:dyDescent="0.2">
      <c r="B5326" s="21" t="s">
        <v>9895</v>
      </c>
      <c r="C5326" s="11" t="s">
        <v>9896</v>
      </c>
      <c r="D5326" s="22" t="s">
        <v>10565</v>
      </c>
      <c r="E5326" s="22" t="s">
        <v>10565</v>
      </c>
      <c r="F5326" s="20"/>
      <c r="G5326" s="21" t="s">
        <v>11440</v>
      </c>
      <c r="H5326" s="22" t="s">
        <v>11439</v>
      </c>
      <c r="M5326" s="21" t="s">
        <v>9895</v>
      </c>
      <c r="N5326" s="7" t="str">
        <f t="shared" si="335"/>
        <v>[XX}Ignorant</v>
      </c>
      <c r="O5326" s="7" t="str">
        <f t="shared" si="336"/>
        <v>[XX}Ignorant</v>
      </c>
    </row>
    <row r="5327" spans="2:15" ht="16" x14ac:dyDescent="0.2">
      <c r="B5327" s="21" t="s">
        <v>9897</v>
      </c>
      <c r="C5327" s="11" t="s">
        <v>9898</v>
      </c>
      <c r="D5327" s="22" t="s">
        <v>10565</v>
      </c>
      <c r="E5327" s="22" t="s">
        <v>10565</v>
      </c>
      <c r="F5327" s="20"/>
      <c r="G5327" s="21" t="s">
        <v>11440</v>
      </c>
      <c r="H5327" s="22" t="s">
        <v>11439</v>
      </c>
      <c r="M5327" s="21" t="s">
        <v>9897</v>
      </c>
      <c r="N5327" s="7" t="str">
        <f t="shared" si="335"/>
        <v>[XX}Feeble-minded</v>
      </c>
      <c r="O5327" s="7" t="str">
        <f t="shared" si="336"/>
        <v>[XX}Feeble-minded</v>
      </c>
    </row>
    <row r="5328" spans="2:15" ht="16" x14ac:dyDescent="0.2">
      <c r="B5328" s="21" t="s">
        <v>9899</v>
      </c>
      <c r="C5328" s="11" t="s">
        <v>9900</v>
      </c>
      <c r="D5328" s="22" t="s">
        <v>10565</v>
      </c>
      <c r="E5328" s="22" t="s">
        <v>10565</v>
      </c>
      <c r="F5328" s="20"/>
      <c r="G5328" s="21" t="s">
        <v>11440</v>
      </c>
      <c r="H5328" s="22" t="s">
        <v>11439</v>
      </c>
      <c r="M5328" s="21" t="s">
        <v>9899</v>
      </c>
      <c r="N5328" s="7" t="str">
        <f t="shared" si="335"/>
        <v>[XX}Simple</v>
      </c>
      <c r="O5328" s="7" t="str">
        <f t="shared" si="336"/>
        <v>[XX}Simple</v>
      </c>
    </row>
    <row r="5329" spans="2:15" ht="16" x14ac:dyDescent="0.2">
      <c r="B5329" s="21" t="s">
        <v>9901</v>
      </c>
      <c r="C5329" s="11" t="s">
        <v>9901</v>
      </c>
      <c r="D5329" s="22" t="s">
        <v>10565</v>
      </c>
      <c r="E5329" s="22" t="s">
        <v>10565</v>
      </c>
      <c r="F5329" s="20"/>
      <c r="G5329" s="21" t="s">
        <v>11440</v>
      </c>
      <c r="H5329" s="22" t="s">
        <v>11439</v>
      </c>
      <c r="M5329" s="21" t="s">
        <v>9901</v>
      </c>
      <c r="N5329" s="7" t="str">
        <f t="shared" ref="N5329:N5349" si="337">"[XX}"&amp;C5329</f>
        <v>[XX}Player 1</v>
      </c>
      <c r="O5329" s="7" t="str">
        <f t="shared" si="336"/>
        <v>[XX}Player 1</v>
      </c>
    </row>
    <row r="5330" spans="2:15" ht="16" x14ac:dyDescent="0.2">
      <c r="B5330" s="21" t="s">
        <v>9902</v>
      </c>
      <c r="C5330" s="11" t="s">
        <v>9902</v>
      </c>
      <c r="D5330" s="22" t="s">
        <v>10565</v>
      </c>
      <c r="E5330" s="22" t="s">
        <v>10565</v>
      </c>
      <c r="F5330" s="20"/>
      <c r="G5330" s="21" t="s">
        <v>11440</v>
      </c>
      <c r="H5330" s="22" t="s">
        <v>11439</v>
      </c>
      <c r="M5330" s="21" t="s">
        <v>9902</v>
      </c>
      <c r="N5330" s="7" t="str">
        <f t="shared" si="337"/>
        <v>[XX}Player 2</v>
      </c>
      <c r="O5330" s="7" t="str">
        <f t="shared" si="336"/>
        <v>[XX}Player 2</v>
      </c>
    </row>
    <row r="5331" spans="2:15" ht="16" x14ac:dyDescent="0.2">
      <c r="B5331" s="21" t="s">
        <v>9903</v>
      </c>
      <c r="C5331" s="11" t="s">
        <v>9903</v>
      </c>
      <c r="D5331" s="22" t="s">
        <v>10565</v>
      </c>
      <c r="E5331" s="22" t="s">
        <v>10565</v>
      </c>
      <c r="F5331" s="20"/>
      <c r="G5331" s="21" t="s">
        <v>11440</v>
      </c>
      <c r="H5331" s="22" t="s">
        <v>11439</v>
      </c>
      <c r="M5331" s="21" t="s">
        <v>9903</v>
      </c>
      <c r="N5331" s="7" t="str">
        <f t="shared" si="337"/>
        <v>[XX}Player Cam</v>
      </c>
      <c r="O5331" s="7" t="str">
        <f t="shared" si="336"/>
        <v>[XX}Player Cam</v>
      </c>
    </row>
    <row r="5332" spans="2:15" ht="16" x14ac:dyDescent="0.2">
      <c r="B5332" s="21" t="s">
        <v>9904</v>
      </c>
      <c r="C5332" s="11" t="s">
        <v>9905</v>
      </c>
      <c r="D5332" s="22" t="s">
        <v>10565</v>
      </c>
      <c r="E5332" s="22" t="s">
        <v>10565</v>
      </c>
      <c r="F5332" s="20"/>
      <c r="G5332" s="21" t="s">
        <v>11440</v>
      </c>
      <c r="H5332" s="22" t="s">
        <v>11439</v>
      </c>
      <c r="M5332" s="21" t="s">
        <v>9904</v>
      </c>
      <c r="N5332" s="7" t="str">
        <f t="shared" si="337"/>
        <v>[XX}Compare</v>
      </c>
      <c r="O5332" s="7" t="str">
        <f t="shared" si="336"/>
        <v>[XX}Compare</v>
      </c>
    </row>
    <row r="5333" spans="2:15" ht="16" x14ac:dyDescent="0.2">
      <c r="B5333" s="21" t="s">
        <v>9906</v>
      </c>
      <c r="C5333" s="11" t="s">
        <v>9906</v>
      </c>
      <c r="D5333" s="22" t="s">
        <v>10565</v>
      </c>
      <c r="E5333" s="22" t="s">
        <v>10565</v>
      </c>
      <c r="F5333" s="20"/>
      <c r="G5333" s="21" t="s">
        <v>11440</v>
      </c>
      <c r="H5333" s="22" t="s">
        <v>11439</v>
      </c>
      <c r="M5333" s="21" t="s">
        <v>9906</v>
      </c>
      <c r="N5333" s="7" t="str">
        <f t="shared" si="337"/>
        <v>[XX}Race</v>
      </c>
      <c r="O5333" s="7" t="str">
        <f t="shared" si="336"/>
        <v>[XX}Race</v>
      </c>
    </row>
    <row r="5334" spans="2:15" ht="16" x14ac:dyDescent="0.2">
      <c r="B5334" s="21" t="s">
        <v>9907</v>
      </c>
      <c r="C5334" s="11" t="s">
        <v>9907</v>
      </c>
      <c r="D5334" s="22" t="s">
        <v>10565</v>
      </c>
      <c r="E5334" s="22" t="s">
        <v>10565</v>
      </c>
      <c r="F5334" s="20"/>
      <c r="G5334" s="21" t="s">
        <v>11440</v>
      </c>
      <c r="H5334" s="22" t="s">
        <v>11439</v>
      </c>
      <c r="M5334" s="21" t="s">
        <v>9907</v>
      </c>
      <c r="N5334" s="7" t="str">
        <f t="shared" si="337"/>
        <v>[XX}Race Horse</v>
      </c>
      <c r="O5334" s="7" t="str">
        <f t="shared" si="336"/>
        <v>[XX}Race Horse</v>
      </c>
    </row>
    <row r="5335" spans="2:15" ht="16" x14ac:dyDescent="0.2">
      <c r="B5335" s="21" t="s">
        <v>9908</v>
      </c>
      <c r="C5335" s="11" t="s">
        <v>9909</v>
      </c>
      <c r="D5335" s="22" t="s">
        <v>10565</v>
      </c>
      <c r="E5335" s="22" t="s">
        <v>10565</v>
      </c>
      <c r="F5335" s="20"/>
      <c r="G5335" s="21" t="s">
        <v>11440</v>
      </c>
      <c r="H5335" s="22" t="s">
        <v>11439</v>
      </c>
      <c r="M5335" s="21" t="s">
        <v>9908</v>
      </c>
      <c r="N5335" s="7" t="str">
        <f t="shared" si="337"/>
        <v>[XX}Watch a video to receive free coins!</v>
      </c>
      <c r="O5335" s="7" t="str">
        <f t="shared" si="336"/>
        <v>[XX}Watch a video to receive free coins!</v>
      </c>
    </row>
    <row r="5336" spans="2:15" ht="16" x14ac:dyDescent="0.2">
      <c r="B5336" s="21" t="s">
        <v>9910</v>
      </c>
      <c r="C5336" s="11" t="s">
        <v>5916</v>
      </c>
      <c r="D5336" s="22" t="s">
        <v>10565</v>
      </c>
      <c r="E5336" s="22" t="s">
        <v>10565</v>
      </c>
      <c r="F5336" s="20"/>
      <c r="G5336" s="21" t="s">
        <v>11440</v>
      </c>
      <c r="H5336" s="22" t="s">
        <v>11439</v>
      </c>
      <c r="M5336" s="21" t="s">
        <v>9910</v>
      </c>
      <c r="N5336" s="7" t="str">
        <f t="shared" si="337"/>
        <v>[XX}Very Low</v>
      </c>
      <c r="O5336" s="7" t="str">
        <f t="shared" si="336"/>
        <v>[XX}Very Low</v>
      </c>
    </row>
    <row r="5337" spans="2:15" ht="16" x14ac:dyDescent="0.2">
      <c r="B5337" s="21" t="s">
        <v>9911</v>
      </c>
      <c r="C5337" s="11" t="s">
        <v>5912</v>
      </c>
      <c r="D5337" s="22" t="s">
        <v>10565</v>
      </c>
      <c r="E5337" s="22" t="s">
        <v>10565</v>
      </c>
      <c r="F5337" s="20"/>
      <c r="G5337" s="21" t="s">
        <v>11440</v>
      </c>
      <c r="H5337" s="22" t="s">
        <v>11439</v>
      </c>
      <c r="M5337" s="21" t="s">
        <v>9911</v>
      </c>
      <c r="N5337" s="7" t="str">
        <f t="shared" si="337"/>
        <v>[XX}Low</v>
      </c>
      <c r="O5337" s="7" t="str">
        <f t="shared" si="336"/>
        <v>[XX}Low</v>
      </c>
    </row>
    <row r="5338" spans="2:15" ht="16" x14ac:dyDescent="0.2">
      <c r="B5338" s="21" t="s">
        <v>9912</v>
      </c>
      <c r="C5338" s="11" t="s">
        <v>6009</v>
      </c>
      <c r="D5338" s="22" t="s">
        <v>10565</v>
      </c>
      <c r="E5338" s="22" t="s">
        <v>10565</v>
      </c>
      <c r="F5338" s="20"/>
      <c r="G5338" s="21" t="s">
        <v>11440</v>
      </c>
      <c r="H5338" s="22" t="s">
        <v>11439</v>
      </c>
      <c r="M5338" s="21" t="s">
        <v>9912</v>
      </c>
      <c r="N5338" s="7" t="str">
        <f t="shared" si="337"/>
        <v>[XX}Average</v>
      </c>
      <c r="O5338" s="7" t="str">
        <f t="shared" si="336"/>
        <v>[XX}Average</v>
      </c>
    </row>
    <row r="5339" spans="2:15" ht="16" x14ac:dyDescent="0.2">
      <c r="B5339" s="21" t="s">
        <v>9913</v>
      </c>
      <c r="C5339" s="11" t="s">
        <v>5910</v>
      </c>
      <c r="D5339" s="22" t="s">
        <v>10565</v>
      </c>
      <c r="E5339" s="22" t="s">
        <v>10565</v>
      </c>
      <c r="F5339" s="20"/>
      <c r="G5339" s="21" t="s">
        <v>11440</v>
      </c>
      <c r="H5339" s="22" t="s">
        <v>11439</v>
      </c>
      <c r="M5339" s="21" t="s">
        <v>9913</v>
      </c>
      <c r="N5339" s="7" t="str">
        <f t="shared" si="337"/>
        <v>[XX}High</v>
      </c>
      <c r="O5339" s="7" t="str">
        <f t="shared" si="336"/>
        <v>[XX}High</v>
      </c>
    </row>
    <row r="5340" spans="2:15" ht="16" x14ac:dyDescent="0.2">
      <c r="B5340" s="21" t="s">
        <v>9914</v>
      </c>
      <c r="C5340" s="11" t="s">
        <v>5914</v>
      </c>
      <c r="D5340" s="22" t="s">
        <v>10565</v>
      </c>
      <c r="E5340" s="22" t="s">
        <v>10565</v>
      </c>
      <c r="F5340" s="20"/>
      <c r="G5340" s="21" t="s">
        <v>11440</v>
      </c>
      <c r="H5340" s="22" t="s">
        <v>11439</v>
      </c>
      <c r="M5340" s="21" t="s">
        <v>9914</v>
      </c>
      <c r="N5340" s="7" t="str">
        <f t="shared" si="337"/>
        <v>[XX}Very High</v>
      </c>
      <c r="O5340" s="7" t="str">
        <f t="shared" si="336"/>
        <v>[XX}Very High</v>
      </c>
    </row>
    <row r="5341" spans="2:15" ht="16" x14ac:dyDescent="0.2">
      <c r="B5341" s="21" t="s">
        <v>9915</v>
      </c>
      <c r="C5341" s="11" t="s">
        <v>9916</v>
      </c>
      <c r="D5341" s="22" t="s">
        <v>10565</v>
      </c>
      <c r="E5341" s="22" t="s">
        <v>10565</v>
      </c>
      <c r="F5341" s="20"/>
      <c r="G5341" s="21" t="s">
        <v>11440</v>
      </c>
      <c r="H5341" s="22" t="s">
        <v>11439</v>
      </c>
      <c r="M5341" s="21" t="s">
        <v>9915</v>
      </c>
      <c r="N5341" s="7" t="str">
        <f t="shared" si="337"/>
        <v>[XX}Extremely High</v>
      </c>
      <c r="O5341" s="7" t="str">
        <f t="shared" si="336"/>
        <v>[XX}Extremely High</v>
      </c>
    </row>
    <row r="5342" spans="2:15" ht="16" x14ac:dyDescent="0.2">
      <c r="B5342" s="21" t="s">
        <v>9917</v>
      </c>
      <c r="C5342" s="11" t="s">
        <v>9918</v>
      </c>
      <c r="D5342" s="22" t="s">
        <v>10565</v>
      </c>
      <c r="E5342" s="22" t="s">
        <v>10565</v>
      </c>
      <c r="F5342" s="20"/>
      <c r="G5342" s="21" t="s">
        <v>11440</v>
      </c>
      <c r="H5342" s="22" t="s">
        <v>11439</v>
      </c>
      <c r="M5342" s="21" t="s">
        <v>9917</v>
      </c>
      <c r="N5342" s="7" t="str">
        <f t="shared" si="337"/>
        <v>[XX}Silver Card Pack</v>
      </c>
      <c r="O5342" s="7" t="str">
        <f t="shared" si="336"/>
        <v>[XX}Silver Card Pack</v>
      </c>
    </row>
    <row r="5343" spans="2:15" ht="16" x14ac:dyDescent="0.2">
      <c r="B5343" s="21" t="s">
        <v>9919</v>
      </c>
      <c r="C5343" s="11" t="s">
        <v>9920</v>
      </c>
      <c r="D5343" s="22" t="s">
        <v>10565</v>
      </c>
      <c r="E5343" s="22" t="s">
        <v>10565</v>
      </c>
      <c r="F5343" s="20"/>
      <c r="G5343" s="21" t="s">
        <v>11440</v>
      </c>
      <c r="H5343" s="22" t="s">
        <v>11439</v>
      </c>
      <c r="M5343" s="21" t="s">
        <v>9919</v>
      </c>
      <c r="N5343" s="7" t="str">
        <f t="shared" si="337"/>
        <v>[XX}Assign</v>
      </c>
      <c r="O5343" s="7" t="str">
        <f t="shared" si="336"/>
        <v>[XX}Assign</v>
      </c>
    </row>
    <row r="5344" spans="2:15" ht="16" x14ac:dyDescent="0.2">
      <c r="B5344" s="21" t="s">
        <v>9921</v>
      </c>
      <c r="C5344" s="11" t="s">
        <v>3611</v>
      </c>
      <c r="D5344" s="22" t="s">
        <v>10565</v>
      </c>
      <c r="E5344" s="22" t="s">
        <v>10565</v>
      </c>
      <c r="F5344" s="20"/>
      <c r="G5344" s="21" t="s">
        <v>11440</v>
      </c>
      <c r="H5344" s="22" t="s">
        <v>11439</v>
      </c>
      <c r="M5344" s="21" t="s">
        <v>9921</v>
      </c>
      <c r="N5344" s="7" t="str">
        <f t="shared" si="337"/>
        <v>[XX}Fitness Centre</v>
      </c>
      <c r="O5344" s="7" t="str">
        <f t="shared" si="336"/>
        <v>[XX}Fitness Centre</v>
      </c>
    </row>
    <row r="5345" spans="2:15" ht="16" x14ac:dyDescent="0.2">
      <c r="B5345" s="21" t="s">
        <v>9922</v>
      </c>
      <c r="C5345" s="11" t="s">
        <v>4155</v>
      </c>
      <c r="D5345" s="22" t="s">
        <v>10565</v>
      </c>
      <c r="E5345" s="22" t="s">
        <v>10565</v>
      </c>
      <c r="F5345" s="20"/>
      <c r="G5345" s="21" t="s">
        <v>11440</v>
      </c>
      <c r="H5345" s="22" t="s">
        <v>11439</v>
      </c>
      <c r="M5345" s="21" t="s">
        <v>9922</v>
      </c>
      <c r="N5345" s="7" t="str">
        <f t="shared" si="337"/>
        <v>[XX}General</v>
      </c>
      <c r="O5345" s="7" t="str">
        <f t="shared" si="336"/>
        <v>[XX}General</v>
      </c>
    </row>
    <row r="5346" spans="2:15" ht="16" x14ac:dyDescent="0.2">
      <c r="B5346" s="21" t="s">
        <v>9923</v>
      </c>
      <c r="C5346" s="11" t="s">
        <v>3634</v>
      </c>
      <c r="D5346" s="22" t="s">
        <v>10565</v>
      </c>
      <c r="E5346" s="22" t="s">
        <v>10565</v>
      </c>
      <c r="F5346" s="20"/>
      <c r="G5346" s="21" t="s">
        <v>11440</v>
      </c>
      <c r="H5346" s="22" t="s">
        <v>11439</v>
      </c>
      <c r="M5346" s="21" t="s">
        <v>9923</v>
      </c>
      <c r="N5346" s="7" t="str">
        <f t="shared" si="337"/>
        <v>[XX}Training Ground</v>
      </c>
      <c r="O5346" s="7" t="str">
        <f t="shared" si="336"/>
        <v>[XX}Training Ground</v>
      </c>
    </row>
    <row r="5347" spans="2:15" ht="16" x14ac:dyDescent="0.2">
      <c r="B5347" s="21" t="s">
        <v>9924</v>
      </c>
      <c r="C5347" s="11" t="s">
        <v>3640</v>
      </c>
      <c r="D5347" s="22" t="s">
        <v>10565</v>
      </c>
      <c r="E5347" s="22" t="s">
        <v>10565</v>
      </c>
      <c r="F5347" s="20"/>
      <c r="G5347" s="21" t="s">
        <v>11440</v>
      </c>
      <c r="H5347" s="22" t="s">
        <v>11439</v>
      </c>
      <c r="M5347" s="21" t="s">
        <v>9924</v>
      </c>
      <c r="N5347" s="7" t="str">
        <f t="shared" si="337"/>
        <v>[XX}Youth Academy</v>
      </c>
      <c r="O5347" s="7" t="str">
        <f t="shared" si="336"/>
        <v>[XX}Youth Academy</v>
      </c>
    </row>
    <row r="5348" spans="2:15" ht="16" x14ac:dyDescent="0.2">
      <c r="B5348" s="21" t="s">
        <v>9925</v>
      </c>
      <c r="C5348" s="11" t="s">
        <v>9926</v>
      </c>
      <c r="D5348" s="22" t="s">
        <v>10565</v>
      </c>
      <c r="E5348" s="22" t="s">
        <v>10565</v>
      </c>
      <c r="F5348" s="20"/>
      <c r="G5348" s="21" t="s">
        <v>11440</v>
      </c>
      <c r="H5348" s="22" t="s">
        <v>11439</v>
      </c>
      <c r="M5348" s="21" t="s">
        <v>9925</v>
      </c>
      <c r="N5348" s="7" t="str">
        <f t="shared" si="337"/>
        <v>[XX}Assignment</v>
      </c>
      <c r="O5348" s="7" t="str">
        <f t="shared" si="336"/>
        <v>[XX}Assignment</v>
      </c>
    </row>
    <row r="5349" spans="2:15" ht="16" x14ac:dyDescent="0.2">
      <c r="B5349" s="21" t="s">
        <v>9927</v>
      </c>
      <c r="C5349" s="11" t="s">
        <v>9928</v>
      </c>
      <c r="D5349" s="22" t="s">
        <v>10565</v>
      </c>
      <c r="E5349" s="22" t="s">
        <v>10565</v>
      </c>
      <c r="F5349" s="20"/>
      <c r="G5349" s="21" t="s">
        <v>11440</v>
      </c>
      <c r="H5349" s="22" t="s">
        <v>11439</v>
      </c>
      <c r="M5349" s="21" t="s">
        <v>9927</v>
      </c>
      <c r="N5349" s="7" t="str">
        <f t="shared" si="337"/>
        <v>[XX}Coach Assignment</v>
      </c>
      <c r="O5349" s="7" t="str">
        <f t="shared" si="336"/>
        <v>[XX}Coach Assignment</v>
      </c>
    </row>
    <row r="5350" spans="2:15" ht="16" x14ac:dyDescent="0.2">
      <c r="B5350" s="21" t="s">
        <v>9929</v>
      </c>
      <c r="C5350" s="11" t="s">
        <v>1186</v>
      </c>
      <c r="D5350" s="16"/>
      <c r="E5350" s="21"/>
      <c r="F5350" s="20"/>
      <c r="G5350" s="21" t="s">
        <v>11440</v>
      </c>
      <c r="H5350" s="22" t="s">
        <v>11439</v>
      </c>
      <c r="M5350" s="21" t="s">
        <v>9929</v>
      </c>
      <c r="N5350" s="7">
        <f t="shared" ref="N5350:N5355" si="338">D5350</f>
        <v>0</v>
      </c>
      <c r="O5350" s="7">
        <f t="shared" si="336"/>
        <v>0</v>
      </c>
    </row>
    <row r="5351" spans="2:15" ht="16" x14ac:dyDescent="0.2">
      <c r="B5351" s="21" t="s">
        <v>9930</v>
      </c>
      <c r="C5351" s="11" t="s">
        <v>6326</v>
      </c>
      <c r="D5351" s="16"/>
      <c r="E5351" s="21"/>
      <c r="F5351" s="20"/>
      <c r="G5351" s="21" t="s">
        <v>11440</v>
      </c>
      <c r="H5351" s="22" t="s">
        <v>11439</v>
      </c>
      <c r="M5351" s="21" t="s">
        <v>9930</v>
      </c>
      <c r="N5351" s="7">
        <f t="shared" si="338"/>
        <v>0</v>
      </c>
      <c r="O5351" s="7">
        <f t="shared" si="336"/>
        <v>0</v>
      </c>
    </row>
    <row r="5352" spans="2:15" ht="16" x14ac:dyDescent="0.2">
      <c r="B5352" s="21" t="s">
        <v>9931</v>
      </c>
      <c r="C5352" s="11" t="s">
        <v>9932</v>
      </c>
      <c r="D5352" s="16"/>
      <c r="E5352" s="21"/>
      <c r="F5352" s="20"/>
      <c r="G5352" s="21" t="s">
        <v>11440</v>
      </c>
      <c r="H5352" s="22" t="s">
        <v>11439</v>
      </c>
      <c r="M5352" s="21" t="s">
        <v>9931</v>
      </c>
      <c r="N5352" s="7">
        <f t="shared" si="338"/>
        <v>0</v>
      </c>
      <c r="O5352" s="7">
        <f t="shared" si="336"/>
        <v>0</v>
      </c>
    </row>
    <row r="5353" spans="2:15" ht="16" x14ac:dyDescent="0.2">
      <c r="B5353" s="21" t="s">
        <v>9933</v>
      </c>
      <c r="C5353" s="11" t="s">
        <v>9934</v>
      </c>
      <c r="D5353" s="16"/>
      <c r="E5353" s="21"/>
      <c r="F5353" s="20"/>
      <c r="G5353" s="21" t="s">
        <v>11440</v>
      </c>
      <c r="H5353" s="22" t="s">
        <v>11439</v>
      </c>
      <c r="M5353" s="21" t="s">
        <v>9933</v>
      </c>
      <c r="N5353" s="7">
        <f t="shared" si="338"/>
        <v>0</v>
      </c>
      <c r="O5353" s="7">
        <f t="shared" si="336"/>
        <v>0</v>
      </c>
    </row>
    <row r="5354" spans="2:15" ht="16" x14ac:dyDescent="0.2">
      <c r="B5354" s="21" t="s">
        <v>9935</v>
      </c>
      <c r="C5354" s="11" t="s">
        <v>3099</v>
      </c>
      <c r="D5354" s="16"/>
      <c r="E5354" s="21"/>
      <c r="F5354" s="20"/>
      <c r="G5354" s="21" t="s">
        <v>11440</v>
      </c>
      <c r="H5354" s="22" t="s">
        <v>11439</v>
      </c>
      <c r="M5354" s="21" t="s">
        <v>9935</v>
      </c>
      <c r="N5354" s="7">
        <f t="shared" si="338"/>
        <v>0</v>
      </c>
      <c r="O5354" s="7">
        <f t="shared" si="336"/>
        <v>0</v>
      </c>
    </row>
    <row r="5355" spans="2:15" ht="16" x14ac:dyDescent="0.2">
      <c r="B5355" s="21" t="s">
        <v>9936</v>
      </c>
      <c r="C5355" s="11" t="s">
        <v>3105</v>
      </c>
      <c r="D5355" s="16"/>
      <c r="E5355" s="21"/>
      <c r="F5355" s="20"/>
      <c r="G5355" s="21" t="s">
        <v>11440</v>
      </c>
      <c r="H5355" s="22" t="s">
        <v>11439</v>
      </c>
      <c r="M5355" s="21" t="s">
        <v>9936</v>
      </c>
      <c r="N5355" s="7">
        <f t="shared" si="338"/>
        <v>0</v>
      </c>
      <c r="O5355" s="7">
        <f t="shared" si="336"/>
        <v>0</v>
      </c>
    </row>
    <row r="5356" spans="2:15" ht="16" x14ac:dyDescent="0.2">
      <c r="B5356" s="21" t="s">
        <v>9937</v>
      </c>
      <c r="C5356" s="11" t="s">
        <v>9938</v>
      </c>
      <c r="D5356" s="22" t="s">
        <v>10565</v>
      </c>
      <c r="E5356" s="22" t="s">
        <v>10565</v>
      </c>
      <c r="F5356" s="20"/>
      <c r="G5356" s="21" t="s">
        <v>11440</v>
      </c>
      <c r="H5356" s="22" t="s">
        <v>11439</v>
      </c>
      <c r="M5356" s="21" t="s">
        <v>9937</v>
      </c>
      <c r="N5356" s="7" t="str">
        <f t="shared" ref="N5356:N5387" si="339">"[XX}"&amp;C5356</f>
        <v>[XX}Boost Staff Fitness</v>
      </c>
      <c r="O5356" s="7" t="str">
        <f t="shared" si="336"/>
        <v>[XX}Boost Staff Fitness</v>
      </c>
    </row>
    <row r="5357" spans="2:15" ht="16" x14ac:dyDescent="0.2">
      <c r="B5357" s="21" t="s">
        <v>9939</v>
      </c>
      <c r="C5357" s="11" t="s">
        <v>9940</v>
      </c>
      <c r="D5357" s="22" t="s">
        <v>10565</v>
      </c>
      <c r="E5357" s="22" t="s">
        <v>10565</v>
      </c>
      <c r="F5357" s="20"/>
      <c r="G5357" s="21" t="s">
        <v>11440</v>
      </c>
      <c r="H5357" s="22" t="s">
        <v>11439</v>
      </c>
      <c r="M5357" s="21" t="s">
        <v>9939</v>
      </c>
      <c r="N5357" s="7" t="str">
        <f t="shared" si="339"/>
        <v>[XX}Boost Staff Physio Ability</v>
      </c>
      <c r="O5357" s="7" t="str">
        <f t="shared" si="336"/>
        <v>[XX}Boost Staff Physio Ability</v>
      </c>
    </row>
    <row r="5358" spans="2:15" ht="16" x14ac:dyDescent="0.2">
      <c r="B5358" s="21" t="s">
        <v>9941</v>
      </c>
      <c r="C5358" s="11" t="s">
        <v>9942</v>
      </c>
      <c r="D5358" s="22" t="s">
        <v>10565</v>
      </c>
      <c r="E5358" s="22" t="s">
        <v>10565</v>
      </c>
      <c r="F5358" s="20"/>
      <c r="G5358" s="21" t="s">
        <v>11440</v>
      </c>
      <c r="H5358" s="22" t="s">
        <v>11439</v>
      </c>
      <c r="M5358" s="21" t="s">
        <v>9941</v>
      </c>
      <c r="N5358" s="7" t="str">
        <f t="shared" si="339"/>
        <v>[XX}Boost Staff Scouting Ability</v>
      </c>
      <c r="O5358" s="7" t="str">
        <f t="shared" si="336"/>
        <v>[XX}Boost Staff Scouting Ability</v>
      </c>
    </row>
    <row r="5359" spans="2:15" ht="16" x14ac:dyDescent="0.2">
      <c r="B5359" s="21" t="s">
        <v>9943</v>
      </c>
      <c r="C5359" s="11" t="s">
        <v>9944</v>
      </c>
      <c r="D5359" s="22" t="s">
        <v>10565</v>
      </c>
      <c r="E5359" s="22" t="s">
        <v>10565</v>
      </c>
      <c r="F5359" s="20"/>
      <c r="G5359" s="21" t="s">
        <v>11440</v>
      </c>
      <c r="H5359" s="22" t="s">
        <v>11439</v>
      </c>
      <c r="M5359" s="21" t="s">
        <v>9943</v>
      </c>
      <c r="N5359" s="7" t="str">
        <f t="shared" si="339"/>
        <v>[XX}Boost Staff Skill</v>
      </c>
      <c r="O5359" s="7" t="str">
        <f t="shared" si="336"/>
        <v>[XX}Boost Staff Skill</v>
      </c>
    </row>
    <row r="5360" spans="2:15" ht="16" x14ac:dyDescent="0.2">
      <c r="B5360" s="21" t="s">
        <v>9945</v>
      </c>
      <c r="C5360" s="11" t="s">
        <v>9946</v>
      </c>
      <c r="D5360" s="22" t="s">
        <v>10565</v>
      </c>
      <c r="E5360" s="22" t="s">
        <v>10565</v>
      </c>
      <c r="F5360" s="20"/>
      <c r="G5360" s="21" t="s">
        <v>11440</v>
      </c>
      <c r="H5360" s="22" t="s">
        <v>11439</v>
      </c>
      <c r="M5360" s="21" t="s">
        <v>9945</v>
      </c>
      <c r="N5360" s="7" t="str">
        <f t="shared" si="339"/>
        <v>[XX}Boost Staff Youth Ability</v>
      </c>
      <c r="O5360" s="7" t="str">
        <f t="shared" si="336"/>
        <v>[XX}Boost Staff Youth Ability</v>
      </c>
    </row>
    <row r="5361" spans="2:15" ht="16" x14ac:dyDescent="0.2">
      <c r="B5361" s="21" t="s">
        <v>9947</v>
      </c>
      <c r="C5361" s="11" t="s">
        <v>9948</v>
      </c>
      <c r="D5361" s="22" t="s">
        <v>10565</v>
      </c>
      <c r="E5361" s="22" t="s">
        <v>10565</v>
      </c>
      <c r="F5361" s="20"/>
      <c r="G5361" s="21" t="s">
        <v>11440</v>
      </c>
      <c r="H5361" s="22" t="s">
        <v>11439</v>
      </c>
      <c r="M5361" s="21" t="s">
        <v>9947</v>
      </c>
      <c r="N5361" s="7" t="str">
        <f t="shared" si="339"/>
        <v>[XX}NRG Card</v>
      </c>
      <c r="O5361" s="7" t="str">
        <f t="shared" ref="O5361:O5424" si="340">N5361</f>
        <v>[XX}NRG Card</v>
      </c>
    </row>
    <row r="5362" spans="2:15" ht="16" x14ac:dyDescent="0.2">
      <c r="B5362" s="21" t="s">
        <v>9949</v>
      </c>
      <c r="C5362" s="11" t="s">
        <v>9950</v>
      </c>
      <c r="D5362" s="22" t="s">
        <v>10565</v>
      </c>
      <c r="E5362" s="22" t="s">
        <v>10565</v>
      </c>
      <c r="F5362" s="20"/>
      <c r="G5362" s="21" t="s">
        <v>11440</v>
      </c>
      <c r="H5362" s="22" t="s">
        <v>11439</v>
      </c>
      <c r="M5362" s="21" t="s">
        <v>9949</v>
      </c>
      <c r="N5362" s="7" t="str">
        <f t="shared" si="339"/>
        <v>[XX}Increase player or staff energy +50</v>
      </c>
      <c r="O5362" s="7" t="str">
        <f t="shared" si="340"/>
        <v>[XX}Increase player or staff energy +50</v>
      </c>
    </row>
    <row r="5363" spans="2:15" ht="16" x14ac:dyDescent="0.2">
      <c r="B5363" s="21" t="s">
        <v>9951</v>
      </c>
      <c r="C5363" s="11" t="s">
        <v>9952</v>
      </c>
      <c r="D5363" s="22" t="s">
        <v>10565</v>
      </c>
      <c r="E5363" s="22" t="s">
        <v>10565</v>
      </c>
      <c r="F5363" s="20"/>
      <c r="G5363" s="21" t="s">
        <v>11440</v>
      </c>
      <c r="H5363" s="22" t="s">
        <v>11439</v>
      </c>
      <c r="M5363" s="21" t="s">
        <v>9951</v>
      </c>
      <c r="N5363" s="7" t="str">
        <f t="shared" si="339"/>
        <v>[XX}Player Silver</v>
      </c>
      <c r="O5363" s="7" t="str">
        <f t="shared" si="340"/>
        <v>[XX}Player Silver</v>
      </c>
    </row>
    <row r="5364" spans="2:15" ht="16" x14ac:dyDescent="0.2">
      <c r="B5364" s="21" t="s">
        <v>9953</v>
      </c>
      <c r="C5364" s="11" t="s">
        <v>9954</v>
      </c>
      <c r="D5364" s="22" t="s">
        <v>10565</v>
      </c>
      <c r="E5364" s="22" t="s">
        <v>10565</v>
      </c>
      <c r="F5364" s="20"/>
      <c r="G5364" s="21" t="s">
        <v>11440</v>
      </c>
      <c r="H5364" s="22" t="s">
        <v>11439</v>
      </c>
      <c r="M5364" s="21" t="s">
        <v>9953</v>
      </c>
      <c r="N5364" s="7" t="str">
        <f t="shared" si="339"/>
        <v>[XX}1 x Silver quality player</v>
      </c>
      <c r="O5364" s="7" t="str">
        <f t="shared" si="340"/>
        <v>[XX}1 x Silver quality player</v>
      </c>
    </row>
    <row r="5365" spans="2:15" ht="16" x14ac:dyDescent="0.2">
      <c r="B5365" s="21" t="s">
        <v>9955</v>
      </c>
      <c r="C5365" s="11" t="s">
        <v>9956</v>
      </c>
      <c r="D5365" s="22" t="s">
        <v>10565</v>
      </c>
      <c r="E5365" s="22" t="s">
        <v>10565</v>
      </c>
      <c r="F5365" s="20"/>
      <c r="G5365" s="21" t="s">
        <v>11440</v>
      </c>
      <c r="H5365" s="22" t="s">
        <v>11439</v>
      </c>
      <c r="M5365" s="21" t="s">
        <v>9955</v>
      </c>
      <c r="N5365" s="7" t="str">
        <f t="shared" si="339"/>
        <v>[XX}Player Gold</v>
      </c>
      <c r="O5365" s="7" t="str">
        <f t="shared" si="340"/>
        <v>[XX}Player Gold</v>
      </c>
    </row>
    <row r="5366" spans="2:15" ht="16" x14ac:dyDescent="0.2">
      <c r="B5366" s="21" t="s">
        <v>9957</v>
      </c>
      <c r="C5366" s="11" t="s">
        <v>9958</v>
      </c>
      <c r="D5366" s="22" t="s">
        <v>10565</v>
      </c>
      <c r="E5366" s="22" t="s">
        <v>10565</v>
      </c>
      <c r="F5366" s="20"/>
      <c r="G5366" s="21" t="s">
        <v>11440</v>
      </c>
      <c r="H5366" s="22" t="s">
        <v>11439</v>
      </c>
      <c r="M5366" s="21" t="s">
        <v>9957</v>
      </c>
      <c r="N5366" s="7" t="str">
        <f t="shared" si="339"/>
        <v>[XX}1 x Gold quality player</v>
      </c>
      <c r="O5366" s="7" t="str">
        <f t="shared" si="340"/>
        <v>[XX}1 x Gold quality player</v>
      </c>
    </row>
    <row r="5367" spans="2:15" ht="16" x14ac:dyDescent="0.2">
      <c r="B5367" s="21" t="s">
        <v>9959</v>
      </c>
      <c r="C5367" s="11" t="s">
        <v>9960</v>
      </c>
      <c r="D5367" s="22" t="s">
        <v>10565</v>
      </c>
      <c r="E5367" s="22" t="s">
        <v>10565</v>
      </c>
      <c r="F5367" s="20"/>
      <c r="G5367" s="21" t="s">
        <v>11440</v>
      </c>
      <c r="H5367" s="22" t="s">
        <v>11439</v>
      </c>
      <c r="M5367" s="21" t="s">
        <v>9959</v>
      </c>
      <c r="N5367" s="7" t="str">
        <f t="shared" si="339"/>
        <v>[XX}Player Black</v>
      </c>
      <c r="O5367" s="7" t="str">
        <f t="shared" si="340"/>
        <v>[XX}Player Black</v>
      </c>
    </row>
    <row r="5368" spans="2:15" ht="16" x14ac:dyDescent="0.2">
      <c r="B5368" s="21" t="s">
        <v>9961</v>
      </c>
      <c r="C5368" s="11" t="s">
        <v>9962</v>
      </c>
      <c r="D5368" s="22" t="s">
        <v>10565</v>
      </c>
      <c r="E5368" s="22" t="s">
        <v>10565</v>
      </c>
      <c r="F5368" s="20"/>
      <c r="G5368" s="21" t="s">
        <v>11440</v>
      </c>
      <c r="H5368" s="22" t="s">
        <v>11439</v>
      </c>
      <c r="M5368" s="21" t="s">
        <v>9961</v>
      </c>
      <c r="N5368" s="7" t="str">
        <f t="shared" si="339"/>
        <v>[XX}1 x Black quality player</v>
      </c>
      <c r="O5368" s="7" t="str">
        <f t="shared" si="340"/>
        <v>[XX}1 x Black quality player</v>
      </c>
    </row>
    <row r="5369" spans="2:15" ht="16" x14ac:dyDescent="0.2">
      <c r="B5369" s="21" t="s">
        <v>9963</v>
      </c>
      <c r="C5369" s="11" t="s">
        <v>9964</v>
      </c>
      <c r="D5369" s="22" t="s">
        <v>10565</v>
      </c>
      <c r="E5369" s="22" t="s">
        <v>10565</v>
      </c>
      <c r="F5369" s="20"/>
      <c r="G5369" s="21" t="s">
        <v>11440</v>
      </c>
      <c r="H5369" s="22" t="s">
        <v>11439</v>
      </c>
      <c r="M5369" s="21" t="s">
        <v>9963</v>
      </c>
      <c r="N5369" s="7" t="str">
        <f t="shared" si="339"/>
        <v>[XX}Treatment Card (1)</v>
      </c>
      <c r="O5369" s="7" t="str">
        <f t="shared" si="340"/>
        <v>[XX}Treatment Card (1)</v>
      </c>
    </row>
    <row r="5370" spans="2:15" ht="16" x14ac:dyDescent="0.2">
      <c r="B5370" s="21" t="s">
        <v>9965</v>
      </c>
      <c r="C5370" s="11" t="s">
        <v>9966</v>
      </c>
      <c r="D5370" s="22" t="s">
        <v>10565</v>
      </c>
      <c r="E5370" s="22" t="s">
        <v>10565</v>
      </c>
      <c r="F5370" s="20"/>
      <c r="G5370" s="21" t="s">
        <v>11440</v>
      </c>
      <c r="H5370" s="22" t="s">
        <v>11439</v>
      </c>
      <c r="M5370" s="21" t="s">
        <v>9965</v>
      </c>
      <c r="N5370" s="7" t="str">
        <f t="shared" si="339"/>
        <v>[XX}Reduce a player injury by 1 match</v>
      </c>
      <c r="O5370" s="7" t="str">
        <f t="shared" si="340"/>
        <v>[XX}Reduce a player injury by 1 match</v>
      </c>
    </row>
    <row r="5371" spans="2:15" ht="16" x14ac:dyDescent="0.2">
      <c r="B5371" s="21" t="s">
        <v>9967</v>
      </c>
      <c r="C5371" s="11" t="s">
        <v>9968</v>
      </c>
      <c r="D5371" s="22" t="s">
        <v>10565</v>
      </c>
      <c r="E5371" s="22" t="s">
        <v>10565</v>
      </c>
      <c r="F5371" s="20"/>
      <c r="G5371" s="21" t="s">
        <v>11440</v>
      </c>
      <c r="H5371" s="22" t="s">
        <v>11439</v>
      </c>
      <c r="M5371" s="21" t="s">
        <v>9967</v>
      </c>
      <c r="N5371" s="7" t="str">
        <f t="shared" si="339"/>
        <v>[XX}Treatment Card (3)</v>
      </c>
      <c r="O5371" s="7" t="str">
        <f t="shared" si="340"/>
        <v>[XX}Treatment Card (3)</v>
      </c>
    </row>
    <row r="5372" spans="2:15" ht="16" x14ac:dyDescent="0.2">
      <c r="B5372" s="21" t="s">
        <v>9969</v>
      </c>
      <c r="C5372" s="11" t="s">
        <v>9970</v>
      </c>
      <c r="D5372" s="22" t="s">
        <v>10565</v>
      </c>
      <c r="E5372" s="22" t="s">
        <v>10565</v>
      </c>
      <c r="F5372" s="20"/>
      <c r="G5372" s="21" t="s">
        <v>11440</v>
      </c>
      <c r="H5372" s="22" t="s">
        <v>11439</v>
      </c>
      <c r="M5372" s="21" t="s">
        <v>9969</v>
      </c>
      <c r="N5372" s="7" t="str">
        <f t="shared" si="339"/>
        <v>[XX}Reduce a player injury by 3 matches</v>
      </c>
      <c r="O5372" s="7" t="str">
        <f t="shared" si="340"/>
        <v>[XX}Reduce a player injury by 3 matches</v>
      </c>
    </row>
    <row r="5373" spans="2:15" ht="16" x14ac:dyDescent="0.2">
      <c r="B5373" s="21" t="s">
        <v>9971</v>
      </c>
      <c r="C5373" s="11" t="s">
        <v>9972</v>
      </c>
      <c r="D5373" s="22" t="s">
        <v>10565</v>
      </c>
      <c r="E5373" s="22" t="s">
        <v>10565</v>
      </c>
      <c r="F5373" s="20"/>
      <c r="G5373" s="21" t="s">
        <v>11440</v>
      </c>
      <c r="H5373" s="22" t="s">
        <v>11439</v>
      </c>
      <c r="M5373" s="21" t="s">
        <v>9971</v>
      </c>
      <c r="N5373" s="7" t="str">
        <f t="shared" si="339"/>
        <v>[XX}Team Talk Card</v>
      </c>
      <c r="O5373" s="7" t="str">
        <f t="shared" si="340"/>
        <v>[XX}Team Talk Card</v>
      </c>
    </row>
    <row r="5374" spans="2:15" ht="16" x14ac:dyDescent="0.2">
      <c r="B5374" s="21" t="s">
        <v>9973</v>
      </c>
      <c r="C5374" s="11" t="s">
        <v>9974</v>
      </c>
      <c r="D5374" s="22" t="s">
        <v>10565</v>
      </c>
      <c r="E5374" s="22" t="s">
        <v>10565</v>
      </c>
      <c r="F5374" s="20"/>
      <c r="G5374" s="21" t="s">
        <v>11440</v>
      </c>
      <c r="H5374" s="22" t="s">
        <v>11439</v>
      </c>
      <c r="M5374" s="21" t="s">
        <v>9973</v>
      </c>
      <c r="N5374" s="7" t="str">
        <f t="shared" si="339"/>
        <v>[XX}Increase player energy during a match</v>
      </c>
      <c r="O5374" s="7" t="str">
        <f t="shared" si="340"/>
        <v>[XX}Increase player energy during a match</v>
      </c>
    </row>
    <row r="5375" spans="2:15" ht="16" x14ac:dyDescent="0.2">
      <c r="B5375" s="21" t="s">
        <v>9975</v>
      </c>
      <c r="C5375" s="11" t="s">
        <v>9976</v>
      </c>
      <c r="D5375" s="22" t="s">
        <v>10565</v>
      </c>
      <c r="E5375" s="22" t="s">
        <v>10565</v>
      </c>
      <c r="F5375" s="20"/>
      <c r="G5375" s="21" t="s">
        <v>11440</v>
      </c>
      <c r="H5375" s="22" t="s">
        <v>11439</v>
      </c>
      <c r="M5375" s="21" t="s">
        <v>9975</v>
      </c>
      <c r="N5375" s="7" t="str">
        <f t="shared" si="339"/>
        <v>[XX}Staff Development Card</v>
      </c>
      <c r="O5375" s="7" t="str">
        <f t="shared" si="340"/>
        <v>[XX}Staff Development Card</v>
      </c>
    </row>
    <row r="5376" spans="2:15" ht="16" x14ac:dyDescent="0.2">
      <c r="B5376" s="21" t="s">
        <v>9977</v>
      </c>
      <c r="C5376" s="11" t="s">
        <v>9978</v>
      </c>
      <c r="D5376" s="22" t="s">
        <v>10565</v>
      </c>
      <c r="E5376" s="22" t="s">
        <v>10565</v>
      </c>
      <c r="F5376" s="20"/>
      <c r="G5376" s="21" t="s">
        <v>11440</v>
      </c>
      <c r="H5376" s="22" t="s">
        <v>11439</v>
      </c>
      <c r="M5376" s="21" t="s">
        <v>9977</v>
      </c>
      <c r="N5376" s="7" t="str">
        <f t="shared" si="339"/>
        <v>[XX}Increase the rating of a staff member by 1</v>
      </c>
      <c r="O5376" s="7" t="str">
        <f t="shared" si="340"/>
        <v>[XX}Increase the rating of a staff member by 1</v>
      </c>
    </row>
    <row r="5377" spans="2:15" ht="16" x14ac:dyDescent="0.2">
      <c r="B5377" s="21" t="s">
        <v>9979</v>
      </c>
      <c r="C5377" s="11" t="s">
        <v>9980</v>
      </c>
      <c r="D5377" s="22" t="s">
        <v>10565</v>
      </c>
      <c r="E5377" s="22" t="s">
        <v>10565</v>
      </c>
      <c r="F5377" s="20"/>
      <c r="G5377" s="21" t="s">
        <v>11440</v>
      </c>
      <c r="H5377" s="22" t="s">
        <v>11439</v>
      </c>
      <c r="M5377" s="21" t="s">
        <v>9979</v>
      </c>
      <c r="N5377" s="7" t="str">
        <f t="shared" si="339"/>
        <v>[XX}Appeal Card (1)</v>
      </c>
      <c r="O5377" s="7" t="str">
        <f t="shared" si="340"/>
        <v>[XX}Appeal Card (1)</v>
      </c>
    </row>
    <row r="5378" spans="2:15" ht="16" x14ac:dyDescent="0.2">
      <c r="B5378" s="21" t="s">
        <v>9981</v>
      </c>
      <c r="C5378" s="11" t="s">
        <v>9982</v>
      </c>
      <c r="D5378" s="22" t="s">
        <v>10565</v>
      </c>
      <c r="E5378" s="22" t="s">
        <v>10565</v>
      </c>
      <c r="F5378" s="20"/>
      <c r="G5378" s="21" t="s">
        <v>11440</v>
      </c>
      <c r="H5378" s="22" t="s">
        <v>11439</v>
      </c>
      <c r="M5378" s="21" t="s">
        <v>9981</v>
      </c>
      <c r="N5378" s="7" t="str">
        <f t="shared" si="339"/>
        <v>[XX}Reduce a player ban by 1 match</v>
      </c>
      <c r="O5378" s="7" t="str">
        <f t="shared" si="340"/>
        <v>[XX}Reduce a player ban by 1 match</v>
      </c>
    </row>
    <row r="5379" spans="2:15" ht="16" x14ac:dyDescent="0.2">
      <c r="B5379" s="21" t="s">
        <v>9983</v>
      </c>
      <c r="C5379" s="11" t="s">
        <v>9984</v>
      </c>
      <c r="D5379" s="22" t="s">
        <v>10565</v>
      </c>
      <c r="E5379" s="22" t="s">
        <v>10565</v>
      </c>
      <c r="F5379" s="20"/>
      <c r="G5379" s="21" t="s">
        <v>11440</v>
      </c>
      <c r="H5379" s="22" t="s">
        <v>11439</v>
      </c>
      <c r="M5379" s="21" t="s">
        <v>9983</v>
      </c>
      <c r="N5379" s="7" t="str">
        <f t="shared" si="339"/>
        <v>[XX}Appeal Card (3)</v>
      </c>
      <c r="O5379" s="7" t="str">
        <f t="shared" si="340"/>
        <v>[XX}Appeal Card (3)</v>
      </c>
    </row>
    <row r="5380" spans="2:15" ht="16" x14ac:dyDescent="0.2">
      <c r="B5380" s="21" t="s">
        <v>9985</v>
      </c>
      <c r="C5380" s="11" t="s">
        <v>9986</v>
      </c>
      <c r="D5380" s="22" t="s">
        <v>10565</v>
      </c>
      <c r="E5380" s="22" t="s">
        <v>10565</v>
      </c>
      <c r="F5380" s="20"/>
      <c r="G5380" s="21" t="s">
        <v>11440</v>
      </c>
      <c r="H5380" s="22" t="s">
        <v>11439</v>
      </c>
      <c r="M5380" s="21" t="s">
        <v>9985</v>
      </c>
      <c r="N5380" s="7" t="str">
        <f t="shared" si="339"/>
        <v>[XX}Reduce a player ban by 3 matches</v>
      </c>
      <c r="O5380" s="7" t="str">
        <f t="shared" si="340"/>
        <v>[XX}Reduce a player ban by 3 matches</v>
      </c>
    </row>
    <row r="5381" spans="2:15" ht="16" x14ac:dyDescent="0.2">
      <c r="B5381" s="21" t="s">
        <v>9987</v>
      </c>
      <c r="C5381" s="11" t="s">
        <v>9988</v>
      </c>
      <c r="D5381" s="22" t="s">
        <v>10565</v>
      </c>
      <c r="E5381" s="22" t="s">
        <v>10565</v>
      </c>
      <c r="F5381" s="20"/>
      <c r="G5381" s="21" t="s">
        <v>11440</v>
      </c>
      <c r="H5381" s="22" t="s">
        <v>11439</v>
      </c>
      <c r="M5381" s="21" t="s">
        <v>9987</v>
      </c>
      <c r="N5381" s="7" t="str">
        <f t="shared" si="339"/>
        <v>[XX}Player Meeting Card</v>
      </c>
      <c r="O5381" s="7" t="str">
        <f t="shared" si="340"/>
        <v>[XX}Player Meeting Card</v>
      </c>
    </row>
    <row r="5382" spans="2:15" ht="16" x14ac:dyDescent="0.2">
      <c r="B5382" s="21" t="s">
        <v>9989</v>
      </c>
      <c r="C5382" s="11" t="s">
        <v>9990</v>
      </c>
      <c r="D5382" s="22" t="s">
        <v>10565</v>
      </c>
      <c r="E5382" s="22" t="s">
        <v>10565</v>
      </c>
      <c r="F5382" s="20"/>
      <c r="G5382" s="21" t="s">
        <v>11440</v>
      </c>
      <c r="H5382" s="22" t="s">
        <v>11439</v>
      </c>
      <c r="M5382" s="21" t="s">
        <v>9989</v>
      </c>
      <c r="N5382" s="7" t="str">
        <f t="shared" si="339"/>
        <v>[XX}Discuss and resolve issues with a player</v>
      </c>
      <c r="O5382" s="7" t="str">
        <f t="shared" si="340"/>
        <v>[XX}Discuss and resolve issues with a player</v>
      </c>
    </row>
    <row r="5383" spans="2:15" ht="16" x14ac:dyDescent="0.2">
      <c r="B5383" s="21" t="s">
        <v>9991</v>
      </c>
      <c r="C5383" s="11" t="s">
        <v>9992</v>
      </c>
      <c r="D5383" s="22" t="s">
        <v>10565</v>
      </c>
      <c r="E5383" s="22" t="s">
        <v>10565</v>
      </c>
      <c r="F5383" s="20"/>
      <c r="G5383" s="21" t="s">
        <v>11440</v>
      </c>
      <c r="H5383" s="22" t="s">
        <v>11439</v>
      </c>
      <c r="M5383" s="21" t="s">
        <v>9991</v>
      </c>
      <c r="N5383" s="7" t="str">
        <f t="shared" si="339"/>
        <v>[XX}Player Bronze</v>
      </c>
      <c r="O5383" s="7" t="str">
        <f t="shared" si="340"/>
        <v>[XX}Player Bronze</v>
      </c>
    </row>
    <row r="5384" spans="2:15" ht="16" x14ac:dyDescent="0.2">
      <c r="B5384" s="21" t="s">
        <v>9993</v>
      </c>
      <c r="C5384" s="11" t="s">
        <v>9994</v>
      </c>
      <c r="D5384" s="22" t="s">
        <v>10565</v>
      </c>
      <c r="E5384" s="22" t="s">
        <v>10565</v>
      </c>
      <c r="F5384" s="20"/>
      <c r="G5384" s="21" t="s">
        <v>11440</v>
      </c>
      <c r="H5384" s="22" t="s">
        <v>11439</v>
      </c>
      <c r="M5384" s="21" t="s">
        <v>9993</v>
      </c>
      <c r="N5384" s="7" t="str">
        <f t="shared" si="339"/>
        <v>[XX}1 x Bronze quality player</v>
      </c>
      <c r="O5384" s="7" t="str">
        <f t="shared" si="340"/>
        <v>[XX}1 x Bronze quality player</v>
      </c>
    </row>
    <row r="5385" spans="2:15" ht="16" x14ac:dyDescent="0.2">
      <c r="B5385" s="21" t="s">
        <v>9995</v>
      </c>
      <c r="C5385" s="11" t="s">
        <v>9996</v>
      </c>
      <c r="D5385" s="22" t="s">
        <v>10565</v>
      </c>
      <c r="E5385" s="22" t="s">
        <v>10565</v>
      </c>
      <c r="F5385" s="20"/>
      <c r="G5385" s="21" t="s">
        <v>11440</v>
      </c>
      <c r="H5385" s="22" t="s">
        <v>11439</v>
      </c>
      <c r="M5385" s="21" t="s">
        <v>9995</v>
      </c>
      <c r="N5385" s="7" t="str">
        <f t="shared" si="339"/>
        <v>[XX}Auto-Pick</v>
      </c>
      <c r="O5385" s="7" t="str">
        <f t="shared" si="340"/>
        <v>[XX}Auto-Pick</v>
      </c>
    </row>
    <row r="5386" spans="2:15" ht="16" x14ac:dyDescent="0.2">
      <c r="B5386" s="21" t="s">
        <v>9997</v>
      </c>
      <c r="C5386" s="11" t="s">
        <v>9998</v>
      </c>
      <c r="D5386" s="22" t="s">
        <v>10565</v>
      </c>
      <c r="E5386" s="22" t="s">
        <v>10565</v>
      </c>
      <c r="F5386" s="20"/>
      <c r="G5386" s="21" t="s">
        <v>11440</v>
      </c>
      <c r="H5386" s="22" t="s">
        <v>11439</v>
      </c>
      <c r="M5386" s="21" t="s">
        <v>9997</v>
      </c>
      <c r="N5386" s="7" t="str">
        <f t="shared" si="339"/>
        <v>[XX}Custom</v>
      </c>
      <c r="O5386" s="7" t="str">
        <f t="shared" si="340"/>
        <v>[XX}Custom</v>
      </c>
    </row>
    <row r="5387" spans="2:15" ht="16" x14ac:dyDescent="0.2">
      <c r="B5387" s="21" t="s">
        <v>9999</v>
      </c>
      <c r="C5387" s="11" t="s">
        <v>10000</v>
      </c>
      <c r="D5387" s="22" t="s">
        <v>10565</v>
      </c>
      <c r="E5387" s="22" t="s">
        <v>10565</v>
      </c>
      <c r="F5387" s="20"/>
      <c r="G5387" s="21" t="s">
        <v>11440</v>
      </c>
      <c r="H5387" s="22" t="s">
        <v>11439</v>
      </c>
      <c r="M5387" s="21" t="s">
        <v>9999</v>
      </c>
      <c r="N5387" s="7" t="str">
        <f t="shared" si="339"/>
        <v>[XX}My Team</v>
      </c>
      <c r="O5387" s="7" t="str">
        <f t="shared" si="340"/>
        <v>[XX}My Team</v>
      </c>
    </row>
    <row r="5388" spans="2:15" ht="16" x14ac:dyDescent="0.2">
      <c r="B5388" s="21" t="s">
        <v>10001</v>
      </c>
      <c r="C5388" s="11" t="s">
        <v>5642</v>
      </c>
      <c r="D5388" s="22" t="s">
        <v>10565</v>
      </c>
      <c r="E5388" s="22" t="s">
        <v>10565</v>
      </c>
      <c r="F5388" s="20"/>
      <c r="G5388" s="21" t="s">
        <v>11440</v>
      </c>
      <c r="H5388" s="22" t="s">
        <v>11439</v>
      </c>
      <c r="M5388" s="21" t="s">
        <v>10001</v>
      </c>
      <c r="N5388" s="7" t="str">
        <f t="shared" ref="N5388:N5419" si="341">"[XX}"&amp;C5388</f>
        <v>[XX}Opponent</v>
      </c>
      <c r="O5388" s="7" t="str">
        <f t="shared" si="340"/>
        <v>[XX}Opponent</v>
      </c>
    </row>
    <row r="5389" spans="2:15" ht="16" x14ac:dyDescent="0.2">
      <c r="B5389" s="21" t="s">
        <v>10002</v>
      </c>
      <c r="C5389" s="11" t="s">
        <v>5757</v>
      </c>
      <c r="D5389" s="22" t="s">
        <v>10565</v>
      </c>
      <c r="E5389" s="22" t="s">
        <v>10565</v>
      </c>
      <c r="F5389" s="20"/>
      <c r="G5389" s="21" t="s">
        <v>11440</v>
      </c>
      <c r="H5389" s="22" t="s">
        <v>11439</v>
      </c>
      <c r="M5389" s="21" t="s">
        <v>10002</v>
      </c>
      <c r="N5389" s="7" t="str">
        <f t="shared" si="341"/>
        <v>[XX}Position</v>
      </c>
      <c r="O5389" s="7" t="str">
        <f t="shared" si="340"/>
        <v>[XX}Position</v>
      </c>
    </row>
    <row r="5390" spans="2:15" ht="16" x14ac:dyDescent="0.2">
      <c r="B5390" s="21" t="s">
        <v>10003</v>
      </c>
      <c r="C5390" s="11" t="s">
        <v>10004</v>
      </c>
      <c r="D5390" s="22" t="s">
        <v>10565</v>
      </c>
      <c r="E5390" s="22" t="s">
        <v>10565</v>
      </c>
      <c r="F5390" s="20"/>
      <c r="G5390" s="21" t="s">
        <v>11440</v>
      </c>
      <c r="H5390" s="22" t="s">
        <v>11439</v>
      </c>
      <c r="M5390" s="21" t="s">
        <v>10003</v>
      </c>
      <c r="N5390" s="7" t="str">
        <f t="shared" si="341"/>
        <v>[XX}Pressing</v>
      </c>
      <c r="O5390" s="7" t="str">
        <f t="shared" si="340"/>
        <v>[XX}Pressing</v>
      </c>
    </row>
    <row r="5391" spans="2:15" ht="16" x14ac:dyDescent="0.2">
      <c r="B5391" s="21" t="s">
        <v>10005</v>
      </c>
      <c r="C5391" s="11" t="s">
        <v>6605</v>
      </c>
      <c r="D5391" s="22" t="s">
        <v>10565</v>
      </c>
      <c r="E5391" s="22" t="s">
        <v>10565</v>
      </c>
      <c r="F5391" s="20"/>
      <c r="G5391" s="21" t="s">
        <v>11440</v>
      </c>
      <c r="H5391" s="22" t="s">
        <v>11439</v>
      </c>
      <c r="M5391" s="21" t="s">
        <v>10005</v>
      </c>
      <c r="N5391" s="7" t="str">
        <f t="shared" si="341"/>
        <v>[XX}Side</v>
      </c>
      <c r="O5391" s="7" t="str">
        <f t="shared" si="340"/>
        <v>[XX}Side</v>
      </c>
    </row>
    <row r="5392" spans="2:15" ht="16" x14ac:dyDescent="0.2">
      <c r="B5392" s="21" t="s">
        <v>10006</v>
      </c>
      <c r="C5392" s="11" t="s">
        <v>10007</v>
      </c>
      <c r="D5392" s="22" t="s">
        <v>10565</v>
      </c>
      <c r="E5392" s="22" t="s">
        <v>10565</v>
      </c>
      <c r="F5392" s="20"/>
      <c r="G5392" s="21" t="s">
        <v>11440</v>
      </c>
      <c r="H5392" s="22" t="s">
        <v>11439</v>
      </c>
      <c r="M5392" s="21" t="s">
        <v>10006</v>
      </c>
      <c r="N5392" s="7" t="str">
        <f t="shared" si="341"/>
        <v>[XX}Stretch</v>
      </c>
      <c r="O5392" s="7" t="str">
        <f t="shared" si="340"/>
        <v>[XX}Stretch</v>
      </c>
    </row>
    <row r="5393" spans="2:15" ht="16" x14ac:dyDescent="0.2">
      <c r="B5393" s="21" t="s">
        <v>10008</v>
      </c>
      <c r="C5393" s="11" t="s">
        <v>10009</v>
      </c>
      <c r="D5393" s="22" t="s">
        <v>10565</v>
      </c>
      <c r="E5393" s="22" t="s">
        <v>10565</v>
      </c>
      <c r="F5393" s="20"/>
      <c r="G5393" s="21" t="s">
        <v>11440</v>
      </c>
      <c r="H5393" s="22" t="s">
        <v>11439</v>
      </c>
      <c r="M5393" s="21" t="s">
        <v>10008</v>
      </c>
      <c r="N5393" s="7" t="str">
        <f t="shared" si="341"/>
        <v>[XX}Tinker</v>
      </c>
      <c r="O5393" s="7" t="str">
        <f t="shared" si="340"/>
        <v>[XX}Tinker</v>
      </c>
    </row>
    <row r="5394" spans="2:15" ht="16" x14ac:dyDescent="0.2">
      <c r="B5394" s="21" t="s">
        <v>10010</v>
      </c>
      <c r="C5394" s="11" t="s">
        <v>10011</v>
      </c>
      <c r="D5394" s="22" t="s">
        <v>10565</v>
      </c>
      <c r="E5394" s="22" t="s">
        <v>10565</v>
      </c>
      <c r="F5394" s="20"/>
      <c r="G5394" s="21" t="s">
        <v>11440</v>
      </c>
      <c r="H5394" s="22" t="s">
        <v>11439</v>
      </c>
      <c r="M5394" s="21" t="s">
        <v>10010</v>
      </c>
      <c r="N5394" s="7" t="str">
        <f t="shared" si="341"/>
        <v>[XX}Wide Players Attack</v>
      </c>
      <c r="O5394" s="7" t="str">
        <f t="shared" si="340"/>
        <v>[XX}Wide Players Attack</v>
      </c>
    </row>
    <row r="5395" spans="2:15" ht="16" x14ac:dyDescent="0.2">
      <c r="B5395" s="21" t="s">
        <v>10012</v>
      </c>
      <c r="C5395" s="11" t="s">
        <v>10013</v>
      </c>
      <c r="D5395" s="22" t="s">
        <v>10565</v>
      </c>
      <c r="E5395" s="22" t="s">
        <v>10565</v>
      </c>
      <c r="F5395" s="20"/>
      <c r="G5395" s="21" t="s">
        <v>11440</v>
      </c>
      <c r="H5395" s="22" t="s">
        <v>11439</v>
      </c>
      <c r="M5395" s="21" t="s">
        <v>10012</v>
      </c>
      <c r="N5395" s="7" t="str">
        <f t="shared" si="341"/>
        <v>[XX}Width</v>
      </c>
      <c r="O5395" s="7" t="str">
        <f t="shared" si="340"/>
        <v>[XX}Width</v>
      </c>
    </row>
    <row r="5396" spans="2:15" ht="16" x14ac:dyDescent="0.2">
      <c r="B5396" s="21" t="s">
        <v>10014</v>
      </c>
      <c r="C5396" s="11" t="s">
        <v>10014</v>
      </c>
      <c r="D5396" s="22" t="s">
        <v>10565</v>
      </c>
      <c r="E5396" s="22" t="s">
        <v>10565</v>
      </c>
      <c r="F5396" s="20"/>
      <c r="G5396" s="21" t="s">
        <v>11440</v>
      </c>
      <c r="H5396" s="22" t="s">
        <v>11439</v>
      </c>
      <c r="M5396" s="21" t="s">
        <v>10014</v>
      </c>
      <c r="N5396" s="7" t="str">
        <f t="shared" si="341"/>
        <v>[XX}Teamwork Points</v>
      </c>
      <c r="O5396" s="7" t="str">
        <f t="shared" si="340"/>
        <v>[XX}Teamwork Points</v>
      </c>
    </row>
    <row r="5397" spans="2:15" ht="16" x14ac:dyDescent="0.2">
      <c r="B5397" s="21" t="s">
        <v>10015</v>
      </c>
      <c r="C5397" s="11" t="s">
        <v>10016</v>
      </c>
      <c r="D5397" s="22" t="s">
        <v>10565</v>
      </c>
      <c r="E5397" s="22" t="s">
        <v>10565</v>
      </c>
      <c r="F5397" s="20"/>
      <c r="G5397" s="21" t="s">
        <v>11440</v>
      </c>
      <c r="H5397" s="22" t="s">
        <v>11439</v>
      </c>
      <c r="M5397" s="21" t="s">
        <v>10015</v>
      </c>
      <c r="N5397" s="7" t="str">
        <f t="shared" si="341"/>
        <v>[XX}Global</v>
      </c>
      <c r="O5397" s="7" t="str">
        <f t="shared" si="340"/>
        <v>[XX}Global</v>
      </c>
    </row>
    <row r="5398" spans="2:15" ht="16" x14ac:dyDescent="0.2">
      <c r="B5398" s="21" t="s">
        <v>10017</v>
      </c>
      <c r="C5398" s="11" t="s">
        <v>10018</v>
      </c>
      <c r="D5398" s="22" t="s">
        <v>10565</v>
      </c>
      <c r="E5398" s="22" t="s">
        <v>10565</v>
      </c>
      <c r="F5398" s="20"/>
      <c r="G5398" s="21" t="s">
        <v>11440</v>
      </c>
      <c r="H5398" s="22" t="s">
        <v>11439</v>
      </c>
      <c r="M5398" s="21" t="s">
        <v>10017</v>
      </c>
      <c r="N5398" s="7" t="str">
        <f t="shared" si="341"/>
        <v>[XX}National</v>
      </c>
      <c r="O5398" s="7" t="str">
        <f t="shared" si="340"/>
        <v>[XX}National</v>
      </c>
    </row>
    <row r="5399" spans="2:15" ht="16" x14ac:dyDescent="0.2">
      <c r="B5399" s="21" t="s">
        <v>10019</v>
      </c>
      <c r="C5399" s="11" t="s">
        <v>10020</v>
      </c>
      <c r="D5399" s="22" t="s">
        <v>10565</v>
      </c>
      <c r="E5399" s="22" t="s">
        <v>10565</v>
      </c>
      <c r="F5399" s="20"/>
      <c r="G5399" s="21" t="s">
        <v>11440</v>
      </c>
      <c r="H5399" s="22" t="s">
        <v>11439</v>
      </c>
      <c r="M5399" s="21" t="s">
        <v>10019</v>
      </c>
      <c r="N5399" s="7" t="str">
        <f t="shared" si="341"/>
        <v>[XX}Not Televised</v>
      </c>
      <c r="O5399" s="7" t="str">
        <f t="shared" si="340"/>
        <v>[XX}Not Televised</v>
      </c>
    </row>
    <row r="5400" spans="2:15" ht="16" x14ac:dyDescent="0.2">
      <c r="B5400" s="21" t="s">
        <v>10021</v>
      </c>
      <c r="C5400" s="11" t="s">
        <v>10022</v>
      </c>
      <c r="D5400" s="22" t="s">
        <v>10565</v>
      </c>
      <c r="E5400" s="22" t="s">
        <v>10565</v>
      </c>
      <c r="F5400" s="20"/>
      <c r="G5400" s="21" t="s">
        <v>11440</v>
      </c>
      <c r="H5400" s="22" t="s">
        <v>11439</v>
      </c>
      <c r="M5400" s="21" t="s">
        <v>10021</v>
      </c>
      <c r="N5400" s="7" t="str">
        <f t="shared" si="341"/>
        <v>[XX}Regional</v>
      </c>
      <c r="O5400" s="7" t="str">
        <f t="shared" si="340"/>
        <v>[XX}Regional</v>
      </c>
    </row>
    <row r="5401" spans="2:15" ht="16" x14ac:dyDescent="0.2">
      <c r="B5401" s="21" t="s">
        <v>10023</v>
      </c>
      <c r="C5401" s="11" t="s">
        <v>10024</v>
      </c>
      <c r="D5401" s="22" t="s">
        <v>10565</v>
      </c>
      <c r="E5401" s="22" t="s">
        <v>10565</v>
      </c>
      <c r="F5401" s="20"/>
      <c r="G5401" s="21" t="s">
        <v>11440</v>
      </c>
      <c r="H5401" s="22" t="s">
        <v>11439</v>
      </c>
      <c r="M5401" s="21" t="s">
        <v>10023</v>
      </c>
      <c r="N5401" s="7" t="str">
        <f t="shared" si="341"/>
        <v>[XX}Welcome to the NSS Leagues!</v>
      </c>
      <c r="O5401" s="7" t="str">
        <f t="shared" si="340"/>
        <v>[XX}Welcome to the NSS Leagues!</v>
      </c>
    </row>
    <row r="5402" spans="2:15" ht="16" x14ac:dyDescent="0.2">
      <c r="B5402" s="21" t="s">
        <v>10025</v>
      </c>
      <c r="C5402" s="11" t="s">
        <v>10026</v>
      </c>
      <c r="D5402" s="22" t="s">
        <v>10565</v>
      </c>
      <c r="E5402" s="22" t="s">
        <v>10565</v>
      </c>
      <c r="F5402" s="20"/>
      <c r="G5402" s="21" t="s">
        <v>11440</v>
      </c>
      <c r="H5402" s="22" t="s">
        <v>11439</v>
      </c>
      <c r="M5402" s="21" t="s">
        <v>10025</v>
      </c>
      <c r="N5402" s="7" t="str">
        <f t="shared" si="341"/>
        <v>[XX}If you want to better understand how to play, why not try the tutorial?</v>
      </c>
      <c r="O5402" s="7" t="str">
        <f t="shared" si="340"/>
        <v>[XX}If you want to better understand how to play, why not try the tutorial?</v>
      </c>
    </row>
    <row r="5403" spans="2:15" ht="16" x14ac:dyDescent="0.2">
      <c r="B5403" s="21" t="s">
        <v>10027</v>
      </c>
      <c r="C5403" s="11" t="s">
        <v>10028</v>
      </c>
      <c r="D5403" s="22" t="s">
        <v>10565</v>
      </c>
      <c r="E5403" s="22" t="s">
        <v>10565</v>
      </c>
      <c r="F5403" s="20"/>
      <c r="G5403" s="21" t="s">
        <v>11440</v>
      </c>
      <c r="H5403" s="22" t="s">
        <v>11439</v>
      </c>
      <c r="M5403" s="21" t="s">
        <v>10027</v>
      </c>
      <c r="N5403" s="7" t="str">
        <f t="shared" si="341"/>
        <v xml:space="preserve">[XX}Remember, the help button on every screen can give useful hints. </v>
      </c>
      <c r="O5403" s="7" t="str">
        <f t="shared" si="340"/>
        <v xml:space="preserve">[XX}Remember, the help button on every screen can give useful hints. </v>
      </c>
    </row>
    <row r="5404" spans="2:15" ht="16" x14ac:dyDescent="0.2">
      <c r="B5404" s="21" t="s">
        <v>10029</v>
      </c>
      <c r="C5404" s="11" t="s">
        <v>10030</v>
      </c>
      <c r="D5404" s="22" t="s">
        <v>10565</v>
      </c>
      <c r="E5404" s="22" t="s">
        <v>10565</v>
      </c>
      <c r="F5404" s="20"/>
      <c r="G5404" s="21" t="s">
        <v>11440</v>
      </c>
      <c r="H5404" s="22" t="s">
        <v>11439</v>
      </c>
      <c r="M5404" s="21" t="s">
        <v>10029</v>
      </c>
      <c r="N5404" s="7" t="str">
        <f t="shared" si="341"/>
        <v xml:space="preserve">[XX}Need some practice? Try choosing Practice Mode on the Main Menu. </v>
      </c>
      <c r="O5404" s="7" t="str">
        <f t="shared" si="340"/>
        <v xml:space="preserve">[XX}Need some practice? Try choosing Practice Mode on the Main Menu. </v>
      </c>
    </row>
    <row r="5405" spans="2:15" ht="16" x14ac:dyDescent="0.2">
      <c r="B5405" s="21" t="s">
        <v>10031</v>
      </c>
      <c r="C5405" s="11" t="s">
        <v>10032</v>
      </c>
      <c r="D5405" s="22" t="s">
        <v>10565</v>
      </c>
      <c r="E5405" s="22" t="s">
        <v>10565</v>
      </c>
      <c r="F5405" s="20"/>
      <c r="G5405" s="21" t="s">
        <v>11440</v>
      </c>
      <c r="H5405" s="22" t="s">
        <v>11439</v>
      </c>
      <c r="M5405" s="21" t="s">
        <v>10031</v>
      </c>
      <c r="N5405" s="7" t="str">
        <f t="shared" si="341"/>
        <v>[XX}For more tips and advice about the game, find us on Facebook and Twitter.</v>
      </c>
      <c r="O5405" s="7" t="str">
        <f t="shared" si="340"/>
        <v>[XX}For more tips and advice about the game, find us on Facebook and Twitter.</v>
      </c>
    </row>
    <row r="5406" spans="2:15" ht="16" x14ac:dyDescent="0.2">
      <c r="B5406" s="21" t="s">
        <v>10033</v>
      </c>
      <c r="C5406" s="11" t="s">
        <v>10034</v>
      </c>
      <c r="D5406" s="22" t="s">
        <v>10565</v>
      </c>
      <c r="E5406" s="22" t="s">
        <v>10565</v>
      </c>
      <c r="F5406" s="20"/>
      <c r="G5406" s="21" t="s">
        <v>11440</v>
      </c>
      <c r="H5406" s="22" t="s">
        <v>11439</v>
      </c>
      <c r="M5406" s="21" t="s">
        <v>10033</v>
      </c>
      <c r="N5406" s="7" t="str">
        <f t="shared" si="341"/>
        <v>[XX}TIP OF THE DAY</v>
      </c>
      <c r="O5406" s="7" t="str">
        <f t="shared" si="340"/>
        <v>[XX}TIP OF THE DAY</v>
      </c>
    </row>
    <row r="5407" spans="2:15" ht="16" x14ac:dyDescent="0.2">
      <c r="B5407" s="21" t="s">
        <v>10035</v>
      </c>
      <c r="C5407" s="11" t="s">
        <v>3156</v>
      </c>
      <c r="D5407" s="22" t="s">
        <v>10565</v>
      </c>
      <c r="E5407" s="22" t="s">
        <v>10565</v>
      </c>
      <c r="F5407" s="20"/>
      <c r="G5407" s="21" t="s">
        <v>11440</v>
      </c>
      <c r="H5407" s="22" t="s">
        <v>11439</v>
      </c>
      <c r="M5407" s="21" t="s">
        <v>10035</v>
      </c>
      <c r="N5407" s="7" t="str">
        <f t="shared" si="341"/>
        <v>[XX}Development</v>
      </c>
      <c r="O5407" s="7" t="str">
        <f t="shared" si="340"/>
        <v>[XX}Development</v>
      </c>
    </row>
    <row r="5408" spans="2:15" ht="16" x14ac:dyDescent="0.2">
      <c r="B5408" s="21" t="s">
        <v>10036</v>
      </c>
      <c r="C5408" s="11" t="s">
        <v>6177</v>
      </c>
      <c r="D5408" s="22" t="s">
        <v>10565</v>
      </c>
      <c r="E5408" s="22" t="s">
        <v>10565</v>
      </c>
      <c r="F5408" s="20"/>
      <c r="G5408" s="21" t="s">
        <v>11440</v>
      </c>
      <c r="H5408" s="22" t="s">
        <v>11439</v>
      </c>
      <c r="M5408" s="21" t="s">
        <v>10036</v>
      </c>
      <c r="N5408" s="7" t="str">
        <f t="shared" si="341"/>
        <v>[XX}Dribbling</v>
      </c>
      <c r="O5408" s="7" t="str">
        <f t="shared" si="340"/>
        <v>[XX}Dribbling</v>
      </c>
    </row>
    <row r="5409" spans="2:15" ht="16" x14ac:dyDescent="0.2">
      <c r="B5409" s="21" t="s">
        <v>10037</v>
      </c>
      <c r="C5409" s="11" t="s">
        <v>9761</v>
      </c>
      <c r="D5409" s="22" t="s">
        <v>10565</v>
      </c>
      <c r="E5409" s="22" t="s">
        <v>10565</v>
      </c>
      <c r="F5409" s="20"/>
      <c r="G5409" s="21" t="s">
        <v>11440</v>
      </c>
      <c r="H5409" s="22" t="s">
        <v>11439</v>
      </c>
      <c r="M5409" s="21" t="s">
        <v>10037</v>
      </c>
      <c r="N5409" s="7" t="str">
        <f t="shared" si="341"/>
        <v>[XX}Fitness Points</v>
      </c>
      <c r="O5409" s="7" t="str">
        <f t="shared" si="340"/>
        <v>[XX}Fitness Points</v>
      </c>
    </row>
    <row r="5410" spans="2:15" ht="16" x14ac:dyDescent="0.2">
      <c r="B5410" s="21" t="s">
        <v>10038</v>
      </c>
      <c r="C5410" s="11" t="s">
        <v>8719</v>
      </c>
      <c r="D5410" s="22" t="s">
        <v>10565</v>
      </c>
      <c r="E5410" s="22" t="s">
        <v>10565</v>
      </c>
      <c r="F5410" s="20"/>
      <c r="G5410" s="21" t="s">
        <v>11440</v>
      </c>
      <c r="H5410" s="22" t="s">
        <v>11439</v>
      </c>
      <c r="M5410" s="21" t="s">
        <v>10038</v>
      </c>
      <c r="N5410" s="7" t="str">
        <f t="shared" si="341"/>
        <v>[XX}Heading</v>
      </c>
      <c r="O5410" s="7" t="str">
        <f t="shared" si="340"/>
        <v>[XX}Heading</v>
      </c>
    </row>
    <row r="5411" spans="2:15" ht="16" x14ac:dyDescent="0.2">
      <c r="B5411" s="21" t="s">
        <v>10039</v>
      </c>
      <c r="C5411" s="11" t="s">
        <v>5645</v>
      </c>
      <c r="D5411" s="22" t="s">
        <v>10565</v>
      </c>
      <c r="E5411" s="22" t="s">
        <v>10565</v>
      </c>
      <c r="F5411" s="20"/>
      <c r="G5411" s="21" t="s">
        <v>11440</v>
      </c>
      <c r="H5411" s="22" t="s">
        <v>11439</v>
      </c>
      <c r="M5411" s="21" t="s">
        <v>10039</v>
      </c>
      <c r="N5411" s="7" t="str">
        <f t="shared" si="341"/>
        <v>[XX}Pace</v>
      </c>
      <c r="O5411" s="7" t="str">
        <f t="shared" si="340"/>
        <v>[XX}Pace</v>
      </c>
    </row>
    <row r="5412" spans="2:15" ht="16" x14ac:dyDescent="0.2">
      <c r="B5412" s="21" t="s">
        <v>10040</v>
      </c>
      <c r="C5412" s="11" t="s">
        <v>5649</v>
      </c>
      <c r="D5412" s="22" t="s">
        <v>10565</v>
      </c>
      <c r="E5412" s="22" t="s">
        <v>10565</v>
      </c>
      <c r="F5412" s="20"/>
      <c r="G5412" s="21" t="s">
        <v>11440</v>
      </c>
      <c r="H5412" s="22" t="s">
        <v>11439</v>
      </c>
      <c r="M5412" s="21" t="s">
        <v>10040</v>
      </c>
      <c r="N5412" s="7" t="str">
        <f t="shared" si="341"/>
        <v>[XX}Passing</v>
      </c>
      <c r="O5412" s="7" t="str">
        <f t="shared" si="340"/>
        <v>[XX}Passing</v>
      </c>
    </row>
    <row r="5413" spans="2:15" ht="16" x14ac:dyDescent="0.2">
      <c r="B5413" s="21" t="s">
        <v>10041</v>
      </c>
      <c r="C5413" s="11" t="s">
        <v>10042</v>
      </c>
      <c r="D5413" s="22" t="s">
        <v>10565</v>
      </c>
      <c r="E5413" s="22" t="s">
        <v>10565</v>
      </c>
      <c r="F5413" s="20"/>
      <c r="G5413" s="21" t="s">
        <v>11440</v>
      </c>
      <c r="H5413" s="22" t="s">
        <v>11439</v>
      </c>
      <c r="M5413" s="21" t="s">
        <v>10041</v>
      </c>
      <c r="N5413" s="7" t="str">
        <f t="shared" si="341"/>
        <v>[XX}Set-Piece</v>
      </c>
      <c r="O5413" s="7" t="str">
        <f t="shared" si="340"/>
        <v>[XX}Set-Piece</v>
      </c>
    </row>
    <row r="5414" spans="2:15" ht="16" x14ac:dyDescent="0.2">
      <c r="B5414" s="21" t="s">
        <v>10043</v>
      </c>
      <c r="C5414" s="11" t="s">
        <v>6185</v>
      </c>
      <c r="D5414" s="22" t="s">
        <v>10565</v>
      </c>
      <c r="E5414" s="22" t="s">
        <v>10565</v>
      </c>
      <c r="F5414" s="20"/>
      <c r="G5414" s="21" t="s">
        <v>11440</v>
      </c>
      <c r="H5414" s="22" t="s">
        <v>11439</v>
      </c>
      <c r="M5414" s="21" t="s">
        <v>10043</v>
      </c>
      <c r="N5414" s="7" t="str">
        <f t="shared" si="341"/>
        <v>[XX}Shooting</v>
      </c>
      <c r="O5414" s="7" t="str">
        <f t="shared" si="340"/>
        <v>[XX}Shooting</v>
      </c>
    </row>
    <row r="5415" spans="2:15" ht="16" x14ac:dyDescent="0.2">
      <c r="B5415" s="21" t="s">
        <v>10044</v>
      </c>
      <c r="C5415" s="11" t="s">
        <v>6169</v>
      </c>
      <c r="D5415" s="22" t="s">
        <v>10565</v>
      </c>
      <c r="E5415" s="22" t="s">
        <v>10565</v>
      </c>
      <c r="F5415" s="20"/>
      <c r="G5415" s="21" t="s">
        <v>11440</v>
      </c>
      <c r="H5415" s="22" t="s">
        <v>11439</v>
      </c>
      <c r="M5415" s="21" t="s">
        <v>10044</v>
      </c>
      <c r="N5415" s="7" t="str">
        <f t="shared" si="341"/>
        <v>[XX}Skill Points</v>
      </c>
      <c r="O5415" s="7" t="str">
        <f t="shared" si="340"/>
        <v>[XX}Skill Points</v>
      </c>
    </row>
    <row r="5416" spans="2:15" ht="16" x14ac:dyDescent="0.2">
      <c r="B5416" s="21" t="s">
        <v>10045</v>
      </c>
      <c r="C5416" s="11" t="s">
        <v>10046</v>
      </c>
      <c r="D5416" s="22" t="s">
        <v>10565</v>
      </c>
      <c r="E5416" s="22" t="s">
        <v>10565</v>
      </c>
      <c r="F5416" s="20"/>
      <c r="G5416" s="21" t="s">
        <v>11440</v>
      </c>
      <c r="H5416" s="22" t="s">
        <v>11439</v>
      </c>
      <c r="M5416" s="21" t="s">
        <v>10045</v>
      </c>
      <c r="N5416" s="7" t="str">
        <f t="shared" si="341"/>
        <v>[XX}Start</v>
      </c>
      <c r="O5416" s="7" t="str">
        <f t="shared" si="340"/>
        <v>[XX}Start</v>
      </c>
    </row>
    <row r="5417" spans="2:15" ht="16" x14ac:dyDescent="0.2">
      <c r="B5417" s="21" t="s">
        <v>10047</v>
      </c>
      <c r="C5417" s="11" t="s">
        <v>6187</v>
      </c>
      <c r="D5417" s="22" t="s">
        <v>10565</v>
      </c>
      <c r="E5417" s="22" t="s">
        <v>10565</v>
      </c>
      <c r="F5417" s="20"/>
      <c r="G5417" s="21" t="s">
        <v>11440</v>
      </c>
      <c r="H5417" s="22" t="s">
        <v>11439</v>
      </c>
      <c r="M5417" s="21" t="s">
        <v>10047</v>
      </c>
      <c r="N5417" s="7" t="str">
        <f t="shared" si="341"/>
        <v>[XX}Strength</v>
      </c>
      <c r="O5417" s="7" t="str">
        <f t="shared" si="340"/>
        <v>[XX}Strength</v>
      </c>
    </row>
    <row r="5418" spans="2:15" ht="16" x14ac:dyDescent="0.2">
      <c r="B5418" s="21" t="s">
        <v>10048</v>
      </c>
      <c r="C5418" s="11" t="s">
        <v>6191</v>
      </c>
      <c r="D5418" s="22" t="s">
        <v>10565</v>
      </c>
      <c r="E5418" s="22" t="s">
        <v>10565</v>
      </c>
      <c r="F5418" s="20"/>
      <c r="G5418" s="21" t="s">
        <v>11440</v>
      </c>
      <c r="H5418" s="22" t="s">
        <v>11439</v>
      </c>
      <c r="M5418" s="21" t="s">
        <v>10048</v>
      </c>
      <c r="N5418" s="7" t="str">
        <f t="shared" si="341"/>
        <v>[XX}Technique</v>
      </c>
      <c r="O5418" s="7" t="str">
        <f t="shared" si="340"/>
        <v>[XX}Technique</v>
      </c>
    </row>
    <row r="5419" spans="2:15" ht="16" x14ac:dyDescent="0.2">
      <c r="B5419" s="21" t="s">
        <v>10049</v>
      </c>
      <c r="C5419" s="11" t="s">
        <v>10014</v>
      </c>
      <c r="D5419" s="22" t="s">
        <v>10565</v>
      </c>
      <c r="E5419" s="22" t="s">
        <v>10565</v>
      </c>
      <c r="F5419" s="20"/>
      <c r="G5419" s="21" t="s">
        <v>11440</v>
      </c>
      <c r="H5419" s="22" t="s">
        <v>11439</v>
      </c>
      <c r="M5419" s="21" t="s">
        <v>10049</v>
      </c>
      <c r="N5419" s="7" t="str">
        <f t="shared" si="341"/>
        <v>[XX}Teamwork Points</v>
      </c>
      <c r="O5419" s="7" t="str">
        <f t="shared" si="340"/>
        <v>[XX}Teamwork Points</v>
      </c>
    </row>
    <row r="5420" spans="2:15" ht="16" x14ac:dyDescent="0.2">
      <c r="B5420" s="21" t="s">
        <v>10050</v>
      </c>
      <c r="C5420" s="11" t="s">
        <v>10051</v>
      </c>
      <c r="D5420" s="22" t="s">
        <v>10565</v>
      </c>
      <c r="E5420" s="22" t="s">
        <v>10565</v>
      </c>
      <c r="F5420" s="20"/>
      <c r="G5420" s="21" t="s">
        <v>11440</v>
      </c>
      <c r="H5420" s="22" t="s">
        <v>11439</v>
      </c>
      <c r="M5420" s="21" t="s">
        <v>10050</v>
      </c>
      <c r="N5420" s="7" t="str">
        <f t="shared" ref="N5420:N5426" si="342">"[XX}"&amp;C5420</f>
        <v>[XX}Upgrade Player Fitness</v>
      </c>
      <c r="O5420" s="7" t="str">
        <f t="shared" si="340"/>
        <v>[XX}Upgrade Player Fitness</v>
      </c>
    </row>
    <row r="5421" spans="2:15" ht="16" x14ac:dyDescent="0.2">
      <c r="B5421" s="21" t="s">
        <v>10052</v>
      </c>
      <c r="C5421" s="11" t="s">
        <v>10053</v>
      </c>
      <c r="D5421" s="22" t="s">
        <v>10565</v>
      </c>
      <c r="E5421" s="22" t="s">
        <v>10565</v>
      </c>
      <c r="F5421" s="20"/>
      <c r="G5421" s="21" t="s">
        <v>11440</v>
      </c>
      <c r="H5421" s="22" t="s">
        <v>11439</v>
      </c>
      <c r="M5421" s="21" t="s">
        <v>10052</v>
      </c>
      <c r="N5421" s="7" t="str">
        <f t="shared" si="342"/>
        <v>[XX}Upgrade Player Skill</v>
      </c>
      <c r="O5421" s="7" t="str">
        <f t="shared" si="340"/>
        <v>[XX}Upgrade Player Skill</v>
      </c>
    </row>
    <row r="5422" spans="2:15" ht="32" x14ac:dyDescent="0.2">
      <c r="B5422" s="21" t="s">
        <v>10054</v>
      </c>
      <c r="C5422" s="11" t="s">
        <v>10055</v>
      </c>
      <c r="D5422" s="22" t="s">
        <v>10565</v>
      </c>
      <c r="E5422" s="22" t="s">
        <v>10565</v>
      </c>
      <c r="F5422" s="20"/>
      <c r="G5422" s="21" t="s">
        <v>11440</v>
      </c>
      <c r="H5422" s="22" t="s">
        <v>11439</v>
      </c>
      <c r="M5422" s="21" t="s">
        <v>10054</v>
      </c>
      <c r="N5422" s="7" t="str">
        <f t="shared" si="342"/>
        <v>[XX}MESSAGE¦You don't have any staff left! The BOARD have hired a new assistant for you but they are not happy!</v>
      </c>
      <c r="O5422" s="7" t="str">
        <f t="shared" si="340"/>
        <v>[XX}MESSAGE¦You don't have any staff left! The BOARD have hired a new assistant for you but they are not happy!</v>
      </c>
    </row>
    <row r="5423" spans="2:15" ht="16" x14ac:dyDescent="0.2">
      <c r="B5423" s="21" t="s">
        <v>10056</v>
      </c>
      <c r="C5423" s="11" t="s">
        <v>10057</v>
      </c>
      <c r="D5423" s="22" t="s">
        <v>10565</v>
      </c>
      <c r="E5423" s="22" t="s">
        <v>10565</v>
      </c>
      <c r="F5423" s="20"/>
      <c r="G5423" s="21" t="s">
        <v>11440</v>
      </c>
      <c r="H5423" s="22" t="s">
        <v>11439</v>
      </c>
      <c r="M5423" s="21" t="s">
        <v>10056</v>
      </c>
      <c r="N5423" s="7" t="str">
        <f t="shared" si="342"/>
        <v>[XX}MESSAGE¦Do you want to make $staffname your assistant?</v>
      </c>
      <c r="O5423" s="7" t="str">
        <f t="shared" si="340"/>
        <v>[XX}MESSAGE¦Do you want to make $staffname your assistant?</v>
      </c>
    </row>
    <row r="5424" spans="2:15" ht="32" x14ac:dyDescent="0.2">
      <c r="B5424" s="21" t="s">
        <v>10058</v>
      </c>
      <c r="C5424" s="11" t="s">
        <v>10059</v>
      </c>
      <c r="D5424" s="22" t="s">
        <v>10565</v>
      </c>
      <c r="E5424" s="22" t="s">
        <v>10565</v>
      </c>
      <c r="F5424" s="20"/>
      <c r="G5424" s="21" t="s">
        <v>11440</v>
      </c>
      <c r="H5424" s="22" t="s">
        <v>11439</v>
      </c>
      <c r="M5424" s="21" t="s">
        <v>10058</v>
      </c>
      <c r="N5424" s="7" t="str">
        <f t="shared" si="342"/>
        <v>[XX}CONTRACT¦I have only 1 match left on his contract, boss. If you don't renew it I will be released by the club.</v>
      </c>
      <c r="O5424" s="7" t="str">
        <f t="shared" si="340"/>
        <v>[XX}CONTRACT¦I have only 1 match left on his contract, boss. If you don't renew it I will be released by the club.</v>
      </c>
    </row>
    <row r="5425" spans="2:15" ht="16" x14ac:dyDescent="0.2">
      <c r="B5425" s="21" t="s">
        <v>10060</v>
      </c>
      <c r="C5425" s="11" t="s">
        <v>10061</v>
      </c>
      <c r="D5425" s="22" t="s">
        <v>10565</v>
      </c>
      <c r="E5425" s="22" t="s">
        <v>10565</v>
      </c>
      <c r="F5425" s="20"/>
      <c r="G5425" s="21" t="s">
        <v>11440</v>
      </c>
      <c r="H5425" s="22" t="s">
        <v>11439</v>
      </c>
      <c r="M5425" s="21" t="s">
        <v>10060</v>
      </c>
      <c r="N5425" s="7" t="str">
        <f t="shared" si="342"/>
        <v>[XX}CONTRACT¦Boss, I only have $num matches left on my contract.</v>
      </c>
      <c r="O5425" s="7" t="str">
        <f t="shared" ref="O5425:O5426" si="343">N5425</f>
        <v>[XX}CONTRACT¦Boss, I only have $num matches left on my contract.</v>
      </c>
    </row>
    <row r="5426" spans="2:15" ht="16" x14ac:dyDescent="0.2">
      <c r="B5426" s="21" t="s">
        <v>10062</v>
      </c>
      <c r="C5426" s="11" t="s">
        <v>10063</v>
      </c>
      <c r="D5426" s="22" t="s">
        <v>10565</v>
      </c>
      <c r="E5426" s="22" t="s">
        <v>10565</v>
      </c>
      <c r="F5426" s="20"/>
      <c r="G5426" s="21" t="s">
        <v>11440</v>
      </c>
      <c r="H5426" s="22" t="s">
        <v>11439</v>
      </c>
      <c r="M5426" s="21" t="s">
        <v>10062</v>
      </c>
      <c r="N5426" s="7" t="str">
        <f t="shared" si="342"/>
        <v>[XX}Boost Player or Staff Energy</v>
      </c>
      <c r="O5426" s="7" t="str">
        <f t="shared" si="343"/>
        <v>[XX}Boost Player or Staff Energy</v>
      </c>
    </row>
    <row r="5427" spans="2:15" x14ac:dyDescent="0.2">
      <c r="B5427" s="46"/>
      <c r="C5427" s="47"/>
      <c r="D5427" s="46"/>
      <c r="E5427" s="46"/>
      <c r="F5427" s="48"/>
      <c r="G5427" s="46"/>
      <c r="H5427" s="46"/>
      <c r="M5427" s="46"/>
    </row>
    <row r="5428" spans="2:15" x14ac:dyDescent="0.2">
      <c r="B5428" s="46"/>
      <c r="C5428" s="47"/>
      <c r="D5428" s="46"/>
      <c r="E5428" s="46"/>
      <c r="F5428" s="48"/>
      <c r="G5428" s="46"/>
      <c r="H5428" s="46"/>
      <c r="M5428" s="46"/>
    </row>
    <row r="5429" spans="2:15" ht="64" x14ac:dyDescent="0.2">
      <c r="B5429" s="21" t="s">
        <v>10064</v>
      </c>
      <c r="C5429" s="11" t="s">
        <v>10065</v>
      </c>
      <c r="D5429" s="16"/>
      <c r="E5429" s="21"/>
      <c r="F5429" s="20"/>
      <c r="G5429" s="21" t="s">
        <v>11440</v>
      </c>
      <c r="H5429" s="22" t="s">
        <v>11439</v>
      </c>
      <c r="M5429" s="21" t="s">
        <v>10064</v>
      </c>
      <c r="N5429" s="7">
        <f>D5429</f>
        <v>0</v>
      </c>
      <c r="O5429" s="7">
        <f>N5429</f>
        <v>0</v>
      </c>
    </row>
    <row r="5430" spans="2:15" x14ac:dyDescent="0.2">
      <c r="B5430" s="46"/>
      <c r="C5430" s="47"/>
      <c r="D5430" s="46"/>
      <c r="E5430" s="46"/>
      <c r="F5430" s="48"/>
      <c r="G5430" s="46"/>
      <c r="H5430" s="46"/>
      <c r="M5430" s="46"/>
    </row>
    <row r="5431" spans="2:15" ht="16" x14ac:dyDescent="0.2">
      <c r="B5431" s="21" t="s">
        <v>10066</v>
      </c>
      <c r="C5431" s="11" t="s">
        <v>10067</v>
      </c>
      <c r="D5431" s="16"/>
      <c r="E5431" s="21"/>
      <c r="F5431" s="20"/>
      <c r="G5431" s="21" t="s">
        <v>11440</v>
      </c>
      <c r="H5431" s="22" t="s">
        <v>11439</v>
      </c>
      <c r="M5431" s="21" t="s">
        <v>10066</v>
      </c>
      <c r="N5431" s="7">
        <f t="shared" ref="N5431:N5438" si="344">D5431</f>
        <v>0</v>
      </c>
      <c r="O5431" s="7">
        <f t="shared" ref="O5431:O5436" si="345">N5431</f>
        <v>0</v>
      </c>
    </row>
    <row r="5432" spans="2:15" ht="16" x14ac:dyDescent="0.2">
      <c r="B5432" s="21" t="s">
        <v>10068</v>
      </c>
      <c r="C5432" s="11" t="s">
        <v>10069</v>
      </c>
      <c r="D5432" s="16"/>
      <c r="E5432" s="21"/>
      <c r="F5432" s="20"/>
      <c r="G5432" s="21" t="s">
        <v>11440</v>
      </c>
      <c r="H5432" s="22" t="s">
        <v>11439</v>
      </c>
      <c r="M5432" s="21" t="s">
        <v>10068</v>
      </c>
      <c r="N5432" s="7">
        <f t="shared" si="344"/>
        <v>0</v>
      </c>
      <c r="O5432" s="7">
        <f t="shared" si="345"/>
        <v>0</v>
      </c>
    </row>
    <row r="5433" spans="2:15" ht="16" x14ac:dyDescent="0.2">
      <c r="B5433" s="21" t="s">
        <v>10070</v>
      </c>
      <c r="C5433" s="11" t="s">
        <v>10071</v>
      </c>
      <c r="D5433" s="16"/>
      <c r="E5433" s="21"/>
      <c r="F5433" s="20"/>
      <c r="G5433" s="21" t="s">
        <v>11440</v>
      </c>
      <c r="H5433" s="22" t="s">
        <v>11439</v>
      </c>
      <c r="M5433" s="21" t="s">
        <v>10070</v>
      </c>
      <c r="N5433" s="7">
        <f t="shared" si="344"/>
        <v>0</v>
      </c>
      <c r="O5433" s="7">
        <f t="shared" si="345"/>
        <v>0</v>
      </c>
    </row>
    <row r="5434" spans="2:15" ht="16" x14ac:dyDescent="0.2">
      <c r="B5434" s="21" t="s">
        <v>10072</v>
      </c>
      <c r="C5434" s="11" t="s">
        <v>10073</v>
      </c>
      <c r="D5434" s="16"/>
      <c r="E5434" s="21"/>
      <c r="F5434" s="20"/>
      <c r="G5434" s="21" t="s">
        <v>11440</v>
      </c>
      <c r="H5434" s="22" t="s">
        <v>11439</v>
      </c>
      <c r="M5434" s="21" t="s">
        <v>10072</v>
      </c>
      <c r="N5434" s="7">
        <f t="shared" si="344"/>
        <v>0</v>
      </c>
      <c r="O5434" s="7">
        <f t="shared" si="345"/>
        <v>0</v>
      </c>
    </row>
    <row r="5435" spans="2:15" ht="16" x14ac:dyDescent="0.2">
      <c r="B5435" s="21" t="s">
        <v>10074</v>
      </c>
      <c r="C5435" s="11" t="s">
        <v>10075</v>
      </c>
      <c r="D5435" s="16"/>
      <c r="E5435" s="21"/>
      <c r="F5435" s="20"/>
      <c r="G5435" s="21" t="s">
        <v>11440</v>
      </c>
      <c r="H5435" s="22" t="s">
        <v>11439</v>
      </c>
      <c r="M5435" s="21" t="s">
        <v>10074</v>
      </c>
      <c r="N5435" s="7">
        <f t="shared" si="344"/>
        <v>0</v>
      </c>
      <c r="O5435" s="7">
        <f t="shared" si="345"/>
        <v>0</v>
      </c>
    </row>
    <row r="5436" spans="2:15" ht="16" x14ac:dyDescent="0.2">
      <c r="B5436" s="21" t="s">
        <v>10076</v>
      </c>
      <c r="C5436" s="11" t="s">
        <v>10077</v>
      </c>
      <c r="D5436" s="16"/>
      <c r="E5436" s="21"/>
      <c r="F5436" s="20"/>
      <c r="G5436" s="21" t="s">
        <v>11440</v>
      </c>
      <c r="H5436" s="22" t="s">
        <v>11439</v>
      </c>
      <c r="M5436" s="21" t="s">
        <v>10076</v>
      </c>
      <c r="N5436" s="7">
        <f t="shared" si="344"/>
        <v>0</v>
      </c>
      <c r="O5436" s="7">
        <f t="shared" si="345"/>
        <v>0</v>
      </c>
    </row>
    <row r="5437" spans="2:15" ht="32" x14ac:dyDescent="0.2">
      <c r="B5437" s="21" t="s">
        <v>10078</v>
      </c>
      <c r="C5437" s="11" t="s">
        <v>10079</v>
      </c>
      <c r="D5437" s="16"/>
      <c r="E5437" s="21" t="s">
        <v>11404</v>
      </c>
      <c r="F5437" s="2" t="s">
        <v>11409</v>
      </c>
      <c r="G5437" s="31" t="s">
        <v>10079</v>
      </c>
      <c r="H5437" s="30"/>
      <c r="M5437" s="21" t="s">
        <v>10078</v>
      </c>
      <c r="N5437" s="7">
        <f t="shared" si="344"/>
        <v>0</v>
      </c>
      <c r="O5437" s="7">
        <f>H5437</f>
        <v>0</v>
      </c>
    </row>
    <row r="5438" spans="2:15" ht="32" x14ac:dyDescent="0.2">
      <c r="B5438" s="21" t="s">
        <v>10080</v>
      </c>
      <c r="C5438" s="11" t="s">
        <v>10081</v>
      </c>
      <c r="D5438" s="16"/>
      <c r="E5438" s="21" t="s">
        <v>11404</v>
      </c>
      <c r="F5438" s="2" t="s">
        <v>11409</v>
      </c>
      <c r="G5438" s="31" t="s">
        <v>10081</v>
      </c>
      <c r="H5438" s="30"/>
      <c r="M5438" s="21" t="s">
        <v>10080</v>
      </c>
      <c r="N5438" s="7">
        <f t="shared" si="344"/>
        <v>0</v>
      </c>
      <c r="O5438" s="7">
        <f>H5438</f>
        <v>0</v>
      </c>
    </row>
    <row r="5439" spans="2:15" x14ac:dyDescent="0.2">
      <c r="B5439" s="46"/>
      <c r="C5439" s="47"/>
      <c r="D5439" s="46"/>
      <c r="E5439" s="46"/>
      <c r="F5439" s="48"/>
      <c r="G5439" s="46"/>
      <c r="H5439" s="46"/>
      <c r="M5439" s="46"/>
    </row>
    <row r="5440" spans="2:15" ht="16" x14ac:dyDescent="0.2">
      <c r="B5440" s="21" t="s">
        <v>10082</v>
      </c>
      <c r="C5440" s="11" t="s">
        <v>10083</v>
      </c>
      <c r="D5440" s="16"/>
      <c r="E5440" s="21"/>
      <c r="F5440" s="20"/>
      <c r="G5440" s="21" t="s">
        <v>11440</v>
      </c>
      <c r="H5440" s="22" t="s">
        <v>11439</v>
      </c>
      <c r="M5440" s="21" t="s">
        <v>10082</v>
      </c>
      <c r="N5440" s="7">
        <f t="shared" ref="N5440:N5455" si="346">D5440</f>
        <v>0</v>
      </c>
      <c r="O5440" s="7">
        <f t="shared" ref="O5440:O5455" si="347">N5440</f>
        <v>0</v>
      </c>
    </row>
    <row r="5441" spans="2:15" ht="16" x14ac:dyDescent="0.2">
      <c r="B5441" s="21" t="s">
        <v>10084</v>
      </c>
      <c r="C5441" s="11" t="s">
        <v>10085</v>
      </c>
      <c r="D5441" s="16"/>
      <c r="E5441" s="21"/>
      <c r="F5441" s="20"/>
      <c r="G5441" s="21" t="s">
        <v>11440</v>
      </c>
      <c r="H5441" s="22" t="s">
        <v>11439</v>
      </c>
      <c r="M5441" s="21" t="s">
        <v>10084</v>
      </c>
      <c r="N5441" s="7">
        <f t="shared" si="346"/>
        <v>0</v>
      </c>
      <c r="O5441" s="7">
        <f t="shared" si="347"/>
        <v>0</v>
      </c>
    </row>
    <row r="5442" spans="2:15" ht="16" x14ac:dyDescent="0.2">
      <c r="B5442" s="21" t="s">
        <v>10086</v>
      </c>
      <c r="C5442" s="11" t="s">
        <v>10087</v>
      </c>
      <c r="D5442" s="16"/>
      <c r="E5442" s="21"/>
      <c r="F5442" s="20"/>
      <c r="G5442" s="21" t="s">
        <v>11440</v>
      </c>
      <c r="H5442" s="22" t="s">
        <v>11439</v>
      </c>
      <c r="M5442" s="21" t="s">
        <v>10086</v>
      </c>
      <c r="N5442" s="7">
        <f t="shared" si="346"/>
        <v>0</v>
      </c>
      <c r="O5442" s="7">
        <f t="shared" si="347"/>
        <v>0</v>
      </c>
    </row>
    <row r="5443" spans="2:15" ht="16" x14ac:dyDescent="0.2">
      <c r="B5443" s="21" t="s">
        <v>10088</v>
      </c>
      <c r="C5443" s="11" t="s">
        <v>10089</v>
      </c>
      <c r="D5443" s="16"/>
      <c r="E5443" s="21"/>
      <c r="F5443" s="20"/>
      <c r="G5443" s="21" t="s">
        <v>11440</v>
      </c>
      <c r="H5443" s="22" t="s">
        <v>11439</v>
      </c>
      <c r="M5443" s="21" t="s">
        <v>10088</v>
      </c>
      <c r="N5443" s="7">
        <f t="shared" si="346"/>
        <v>0</v>
      </c>
      <c r="O5443" s="7">
        <f t="shared" si="347"/>
        <v>0</v>
      </c>
    </row>
    <row r="5444" spans="2:15" ht="16" x14ac:dyDescent="0.2">
      <c r="B5444" s="21" t="s">
        <v>10090</v>
      </c>
      <c r="C5444" s="11" t="s">
        <v>10091</v>
      </c>
      <c r="D5444" s="16"/>
      <c r="E5444" s="21"/>
      <c r="F5444" s="20"/>
      <c r="G5444" s="21" t="s">
        <v>11440</v>
      </c>
      <c r="H5444" s="22" t="s">
        <v>11439</v>
      </c>
      <c r="M5444" s="21" t="s">
        <v>10090</v>
      </c>
      <c r="N5444" s="7">
        <f t="shared" si="346"/>
        <v>0</v>
      </c>
      <c r="O5444" s="7">
        <f t="shared" si="347"/>
        <v>0</v>
      </c>
    </row>
    <row r="5445" spans="2:15" ht="16" x14ac:dyDescent="0.2">
      <c r="B5445" s="21" t="s">
        <v>10092</v>
      </c>
      <c r="C5445" s="11" t="s">
        <v>10093</v>
      </c>
      <c r="D5445" s="16"/>
      <c r="E5445" s="21"/>
      <c r="F5445" s="20"/>
      <c r="G5445" s="21" t="s">
        <v>11440</v>
      </c>
      <c r="H5445" s="22" t="s">
        <v>11439</v>
      </c>
      <c r="M5445" s="21" t="s">
        <v>10092</v>
      </c>
      <c r="N5445" s="7">
        <f t="shared" si="346"/>
        <v>0</v>
      </c>
      <c r="O5445" s="7">
        <f t="shared" si="347"/>
        <v>0</v>
      </c>
    </row>
    <row r="5446" spans="2:15" ht="16" x14ac:dyDescent="0.2">
      <c r="B5446" s="21" t="s">
        <v>10094</v>
      </c>
      <c r="C5446" s="11" t="s">
        <v>10095</v>
      </c>
      <c r="D5446" s="16"/>
      <c r="E5446" s="21"/>
      <c r="F5446" s="20"/>
      <c r="G5446" s="21" t="s">
        <v>11440</v>
      </c>
      <c r="H5446" s="22" t="s">
        <v>11439</v>
      </c>
      <c r="M5446" s="21" t="s">
        <v>10094</v>
      </c>
      <c r="N5446" s="7">
        <f t="shared" si="346"/>
        <v>0</v>
      </c>
      <c r="O5446" s="7">
        <f t="shared" si="347"/>
        <v>0</v>
      </c>
    </row>
    <row r="5447" spans="2:15" ht="16" x14ac:dyDescent="0.2">
      <c r="B5447" s="21" t="s">
        <v>10096</v>
      </c>
      <c r="C5447" s="11" t="s">
        <v>10097</v>
      </c>
      <c r="D5447" s="16"/>
      <c r="E5447" s="21"/>
      <c r="F5447" s="20"/>
      <c r="G5447" s="21" t="s">
        <v>11440</v>
      </c>
      <c r="H5447" s="22" t="s">
        <v>11439</v>
      </c>
      <c r="M5447" s="21" t="s">
        <v>10096</v>
      </c>
      <c r="N5447" s="7">
        <f t="shared" si="346"/>
        <v>0</v>
      </c>
      <c r="O5447" s="7">
        <f t="shared" si="347"/>
        <v>0</v>
      </c>
    </row>
    <row r="5448" spans="2:15" ht="16" x14ac:dyDescent="0.2">
      <c r="B5448" s="21" t="s">
        <v>10098</v>
      </c>
      <c r="C5448" s="11" t="s">
        <v>10099</v>
      </c>
      <c r="D5448" s="16"/>
      <c r="E5448" s="21"/>
      <c r="F5448" s="20"/>
      <c r="G5448" s="21" t="s">
        <v>11440</v>
      </c>
      <c r="H5448" s="22" t="s">
        <v>11439</v>
      </c>
      <c r="M5448" s="21" t="s">
        <v>10098</v>
      </c>
      <c r="N5448" s="7">
        <f t="shared" si="346"/>
        <v>0</v>
      </c>
      <c r="O5448" s="7">
        <f t="shared" si="347"/>
        <v>0</v>
      </c>
    </row>
    <row r="5449" spans="2:15" ht="16" x14ac:dyDescent="0.2">
      <c r="B5449" s="21" t="s">
        <v>10100</v>
      </c>
      <c r="C5449" s="11" t="s">
        <v>10101</v>
      </c>
      <c r="D5449" s="16"/>
      <c r="E5449" s="21"/>
      <c r="F5449" s="20"/>
      <c r="G5449" s="21" t="s">
        <v>11440</v>
      </c>
      <c r="H5449" s="22" t="s">
        <v>11439</v>
      </c>
      <c r="M5449" s="21" t="s">
        <v>10100</v>
      </c>
      <c r="N5449" s="7">
        <f t="shared" si="346"/>
        <v>0</v>
      </c>
      <c r="O5449" s="7">
        <f t="shared" si="347"/>
        <v>0</v>
      </c>
    </row>
    <row r="5450" spans="2:15" ht="16" x14ac:dyDescent="0.2">
      <c r="B5450" s="21" t="s">
        <v>10102</v>
      </c>
      <c r="C5450" s="11" t="s">
        <v>10103</v>
      </c>
      <c r="D5450" s="16"/>
      <c r="E5450" s="21"/>
      <c r="F5450" s="20"/>
      <c r="G5450" s="21" t="s">
        <v>11440</v>
      </c>
      <c r="H5450" s="22" t="s">
        <v>11439</v>
      </c>
      <c r="M5450" s="21" t="s">
        <v>10102</v>
      </c>
      <c r="N5450" s="7">
        <f t="shared" si="346"/>
        <v>0</v>
      </c>
      <c r="O5450" s="7">
        <f t="shared" si="347"/>
        <v>0</v>
      </c>
    </row>
    <row r="5451" spans="2:15" ht="16" x14ac:dyDescent="0.2">
      <c r="B5451" s="21" t="s">
        <v>10104</v>
      </c>
      <c r="C5451" s="11" t="s">
        <v>10105</v>
      </c>
      <c r="D5451" s="16"/>
      <c r="E5451" s="21"/>
      <c r="F5451" s="20"/>
      <c r="G5451" s="21" t="s">
        <v>11440</v>
      </c>
      <c r="H5451" s="22" t="s">
        <v>11439</v>
      </c>
      <c r="M5451" s="21" t="s">
        <v>10104</v>
      </c>
      <c r="N5451" s="7">
        <f t="shared" si="346"/>
        <v>0</v>
      </c>
      <c r="O5451" s="7">
        <f t="shared" si="347"/>
        <v>0</v>
      </c>
    </row>
    <row r="5452" spans="2:15" ht="16" x14ac:dyDescent="0.2">
      <c r="B5452" s="21" t="s">
        <v>10106</v>
      </c>
      <c r="C5452" s="11" t="s">
        <v>10107</v>
      </c>
      <c r="D5452" s="16"/>
      <c r="E5452" s="21"/>
      <c r="F5452" s="20"/>
      <c r="G5452" s="21" t="s">
        <v>11440</v>
      </c>
      <c r="H5452" s="22" t="s">
        <v>11439</v>
      </c>
      <c r="M5452" s="21" t="s">
        <v>10106</v>
      </c>
      <c r="N5452" s="7">
        <f t="shared" si="346"/>
        <v>0</v>
      </c>
      <c r="O5452" s="7">
        <f t="shared" si="347"/>
        <v>0</v>
      </c>
    </row>
    <row r="5453" spans="2:15" ht="16" x14ac:dyDescent="0.2">
      <c r="B5453" s="21" t="s">
        <v>10108</v>
      </c>
      <c r="C5453" s="11" t="s">
        <v>10109</v>
      </c>
      <c r="D5453" s="16"/>
      <c r="E5453" s="21"/>
      <c r="F5453" s="20"/>
      <c r="G5453" s="21" t="s">
        <v>11440</v>
      </c>
      <c r="H5453" s="22" t="s">
        <v>11439</v>
      </c>
      <c r="M5453" s="21" t="s">
        <v>10108</v>
      </c>
      <c r="N5453" s="7">
        <f t="shared" si="346"/>
        <v>0</v>
      </c>
      <c r="O5453" s="7">
        <f t="shared" si="347"/>
        <v>0</v>
      </c>
    </row>
    <row r="5454" spans="2:15" ht="16" x14ac:dyDescent="0.2">
      <c r="B5454" s="21" t="s">
        <v>10110</v>
      </c>
      <c r="C5454" s="11" t="s">
        <v>10111</v>
      </c>
      <c r="D5454" s="16"/>
      <c r="E5454" s="21"/>
      <c r="F5454" s="20"/>
      <c r="G5454" s="21" t="s">
        <v>11440</v>
      </c>
      <c r="H5454" s="22" t="s">
        <v>11439</v>
      </c>
      <c r="M5454" s="21" t="s">
        <v>10110</v>
      </c>
      <c r="N5454" s="7">
        <f t="shared" si="346"/>
        <v>0</v>
      </c>
      <c r="O5454" s="7">
        <f t="shared" si="347"/>
        <v>0</v>
      </c>
    </row>
    <row r="5455" spans="2:15" ht="16" x14ac:dyDescent="0.2">
      <c r="B5455" s="21" t="s">
        <v>10112</v>
      </c>
      <c r="C5455" s="11" t="s">
        <v>10113</v>
      </c>
      <c r="D5455" s="16"/>
      <c r="E5455" s="21"/>
      <c r="F5455" s="20"/>
      <c r="G5455" s="21" t="s">
        <v>11440</v>
      </c>
      <c r="H5455" s="22" t="s">
        <v>11439</v>
      </c>
      <c r="M5455" s="21" t="s">
        <v>10112</v>
      </c>
      <c r="N5455" s="7">
        <f t="shared" si="346"/>
        <v>0</v>
      </c>
      <c r="O5455" s="7">
        <f t="shared" si="347"/>
        <v>0</v>
      </c>
    </row>
    <row r="5456" spans="2:15" x14ac:dyDescent="0.2">
      <c r="B5456" s="46"/>
      <c r="C5456" s="47"/>
      <c r="D5456" s="46"/>
      <c r="E5456" s="46"/>
      <c r="F5456" s="48"/>
      <c r="G5456" s="46"/>
      <c r="H5456" s="46"/>
      <c r="M5456" s="46"/>
    </row>
    <row r="5457" spans="2:15" ht="16" x14ac:dyDescent="0.2">
      <c r="B5457" s="21" t="s">
        <v>10114</v>
      </c>
      <c r="C5457" s="11" t="s">
        <v>10115</v>
      </c>
      <c r="D5457" s="16"/>
      <c r="E5457" s="21"/>
      <c r="F5457" s="20"/>
      <c r="G5457" s="21" t="s">
        <v>11440</v>
      </c>
      <c r="H5457" s="22" t="s">
        <v>11439</v>
      </c>
      <c r="M5457" s="21" t="s">
        <v>10114</v>
      </c>
      <c r="N5457" s="7">
        <f>D5457</f>
        <v>0</v>
      </c>
      <c r="O5457" s="7">
        <f>N5457</f>
        <v>0</v>
      </c>
    </row>
    <row r="5458" spans="2:15" ht="16" x14ac:dyDescent="0.2">
      <c r="B5458" s="21" t="s">
        <v>10116</v>
      </c>
      <c r="C5458" s="11" t="s">
        <v>10117</v>
      </c>
      <c r="D5458" s="16"/>
      <c r="E5458" s="21"/>
      <c r="F5458" s="20"/>
      <c r="G5458" s="21" t="s">
        <v>11440</v>
      </c>
      <c r="H5458" s="22" t="s">
        <v>11439</v>
      </c>
      <c r="M5458" s="21" t="s">
        <v>10116</v>
      </c>
      <c r="N5458" s="7">
        <f>D5458</f>
        <v>0</v>
      </c>
      <c r="O5458" s="7">
        <f>N5458</f>
        <v>0</v>
      </c>
    </row>
    <row r="5459" spans="2:15" ht="128" x14ac:dyDescent="0.2">
      <c r="B5459" s="21" t="s">
        <v>10118</v>
      </c>
      <c r="C5459" s="11" t="s">
        <v>10119</v>
      </c>
      <c r="D5459" s="16"/>
      <c r="E5459" s="21" t="s">
        <v>11404</v>
      </c>
      <c r="F5459" s="2" t="s">
        <v>11410</v>
      </c>
      <c r="G5459" s="31" t="s">
        <v>10119</v>
      </c>
      <c r="H5459" s="30"/>
      <c r="M5459" s="21" t="s">
        <v>10118</v>
      </c>
      <c r="N5459" s="7">
        <f>D5459</f>
        <v>0</v>
      </c>
      <c r="O5459" s="7">
        <f>H5459</f>
        <v>0</v>
      </c>
    </row>
    <row r="5460" spans="2:15" x14ac:dyDescent="0.2">
      <c r="B5460" s="46"/>
      <c r="C5460" s="47"/>
      <c r="D5460" s="46"/>
      <c r="E5460" s="46"/>
      <c r="F5460" s="48"/>
      <c r="G5460" s="46"/>
      <c r="H5460" s="46"/>
      <c r="M5460" s="46"/>
    </row>
    <row r="5461" spans="2:15" ht="16" x14ac:dyDescent="0.2">
      <c r="B5461" s="21" t="s">
        <v>10120</v>
      </c>
      <c r="C5461" s="11" t="s">
        <v>10121</v>
      </c>
      <c r="D5461" s="16"/>
      <c r="E5461" s="21"/>
      <c r="F5461" s="20"/>
      <c r="G5461" s="21" t="s">
        <v>11440</v>
      </c>
      <c r="H5461" s="22" t="s">
        <v>11439</v>
      </c>
      <c r="M5461" s="21" t="s">
        <v>10120</v>
      </c>
      <c r="N5461" s="7">
        <f t="shared" ref="N5461:N5492" si="348">D5461</f>
        <v>0</v>
      </c>
      <c r="O5461" s="7">
        <f>N5461</f>
        <v>0</v>
      </c>
    </row>
    <row r="5462" spans="2:15" ht="16" x14ac:dyDescent="0.2">
      <c r="B5462" s="21" t="s">
        <v>10122</v>
      </c>
      <c r="C5462" s="11" t="s">
        <v>10123</v>
      </c>
      <c r="D5462" s="16"/>
      <c r="E5462" s="21"/>
      <c r="F5462" s="20"/>
      <c r="G5462" s="21" t="s">
        <v>11440</v>
      </c>
      <c r="H5462" s="22" t="s">
        <v>11439</v>
      </c>
      <c r="M5462" s="21" t="s">
        <v>10122</v>
      </c>
      <c r="N5462" s="7">
        <f t="shared" si="348"/>
        <v>0</v>
      </c>
      <c r="O5462" s="7">
        <f>N5462</f>
        <v>0</v>
      </c>
    </row>
    <row r="5463" spans="2:15" ht="16" x14ac:dyDescent="0.2">
      <c r="B5463" s="21" t="s">
        <v>10124</v>
      </c>
      <c r="C5463" s="11" t="s">
        <v>10125</v>
      </c>
      <c r="D5463" s="16"/>
      <c r="E5463" s="21"/>
      <c r="F5463" s="20"/>
      <c r="G5463" s="21" t="s">
        <v>11440</v>
      </c>
      <c r="H5463" s="22" t="s">
        <v>11439</v>
      </c>
      <c r="M5463" s="21" t="s">
        <v>10124</v>
      </c>
      <c r="N5463" s="7">
        <f t="shared" si="348"/>
        <v>0</v>
      </c>
      <c r="O5463" s="7">
        <f>N5463</f>
        <v>0</v>
      </c>
    </row>
    <row r="5464" spans="2:15" ht="16" x14ac:dyDescent="0.2">
      <c r="B5464" s="21" t="s">
        <v>10126</v>
      </c>
      <c r="C5464" s="11" t="s">
        <v>10127</v>
      </c>
      <c r="D5464" s="16"/>
      <c r="E5464" s="21"/>
      <c r="F5464" s="20"/>
      <c r="G5464" s="21" t="s">
        <v>11440</v>
      </c>
      <c r="H5464" s="22" t="s">
        <v>11439</v>
      </c>
      <c r="M5464" s="21" t="s">
        <v>10126</v>
      </c>
      <c r="N5464" s="7">
        <f t="shared" si="348"/>
        <v>0</v>
      </c>
      <c r="O5464" s="7">
        <f>N5464</f>
        <v>0</v>
      </c>
    </row>
    <row r="5465" spans="2:15" ht="16" x14ac:dyDescent="0.2">
      <c r="B5465" s="21" t="s">
        <v>10128</v>
      </c>
      <c r="C5465" s="11" t="s">
        <v>10129</v>
      </c>
      <c r="D5465" s="16"/>
      <c r="E5465" s="21"/>
      <c r="F5465" s="20"/>
      <c r="G5465" s="21" t="s">
        <v>11440</v>
      </c>
      <c r="H5465" s="22" t="s">
        <v>11439</v>
      </c>
      <c r="M5465" s="21" t="s">
        <v>10128</v>
      </c>
      <c r="N5465" s="7">
        <f t="shared" si="348"/>
        <v>0</v>
      </c>
      <c r="O5465" s="7">
        <f>N5465</f>
        <v>0</v>
      </c>
    </row>
    <row r="5466" spans="2:15" ht="16" x14ac:dyDescent="0.2">
      <c r="B5466" s="21" t="s">
        <v>10130</v>
      </c>
      <c r="C5466" s="11" t="s">
        <v>10131</v>
      </c>
      <c r="D5466" s="16"/>
      <c r="E5466" s="21" t="s">
        <v>11404</v>
      </c>
      <c r="F5466" s="2" t="s">
        <v>11405</v>
      </c>
      <c r="G5466" s="31" t="s">
        <v>10131</v>
      </c>
      <c r="H5466" s="30"/>
      <c r="M5466" s="21" t="s">
        <v>10130</v>
      </c>
      <c r="N5466" s="7">
        <f t="shared" si="348"/>
        <v>0</v>
      </c>
      <c r="O5466" s="7">
        <f>H5466</f>
        <v>0</v>
      </c>
    </row>
    <row r="5467" spans="2:15" ht="16" x14ac:dyDescent="0.2">
      <c r="B5467" s="21" t="s">
        <v>10132</v>
      </c>
      <c r="C5467" s="11" t="s">
        <v>10133</v>
      </c>
      <c r="D5467" s="16"/>
      <c r="E5467" s="21"/>
      <c r="F5467" s="20"/>
      <c r="G5467" s="21" t="s">
        <v>11440</v>
      </c>
      <c r="H5467" s="22" t="s">
        <v>11439</v>
      </c>
      <c r="M5467" s="21" t="s">
        <v>10132</v>
      </c>
      <c r="N5467" s="7">
        <f t="shared" si="348"/>
        <v>0</v>
      </c>
      <c r="O5467" s="7">
        <f t="shared" ref="O5467:O5498" si="349">N5467</f>
        <v>0</v>
      </c>
    </row>
    <row r="5468" spans="2:15" ht="16" x14ac:dyDescent="0.2">
      <c r="B5468" s="21" t="s">
        <v>10134</v>
      </c>
      <c r="C5468" s="11" t="s">
        <v>10135</v>
      </c>
      <c r="D5468" s="16"/>
      <c r="E5468" s="21"/>
      <c r="F5468" s="20"/>
      <c r="G5468" s="21" t="s">
        <v>11440</v>
      </c>
      <c r="H5468" s="22" t="s">
        <v>11439</v>
      </c>
      <c r="M5468" s="21" t="s">
        <v>10134</v>
      </c>
      <c r="N5468" s="7">
        <f t="shared" si="348"/>
        <v>0</v>
      </c>
      <c r="O5468" s="7">
        <f t="shared" si="349"/>
        <v>0</v>
      </c>
    </row>
    <row r="5469" spans="2:15" ht="16" x14ac:dyDescent="0.2">
      <c r="B5469" s="21" t="s">
        <v>10136</v>
      </c>
      <c r="C5469" s="11" t="s">
        <v>10137</v>
      </c>
      <c r="D5469" s="16"/>
      <c r="E5469" s="21"/>
      <c r="F5469" s="20"/>
      <c r="G5469" s="21" t="s">
        <v>11440</v>
      </c>
      <c r="H5469" s="22" t="s">
        <v>11439</v>
      </c>
      <c r="M5469" s="21" t="s">
        <v>10136</v>
      </c>
      <c r="N5469" s="7">
        <f t="shared" si="348"/>
        <v>0</v>
      </c>
      <c r="O5469" s="7">
        <f t="shared" si="349"/>
        <v>0</v>
      </c>
    </row>
    <row r="5470" spans="2:15" ht="16" x14ac:dyDescent="0.2">
      <c r="B5470" s="21" t="s">
        <v>10138</v>
      </c>
      <c r="C5470" s="11" t="s">
        <v>10139</v>
      </c>
      <c r="D5470" s="16"/>
      <c r="E5470" s="21"/>
      <c r="F5470" s="20"/>
      <c r="G5470" s="21" t="s">
        <v>11440</v>
      </c>
      <c r="H5470" s="22" t="s">
        <v>11439</v>
      </c>
      <c r="M5470" s="21" t="s">
        <v>10138</v>
      </c>
      <c r="N5470" s="7">
        <f t="shared" si="348"/>
        <v>0</v>
      </c>
      <c r="O5470" s="7">
        <f t="shared" si="349"/>
        <v>0</v>
      </c>
    </row>
    <row r="5471" spans="2:15" ht="16" x14ac:dyDescent="0.2">
      <c r="B5471" s="21" t="s">
        <v>10140</v>
      </c>
      <c r="C5471" s="11" t="s">
        <v>10141</v>
      </c>
      <c r="D5471" s="16"/>
      <c r="E5471" s="21"/>
      <c r="F5471" s="20"/>
      <c r="G5471" s="21" t="s">
        <v>11440</v>
      </c>
      <c r="H5471" s="22" t="s">
        <v>11439</v>
      </c>
      <c r="M5471" s="21" t="s">
        <v>10140</v>
      </c>
      <c r="N5471" s="7">
        <f t="shared" si="348"/>
        <v>0</v>
      </c>
      <c r="O5471" s="7">
        <f t="shared" si="349"/>
        <v>0</v>
      </c>
    </row>
    <row r="5472" spans="2:15" ht="16" x14ac:dyDescent="0.2">
      <c r="B5472" s="21" t="s">
        <v>10142</v>
      </c>
      <c r="C5472" s="11" t="s">
        <v>10143</v>
      </c>
      <c r="D5472" s="16"/>
      <c r="E5472" s="21"/>
      <c r="F5472" s="20"/>
      <c r="G5472" s="21" t="s">
        <v>11440</v>
      </c>
      <c r="H5472" s="22" t="s">
        <v>11439</v>
      </c>
      <c r="M5472" s="21" t="s">
        <v>10142</v>
      </c>
      <c r="N5472" s="7">
        <f t="shared" si="348"/>
        <v>0</v>
      </c>
      <c r="O5472" s="7">
        <f t="shared" si="349"/>
        <v>0</v>
      </c>
    </row>
    <row r="5473" spans="2:15" ht="16" x14ac:dyDescent="0.2">
      <c r="B5473" s="21" t="s">
        <v>10144</v>
      </c>
      <c r="C5473" s="11" t="s">
        <v>10145</v>
      </c>
      <c r="D5473" s="16"/>
      <c r="E5473" s="21"/>
      <c r="F5473" s="20"/>
      <c r="G5473" s="21" t="s">
        <v>11440</v>
      </c>
      <c r="H5473" s="22" t="s">
        <v>11439</v>
      </c>
      <c r="M5473" s="21" t="s">
        <v>10144</v>
      </c>
      <c r="N5473" s="7">
        <f t="shared" si="348"/>
        <v>0</v>
      </c>
      <c r="O5473" s="7">
        <f t="shared" si="349"/>
        <v>0</v>
      </c>
    </row>
    <row r="5474" spans="2:15" ht="16" x14ac:dyDescent="0.2">
      <c r="B5474" s="21" t="s">
        <v>10146</v>
      </c>
      <c r="C5474" s="11" t="s">
        <v>10147</v>
      </c>
      <c r="D5474" s="16"/>
      <c r="E5474" s="21"/>
      <c r="F5474" s="20"/>
      <c r="G5474" s="21" t="s">
        <v>11440</v>
      </c>
      <c r="H5474" s="22" t="s">
        <v>11439</v>
      </c>
      <c r="M5474" s="21" t="s">
        <v>10146</v>
      </c>
      <c r="N5474" s="7">
        <f t="shared" si="348"/>
        <v>0</v>
      </c>
      <c r="O5474" s="7">
        <f t="shared" si="349"/>
        <v>0</v>
      </c>
    </row>
    <row r="5475" spans="2:15" ht="16" x14ac:dyDescent="0.2">
      <c r="B5475" s="21" t="s">
        <v>10148</v>
      </c>
      <c r="C5475" s="11" t="s">
        <v>10149</v>
      </c>
      <c r="D5475" s="16"/>
      <c r="E5475" s="21"/>
      <c r="F5475" s="20"/>
      <c r="G5475" s="21" t="s">
        <v>11440</v>
      </c>
      <c r="H5475" s="22" t="s">
        <v>11439</v>
      </c>
      <c r="M5475" s="21" t="s">
        <v>10148</v>
      </c>
      <c r="N5475" s="7">
        <f t="shared" si="348"/>
        <v>0</v>
      </c>
      <c r="O5475" s="7">
        <f t="shared" si="349"/>
        <v>0</v>
      </c>
    </row>
    <row r="5476" spans="2:15" ht="16" x14ac:dyDescent="0.2">
      <c r="B5476" s="21" t="s">
        <v>10150</v>
      </c>
      <c r="C5476" s="11" t="s">
        <v>10151</v>
      </c>
      <c r="D5476" s="16"/>
      <c r="E5476" s="21"/>
      <c r="F5476" s="20"/>
      <c r="G5476" s="21" t="s">
        <v>11440</v>
      </c>
      <c r="H5476" s="22" t="s">
        <v>11439</v>
      </c>
      <c r="M5476" s="21" t="s">
        <v>10150</v>
      </c>
      <c r="N5476" s="7">
        <f t="shared" si="348"/>
        <v>0</v>
      </c>
      <c r="O5476" s="7">
        <f t="shared" si="349"/>
        <v>0</v>
      </c>
    </row>
    <row r="5477" spans="2:15" ht="16" x14ac:dyDescent="0.2">
      <c r="B5477" s="21" t="s">
        <v>10152</v>
      </c>
      <c r="C5477" s="11" t="s">
        <v>10153</v>
      </c>
      <c r="D5477" s="16"/>
      <c r="E5477" s="21"/>
      <c r="F5477" s="20"/>
      <c r="G5477" s="21" t="s">
        <v>11440</v>
      </c>
      <c r="H5477" s="22" t="s">
        <v>11439</v>
      </c>
      <c r="M5477" s="21" t="s">
        <v>10152</v>
      </c>
      <c r="N5477" s="7">
        <f t="shared" si="348"/>
        <v>0</v>
      </c>
      <c r="O5477" s="7">
        <f t="shared" si="349"/>
        <v>0</v>
      </c>
    </row>
    <row r="5478" spans="2:15" ht="16" x14ac:dyDescent="0.2">
      <c r="B5478" s="21" t="s">
        <v>10154</v>
      </c>
      <c r="C5478" s="11" t="s">
        <v>10155</v>
      </c>
      <c r="D5478" s="16"/>
      <c r="E5478" s="21"/>
      <c r="F5478" s="20"/>
      <c r="G5478" s="21" t="s">
        <v>11440</v>
      </c>
      <c r="H5478" s="22" t="s">
        <v>11439</v>
      </c>
      <c r="M5478" s="21" t="s">
        <v>10154</v>
      </c>
      <c r="N5478" s="7">
        <f t="shared" si="348"/>
        <v>0</v>
      </c>
      <c r="O5478" s="7">
        <f t="shared" si="349"/>
        <v>0</v>
      </c>
    </row>
    <row r="5479" spans="2:15" ht="16" x14ac:dyDescent="0.2">
      <c r="B5479" s="21" t="s">
        <v>10156</v>
      </c>
      <c r="C5479" s="11" t="s">
        <v>10157</v>
      </c>
      <c r="D5479" s="16"/>
      <c r="E5479" s="21"/>
      <c r="F5479" s="20"/>
      <c r="G5479" s="21" t="s">
        <v>11440</v>
      </c>
      <c r="H5479" s="22" t="s">
        <v>11439</v>
      </c>
      <c r="M5479" s="21" t="s">
        <v>10156</v>
      </c>
      <c r="N5479" s="7">
        <f t="shared" si="348"/>
        <v>0</v>
      </c>
      <c r="O5479" s="7">
        <f t="shared" si="349"/>
        <v>0</v>
      </c>
    </row>
    <row r="5480" spans="2:15" ht="16" x14ac:dyDescent="0.2">
      <c r="B5480" s="21" t="s">
        <v>10158</v>
      </c>
      <c r="C5480" s="11" t="s">
        <v>10159</v>
      </c>
      <c r="D5480" s="16"/>
      <c r="E5480" s="21"/>
      <c r="F5480" s="20"/>
      <c r="G5480" s="21" t="s">
        <v>11440</v>
      </c>
      <c r="H5480" s="22" t="s">
        <v>11439</v>
      </c>
      <c r="M5480" s="21" t="s">
        <v>10158</v>
      </c>
      <c r="N5480" s="7">
        <f t="shared" si="348"/>
        <v>0</v>
      </c>
      <c r="O5480" s="7">
        <f t="shared" si="349"/>
        <v>0</v>
      </c>
    </row>
    <row r="5481" spans="2:15" ht="16" x14ac:dyDescent="0.2">
      <c r="B5481" s="21" t="s">
        <v>10160</v>
      </c>
      <c r="C5481" s="11" t="s">
        <v>10161</v>
      </c>
      <c r="D5481" s="16"/>
      <c r="E5481" s="21"/>
      <c r="F5481" s="20"/>
      <c r="G5481" s="21" t="s">
        <v>11440</v>
      </c>
      <c r="H5481" s="22" t="s">
        <v>11439</v>
      </c>
      <c r="M5481" s="21" t="s">
        <v>10160</v>
      </c>
      <c r="N5481" s="7">
        <f t="shared" si="348"/>
        <v>0</v>
      </c>
      <c r="O5481" s="7">
        <f t="shared" si="349"/>
        <v>0</v>
      </c>
    </row>
    <row r="5482" spans="2:15" ht="16" x14ac:dyDescent="0.2">
      <c r="B5482" s="21" t="s">
        <v>10162</v>
      </c>
      <c r="C5482" s="11" t="s">
        <v>10163</v>
      </c>
      <c r="D5482" s="16"/>
      <c r="E5482" s="21"/>
      <c r="F5482" s="20"/>
      <c r="G5482" s="21" t="s">
        <v>11440</v>
      </c>
      <c r="H5482" s="22" t="s">
        <v>11439</v>
      </c>
      <c r="M5482" s="21" t="s">
        <v>10162</v>
      </c>
      <c r="N5482" s="7">
        <f t="shared" si="348"/>
        <v>0</v>
      </c>
      <c r="O5482" s="7">
        <f t="shared" si="349"/>
        <v>0</v>
      </c>
    </row>
    <row r="5483" spans="2:15" ht="16" x14ac:dyDescent="0.2">
      <c r="B5483" s="21" t="s">
        <v>10164</v>
      </c>
      <c r="C5483" s="11" t="s">
        <v>10165</v>
      </c>
      <c r="D5483" s="16"/>
      <c r="E5483" s="21"/>
      <c r="F5483" s="20"/>
      <c r="G5483" s="21" t="s">
        <v>11440</v>
      </c>
      <c r="H5483" s="22" t="s">
        <v>11439</v>
      </c>
      <c r="M5483" s="21" t="s">
        <v>10164</v>
      </c>
      <c r="N5483" s="7">
        <f t="shared" si="348"/>
        <v>0</v>
      </c>
      <c r="O5483" s="7">
        <f t="shared" si="349"/>
        <v>0</v>
      </c>
    </row>
    <row r="5484" spans="2:15" ht="16" x14ac:dyDescent="0.2">
      <c r="B5484" s="21" t="s">
        <v>10166</v>
      </c>
      <c r="C5484" s="11" t="s">
        <v>10167</v>
      </c>
      <c r="D5484" s="16"/>
      <c r="E5484" s="21"/>
      <c r="F5484" s="20"/>
      <c r="G5484" s="21" t="s">
        <v>11440</v>
      </c>
      <c r="H5484" s="22" t="s">
        <v>11439</v>
      </c>
      <c r="M5484" s="21" t="s">
        <v>10166</v>
      </c>
      <c r="N5484" s="7">
        <f t="shared" si="348"/>
        <v>0</v>
      </c>
      <c r="O5484" s="7">
        <f t="shared" si="349"/>
        <v>0</v>
      </c>
    </row>
    <row r="5485" spans="2:15" ht="16" x14ac:dyDescent="0.2">
      <c r="B5485" s="21" t="s">
        <v>10168</v>
      </c>
      <c r="C5485" s="11" t="s">
        <v>10169</v>
      </c>
      <c r="D5485" s="16"/>
      <c r="E5485" s="21"/>
      <c r="F5485" s="20"/>
      <c r="G5485" s="21" t="s">
        <v>11440</v>
      </c>
      <c r="H5485" s="22" t="s">
        <v>11439</v>
      </c>
      <c r="M5485" s="21" t="s">
        <v>10168</v>
      </c>
      <c r="N5485" s="7">
        <f t="shared" si="348"/>
        <v>0</v>
      </c>
      <c r="O5485" s="7">
        <f t="shared" si="349"/>
        <v>0</v>
      </c>
    </row>
    <row r="5486" spans="2:15" ht="16" x14ac:dyDescent="0.2">
      <c r="B5486" s="21" t="s">
        <v>10170</v>
      </c>
      <c r="C5486" s="11" t="s">
        <v>10171</v>
      </c>
      <c r="D5486" s="16"/>
      <c r="E5486" s="21"/>
      <c r="F5486" s="20"/>
      <c r="G5486" s="21" t="s">
        <v>11440</v>
      </c>
      <c r="H5486" s="22" t="s">
        <v>11439</v>
      </c>
      <c r="M5486" s="21" t="s">
        <v>10170</v>
      </c>
      <c r="N5486" s="7">
        <f t="shared" si="348"/>
        <v>0</v>
      </c>
      <c r="O5486" s="7">
        <f t="shared" si="349"/>
        <v>0</v>
      </c>
    </row>
    <row r="5487" spans="2:15" ht="16" x14ac:dyDescent="0.2">
      <c r="B5487" s="21" t="s">
        <v>10172</v>
      </c>
      <c r="C5487" s="11" t="s">
        <v>10173</v>
      </c>
      <c r="D5487" s="16"/>
      <c r="E5487" s="21"/>
      <c r="F5487" s="20"/>
      <c r="G5487" s="21" t="s">
        <v>11440</v>
      </c>
      <c r="H5487" s="22" t="s">
        <v>11439</v>
      </c>
      <c r="M5487" s="21" t="s">
        <v>10172</v>
      </c>
      <c r="N5487" s="7">
        <f t="shared" si="348"/>
        <v>0</v>
      </c>
      <c r="O5487" s="7">
        <f t="shared" si="349"/>
        <v>0</v>
      </c>
    </row>
    <row r="5488" spans="2:15" ht="16" x14ac:dyDescent="0.2">
      <c r="B5488" s="21" t="s">
        <v>10174</v>
      </c>
      <c r="C5488" s="11" t="s">
        <v>10175</v>
      </c>
      <c r="D5488" s="16"/>
      <c r="E5488" s="21"/>
      <c r="F5488" s="20"/>
      <c r="G5488" s="21" t="s">
        <v>11440</v>
      </c>
      <c r="H5488" s="22" t="s">
        <v>11439</v>
      </c>
      <c r="M5488" s="21" t="s">
        <v>10174</v>
      </c>
      <c r="N5488" s="7">
        <f t="shared" si="348"/>
        <v>0</v>
      </c>
      <c r="O5488" s="7">
        <f t="shared" si="349"/>
        <v>0</v>
      </c>
    </row>
    <row r="5489" spans="2:15" ht="16" x14ac:dyDescent="0.2">
      <c r="B5489" s="21" t="s">
        <v>10176</v>
      </c>
      <c r="C5489" s="11" t="s">
        <v>10177</v>
      </c>
      <c r="D5489" s="16"/>
      <c r="E5489" s="21"/>
      <c r="F5489" s="20"/>
      <c r="G5489" s="21" t="s">
        <v>11440</v>
      </c>
      <c r="H5489" s="22" t="s">
        <v>11439</v>
      </c>
      <c r="M5489" s="21" t="s">
        <v>10176</v>
      </c>
      <c r="N5489" s="7">
        <f t="shared" si="348"/>
        <v>0</v>
      </c>
      <c r="O5489" s="7">
        <f t="shared" si="349"/>
        <v>0</v>
      </c>
    </row>
    <row r="5490" spans="2:15" ht="16" x14ac:dyDescent="0.2">
      <c r="B5490" s="21" t="s">
        <v>10178</v>
      </c>
      <c r="C5490" s="11" t="s">
        <v>10179</v>
      </c>
      <c r="D5490" s="16"/>
      <c r="E5490" s="21"/>
      <c r="F5490" s="20"/>
      <c r="G5490" s="21" t="s">
        <v>11440</v>
      </c>
      <c r="H5490" s="22" t="s">
        <v>11439</v>
      </c>
      <c r="M5490" s="21" t="s">
        <v>10178</v>
      </c>
      <c r="N5490" s="7">
        <f t="shared" si="348"/>
        <v>0</v>
      </c>
      <c r="O5490" s="7">
        <f t="shared" si="349"/>
        <v>0</v>
      </c>
    </row>
    <row r="5491" spans="2:15" ht="16" x14ac:dyDescent="0.2">
      <c r="B5491" s="21" t="s">
        <v>10180</v>
      </c>
      <c r="C5491" s="11" t="s">
        <v>10181</v>
      </c>
      <c r="D5491" s="16"/>
      <c r="E5491" s="21"/>
      <c r="F5491" s="20"/>
      <c r="G5491" s="21" t="s">
        <v>11440</v>
      </c>
      <c r="H5491" s="22" t="s">
        <v>11439</v>
      </c>
      <c r="M5491" s="21" t="s">
        <v>10180</v>
      </c>
      <c r="N5491" s="7">
        <f t="shared" si="348"/>
        <v>0</v>
      </c>
      <c r="O5491" s="7">
        <f t="shared" si="349"/>
        <v>0</v>
      </c>
    </row>
    <row r="5492" spans="2:15" ht="16" x14ac:dyDescent="0.2">
      <c r="B5492" s="21" t="s">
        <v>10182</v>
      </c>
      <c r="C5492" s="11" t="s">
        <v>10183</v>
      </c>
      <c r="D5492" s="16"/>
      <c r="E5492" s="21"/>
      <c r="F5492" s="20"/>
      <c r="G5492" s="21" t="s">
        <v>11440</v>
      </c>
      <c r="H5492" s="22" t="s">
        <v>11439</v>
      </c>
      <c r="M5492" s="21" t="s">
        <v>10182</v>
      </c>
      <c r="N5492" s="7">
        <f t="shared" si="348"/>
        <v>0</v>
      </c>
      <c r="O5492" s="7">
        <f t="shared" si="349"/>
        <v>0</v>
      </c>
    </row>
    <row r="5493" spans="2:15" ht="16" x14ac:dyDescent="0.2">
      <c r="B5493" s="21" t="s">
        <v>10184</v>
      </c>
      <c r="C5493" s="11" t="s">
        <v>10185</v>
      </c>
      <c r="D5493" s="16"/>
      <c r="E5493" s="21"/>
      <c r="F5493" s="20"/>
      <c r="G5493" s="21" t="s">
        <v>11440</v>
      </c>
      <c r="H5493" s="22" t="s">
        <v>11439</v>
      </c>
      <c r="M5493" s="21" t="s">
        <v>10184</v>
      </c>
      <c r="N5493" s="7">
        <f t="shared" ref="N5493:N5524" si="350">D5493</f>
        <v>0</v>
      </c>
      <c r="O5493" s="7">
        <f t="shared" si="349"/>
        <v>0</v>
      </c>
    </row>
    <row r="5494" spans="2:15" ht="16" x14ac:dyDescent="0.2">
      <c r="B5494" s="21" t="s">
        <v>10186</v>
      </c>
      <c r="C5494" s="11" t="s">
        <v>10187</v>
      </c>
      <c r="D5494" s="16"/>
      <c r="E5494" s="21"/>
      <c r="F5494" s="20"/>
      <c r="G5494" s="21" t="s">
        <v>11440</v>
      </c>
      <c r="H5494" s="22" t="s">
        <v>11439</v>
      </c>
      <c r="M5494" s="21" t="s">
        <v>10186</v>
      </c>
      <c r="N5494" s="7">
        <f t="shared" si="350"/>
        <v>0</v>
      </c>
      <c r="O5494" s="7">
        <f t="shared" si="349"/>
        <v>0</v>
      </c>
    </row>
    <row r="5495" spans="2:15" ht="16" x14ac:dyDescent="0.2">
      <c r="B5495" s="21" t="s">
        <v>10188</v>
      </c>
      <c r="C5495" s="11" t="s">
        <v>10189</v>
      </c>
      <c r="D5495" s="16"/>
      <c r="E5495" s="21"/>
      <c r="F5495" s="20"/>
      <c r="G5495" s="21" t="s">
        <v>11440</v>
      </c>
      <c r="H5495" s="22" t="s">
        <v>11439</v>
      </c>
      <c r="M5495" s="21" t="s">
        <v>10188</v>
      </c>
      <c r="N5495" s="7">
        <f t="shared" si="350"/>
        <v>0</v>
      </c>
      <c r="O5495" s="7">
        <f t="shared" si="349"/>
        <v>0</v>
      </c>
    </row>
    <row r="5496" spans="2:15" ht="16" x14ac:dyDescent="0.2">
      <c r="B5496" s="21" t="s">
        <v>10190</v>
      </c>
      <c r="C5496" s="11" t="s">
        <v>10191</v>
      </c>
      <c r="D5496" s="16"/>
      <c r="E5496" s="21"/>
      <c r="F5496" s="20"/>
      <c r="G5496" s="21" t="s">
        <v>11440</v>
      </c>
      <c r="H5496" s="22" t="s">
        <v>11439</v>
      </c>
      <c r="M5496" s="21" t="s">
        <v>10190</v>
      </c>
      <c r="N5496" s="7">
        <f t="shared" si="350"/>
        <v>0</v>
      </c>
      <c r="O5496" s="7">
        <f t="shared" si="349"/>
        <v>0</v>
      </c>
    </row>
    <row r="5497" spans="2:15" ht="16" x14ac:dyDescent="0.2">
      <c r="B5497" s="21" t="s">
        <v>10192</v>
      </c>
      <c r="C5497" s="11" t="s">
        <v>10193</v>
      </c>
      <c r="D5497" s="16"/>
      <c r="E5497" s="21"/>
      <c r="F5497" s="20"/>
      <c r="G5497" s="21" t="s">
        <v>11440</v>
      </c>
      <c r="H5497" s="22" t="s">
        <v>11439</v>
      </c>
      <c r="M5497" s="21" t="s">
        <v>10192</v>
      </c>
      <c r="N5497" s="7">
        <f t="shared" si="350"/>
        <v>0</v>
      </c>
      <c r="O5497" s="7">
        <f t="shared" si="349"/>
        <v>0</v>
      </c>
    </row>
    <row r="5498" spans="2:15" ht="16" x14ac:dyDescent="0.2">
      <c r="B5498" s="21" t="s">
        <v>10194</v>
      </c>
      <c r="C5498" s="11" t="s">
        <v>10195</v>
      </c>
      <c r="D5498" s="16"/>
      <c r="E5498" s="21"/>
      <c r="F5498" s="20"/>
      <c r="G5498" s="21" t="s">
        <v>11440</v>
      </c>
      <c r="H5498" s="22" t="s">
        <v>11439</v>
      </c>
      <c r="M5498" s="21" t="s">
        <v>10194</v>
      </c>
      <c r="N5498" s="7">
        <f t="shared" si="350"/>
        <v>0</v>
      </c>
      <c r="O5498" s="7">
        <f t="shared" si="349"/>
        <v>0</v>
      </c>
    </row>
    <row r="5499" spans="2:15" ht="16" x14ac:dyDescent="0.2">
      <c r="B5499" s="21" t="s">
        <v>10196</v>
      </c>
      <c r="C5499" s="11" t="s">
        <v>10197</v>
      </c>
      <c r="D5499" s="16"/>
      <c r="E5499" s="21"/>
      <c r="F5499" s="20"/>
      <c r="G5499" s="21" t="s">
        <v>11440</v>
      </c>
      <c r="H5499" s="22" t="s">
        <v>11439</v>
      </c>
      <c r="M5499" s="21" t="s">
        <v>10196</v>
      </c>
      <c r="N5499" s="7">
        <f t="shared" si="350"/>
        <v>0</v>
      </c>
      <c r="O5499" s="7">
        <f t="shared" ref="O5499:O5530" si="351">N5499</f>
        <v>0</v>
      </c>
    </row>
    <row r="5500" spans="2:15" ht="16" x14ac:dyDescent="0.2">
      <c r="B5500" s="21" t="s">
        <v>10198</v>
      </c>
      <c r="C5500" s="11" t="s">
        <v>10199</v>
      </c>
      <c r="D5500" s="16"/>
      <c r="E5500" s="21"/>
      <c r="F5500" s="20"/>
      <c r="G5500" s="21" t="s">
        <v>11440</v>
      </c>
      <c r="H5500" s="22" t="s">
        <v>11439</v>
      </c>
      <c r="M5500" s="21" t="s">
        <v>10198</v>
      </c>
      <c r="N5500" s="7">
        <f t="shared" si="350"/>
        <v>0</v>
      </c>
      <c r="O5500" s="7">
        <f t="shared" si="351"/>
        <v>0</v>
      </c>
    </row>
    <row r="5501" spans="2:15" ht="16" x14ac:dyDescent="0.2">
      <c r="B5501" s="21" t="s">
        <v>10200</v>
      </c>
      <c r="C5501" s="11" t="s">
        <v>10201</v>
      </c>
      <c r="D5501" s="16"/>
      <c r="E5501" s="21"/>
      <c r="F5501" s="20"/>
      <c r="G5501" s="21" t="s">
        <v>11440</v>
      </c>
      <c r="H5501" s="22" t="s">
        <v>11439</v>
      </c>
      <c r="M5501" s="21" t="s">
        <v>10200</v>
      </c>
      <c r="N5501" s="7">
        <f t="shared" si="350"/>
        <v>0</v>
      </c>
      <c r="O5501" s="7">
        <f t="shared" si="351"/>
        <v>0</v>
      </c>
    </row>
    <row r="5502" spans="2:15" ht="16" x14ac:dyDescent="0.2">
      <c r="B5502" s="21" t="s">
        <v>10202</v>
      </c>
      <c r="C5502" s="11" t="s">
        <v>10203</v>
      </c>
      <c r="D5502" s="16"/>
      <c r="E5502" s="21"/>
      <c r="F5502" s="20"/>
      <c r="G5502" s="21" t="s">
        <v>11440</v>
      </c>
      <c r="H5502" s="22" t="s">
        <v>11439</v>
      </c>
      <c r="M5502" s="21" t="s">
        <v>10202</v>
      </c>
      <c r="N5502" s="7">
        <f t="shared" si="350"/>
        <v>0</v>
      </c>
      <c r="O5502" s="7">
        <f t="shared" si="351"/>
        <v>0</v>
      </c>
    </row>
    <row r="5503" spans="2:15" ht="16" x14ac:dyDescent="0.2">
      <c r="B5503" s="21" t="s">
        <v>10204</v>
      </c>
      <c r="C5503" s="11" t="s">
        <v>10205</v>
      </c>
      <c r="D5503" s="16"/>
      <c r="E5503" s="21"/>
      <c r="F5503" s="20"/>
      <c r="G5503" s="21" t="s">
        <v>11440</v>
      </c>
      <c r="H5503" s="22" t="s">
        <v>11439</v>
      </c>
      <c r="M5503" s="21" t="s">
        <v>10204</v>
      </c>
      <c r="N5503" s="7">
        <f t="shared" si="350"/>
        <v>0</v>
      </c>
      <c r="O5503" s="7">
        <f t="shared" si="351"/>
        <v>0</v>
      </c>
    </row>
    <row r="5504" spans="2:15" ht="16" x14ac:dyDescent="0.2">
      <c r="B5504" s="21" t="s">
        <v>10206</v>
      </c>
      <c r="C5504" s="11" t="s">
        <v>10207</v>
      </c>
      <c r="D5504" s="16"/>
      <c r="E5504" s="21"/>
      <c r="F5504" s="20"/>
      <c r="G5504" s="21" t="s">
        <v>11440</v>
      </c>
      <c r="H5504" s="22" t="s">
        <v>11439</v>
      </c>
      <c r="M5504" s="21" t="s">
        <v>10206</v>
      </c>
      <c r="N5504" s="7">
        <f t="shared" si="350"/>
        <v>0</v>
      </c>
      <c r="O5504" s="7">
        <f t="shared" si="351"/>
        <v>0</v>
      </c>
    </row>
    <row r="5505" spans="2:15" ht="16" x14ac:dyDescent="0.2">
      <c r="B5505" s="21" t="s">
        <v>10208</v>
      </c>
      <c r="C5505" s="11" t="s">
        <v>10209</v>
      </c>
      <c r="D5505" s="16"/>
      <c r="E5505" s="21"/>
      <c r="F5505" s="20"/>
      <c r="G5505" s="21" t="s">
        <v>11440</v>
      </c>
      <c r="H5505" s="22" t="s">
        <v>11439</v>
      </c>
      <c r="M5505" s="21" t="s">
        <v>10208</v>
      </c>
      <c r="N5505" s="7">
        <f t="shared" si="350"/>
        <v>0</v>
      </c>
      <c r="O5505" s="7">
        <f t="shared" si="351"/>
        <v>0</v>
      </c>
    </row>
    <row r="5506" spans="2:15" ht="16" x14ac:dyDescent="0.2">
      <c r="B5506" s="21" t="s">
        <v>10210</v>
      </c>
      <c r="C5506" s="11" t="s">
        <v>10211</v>
      </c>
      <c r="D5506" s="16"/>
      <c r="E5506" s="21"/>
      <c r="F5506" s="20"/>
      <c r="G5506" s="21" t="s">
        <v>11440</v>
      </c>
      <c r="H5506" s="22" t="s">
        <v>11439</v>
      </c>
      <c r="M5506" s="21" t="s">
        <v>10210</v>
      </c>
      <c r="N5506" s="7">
        <f t="shared" si="350"/>
        <v>0</v>
      </c>
      <c r="O5506" s="7">
        <f t="shared" si="351"/>
        <v>0</v>
      </c>
    </row>
    <row r="5507" spans="2:15" ht="16" x14ac:dyDescent="0.2">
      <c r="B5507" s="21" t="s">
        <v>10212</v>
      </c>
      <c r="C5507" s="11" t="s">
        <v>10213</v>
      </c>
      <c r="D5507" s="16"/>
      <c r="E5507" s="21"/>
      <c r="F5507" s="20"/>
      <c r="G5507" s="21" t="s">
        <v>11440</v>
      </c>
      <c r="H5507" s="22" t="s">
        <v>11439</v>
      </c>
      <c r="M5507" s="21" t="s">
        <v>10212</v>
      </c>
      <c r="N5507" s="7">
        <f t="shared" si="350"/>
        <v>0</v>
      </c>
      <c r="O5507" s="7">
        <f t="shared" si="351"/>
        <v>0</v>
      </c>
    </row>
    <row r="5508" spans="2:15" ht="16" x14ac:dyDescent="0.2">
      <c r="B5508" s="21" t="s">
        <v>10214</v>
      </c>
      <c r="C5508" s="11" t="s">
        <v>10215</v>
      </c>
      <c r="D5508" s="16"/>
      <c r="E5508" s="21"/>
      <c r="F5508" s="20"/>
      <c r="G5508" s="21" t="s">
        <v>11440</v>
      </c>
      <c r="H5508" s="22" t="s">
        <v>11439</v>
      </c>
      <c r="M5508" s="21" t="s">
        <v>10214</v>
      </c>
      <c r="N5508" s="7">
        <f t="shared" si="350"/>
        <v>0</v>
      </c>
      <c r="O5508" s="7">
        <f t="shared" si="351"/>
        <v>0</v>
      </c>
    </row>
    <row r="5509" spans="2:15" ht="16" x14ac:dyDescent="0.2">
      <c r="B5509" s="21" t="s">
        <v>10216</v>
      </c>
      <c r="C5509" s="11" t="s">
        <v>10217</v>
      </c>
      <c r="D5509" s="16"/>
      <c r="E5509" s="21"/>
      <c r="F5509" s="20"/>
      <c r="G5509" s="21" t="s">
        <v>11440</v>
      </c>
      <c r="H5509" s="22" t="s">
        <v>11439</v>
      </c>
      <c r="M5509" s="21" t="s">
        <v>10216</v>
      </c>
      <c r="N5509" s="7">
        <f t="shared" si="350"/>
        <v>0</v>
      </c>
      <c r="O5509" s="7">
        <f t="shared" si="351"/>
        <v>0</v>
      </c>
    </row>
    <row r="5510" spans="2:15" ht="16" x14ac:dyDescent="0.2">
      <c r="B5510" s="21" t="s">
        <v>10218</v>
      </c>
      <c r="C5510" s="31" t="s">
        <v>10219</v>
      </c>
      <c r="D5510" s="16"/>
      <c r="E5510" s="21"/>
      <c r="F5510" s="20"/>
      <c r="G5510" s="21" t="s">
        <v>11440</v>
      </c>
      <c r="H5510" s="22" t="s">
        <v>11439</v>
      </c>
      <c r="M5510" s="21" t="s">
        <v>10218</v>
      </c>
      <c r="N5510" s="7">
        <f t="shared" si="350"/>
        <v>0</v>
      </c>
      <c r="O5510" s="7">
        <f t="shared" si="351"/>
        <v>0</v>
      </c>
    </row>
    <row r="5511" spans="2:15" ht="16" x14ac:dyDescent="0.2">
      <c r="B5511" s="21" t="s">
        <v>10220</v>
      </c>
      <c r="C5511" s="11" t="s">
        <v>10221</v>
      </c>
      <c r="D5511" s="16"/>
      <c r="E5511" s="21"/>
      <c r="F5511" s="20"/>
      <c r="G5511" s="21" t="s">
        <v>11440</v>
      </c>
      <c r="H5511" s="22" t="s">
        <v>11439</v>
      </c>
      <c r="M5511" s="21" t="s">
        <v>10220</v>
      </c>
      <c r="N5511" s="7">
        <f t="shared" si="350"/>
        <v>0</v>
      </c>
      <c r="O5511" s="7">
        <f t="shared" si="351"/>
        <v>0</v>
      </c>
    </row>
    <row r="5512" spans="2:15" ht="16" x14ac:dyDescent="0.2">
      <c r="B5512" s="21" t="s">
        <v>10222</v>
      </c>
      <c r="C5512" s="11" t="s">
        <v>10223</v>
      </c>
      <c r="D5512" s="16"/>
      <c r="E5512" s="21"/>
      <c r="F5512" s="20"/>
      <c r="G5512" s="21" t="s">
        <v>11440</v>
      </c>
      <c r="H5512" s="22" t="s">
        <v>11439</v>
      </c>
      <c r="M5512" s="21" t="s">
        <v>10222</v>
      </c>
      <c r="N5512" s="7">
        <f t="shared" si="350"/>
        <v>0</v>
      </c>
      <c r="O5512" s="7">
        <f t="shared" si="351"/>
        <v>0</v>
      </c>
    </row>
    <row r="5513" spans="2:15" ht="16" x14ac:dyDescent="0.2">
      <c r="B5513" s="21" t="s">
        <v>10224</v>
      </c>
      <c r="C5513" s="11" t="s">
        <v>10225</v>
      </c>
      <c r="D5513" s="16"/>
      <c r="E5513" s="21"/>
      <c r="F5513" s="20"/>
      <c r="G5513" s="21" t="s">
        <v>11440</v>
      </c>
      <c r="H5513" s="22" t="s">
        <v>11439</v>
      </c>
      <c r="M5513" s="21" t="s">
        <v>10224</v>
      </c>
      <c r="N5513" s="7">
        <f t="shared" si="350"/>
        <v>0</v>
      </c>
      <c r="O5513" s="7">
        <f t="shared" si="351"/>
        <v>0</v>
      </c>
    </row>
    <row r="5514" spans="2:15" ht="16" x14ac:dyDescent="0.2">
      <c r="B5514" s="21" t="s">
        <v>10226</v>
      </c>
      <c r="C5514" s="11" t="s">
        <v>10227</v>
      </c>
      <c r="D5514" s="16"/>
      <c r="E5514" s="21"/>
      <c r="F5514" s="20"/>
      <c r="G5514" s="21" t="s">
        <v>11440</v>
      </c>
      <c r="H5514" s="22" t="s">
        <v>11439</v>
      </c>
      <c r="M5514" s="21" t="s">
        <v>10226</v>
      </c>
      <c r="N5514" s="7">
        <f t="shared" si="350"/>
        <v>0</v>
      </c>
      <c r="O5514" s="7">
        <f t="shared" si="351"/>
        <v>0</v>
      </c>
    </row>
    <row r="5515" spans="2:15" ht="16" x14ac:dyDescent="0.2">
      <c r="B5515" s="21" t="s">
        <v>10228</v>
      </c>
      <c r="C5515" s="11" t="s">
        <v>10229</v>
      </c>
      <c r="D5515" s="16"/>
      <c r="E5515" s="21"/>
      <c r="F5515" s="20"/>
      <c r="G5515" s="21" t="s">
        <v>11440</v>
      </c>
      <c r="H5515" s="22" t="s">
        <v>11439</v>
      </c>
      <c r="M5515" s="21" t="s">
        <v>10228</v>
      </c>
      <c r="N5515" s="7">
        <f t="shared" si="350"/>
        <v>0</v>
      </c>
      <c r="O5515" s="7">
        <f t="shared" si="351"/>
        <v>0</v>
      </c>
    </row>
    <row r="5516" spans="2:15" ht="16" x14ac:dyDescent="0.2">
      <c r="B5516" s="21" t="s">
        <v>10230</v>
      </c>
      <c r="C5516" s="11" t="s">
        <v>10231</v>
      </c>
      <c r="D5516" s="16"/>
      <c r="E5516" s="21"/>
      <c r="F5516" s="20"/>
      <c r="G5516" s="21" t="s">
        <v>11440</v>
      </c>
      <c r="H5516" s="22" t="s">
        <v>11439</v>
      </c>
      <c r="M5516" s="21" t="s">
        <v>10230</v>
      </c>
      <c r="N5516" s="7">
        <f t="shared" si="350"/>
        <v>0</v>
      </c>
      <c r="O5516" s="7">
        <f t="shared" si="351"/>
        <v>0</v>
      </c>
    </row>
    <row r="5517" spans="2:15" ht="16" x14ac:dyDescent="0.2">
      <c r="B5517" s="21" t="s">
        <v>10232</v>
      </c>
      <c r="C5517" s="11" t="s">
        <v>10233</v>
      </c>
      <c r="D5517" s="16"/>
      <c r="E5517" s="21"/>
      <c r="F5517" s="20"/>
      <c r="G5517" s="21" t="s">
        <v>11440</v>
      </c>
      <c r="H5517" s="22" t="s">
        <v>11439</v>
      </c>
      <c r="M5517" s="21" t="s">
        <v>10232</v>
      </c>
      <c r="N5517" s="7">
        <f t="shared" si="350"/>
        <v>0</v>
      </c>
      <c r="O5517" s="7">
        <f t="shared" si="351"/>
        <v>0</v>
      </c>
    </row>
    <row r="5518" spans="2:15" ht="16" x14ac:dyDescent="0.2">
      <c r="B5518" s="21" t="s">
        <v>10234</v>
      </c>
      <c r="C5518" s="11" t="s">
        <v>10235</v>
      </c>
      <c r="D5518" s="16"/>
      <c r="E5518" s="21"/>
      <c r="F5518" s="20"/>
      <c r="G5518" s="21" t="s">
        <v>11440</v>
      </c>
      <c r="H5518" s="22" t="s">
        <v>11439</v>
      </c>
      <c r="M5518" s="21" t="s">
        <v>10234</v>
      </c>
      <c r="N5518" s="7">
        <f t="shared" si="350"/>
        <v>0</v>
      </c>
      <c r="O5518" s="7">
        <f t="shared" si="351"/>
        <v>0</v>
      </c>
    </row>
    <row r="5519" spans="2:15" ht="16" x14ac:dyDescent="0.2">
      <c r="B5519" s="21" t="s">
        <v>10236</v>
      </c>
      <c r="C5519" s="11" t="s">
        <v>10237</v>
      </c>
      <c r="D5519" s="16"/>
      <c r="E5519" s="21"/>
      <c r="F5519" s="20"/>
      <c r="G5519" s="21" t="s">
        <v>11440</v>
      </c>
      <c r="H5519" s="22" t="s">
        <v>11439</v>
      </c>
      <c r="M5519" s="21" t="s">
        <v>10236</v>
      </c>
      <c r="N5519" s="7">
        <f t="shared" si="350"/>
        <v>0</v>
      </c>
      <c r="O5519" s="7">
        <f t="shared" si="351"/>
        <v>0</v>
      </c>
    </row>
    <row r="5520" spans="2:15" ht="16" x14ac:dyDescent="0.2">
      <c r="B5520" s="21" t="s">
        <v>10238</v>
      </c>
      <c r="C5520" s="11" t="s">
        <v>10239</v>
      </c>
      <c r="D5520" s="16"/>
      <c r="E5520" s="21"/>
      <c r="F5520" s="20"/>
      <c r="G5520" s="21" t="s">
        <v>11440</v>
      </c>
      <c r="H5520" s="22" t="s">
        <v>11439</v>
      </c>
      <c r="M5520" s="21" t="s">
        <v>10238</v>
      </c>
      <c r="N5520" s="7">
        <f t="shared" si="350"/>
        <v>0</v>
      </c>
      <c r="O5520" s="7">
        <f t="shared" si="351"/>
        <v>0</v>
      </c>
    </row>
    <row r="5521" spans="2:15" ht="16" x14ac:dyDescent="0.2">
      <c r="B5521" s="21" t="s">
        <v>10240</v>
      </c>
      <c r="C5521" s="11" t="s">
        <v>10241</v>
      </c>
      <c r="D5521" s="16"/>
      <c r="E5521" s="21"/>
      <c r="F5521" s="20"/>
      <c r="G5521" s="21" t="s">
        <v>11440</v>
      </c>
      <c r="H5521" s="22" t="s">
        <v>11439</v>
      </c>
      <c r="M5521" s="21" t="s">
        <v>10240</v>
      </c>
      <c r="N5521" s="7">
        <f t="shared" si="350"/>
        <v>0</v>
      </c>
      <c r="O5521" s="7">
        <f t="shared" si="351"/>
        <v>0</v>
      </c>
    </row>
    <row r="5522" spans="2:15" ht="16" x14ac:dyDescent="0.2">
      <c r="B5522" s="21" t="s">
        <v>10242</v>
      </c>
      <c r="C5522" s="11" t="s">
        <v>11608</v>
      </c>
      <c r="D5522" s="16"/>
      <c r="E5522" s="21"/>
      <c r="F5522" s="20"/>
      <c r="G5522" s="21" t="s">
        <v>11440</v>
      </c>
      <c r="H5522" s="22" t="s">
        <v>11439</v>
      </c>
      <c r="M5522" s="21" t="s">
        <v>10242</v>
      </c>
      <c r="N5522" s="7">
        <f t="shared" si="350"/>
        <v>0</v>
      </c>
      <c r="O5522" s="7">
        <f t="shared" si="351"/>
        <v>0</v>
      </c>
    </row>
    <row r="5523" spans="2:15" ht="16" x14ac:dyDescent="0.2">
      <c r="B5523" s="21" t="s">
        <v>10243</v>
      </c>
      <c r="C5523" s="11" t="s">
        <v>10244</v>
      </c>
      <c r="D5523" s="16"/>
      <c r="E5523" s="21"/>
      <c r="F5523" s="20"/>
      <c r="G5523" s="21" t="s">
        <v>11440</v>
      </c>
      <c r="H5523" s="22" t="s">
        <v>11439</v>
      </c>
      <c r="M5523" s="21" t="s">
        <v>10243</v>
      </c>
      <c r="N5523" s="7">
        <f t="shared" si="350"/>
        <v>0</v>
      </c>
      <c r="O5523" s="7">
        <f t="shared" si="351"/>
        <v>0</v>
      </c>
    </row>
    <row r="5524" spans="2:15" ht="16" x14ac:dyDescent="0.2">
      <c r="B5524" s="21" t="s">
        <v>10245</v>
      </c>
      <c r="C5524" s="11" t="s">
        <v>10246</v>
      </c>
      <c r="D5524" s="16"/>
      <c r="E5524" s="21"/>
      <c r="F5524" s="20"/>
      <c r="G5524" s="21" t="s">
        <v>11440</v>
      </c>
      <c r="H5524" s="22" t="s">
        <v>11439</v>
      </c>
      <c r="M5524" s="21" t="s">
        <v>10245</v>
      </c>
      <c r="N5524" s="7">
        <f t="shared" si="350"/>
        <v>0</v>
      </c>
      <c r="O5524" s="7">
        <f t="shared" si="351"/>
        <v>0</v>
      </c>
    </row>
    <row r="5525" spans="2:15" ht="16" x14ac:dyDescent="0.2">
      <c r="B5525" s="21" t="s">
        <v>10247</v>
      </c>
      <c r="C5525" s="11" t="s">
        <v>10248</v>
      </c>
      <c r="D5525" s="16"/>
      <c r="E5525" s="21"/>
      <c r="F5525" s="20"/>
      <c r="G5525" s="21" t="s">
        <v>11440</v>
      </c>
      <c r="H5525" s="22" t="s">
        <v>11439</v>
      </c>
      <c r="M5525" s="21" t="s">
        <v>10247</v>
      </c>
      <c r="N5525" s="7">
        <f t="shared" ref="N5525:N5556" si="352">D5525</f>
        <v>0</v>
      </c>
      <c r="O5525" s="7">
        <f t="shared" si="351"/>
        <v>0</v>
      </c>
    </row>
    <row r="5526" spans="2:15" ht="16" x14ac:dyDescent="0.2">
      <c r="B5526" s="21" t="s">
        <v>10249</v>
      </c>
      <c r="C5526" s="11" t="s">
        <v>11609</v>
      </c>
      <c r="D5526" s="16"/>
      <c r="E5526" s="21"/>
      <c r="F5526" s="20"/>
      <c r="G5526" s="21" t="s">
        <v>11440</v>
      </c>
      <c r="H5526" s="22" t="s">
        <v>11439</v>
      </c>
      <c r="M5526" s="21" t="s">
        <v>10249</v>
      </c>
      <c r="N5526" s="7">
        <f t="shared" si="352"/>
        <v>0</v>
      </c>
      <c r="O5526" s="7">
        <f t="shared" si="351"/>
        <v>0</v>
      </c>
    </row>
    <row r="5527" spans="2:15" ht="16" x14ac:dyDescent="0.2">
      <c r="B5527" s="21" t="s">
        <v>10250</v>
      </c>
      <c r="C5527" s="11" t="s">
        <v>10251</v>
      </c>
      <c r="D5527" s="16"/>
      <c r="E5527" s="21"/>
      <c r="F5527" s="20"/>
      <c r="G5527" s="21" t="s">
        <v>11440</v>
      </c>
      <c r="H5527" s="22" t="s">
        <v>11439</v>
      </c>
      <c r="M5527" s="21" t="s">
        <v>10250</v>
      </c>
      <c r="N5527" s="7">
        <f t="shared" si="352"/>
        <v>0</v>
      </c>
      <c r="O5527" s="7">
        <f t="shared" si="351"/>
        <v>0</v>
      </c>
    </row>
    <row r="5528" spans="2:15" ht="16" x14ac:dyDescent="0.2">
      <c r="B5528" s="21" t="s">
        <v>10252</v>
      </c>
      <c r="C5528" s="11" t="s">
        <v>10253</v>
      </c>
      <c r="D5528" s="16"/>
      <c r="E5528" s="21"/>
      <c r="F5528" s="20"/>
      <c r="G5528" s="21" t="s">
        <v>11440</v>
      </c>
      <c r="H5528" s="22" t="s">
        <v>11439</v>
      </c>
      <c r="M5528" s="21" t="s">
        <v>10252</v>
      </c>
      <c r="N5528" s="7">
        <f t="shared" si="352"/>
        <v>0</v>
      </c>
      <c r="O5528" s="7">
        <f t="shared" si="351"/>
        <v>0</v>
      </c>
    </row>
    <row r="5529" spans="2:15" ht="16" x14ac:dyDescent="0.2">
      <c r="B5529" s="21" t="s">
        <v>10254</v>
      </c>
      <c r="C5529" s="11" t="s">
        <v>10255</v>
      </c>
      <c r="D5529" s="16"/>
      <c r="E5529" s="21"/>
      <c r="F5529" s="20"/>
      <c r="G5529" s="21" t="s">
        <v>11440</v>
      </c>
      <c r="H5529" s="22" t="s">
        <v>11439</v>
      </c>
      <c r="M5529" s="21" t="s">
        <v>10254</v>
      </c>
      <c r="N5529" s="7">
        <f t="shared" si="352"/>
        <v>0</v>
      </c>
      <c r="O5529" s="7">
        <f t="shared" si="351"/>
        <v>0</v>
      </c>
    </row>
    <row r="5530" spans="2:15" ht="16" x14ac:dyDescent="0.2">
      <c r="B5530" s="21" t="s">
        <v>10256</v>
      </c>
      <c r="C5530" s="11" t="s">
        <v>10257</v>
      </c>
      <c r="D5530" s="16"/>
      <c r="E5530" s="21"/>
      <c r="F5530" s="20"/>
      <c r="G5530" s="21" t="s">
        <v>11440</v>
      </c>
      <c r="H5530" s="22" t="s">
        <v>11439</v>
      </c>
      <c r="M5530" s="21" t="s">
        <v>10256</v>
      </c>
      <c r="N5530" s="7">
        <f t="shared" si="352"/>
        <v>0</v>
      </c>
      <c r="O5530" s="7">
        <f t="shared" si="351"/>
        <v>0</v>
      </c>
    </row>
    <row r="5531" spans="2:15" ht="16" x14ac:dyDescent="0.2">
      <c r="B5531" s="21" t="s">
        <v>10258</v>
      </c>
      <c r="C5531" s="11" t="s">
        <v>10259</v>
      </c>
      <c r="D5531" s="16"/>
      <c r="E5531" s="21"/>
      <c r="F5531" s="20"/>
      <c r="G5531" s="21" t="s">
        <v>11440</v>
      </c>
      <c r="H5531" s="22" t="s">
        <v>11439</v>
      </c>
      <c r="M5531" s="21" t="s">
        <v>10258</v>
      </c>
      <c r="N5531" s="7">
        <f t="shared" si="352"/>
        <v>0</v>
      </c>
      <c r="O5531" s="7">
        <f t="shared" ref="O5531:O5562" si="353">N5531</f>
        <v>0</v>
      </c>
    </row>
    <row r="5532" spans="2:15" ht="16" x14ac:dyDescent="0.2">
      <c r="B5532" s="21" t="s">
        <v>10260</v>
      </c>
      <c r="C5532" s="11" t="s">
        <v>10261</v>
      </c>
      <c r="D5532" s="16"/>
      <c r="E5532" s="21"/>
      <c r="F5532" s="20"/>
      <c r="G5532" s="21" t="s">
        <v>11440</v>
      </c>
      <c r="H5532" s="22" t="s">
        <v>11439</v>
      </c>
      <c r="M5532" s="21" t="s">
        <v>10260</v>
      </c>
      <c r="N5532" s="7">
        <f t="shared" si="352"/>
        <v>0</v>
      </c>
      <c r="O5532" s="7">
        <f t="shared" si="353"/>
        <v>0</v>
      </c>
    </row>
    <row r="5533" spans="2:15" ht="16" x14ac:dyDescent="0.2">
      <c r="B5533" s="21" t="s">
        <v>10262</v>
      </c>
      <c r="C5533" s="11" t="s">
        <v>10263</v>
      </c>
      <c r="D5533" s="16"/>
      <c r="E5533" s="21"/>
      <c r="F5533" s="20"/>
      <c r="G5533" s="21" t="s">
        <v>11440</v>
      </c>
      <c r="H5533" s="22" t="s">
        <v>11439</v>
      </c>
      <c r="M5533" s="21" t="s">
        <v>10262</v>
      </c>
      <c r="N5533" s="7">
        <f t="shared" si="352"/>
        <v>0</v>
      </c>
      <c r="O5533" s="7">
        <f t="shared" si="353"/>
        <v>0</v>
      </c>
    </row>
    <row r="5534" spans="2:15" ht="16" x14ac:dyDescent="0.2">
      <c r="B5534" s="21" t="s">
        <v>10264</v>
      </c>
      <c r="C5534" s="11" t="s">
        <v>10265</v>
      </c>
      <c r="D5534" s="16"/>
      <c r="E5534" s="21"/>
      <c r="F5534" s="20"/>
      <c r="G5534" s="21" t="s">
        <v>11440</v>
      </c>
      <c r="H5534" s="22" t="s">
        <v>11439</v>
      </c>
      <c r="M5534" s="21" t="s">
        <v>10264</v>
      </c>
      <c r="N5534" s="7">
        <f t="shared" si="352"/>
        <v>0</v>
      </c>
      <c r="O5534" s="7">
        <f t="shared" si="353"/>
        <v>0</v>
      </c>
    </row>
    <row r="5535" spans="2:15" ht="16" x14ac:dyDescent="0.2">
      <c r="B5535" s="21" t="s">
        <v>10266</v>
      </c>
      <c r="C5535" s="11" t="s">
        <v>10267</v>
      </c>
      <c r="D5535" s="16"/>
      <c r="E5535" s="21"/>
      <c r="F5535" s="20"/>
      <c r="G5535" s="21" t="s">
        <v>11440</v>
      </c>
      <c r="H5535" s="22" t="s">
        <v>11439</v>
      </c>
      <c r="M5535" s="21" t="s">
        <v>10266</v>
      </c>
      <c r="N5535" s="7">
        <f t="shared" si="352"/>
        <v>0</v>
      </c>
      <c r="O5535" s="7">
        <f t="shared" si="353"/>
        <v>0</v>
      </c>
    </row>
    <row r="5536" spans="2:15" ht="16" x14ac:dyDescent="0.2">
      <c r="B5536" s="21" t="s">
        <v>10268</v>
      </c>
      <c r="C5536" s="11" t="s">
        <v>10269</v>
      </c>
      <c r="D5536" s="16"/>
      <c r="E5536" s="21"/>
      <c r="F5536" s="20"/>
      <c r="G5536" s="21" t="s">
        <v>11440</v>
      </c>
      <c r="H5536" s="22" t="s">
        <v>11439</v>
      </c>
      <c r="M5536" s="21" t="s">
        <v>10268</v>
      </c>
      <c r="N5536" s="7">
        <f t="shared" si="352"/>
        <v>0</v>
      </c>
      <c r="O5536" s="7">
        <f t="shared" si="353"/>
        <v>0</v>
      </c>
    </row>
    <row r="5537" spans="2:15" ht="16" x14ac:dyDescent="0.2">
      <c r="B5537" s="21" t="s">
        <v>10270</v>
      </c>
      <c r="C5537" s="11" t="s">
        <v>10271</v>
      </c>
      <c r="D5537" s="16"/>
      <c r="E5537" s="21"/>
      <c r="F5537" s="20"/>
      <c r="G5537" s="21" t="s">
        <v>11440</v>
      </c>
      <c r="H5537" s="22" t="s">
        <v>11439</v>
      </c>
      <c r="M5537" s="21" t="s">
        <v>10270</v>
      </c>
      <c r="N5537" s="7">
        <f t="shared" si="352"/>
        <v>0</v>
      </c>
      <c r="O5537" s="7">
        <f t="shared" si="353"/>
        <v>0</v>
      </c>
    </row>
    <row r="5538" spans="2:15" ht="16" x14ac:dyDescent="0.2">
      <c r="B5538" s="21" t="s">
        <v>10272</v>
      </c>
      <c r="C5538" s="11" t="s">
        <v>10273</v>
      </c>
      <c r="D5538" s="16"/>
      <c r="E5538" s="21"/>
      <c r="F5538" s="20"/>
      <c r="G5538" s="21" t="s">
        <v>11440</v>
      </c>
      <c r="H5538" s="22" t="s">
        <v>11439</v>
      </c>
      <c r="M5538" s="21" t="s">
        <v>10272</v>
      </c>
      <c r="N5538" s="7">
        <f t="shared" si="352"/>
        <v>0</v>
      </c>
      <c r="O5538" s="7">
        <f t="shared" si="353"/>
        <v>0</v>
      </c>
    </row>
    <row r="5539" spans="2:15" ht="16" x14ac:dyDescent="0.2">
      <c r="B5539" s="21" t="s">
        <v>10274</v>
      </c>
      <c r="C5539" s="11" t="s">
        <v>10275</v>
      </c>
      <c r="D5539" s="16"/>
      <c r="E5539" s="21"/>
      <c r="F5539" s="20"/>
      <c r="G5539" s="21" t="s">
        <v>11440</v>
      </c>
      <c r="H5539" s="22" t="s">
        <v>11439</v>
      </c>
      <c r="M5539" s="21" t="s">
        <v>10274</v>
      </c>
      <c r="N5539" s="7">
        <f t="shared" si="352"/>
        <v>0</v>
      </c>
      <c r="O5539" s="7">
        <f t="shared" si="353"/>
        <v>0</v>
      </c>
    </row>
    <row r="5540" spans="2:15" ht="16" x14ac:dyDescent="0.2">
      <c r="B5540" s="21" t="s">
        <v>10276</v>
      </c>
      <c r="C5540" s="11" t="s">
        <v>10277</v>
      </c>
      <c r="D5540" s="16"/>
      <c r="E5540" s="21"/>
      <c r="F5540" s="20"/>
      <c r="G5540" s="21" t="s">
        <v>11440</v>
      </c>
      <c r="H5540" s="22" t="s">
        <v>11439</v>
      </c>
      <c r="M5540" s="21" t="s">
        <v>10276</v>
      </c>
      <c r="N5540" s="7">
        <f t="shared" si="352"/>
        <v>0</v>
      </c>
      <c r="O5540" s="7">
        <f t="shared" si="353"/>
        <v>0</v>
      </c>
    </row>
    <row r="5541" spans="2:15" ht="16" x14ac:dyDescent="0.2">
      <c r="B5541" s="21" t="s">
        <v>10278</v>
      </c>
      <c r="C5541" s="11" t="s">
        <v>10279</v>
      </c>
      <c r="D5541" s="16"/>
      <c r="E5541" s="21"/>
      <c r="F5541" s="20"/>
      <c r="G5541" s="21" t="s">
        <v>11440</v>
      </c>
      <c r="H5541" s="22" t="s">
        <v>11439</v>
      </c>
      <c r="M5541" s="21" t="s">
        <v>10278</v>
      </c>
      <c r="N5541" s="7">
        <f t="shared" si="352"/>
        <v>0</v>
      </c>
      <c r="O5541" s="7">
        <f t="shared" si="353"/>
        <v>0</v>
      </c>
    </row>
    <row r="5542" spans="2:15" ht="16" x14ac:dyDescent="0.2">
      <c r="B5542" s="21" t="s">
        <v>10280</v>
      </c>
      <c r="C5542" s="11" t="s">
        <v>10281</v>
      </c>
      <c r="D5542" s="16"/>
      <c r="E5542" s="21"/>
      <c r="F5542" s="20"/>
      <c r="G5542" s="21" t="s">
        <v>11440</v>
      </c>
      <c r="H5542" s="22" t="s">
        <v>11439</v>
      </c>
      <c r="M5542" s="21" t="s">
        <v>10280</v>
      </c>
      <c r="N5542" s="7">
        <f t="shared" si="352"/>
        <v>0</v>
      </c>
      <c r="O5542" s="7">
        <f t="shared" si="353"/>
        <v>0</v>
      </c>
    </row>
    <row r="5543" spans="2:15" ht="16" x14ac:dyDescent="0.2">
      <c r="B5543" s="21" t="s">
        <v>10282</v>
      </c>
      <c r="C5543" s="11" t="s">
        <v>10283</v>
      </c>
      <c r="D5543" s="16"/>
      <c r="E5543" s="21"/>
      <c r="F5543" s="20"/>
      <c r="G5543" s="21" t="s">
        <v>11440</v>
      </c>
      <c r="H5543" s="22" t="s">
        <v>11439</v>
      </c>
      <c r="M5543" s="21" t="s">
        <v>10282</v>
      </c>
      <c r="N5543" s="7">
        <f t="shared" si="352"/>
        <v>0</v>
      </c>
      <c r="O5543" s="7">
        <f t="shared" si="353"/>
        <v>0</v>
      </c>
    </row>
    <row r="5544" spans="2:15" ht="16" x14ac:dyDescent="0.2">
      <c r="B5544" s="21" t="s">
        <v>10284</v>
      </c>
      <c r="C5544" s="11" t="s">
        <v>10285</v>
      </c>
      <c r="D5544" s="16"/>
      <c r="E5544" s="21"/>
      <c r="F5544" s="20"/>
      <c r="G5544" s="21" t="s">
        <v>11440</v>
      </c>
      <c r="H5544" s="22" t="s">
        <v>11439</v>
      </c>
      <c r="M5544" s="21" t="s">
        <v>10284</v>
      </c>
      <c r="N5544" s="7">
        <f t="shared" si="352"/>
        <v>0</v>
      </c>
      <c r="O5544" s="7">
        <f t="shared" si="353"/>
        <v>0</v>
      </c>
    </row>
    <row r="5545" spans="2:15" ht="16" x14ac:dyDescent="0.2">
      <c r="B5545" s="21" t="s">
        <v>10286</v>
      </c>
      <c r="C5545" s="11" t="s">
        <v>10287</v>
      </c>
      <c r="D5545" s="16"/>
      <c r="E5545" s="21"/>
      <c r="F5545" s="20"/>
      <c r="G5545" s="21" t="s">
        <v>11440</v>
      </c>
      <c r="H5545" s="22" t="s">
        <v>11439</v>
      </c>
      <c r="M5545" s="21" t="s">
        <v>10286</v>
      </c>
      <c r="N5545" s="7">
        <f t="shared" si="352"/>
        <v>0</v>
      </c>
      <c r="O5545" s="7">
        <f t="shared" si="353"/>
        <v>0</v>
      </c>
    </row>
    <row r="5546" spans="2:15" ht="16" x14ac:dyDescent="0.2">
      <c r="B5546" s="21" t="s">
        <v>10288</v>
      </c>
      <c r="C5546" s="11" t="s">
        <v>10289</v>
      </c>
      <c r="D5546" s="16"/>
      <c r="E5546" s="21"/>
      <c r="F5546" s="20"/>
      <c r="G5546" s="21" t="s">
        <v>11440</v>
      </c>
      <c r="H5546" s="22" t="s">
        <v>11439</v>
      </c>
      <c r="M5546" s="21" t="s">
        <v>10288</v>
      </c>
      <c r="N5546" s="7">
        <f t="shared" si="352"/>
        <v>0</v>
      </c>
      <c r="O5546" s="7">
        <f t="shared" si="353"/>
        <v>0</v>
      </c>
    </row>
    <row r="5547" spans="2:15" ht="16" x14ac:dyDescent="0.2">
      <c r="B5547" s="21" t="s">
        <v>10290</v>
      </c>
      <c r="C5547" s="11" t="s">
        <v>10291</v>
      </c>
      <c r="D5547" s="16"/>
      <c r="E5547" s="21"/>
      <c r="F5547" s="20"/>
      <c r="G5547" s="21" t="s">
        <v>11440</v>
      </c>
      <c r="H5547" s="22" t="s">
        <v>11439</v>
      </c>
      <c r="M5547" s="21" t="s">
        <v>10290</v>
      </c>
      <c r="N5547" s="7">
        <f t="shared" si="352"/>
        <v>0</v>
      </c>
      <c r="O5547" s="7">
        <f t="shared" si="353"/>
        <v>0</v>
      </c>
    </row>
    <row r="5548" spans="2:15" ht="16" x14ac:dyDescent="0.2">
      <c r="B5548" s="21" t="s">
        <v>10292</v>
      </c>
      <c r="C5548" s="11" t="s">
        <v>10293</v>
      </c>
      <c r="D5548" s="16"/>
      <c r="E5548" s="21"/>
      <c r="F5548" s="20"/>
      <c r="G5548" s="21" t="s">
        <v>11440</v>
      </c>
      <c r="H5548" s="22" t="s">
        <v>11439</v>
      </c>
      <c r="M5548" s="21" t="s">
        <v>10292</v>
      </c>
      <c r="N5548" s="7">
        <f t="shared" si="352"/>
        <v>0</v>
      </c>
      <c r="O5548" s="7">
        <f t="shared" si="353"/>
        <v>0</v>
      </c>
    </row>
    <row r="5549" spans="2:15" ht="16" x14ac:dyDescent="0.2">
      <c r="B5549" s="21" t="s">
        <v>10294</v>
      </c>
      <c r="C5549" s="11" t="s">
        <v>10295</v>
      </c>
      <c r="D5549" s="16"/>
      <c r="E5549" s="21"/>
      <c r="F5549" s="20"/>
      <c r="G5549" s="21" t="s">
        <v>11440</v>
      </c>
      <c r="H5549" s="22" t="s">
        <v>11439</v>
      </c>
      <c r="M5549" s="21" t="s">
        <v>10294</v>
      </c>
      <c r="N5549" s="7">
        <f t="shared" si="352"/>
        <v>0</v>
      </c>
      <c r="O5549" s="7">
        <f t="shared" si="353"/>
        <v>0</v>
      </c>
    </row>
    <row r="5550" spans="2:15" ht="16" x14ac:dyDescent="0.2">
      <c r="B5550" s="21" t="s">
        <v>10296</v>
      </c>
      <c r="C5550" s="11" t="s">
        <v>10297</v>
      </c>
      <c r="D5550" s="16"/>
      <c r="E5550" s="21"/>
      <c r="F5550" s="20"/>
      <c r="G5550" s="21" t="s">
        <v>11440</v>
      </c>
      <c r="H5550" s="22" t="s">
        <v>11439</v>
      </c>
      <c r="M5550" s="21" t="s">
        <v>10296</v>
      </c>
      <c r="N5550" s="7">
        <f t="shared" si="352"/>
        <v>0</v>
      </c>
      <c r="O5550" s="7">
        <f t="shared" si="353"/>
        <v>0</v>
      </c>
    </row>
    <row r="5551" spans="2:15" ht="16" x14ac:dyDescent="0.2">
      <c r="B5551" s="21" t="s">
        <v>10298</v>
      </c>
      <c r="C5551" s="11" t="s">
        <v>10299</v>
      </c>
      <c r="D5551" s="16"/>
      <c r="E5551" s="21"/>
      <c r="F5551" s="20"/>
      <c r="G5551" s="21" t="s">
        <v>11440</v>
      </c>
      <c r="H5551" s="22" t="s">
        <v>11439</v>
      </c>
      <c r="M5551" s="21" t="s">
        <v>10298</v>
      </c>
      <c r="N5551" s="7">
        <f t="shared" si="352"/>
        <v>0</v>
      </c>
      <c r="O5551" s="7">
        <f t="shared" si="353"/>
        <v>0</v>
      </c>
    </row>
    <row r="5552" spans="2:15" ht="16" x14ac:dyDescent="0.2">
      <c r="B5552" s="21" t="s">
        <v>10300</v>
      </c>
      <c r="C5552" s="11" t="s">
        <v>10301</v>
      </c>
      <c r="D5552" s="16"/>
      <c r="E5552" s="21"/>
      <c r="F5552" s="20"/>
      <c r="G5552" s="21" t="s">
        <v>11440</v>
      </c>
      <c r="H5552" s="22" t="s">
        <v>11439</v>
      </c>
      <c r="M5552" s="21" t="s">
        <v>10300</v>
      </c>
      <c r="N5552" s="7">
        <f t="shared" si="352"/>
        <v>0</v>
      </c>
      <c r="O5552" s="7">
        <f t="shared" si="353"/>
        <v>0</v>
      </c>
    </row>
    <row r="5553" spans="2:15" ht="16" x14ac:dyDescent="0.2">
      <c r="B5553" s="21" t="s">
        <v>10302</v>
      </c>
      <c r="C5553" s="11" t="s">
        <v>10303</v>
      </c>
      <c r="D5553" s="16"/>
      <c r="E5553" s="21"/>
      <c r="F5553" s="20"/>
      <c r="G5553" s="21" t="s">
        <v>11440</v>
      </c>
      <c r="H5553" s="22" t="s">
        <v>11439</v>
      </c>
      <c r="M5553" s="21" t="s">
        <v>10302</v>
      </c>
      <c r="N5553" s="7">
        <f t="shared" si="352"/>
        <v>0</v>
      </c>
      <c r="O5553" s="7">
        <f t="shared" si="353"/>
        <v>0</v>
      </c>
    </row>
    <row r="5554" spans="2:15" ht="16" x14ac:dyDescent="0.2">
      <c r="B5554" s="21" t="s">
        <v>10304</v>
      </c>
      <c r="C5554" s="11" t="s">
        <v>10305</v>
      </c>
      <c r="D5554" s="16"/>
      <c r="E5554" s="21"/>
      <c r="F5554" s="20"/>
      <c r="G5554" s="21" t="s">
        <v>11440</v>
      </c>
      <c r="H5554" s="22" t="s">
        <v>11439</v>
      </c>
      <c r="M5554" s="21" t="s">
        <v>10304</v>
      </c>
      <c r="N5554" s="7">
        <f t="shared" si="352"/>
        <v>0</v>
      </c>
      <c r="O5554" s="7">
        <f t="shared" si="353"/>
        <v>0</v>
      </c>
    </row>
    <row r="5555" spans="2:15" ht="16" x14ac:dyDescent="0.2">
      <c r="B5555" s="21" t="s">
        <v>10306</v>
      </c>
      <c r="C5555" s="11" t="s">
        <v>10307</v>
      </c>
      <c r="D5555" s="16"/>
      <c r="E5555" s="21"/>
      <c r="F5555" s="20"/>
      <c r="G5555" s="21" t="s">
        <v>11440</v>
      </c>
      <c r="H5555" s="22" t="s">
        <v>11439</v>
      </c>
      <c r="M5555" s="21" t="s">
        <v>10306</v>
      </c>
      <c r="N5555" s="7">
        <f t="shared" si="352"/>
        <v>0</v>
      </c>
      <c r="O5555" s="7">
        <f t="shared" si="353"/>
        <v>0</v>
      </c>
    </row>
    <row r="5556" spans="2:15" ht="16" x14ac:dyDescent="0.2">
      <c r="B5556" s="21" t="s">
        <v>10308</v>
      </c>
      <c r="C5556" s="11" t="s">
        <v>10309</v>
      </c>
      <c r="D5556" s="16"/>
      <c r="E5556" s="21"/>
      <c r="F5556" s="20"/>
      <c r="G5556" s="21" t="s">
        <v>11440</v>
      </c>
      <c r="H5556" s="22" t="s">
        <v>11439</v>
      </c>
      <c r="M5556" s="21" t="s">
        <v>10308</v>
      </c>
      <c r="N5556" s="7">
        <f t="shared" si="352"/>
        <v>0</v>
      </c>
      <c r="O5556" s="7">
        <f t="shared" si="353"/>
        <v>0</v>
      </c>
    </row>
    <row r="5557" spans="2:15" ht="16" x14ac:dyDescent="0.2">
      <c r="B5557" s="21" t="s">
        <v>10310</v>
      </c>
      <c r="C5557" s="11" t="s">
        <v>10311</v>
      </c>
      <c r="D5557" s="16"/>
      <c r="E5557" s="21"/>
      <c r="F5557" s="20"/>
      <c r="G5557" s="21" t="s">
        <v>11440</v>
      </c>
      <c r="H5557" s="22" t="s">
        <v>11439</v>
      </c>
      <c r="M5557" s="21" t="s">
        <v>10310</v>
      </c>
      <c r="N5557" s="7">
        <f t="shared" ref="N5557:N5573" si="354">D5557</f>
        <v>0</v>
      </c>
      <c r="O5557" s="7">
        <f t="shared" si="353"/>
        <v>0</v>
      </c>
    </row>
    <row r="5558" spans="2:15" ht="16" x14ac:dyDescent="0.2">
      <c r="B5558" s="21" t="s">
        <v>10312</v>
      </c>
      <c r="C5558" s="11" t="s">
        <v>10313</v>
      </c>
      <c r="D5558" s="16"/>
      <c r="E5558" s="21"/>
      <c r="F5558" s="20"/>
      <c r="G5558" s="21" t="s">
        <v>11440</v>
      </c>
      <c r="H5558" s="22" t="s">
        <v>11439</v>
      </c>
      <c r="M5558" s="21" t="s">
        <v>10312</v>
      </c>
      <c r="N5558" s="7">
        <f t="shared" si="354"/>
        <v>0</v>
      </c>
      <c r="O5558" s="7">
        <f t="shared" si="353"/>
        <v>0</v>
      </c>
    </row>
    <row r="5559" spans="2:15" ht="16" x14ac:dyDescent="0.2">
      <c r="B5559" s="21" t="s">
        <v>10314</v>
      </c>
      <c r="C5559" s="11" t="s">
        <v>10315</v>
      </c>
      <c r="D5559" s="16"/>
      <c r="E5559" s="21"/>
      <c r="F5559" s="20"/>
      <c r="G5559" s="21" t="s">
        <v>11440</v>
      </c>
      <c r="H5559" s="22" t="s">
        <v>11439</v>
      </c>
      <c r="M5559" s="21" t="s">
        <v>10314</v>
      </c>
      <c r="N5559" s="7">
        <f t="shared" si="354"/>
        <v>0</v>
      </c>
      <c r="O5559" s="7">
        <f t="shared" si="353"/>
        <v>0</v>
      </c>
    </row>
    <row r="5560" spans="2:15" ht="16" x14ac:dyDescent="0.2">
      <c r="B5560" s="21" t="s">
        <v>10316</v>
      </c>
      <c r="C5560" s="11" t="s">
        <v>10317</v>
      </c>
      <c r="D5560" s="16"/>
      <c r="E5560" s="21"/>
      <c r="F5560" s="20"/>
      <c r="G5560" s="21" t="s">
        <v>11440</v>
      </c>
      <c r="H5560" s="22" t="s">
        <v>11439</v>
      </c>
      <c r="M5560" s="21" t="s">
        <v>10316</v>
      </c>
      <c r="N5560" s="7">
        <f t="shared" si="354"/>
        <v>0</v>
      </c>
      <c r="O5560" s="7">
        <f t="shared" si="353"/>
        <v>0</v>
      </c>
    </row>
    <row r="5561" spans="2:15" ht="16" x14ac:dyDescent="0.2">
      <c r="B5561" s="21" t="s">
        <v>10318</v>
      </c>
      <c r="C5561" s="11" t="s">
        <v>10319</v>
      </c>
      <c r="D5561" s="16"/>
      <c r="E5561" s="21"/>
      <c r="F5561" s="20"/>
      <c r="G5561" s="21" t="s">
        <v>11440</v>
      </c>
      <c r="H5561" s="22" t="s">
        <v>11439</v>
      </c>
      <c r="M5561" s="21" t="s">
        <v>10318</v>
      </c>
      <c r="N5561" s="7">
        <f t="shared" si="354"/>
        <v>0</v>
      </c>
      <c r="O5561" s="7">
        <f t="shared" si="353"/>
        <v>0</v>
      </c>
    </row>
    <row r="5562" spans="2:15" ht="16" x14ac:dyDescent="0.2">
      <c r="B5562" s="21" t="s">
        <v>10320</v>
      </c>
      <c r="C5562" s="11" t="s">
        <v>10321</v>
      </c>
      <c r="D5562" s="16"/>
      <c r="E5562" s="21"/>
      <c r="F5562" s="20"/>
      <c r="G5562" s="21" t="s">
        <v>11440</v>
      </c>
      <c r="H5562" s="22" t="s">
        <v>11439</v>
      </c>
      <c r="M5562" s="21" t="s">
        <v>10320</v>
      </c>
      <c r="N5562" s="7">
        <f t="shared" si="354"/>
        <v>0</v>
      </c>
      <c r="O5562" s="7">
        <f t="shared" si="353"/>
        <v>0</v>
      </c>
    </row>
    <row r="5563" spans="2:15" ht="16" x14ac:dyDescent="0.2">
      <c r="B5563" s="21" t="s">
        <v>10322</v>
      </c>
      <c r="C5563" s="11" t="s">
        <v>10323</v>
      </c>
      <c r="D5563" s="16"/>
      <c r="E5563" s="21"/>
      <c r="F5563" s="20"/>
      <c r="G5563" s="21" t="s">
        <v>11440</v>
      </c>
      <c r="H5563" s="22" t="s">
        <v>11439</v>
      </c>
      <c r="M5563" s="21" t="s">
        <v>10322</v>
      </c>
      <c r="N5563" s="7">
        <f t="shared" si="354"/>
        <v>0</v>
      </c>
      <c r="O5563" s="7">
        <f t="shared" ref="O5563:O5573" si="355">N5563</f>
        <v>0</v>
      </c>
    </row>
    <row r="5564" spans="2:15" ht="16" x14ac:dyDescent="0.2">
      <c r="B5564" s="21" t="s">
        <v>10324</v>
      </c>
      <c r="C5564" s="11" t="s">
        <v>10325</v>
      </c>
      <c r="D5564" s="16"/>
      <c r="E5564" s="21"/>
      <c r="F5564" s="20"/>
      <c r="G5564" s="21" t="s">
        <v>11440</v>
      </c>
      <c r="H5564" s="22" t="s">
        <v>11439</v>
      </c>
      <c r="M5564" s="21" t="s">
        <v>10324</v>
      </c>
      <c r="N5564" s="7">
        <f t="shared" si="354"/>
        <v>0</v>
      </c>
      <c r="O5564" s="7">
        <f t="shared" si="355"/>
        <v>0</v>
      </c>
    </row>
    <row r="5565" spans="2:15" ht="16" x14ac:dyDescent="0.2">
      <c r="B5565" s="21" t="s">
        <v>10326</v>
      </c>
      <c r="C5565" s="11" t="s">
        <v>10327</v>
      </c>
      <c r="D5565" s="16"/>
      <c r="E5565" s="21"/>
      <c r="F5565" s="20"/>
      <c r="G5565" s="21" t="s">
        <v>11440</v>
      </c>
      <c r="H5565" s="22" t="s">
        <v>11439</v>
      </c>
      <c r="M5565" s="21" t="s">
        <v>10326</v>
      </c>
      <c r="N5565" s="7">
        <f t="shared" si="354"/>
        <v>0</v>
      </c>
      <c r="O5565" s="7">
        <f t="shared" si="355"/>
        <v>0</v>
      </c>
    </row>
    <row r="5566" spans="2:15" ht="16" x14ac:dyDescent="0.2">
      <c r="B5566" s="21" t="s">
        <v>10328</v>
      </c>
      <c r="C5566" s="11" t="s">
        <v>10329</v>
      </c>
      <c r="D5566" s="16"/>
      <c r="E5566" s="21"/>
      <c r="F5566" s="20"/>
      <c r="G5566" s="21" t="s">
        <v>11440</v>
      </c>
      <c r="H5566" s="22" t="s">
        <v>11439</v>
      </c>
      <c r="M5566" s="21" t="s">
        <v>10328</v>
      </c>
      <c r="N5566" s="7">
        <f t="shared" si="354"/>
        <v>0</v>
      </c>
      <c r="O5566" s="7">
        <f t="shared" si="355"/>
        <v>0</v>
      </c>
    </row>
    <row r="5567" spans="2:15" ht="16" x14ac:dyDescent="0.2">
      <c r="B5567" s="21" t="s">
        <v>10330</v>
      </c>
      <c r="C5567" s="11" t="s">
        <v>10331</v>
      </c>
      <c r="D5567" s="16"/>
      <c r="E5567" s="21"/>
      <c r="F5567" s="20"/>
      <c r="G5567" s="21" t="s">
        <v>11440</v>
      </c>
      <c r="H5567" s="22" t="s">
        <v>11439</v>
      </c>
      <c r="M5567" s="21" t="s">
        <v>10330</v>
      </c>
      <c r="N5567" s="7">
        <f t="shared" si="354"/>
        <v>0</v>
      </c>
      <c r="O5567" s="7">
        <f t="shared" si="355"/>
        <v>0</v>
      </c>
    </row>
    <row r="5568" spans="2:15" ht="16" x14ac:dyDescent="0.2">
      <c r="B5568" s="21" t="s">
        <v>10332</v>
      </c>
      <c r="C5568" s="11" t="s">
        <v>10333</v>
      </c>
      <c r="D5568" s="16"/>
      <c r="E5568" s="21"/>
      <c r="F5568" s="20"/>
      <c r="G5568" s="21" t="s">
        <v>11440</v>
      </c>
      <c r="H5568" s="22" t="s">
        <v>11439</v>
      </c>
      <c r="M5568" s="21" t="s">
        <v>10332</v>
      </c>
      <c r="N5568" s="7">
        <f t="shared" si="354"/>
        <v>0</v>
      </c>
      <c r="O5568" s="7">
        <f t="shared" si="355"/>
        <v>0</v>
      </c>
    </row>
    <row r="5569" spans="2:15" ht="16" x14ac:dyDescent="0.2">
      <c r="B5569" s="21" t="s">
        <v>10334</v>
      </c>
      <c r="C5569" s="11" t="s">
        <v>10335</v>
      </c>
      <c r="D5569" s="16"/>
      <c r="E5569" s="21"/>
      <c r="F5569" s="20"/>
      <c r="G5569" s="21" t="s">
        <v>11440</v>
      </c>
      <c r="H5569" s="22" t="s">
        <v>11439</v>
      </c>
      <c r="M5569" s="21" t="s">
        <v>10334</v>
      </c>
      <c r="N5569" s="7">
        <f t="shared" si="354"/>
        <v>0</v>
      </c>
      <c r="O5569" s="7">
        <f t="shared" si="355"/>
        <v>0</v>
      </c>
    </row>
    <row r="5570" spans="2:15" ht="16" x14ac:dyDescent="0.2">
      <c r="B5570" s="21" t="s">
        <v>10336</v>
      </c>
      <c r="C5570" s="11" t="s">
        <v>10337</v>
      </c>
      <c r="D5570" s="16"/>
      <c r="E5570" s="21"/>
      <c r="F5570" s="20"/>
      <c r="G5570" s="21" t="s">
        <v>11440</v>
      </c>
      <c r="H5570" s="22" t="s">
        <v>11439</v>
      </c>
      <c r="M5570" s="21" t="s">
        <v>10336</v>
      </c>
      <c r="N5570" s="7">
        <f t="shared" si="354"/>
        <v>0</v>
      </c>
      <c r="O5570" s="7">
        <f t="shared" si="355"/>
        <v>0</v>
      </c>
    </row>
    <row r="5571" spans="2:15" ht="16" x14ac:dyDescent="0.2">
      <c r="B5571" s="21" t="s">
        <v>10338</v>
      </c>
      <c r="C5571" s="11" t="s">
        <v>10339</v>
      </c>
      <c r="D5571" s="16"/>
      <c r="E5571" s="21"/>
      <c r="F5571" s="20"/>
      <c r="G5571" s="21" t="s">
        <v>11440</v>
      </c>
      <c r="H5571" s="22" t="s">
        <v>11439</v>
      </c>
      <c r="M5571" s="21" t="s">
        <v>10338</v>
      </c>
      <c r="N5571" s="7">
        <f t="shared" si="354"/>
        <v>0</v>
      </c>
      <c r="O5571" s="7">
        <f t="shared" si="355"/>
        <v>0</v>
      </c>
    </row>
    <row r="5572" spans="2:15" ht="16" x14ac:dyDescent="0.2">
      <c r="B5572" s="21" t="s">
        <v>10340</v>
      </c>
      <c r="C5572" s="11" t="s">
        <v>10341</v>
      </c>
      <c r="D5572" s="16"/>
      <c r="E5572" s="21"/>
      <c r="F5572" s="20"/>
      <c r="G5572" s="21" t="s">
        <v>11440</v>
      </c>
      <c r="H5572" s="22" t="s">
        <v>11439</v>
      </c>
      <c r="M5572" s="21" t="s">
        <v>10340</v>
      </c>
      <c r="N5572" s="7">
        <f t="shared" si="354"/>
        <v>0</v>
      </c>
      <c r="O5572" s="7">
        <f t="shared" si="355"/>
        <v>0</v>
      </c>
    </row>
    <row r="5573" spans="2:15" ht="16" x14ac:dyDescent="0.2">
      <c r="B5573" s="21" t="s">
        <v>10342</v>
      </c>
      <c r="C5573" s="11" t="s">
        <v>10343</v>
      </c>
      <c r="D5573" s="16"/>
      <c r="E5573" s="21"/>
      <c r="F5573" s="20"/>
      <c r="G5573" s="21" t="s">
        <v>11440</v>
      </c>
      <c r="H5573" s="22" t="s">
        <v>11439</v>
      </c>
      <c r="M5573" s="21" t="s">
        <v>10342</v>
      </c>
      <c r="N5573" s="7">
        <f t="shared" si="354"/>
        <v>0</v>
      </c>
      <c r="O5573" s="7">
        <f t="shared" si="355"/>
        <v>0</v>
      </c>
    </row>
    <row r="5574" spans="2:15" x14ac:dyDescent="0.2">
      <c r="B5574" s="46"/>
      <c r="C5574" s="47"/>
      <c r="D5574" s="46"/>
      <c r="E5574" s="46"/>
      <c r="F5574" s="48"/>
      <c r="G5574" s="46"/>
      <c r="H5574" s="46"/>
      <c r="M5574" s="46"/>
    </row>
    <row r="5575" spans="2:15" ht="16" x14ac:dyDescent="0.2">
      <c r="B5575" s="21" t="s">
        <v>10344</v>
      </c>
      <c r="C5575" s="11" t="s">
        <v>10345</v>
      </c>
      <c r="D5575" s="16"/>
      <c r="E5575" s="21"/>
      <c r="F5575" s="20"/>
      <c r="G5575" s="21" t="s">
        <v>11440</v>
      </c>
      <c r="H5575" s="22" t="s">
        <v>11439</v>
      </c>
      <c r="M5575" s="21" t="s">
        <v>10344</v>
      </c>
      <c r="N5575" s="7">
        <f t="shared" ref="N5575:N5582" si="356">D5575</f>
        <v>0</v>
      </c>
      <c r="O5575" s="7">
        <f t="shared" ref="O5575:O5582" si="357">N5575</f>
        <v>0</v>
      </c>
    </row>
    <row r="5576" spans="2:15" ht="16" x14ac:dyDescent="0.2">
      <c r="B5576" s="21" t="s">
        <v>10346</v>
      </c>
      <c r="C5576" s="11" t="s">
        <v>10347</v>
      </c>
      <c r="D5576" s="16"/>
      <c r="E5576" s="21"/>
      <c r="F5576" s="20"/>
      <c r="G5576" s="21" t="s">
        <v>11440</v>
      </c>
      <c r="H5576" s="22" t="s">
        <v>11439</v>
      </c>
      <c r="M5576" s="21" t="s">
        <v>10346</v>
      </c>
      <c r="N5576" s="7">
        <f t="shared" si="356"/>
        <v>0</v>
      </c>
      <c r="O5576" s="7">
        <f t="shared" si="357"/>
        <v>0</v>
      </c>
    </row>
    <row r="5577" spans="2:15" ht="16" x14ac:dyDescent="0.2">
      <c r="B5577" s="21" t="s">
        <v>10348</v>
      </c>
      <c r="C5577" s="11" t="s">
        <v>10349</v>
      </c>
      <c r="D5577" s="16"/>
      <c r="E5577" s="21"/>
      <c r="F5577" s="20"/>
      <c r="G5577" s="21" t="s">
        <v>11440</v>
      </c>
      <c r="H5577" s="22" t="s">
        <v>11439</v>
      </c>
      <c r="M5577" s="21" t="s">
        <v>10348</v>
      </c>
      <c r="N5577" s="7">
        <f t="shared" si="356"/>
        <v>0</v>
      </c>
      <c r="O5577" s="7">
        <f t="shared" si="357"/>
        <v>0</v>
      </c>
    </row>
    <row r="5578" spans="2:15" ht="16" x14ac:dyDescent="0.2">
      <c r="B5578" s="21" t="s">
        <v>10350</v>
      </c>
      <c r="C5578" s="11" t="s">
        <v>10351</v>
      </c>
      <c r="D5578" s="16"/>
      <c r="E5578" s="21"/>
      <c r="F5578" s="20"/>
      <c r="G5578" s="21" t="s">
        <v>11440</v>
      </c>
      <c r="H5578" s="22" t="s">
        <v>11439</v>
      </c>
      <c r="M5578" s="21" t="s">
        <v>10350</v>
      </c>
      <c r="N5578" s="7">
        <f t="shared" si="356"/>
        <v>0</v>
      </c>
      <c r="O5578" s="7">
        <f t="shared" si="357"/>
        <v>0</v>
      </c>
    </row>
    <row r="5579" spans="2:15" ht="16" x14ac:dyDescent="0.2">
      <c r="B5579" s="21" t="s">
        <v>10352</v>
      </c>
      <c r="C5579" s="11" t="s">
        <v>10353</v>
      </c>
      <c r="D5579" s="16"/>
      <c r="E5579" s="21"/>
      <c r="F5579" s="20"/>
      <c r="G5579" s="21" t="s">
        <v>11440</v>
      </c>
      <c r="H5579" s="22" t="s">
        <v>11439</v>
      </c>
      <c r="M5579" s="21" t="s">
        <v>10352</v>
      </c>
      <c r="N5579" s="7">
        <f t="shared" si="356"/>
        <v>0</v>
      </c>
      <c r="O5579" s="7">
        <f t="shared" si="357"/>
        <v>0</v>
      </c>
    </row>
    <row r="5580" spans="2:15" ht="16" x14ac:dyDescent="0.2">
      <c r="B5580" s="21" t="s">
        <v>10354</v>
      </c>
      <c r="C5580" s="11" t="s">
        <v>10355</v>
      </c>
      <c r="D5580" s="16"/>
      <c r="E5580" s="21"/>
      <c r="F5580" s="20"/>
      <c r="G5580" s="21" t="s">
        <v>11440</v>
      </c>
      <c r="H5580" s="22" t="s">
        <v>11439</v>
      </c>
      <c r="M5580" s="21" t="s">
        <v>10354</v>
      </c>
      <c r="N5580" s="7">
        <f t="shared" si="356"/>
        <v>0</v>
      </c>
      <c r="O5580" s="7">
        <f t="shared" si="357"/>
        <v>0</v>
      </c>
    </row>
    <row r="5581" spans="2:15" ht="16" x14ac:dyDescent="0.2">
      <c r="B5581" s="21" t="s">
        <v>10356</v>
      </c>
      <c r="C5581" s="11" t="s">
        <v>10357</v>
      </c>
      <c r="D5581" s="16"/>
      <c r="E5581" s="21"/>
      <c r="F5581" s="20"/>
      <c r="G5581" s="21" t="s">
        <v>11440</v>
      </c>
      <c r="H5581" s="22" t="s">
        <v>11439</v>
      </c>
      <c r="M5581" s="21" t="s">
        <v>10356</v>
      </c>
      <c r="N5581" s="7">
        <f t="shared" si="356"/>
        <v>0</v>
      </c>
      <c r="O5581" s="7">
        <f t="shared" si="357"/>
        <v>0</v>
      </c>
    </row>
    <row r="5582" spans="2:15" ht="16" x14ac:dyDescent="0.2">
      <c r="B5582" s="21" t="s">
        <v>10358</v>
      </c>
      <c r="C5582" s="11" t="s">
        <v>10359</v>
      </c>
      <c r="D5582" s="16"/>
      <c r="E5582" s="21"/>
      <c r="F5582" s="20"/>
      <c r="G5582" s="21" t="s">
        <v>11440</v>
      </c>
      <c r="H5582" s="22" t="s">
        <v>11439</v>
      </c>
      <c r="M5582" s="21" t="s">
        <v>10358</v>
      </c>
      <c r="N5582" s="7">
        <f t="shared" si="356"/>
        <v>0</v>
      </c>
      <c r="O5582" s="7">
        <f t="shared" si="357"/>
        <v>0</v>
      </c>
    </row>
    <row r="5583" spans="2:15" x14ac:dyDescent="0.2">
      <c r="B5583" s="46"/>
      <c r="C5583" s="47"/>
      <c r="D5583" s="46"/>
      <c r="E5583" s="46"/>
      <c r="F5583" s="48"/>
      <c r="G5583" s="46"/>
      <c r="H5583" s="46"/>
      <c r="M5583" s="46"/>
    </row>
    <row r="5584" spans="2:15" ht="48" x14ac:dyDescent="0.2">
      <c r="B5584" s="21" t="s">
        <v>10360</v>
      </c>
      <c r="C5584" s="11" t="s">
        <v>4926</v>
      </c>
      <c r="D5584" s="22" t="s">
        <v>10569</v>
      </c>
      <c r="E5584" s="22" t="s">
        <v>10569</v>
      </c>
      <c r="F5584" s="20" t="s">
        <v>4925</v>
      </c>
      <c r="G5584" s="21" t="s">
        <v>11440</v>
      </c>
      <c r="H5584" s="22" t="s">
        <v>11439</v>
      </c>
      <c r="M5584" s="21" t="s">
        <v>10360</v>
      </c>
      <c r="N5584" s="7" t="str">
        <f>VLOOKUP(F5584,B:D,3,FALSE)</f>
        <v>消息：作为$ offerclubname的董事长，我想出价[ca]出价$playername .，我认为这是一个合理的出价，希望您能认真考虑一下.</v>
      </c>
      <c r="O5584" s="7" t="str">
        <f>N5584</f>
        <v>消息：作为$ offerclubname的董事长，我想出价[ca]出价$playername .，我认为这是一个合理的出价，希望您能认真考虑一下.</v>
      </c>
    </row>
    <row r="5585" spans="2:15" ht="32" x14ac:dyDescent="0.2">
      <c r="B5585" s="21" t="s">
        <v>10361</v>
      </c>
      <c r="C5585" s="11" t="s">
        <v>10362</v>
      </c>
      <c r="D5585" s="16"/>
      <c r="E5585" s="21"/>
      <c r="F5585" s="20"/>
      <c r="G5585" s="21" t="s">
        <v>11440</v>
      </c>
      <c r="H5585" s="22" t="s">
        <v>11439</v>
      </c>
      <c r="M5585" s="21" t="s">
        <v>10361</v>
      </c>
      <c r="N5585" s="7">
        <f t="shared" ref="N5585:N5593" si="358">D5585</f>
        <v>0</v>
      </c>
      <c r="O5585" s="7">
        <f>N5585</f>
        <v>0</v>
      </c>
    </row>
    <row r="5586" spans="2:15" ht="32" x14ac:dyDescent="0.2">
      <c r="B5586" s="21" t="s">
        <v>10363</v>
      </c>
      <c r="C5586" s="11" t="s">
        <v>10364</v>
      </c>
      <c r="D5586" s="16"/>
      <c r="E5586" s="21"/>
      <c r="F5586" s="20"/>
      <c r="G5586" s="21" t="s">
        <v>11440</v>
      </c>
      <c r="H5586" s="22" t="s">
        <v>11439</v>
      </c>
      <c r="M5586" s="21" t="s">
        <v>10363</v>
      </c>
      <c r="N5586" s="7">
        <f t="shared" si="358"/>
        <v>0</v>
      </c>
      <c r="O5586" s="7">
        <f>N5586</f>
        <v>0</v>
      </c>
    </row>
    <row r="5587" spans="2:15" ht="176" x14ac:dyDescent="0.2">
      <c r="B5587" s="21" t="s">
        <v>10365</v>
      </c>
      <c r="C5587" s="11" t="s">
        <v>10366</v>
      </c>
      <c r="D5587" s="16"/>
      <c r="E5587" s="21" t="s">
        <v>11404</v>
      </c>
      <c r="F5587" s="2" t="s">
        <v>11409</v>
      </c>
      <c r="G5587" s="31" t="s">
        <v>10366</v>
      </c>
      <c r="H5587" s="30"/>
      <c r="M5587" s="21" t="s">
        <v>10365</v>
      </c>
      <c r="N5587" s="7">
        <f t="shared" si="358"/>
        <v>0</v>
      </c>
      <c r="O5587" s="7">
        <f>H5587</f>
        <v>0</v>
      </c>
    </row>
    <row r="5588" spans="2:15" ht="160" x14ac:dyDescent="0.2">
      <c r="B5588" s="21" t="s">
        <v>10367</v>
      </c>
      <c r="C5588" s="11" t="s">
        <v>10368</v>
      </c>
      <c r="D5588" s="16"/>
      <c r="E5588" s="21" t="s">
        <v>11404</v>
      </c>
      <c r="F5588" s="2" t="s">
        <v>11420</v>
      </c>
      <c r="G5588" s="31" t="s">
        <v>10369</v>
      </c>
      <c r="H5588" s="30"/>
      <c r="M5588" s="21" t="s">
        <v>10367</v>
      </c>
      <c r="N5588" s="7">
        <f t="shared" si="358"/>
        <v>0</v>
      </c>
      <c r="O5588" s="7">
        <f>H5588</f>
        <v>0</v>
      </c>
    </row>
    <row r="5589" spans="2:15" ht="48" x14ac:dyDescent="0.2">
      <c r="B5589" s="21" t="s">
        <v>10370</v>
      </c>
      <c r="C5589" s="11" t="s">
        <v>10371</v>
      </c>
      <c r="D5589" s="16"/>
      <c r="E5589" s="21"/>
      <c r="F5589" s="20"/>
      <c r="G5589" s="21" t="s">
        <v>11440</v>
      </c>
      <c r="H5589" s="22" t="s">
        <v>11439</v>
      </c>
      <c r="M5589" s="21" t="s">
        <v>10370</v>
      </c>
      <c r="N5589" s="7">
        <f t="shared" si="358"/>
        <v>0</v>
      </c>
      <c r="O5589" s="7">
        <f t="shared" ref="O5589:O5594" si="359">N5589</f>
        <v>0</v>
      </c>
    </row>
    <row r="5590" spans="2:15" ht="64" x14ac:dyDescent="0.2">
      <c r="B5590" s="21" t="s">
        <v>10372</v>
      </c>
      <c r="C5590" s="11" t="s">
        <v>10373</v>
      </c>
      <c r="D5590" s="16"/>
      <c r="E5590" s="21"/>
      <c r="F5590" s="20"/>
      <c r="G5590" s="21" t="s">
        <v>11440</v>
      </c>
      <c r="H5590" s="22" t="s">
        <v>11439</v>
      </c>
      <c r="M5590" s="21" t="s">
        <v>10372</v>
      </c>
      <c r="N5590" s="7">
        <f t="shared" si="358"/>
        <v>0</v>
      </c>
      <c r="O5590" s="7">
        <f t="shared" si="359"/>
        <v>0</v>
      </c>
    </row>
    <row r="5591" spans="2:15" ht="16" x14ac:dyDescent="0.2">
      <c r="B5591" s="21" t="s">
        <v>10374</v>
      </c>
      <c r="C5591" s="11" t="s">
        <v>10375</v>
      </c>
      <c r="D5591" s="16"/>
      <c r="E5591" s="21"/>
      <c r="F5591" s="20"/>
      <c r="G5591" s="21" t="s">
        <v>11440</v>
      </c>
      <c r="H5591" s="22" t="s">
        <v>11439</v>
      </c>
      <c r="M5591" s="21" t="s">
        <v>10374</v>
      </c>
      <c r="N5591" s="7">
        <f t="shared" si="358"/>
        <v>0</v>
      </c>
      <c r="O5591" s="7">
        <f t="shared" si="359"/>
        <v>0</v>
      </c>
    </row>
    <row r="5592" spans="2:15" ht="16" x14ac:dyDescent="0.2">
      <c r="B5592" s="21" t="s">
        <v>10376</v>
      </c>
      <c r="C5592" s="11" t="s">
        <v>10377</v>
      </c>
      <c r="D5592" s="16"/>
      <c r="E5592" s="21"/>
      <c r="F5592" s="20"/>
      <c r="G5592" s="21" t="s">
        <v>11440</v>
      </c>
      <c r="H5592" s="22" t="s">
        <v>11439</v>
      </c>
      <c r="M5592" s="21" t="s">
        <v>10376</v>
      </c>
      <c r="N5592" s="7">
        <f t="shared" si="358"/>
        <v>0</v>
      </c>
      <c r="O5592" s="7">
        <f t="shared" si="359"/>
        <v>0</v>
      </c>
    </row>
    <row r="5593" spans="2:15" ht="16" x14ac:dyDescent="0.2">
      <c r="B5593" s="21" t="s">
        <v>10378</v>
      </c>
      <c r="C5593" s="11" t="s">
        <v>10379</v>
      </c>
      <c r="D5593" s="16"/>
      <c r="E5593" s="21"/>
      <c r="F5593" s="20"/>
      <c r="G5593" s="21" t="s">
        <v>11440</v>
      </c>
      <c r="H5593" s="22" t="s">
        <v>11439</v>
      </c>
      <c r="M5593" s="21" t="s">
        <v>10378</v>
      </c>
      <c r="N5593" s="7">
        <f t="shared" si="358"/>
        <v>0</v>
      </c>
      <c r="O5593" s="7">
        <f t="shared" si="359"/>
        <v>0</v>
      </c>
    </row>
    <row r="5594" spans="2:15" ht="16" x14ac:dyDescent="0.2">
      <c r="B5594" s="21" t="s">
        <v>10380</v>
      </c>
      <c r="C5594" s="11" t="s">
        <v>8670</v>
      </c>
      <c r="D5594" s="22" t="s">
        <v>10569</v>
      </c>
      <c r="E5594" s="22" t="s">
        <v>10569</v>
      </c>
      <c r="F5594" s="20" t="s">
        <v>8669</v>
      </c>
      <c r="G5594" s="21" t="s">
        <v>11440</v>
      </c>
      <c r="H5594" s="22" t="s">
        <v>11439</v>
      </c>
      <c r="M5594" s="21" t="s">
        <v>10380</v>
      </c>
      <c r="N5594" s="7">
        <f>VLOOKUP(F5594,B:D,3,FALSE)</f>
        <v>0</v>
      </c>
      <c r="O5594" s="7">
        <f t="shared" si="359"/>
        <v>0</v>
      </c>
    </row>
    <row r="5595" spans="2:15" x14ac:dyDescent="0.2">
      <c r="B5595" s="46"/>
      <c r="C5595" s="47"/>
      <c r="D5595" s="46"/>
      <c r="E5595" s="46"/>
      <c r="F5595" s="48"/>
      <c r="G5595" s="46"/>
      <c r="H5595" s="46"/>
      <c r="M5595" s="46"/>
    </row>
    <row r="5596" spans="2:15" ht="16" x14ac:dyDescent="0.2">
      <c r="B5596" s="21" t="s">
        <v>10381</v>
      </c>
      <c r="C5596" s="11" t="s">
        <v>10382</v>
      </c>
      <c r="D5596" s="16"/>
      <c r="E5596" s="21"/>
      <c r="F5596" s="20"/>
      <c r="G5596" s="21" t="s">
        <v>11440</v>
      </c>
      <c r="H5596" s="22" t="s">
        <v>11439</v>
      </c>
      <c r="M5596" s="21" t="s">
        <v>10381</v>
      </c>
      <c r="N5596" s="7">
        <f>D5596</f>
        <v>0</v>
      </c>
      <c r="O5596" s="7">
        <f>N5596</f>
        <v>0</v>
      </c>
    </row>
    <row r="5597" spans="2:15" ht="16" x14ac:dyDescent="0.2">
      <c r="B5597" s="21" t="s">
        <v>12210</v>
      </c>
      <c r="C5597" s="31" t="s">
        <v>12211</v>
      </c>
      <c r="D5597" s="16"/>
      <c r="E5597" s="21"/>
      <c r="F5597" s="20"/>
      <c r="G5597" s="21" t="s">
        <v>11440</v>
      </c>
      <c r="H5597" s="22" t="s">
        <v>11439</v>
      </c>
      <c r="M5597" s="21" t="s">
        <v>12210</v>
      </c>
      <c r="N5597" s="7">
        <f>D5597</f>
        <v>0</v>
      </c>
      <c r="O5597" s="7">
        <f>N5597</f>
        <v>0</v>
      </c>
    </row>
    <row r="5598" spans="2:15" x14ac:dyDescent="0.2">
      <c r="B5598" s="46"/>
      <c r="C5598" s="47"/>
      <c r="D5598" s="46"/>
      <c r="E5598" s="46"/>
      <c r="F5598" s="48"/>
      <c r="G5598" s="46"/>
      <c r="H5598" s="46"/>
      <c r="M5598" s="46"/>
    </row>
    <row r="5599" spans="2:15" ht="16" x14ac:dyDescent="0.2">
      <c r="B5599" s="21" t="s">
        <v>10383</v>
      </c>
      <c r="C5599" s="11" t="s">
        <v>10384</v>
      </c>
      <c r="D5599" s="16"/>
      <c r="E5599" s="21"/>
      <c r="F5599" s="20"/>
      <c r="G5599" s="21" t="s">
        <v>11440</v>
      </c>
      <c r="H5599" s="22" t="s">
        <v>11439</v>
      </c>
      <c r="M5599" s="21" t="s">
        <v>10383</v>
      </c>
      <c r="N5599" s="7">
        <f>D5599</f>
        <v>0</v>
      </c>
      <c r="O5599" s="7">
        <f>N5599</f>
        <v>0</v>
      </c>
    </row>
    <row r="5600" spans="2:15" ht="16" x14ac:dyDescent="0.2">
      <c r="B5600" s="21" t="s">
        <v>10385</v>
      </c>
      <c r="C5600" s="11" t="s">
        <v>6229</v>
      </c>
      <c r="D5600" s="16"/>
      <c r="E5600" s="21"/>
      <c r="F5600" s="20"/>
      <c r="G5600" s="21" t="s">
        <v>11440</v>
      </c>
      <c r="H5600" s="22" t="s">
        <v>11439</v>
      </c>
      <c r="M5600" s="21" t="s">
        <v>10385</v>
      </c>
      <c r="N5600" s="7">
        <f>D5600</f>
        <v>0</v>
      </c>
      <c r="O5600" s="7">
        <f>N5600</f>
        <v>0</v>
      </c>
    </row>
    <row r="5601" spans="2:15" ht="16" x14ac:dyDescent="0.2">
      <c r="B5601" s="21" t="s">
        <v>10386</v>
      </c>
      <c r="C5601" s="11" t="s">
        <v>10387</v>
      </c>
      <c r="D5601" s="16"/>
      <c r="E5601" s="21"/>
      <c r="F5601" s="20"/>
      <c r="G5601" s="21" t="s">
        <v>11440</v>
      </c>
      <c r="H5601" s="22" t="s">
        <v>11439</v>
      </c>
      <c r="M5601" s="21" t="s">
        <v>10386</v>
      </c>
      <c r="N5601" s="7">
        <f>D5601</f>
        <v>0</v>
      </c>
      <c r="O5601" s="7">
        <f>N5601</f>
        <v>0</v>
      </c>
    </row>
    <row r="5602" spans="2:15" x14ac:dyDescent="0.2">
      <c r="B5602" s="46"/>
      <c r="C5602" s="47"/>
      <c r="D5602" s="46"/>
      <c r="E5602" s="46"/>
      <c r="F5602" s="48"/>
      <c r="G5602" s="46"/>
      <c r="H5602" s="46"/>
      <c r="M5602" s="46"/>
    </row>
    <row r="5603" spans="2:15" ht="80" x14ac:dyDescent="0.2">
      <c r="B5603" s="21" t="s">
        <v>10388</v>
      </c>
      <c r="C5603" s="11" t="s">
        <v>10389</v>
      </c>
      <c r="D5603" s="16"/>
      <c r="E5603" s="21" t="s">
        <v>11404</v>
      </c>
      <c r="F5603" s="2" t="s">
        <v>11419</v>
      </c>
      <c r="G5603" s="31" t="s">
        <v>10390</v>
      </c>
      <c r="H5603" s="30"/>
      <c r="M5603" s="21" t="s">
        <v>10388</v>
      </c>
      <c r="N5603" s="7">
        <f>D5603</f>
        <v>0</v>
      </c>
      <c r="O5603" s="7">
        <f>H5603</f>
        <v>0</v>
      </c>
    </row>
    <row r="5604" spans="2:15" ht="16" x14ac:dyDescent="0.2">
      <c r="B5604" s="21" t="s">
        <v>10391</v>
      </c>
      <c r="C5604" s="11" t="s">
        <v>9274</v>
      </c>
      <c r="D5604" s="16"/>
      <c r="E5604" s="21" t="s">
        <v>11404</v>
      </c>
      <c r="F5604" s="2" t="s">
        <v>11416</v>
      </c>
      <c r="G5604" s="31" t="s">
        <v>9274</v>
      </c>
      <c r="H5604" s="30"/>
      <c r="M5604" s="21" t="s">
        <v>10391</v>
      </c>
      <c r="N5604" s="7">
        <f>D5604</f>
        <v>0</v>
      </c>
      <c r="O5604" s="7">
        <f>H5604</f>
        <v>0</v>
      </c>
    </row>
    <row r="5605" spans="2:15" ht="16" x14ac:dyDescent="0.2">
      <c r="B5605" s="21" t="s">
        <v>10392</v>
      </c>
      <c r="C5605" s="11" t="s">
        <v>10393</v>
      </c>
      <c r="D5605" s="16"/>
      <c r="E5605" s="21"/>
      <c r="F5605" s="20"/>
      <c r="G5605" s="21" t="s">
        <v>11440</v>
      </c>
      <c r="H5605" s="22" t="s">
        <v>11439</v>
      </c>
      <c r="M5605" s="21" t="s">
        <v>10392</v>
      </c>
      <c r="N5605" s="7">
        <f>D5605</f>
        <v>0</v>
      </c>
      <c r="O5605" s="7">
        <f>N5605</f>
        <v>0</v>
      </c>
    </row>
    <row r="5606" spans="2:15" ht="16" x14ac:dyDescent="0.2">
      <c r="B5606" s="21" t="s">
        <v>10394</v>
      </c>
      <c r="C5606" s="11" t="s">
        <v>10395</v>
      </c>
      <c r="D5606" s="16"/>
      <c r="E5606" s="21"/>
      <c r="F5606" s="20"/>
      <c r="G5606" s="21" t="s">
        <v>11440</v>
      </c>
      <c r="H5606" s="22" t="s">
        <v>11439</v>
      </c>
      <c r="M5606" s="21" t="s">
        <v>10394</v>
      </c>
      <c r="N5606" s="7">
        <f>D5606</f>
        <v>0</v>
      </c>
      <c r="O5606" s="7">
        <f>N5606</f>
        <v>0</v>
      </c>
    </row>
    <row r="5607" spans="2:15" ht="16" x14ac:dyDescent="0.2">
      <c r="B5607" s="21" t="s">
        <v>10396</v>
      </c>
      <c r="C5607" s="11" t="s">
        <v>10397</v>
      </c>
      <c r="D5607" s="16"/>
      <c r="E5607" s="21"/>
      <c r="F5607" s="20"/>
      <c r="G5607" s="21" t="s">
        <v>11440</v>
      </c>
      <c r="H5607" s="22" t="s">
        <v>11439</v>
      </c>
      <c r="M5607" s="21" t="s">
        <v>10396</v>
      </c>
      <c r="N5607" s="7">
        <f>D5607</f>
        <v>0</v>
      </c>
      <c r="O5607" s="7">
        <f>N5607</f>
        <v>0</v>
      </c>
    </row>
    <row r="5608" spans="2:15" x14ac:dyDescent="0.2">
      <c r="B5608" s="46"/>
      <c r="C5608" s="47"/>
      <c r="D5608" s="46"/>
      <c r="E5608" s="46"/>
      <c r="F5608" s="48"/>
      <c r="G5608" s="46"/>
      <c r="H5608" s="46"/>
      <c r="M5608" s="46"/>
    </row>
    <row r="5609" spans="2:15" ht="64" x14ac:dyDescent="0.2">
      <c r="B5609" s="21" t="s">
        <v>10398</v>
      </c>
      <c r="C5609" s="11" t="s">
        <v>10399</v>
      </c>
      <c r="D5609" s="16"/>
      <c r="E5609" s="21" t="s">
        <v>11404</v>
      </c>
      <c r="F5609" s="2" t="s">
        <v>11409</v>
      </c>
      <c r="G5609" s="31" t="s">
        <v>10399</v>
      </c>
      <c r="H5609" s="30"/>
      <c r="M5609" s="21" t="s">
        <v>10398</v>
      </c>
      <c r="N5609" s="7">
        <f>D5609</f>
        <v>0</v>
      </c>
      <c r="O5609" s="7">
        <f>H5609</f>
        <v>0</v>
      </c>
    </row>
    <row r="5610" spans="2:15" x14ac:dyDescent="0.2">
      <c r="B5610" s="46"/>
      <c r="C5610" s="47"/>
      <c r="D5610" s="46"/>
      <c r="E5610" s="46"/>
      <c r="F5610" s="48"/>
      <c r="G5610" s="46"/>
      <c r="H5610" s="46"/>
      <c r="M5610" s="46"/>
    </row>
    <row r="5611" spans="2:15" ht="16" x14ac:dyDescent="0.2">
      <c r="B5611" s="21" t="s">
        <v>10400</v>
      </c>
      <c r="C5611" s="11" t="s">
        <v>254</v>
      </c>
      <c r="D5611" s="22" t="s">
        <v>10569</v>
      </c>
      <c r="E5611" s="22" t="s">
        <v>10569</v>
      </c>
      <c r="F5611" s="20" t="s">
        <v>253</v>
      </c>
      <c r="G5611" s="21" t="s">
        <v>11440</v>
      </c>
      <c r="H5611" s="22" t="s">
        <v>11439</v>
      </c>
      <c r="M5611" s="21" t="s">
        <v>10400</v>
      </c>
      <c r="N5611" s="7" t="str">
        <f>VLOOKUP(F5611,B:D,3,FALSE)</f>
        <v>添加Bux</v>
      </c>
      <c r="O5611" s="7" t="str">
        <f>N5611</f>
        <v>添加Bux</v>
      </c>
    </row>
    <row r="5612" spans="2:15" x14ac:dyDescent="0.2">
      <c r="B5612" s="46"/>
      <c r="C5612" s="47"/>
      <c r="D5612" s="46"/>
      <c r="E5612" s="46"/>
      <c r="F5612" s="48"/>
      <c r="G5612" s="46"/>
      <c r="H5612" s="46"/>
      <c r="M5612" s="46"/>
    </row>
    <row r="5613" spans="2:15" ht="16" x14ac:dyDescent="0.2">
      <c r="B5613" s="21" t="s">
        <v>10401</v>
      </c>
      <c r="C5613" s="11" t="s">
        <v>10402</v>
      </c>
      <c r="D5613" s="16"/>
      <c r="E5613" s="21"/>
      <c r="F5613" s="20"/>
      <c r="G5613" s="21" t="s">
        <v>11440</v>
      </c>
      <c r="H5613" s="22" t="s">
        <v>11439</v>
      </c>
      <c r="M5613" s="21" t="s">
        <v>10401</v>
      </c>
      <c r="N5613" s="7">
        <f t="shared" ref="N5613:N5620" si="360">D5613</f>
        <v>0</v>
      </c>
      <c r="O5613" s="7">
        <f t="shared" ref="O5613:O5620" si="361">N5613</f>
        <v>0</v>
      </c>
    </row>
    <row r="5614" spans="2:15" ht="16" x14ac:dyDescent="0.2">
      <c r="B5614" s="21" t="s">
        <v>10403</v>
      </c>
      <c r="C5614" s="11" t="s">
        <v>10404</v>
      </c>
      <c r="D5614" s="16"/>
      <c r="E5614" s="21"/>
      <c r="F5614" s="20"/>
      <c r="G5614" s="21" t="s">
        <v>11440</v>
      </c>
      <c r="H5614" s="22" t="s">
        <v>11439</v>
      </c>
      <c r="M5614" s="21" t="s">
        <v>10403</v>
      </c>
      <c r="N5614" s="7">
        <f t="shared" si="360"/>
        <v>0</v>
      </c>
      <c r="O5614" s="7">
        <f t="shared" si="361"/>
        <v>0</v>
      </c>
    </row>
    <row r="5615" spans="2:15" ht="16" x14ac:dyDescent="0.2">
      <c r="B5615" s="21" t="s">
        <v>10405</v>
      </c>
      <c r="C5615" s="11" t="s">
        <v>10406</v>
      </c>
      <c r="D5615" s="16"/>
      <c r="E5615" s="21"/>
      <c r="F5615" s="20"/>
      <c r="G5615" s="21" t="s">
        <v>11440</v>
      </c>
      <c r="H5615" s="22" t="s">
        <v>11439</v>
      </c>
      <c r="M5615" s="21" t="s">
        <v>10405</v>
      </c>
      <c r="N5615" s="7">
        <f t="shared" si="360"/>
        <v>0</v>
      </c>
      <c r="O5615" s="7">
        <f t="shared" si="361"/>
        <v>0</v>
      </c>
    </row>
    <row r="5616" spans="2:15" ht="16" x14ac:dyDescent="0.2">
      <c r="B5616" s="21" t="s">
        <v>10407</v>
      </c>
      <c r="C5616" s="11" t="s">
        <v>10408</v>
      </c>
      <c r="D5616" s="16"/>
      <c r="E5616" s="21"/>
      <c r="F5616" s="20"/>
      <c r="G5616" s="21" t="s">
        <v>11440</v>
      </c>
      <c r="H5616" s="22" t="s">
        <v>11439</v>
      </c>
      <c r="M5616" s="21" t="s">
        <v>10407</v>
      </c>
      <c r="N5616" s="7">
        <f t="shared" si="360"/>
        <v>0</v>
      </c>
      <c r="O5616" s="7">
        <f t="shared" si="361"/>
        <v>0</v>
      </c>
    </row>
    <row r="5617" spans="2:15" ht="16" x14ac:dyDescent="0.2">
      <c r="B5617" s="21" t="s">
        <v>10409</v>
      </c>
      <c r="C5617" s="11" t="s">
        <v>10410</v>
      </c>
      <c r="D5617" s="16"/>
      <c r="E5617" s="21"/>
      <c r="F5617" s="20"/>
      <c r="G5617" s="21" t="s">
        <v>11440</v>
      </c>
      <c r="H5617" s="22" t="s">
        <v>11439</v>
      </c>
      <c r="M5617" s="21" t="s">
        <v>10409</v>
      </c>
      <c r="N5617" s="7">
        <f t="shared" si="360"/>
        <v>0</v>
      </c>
      <c r="O5617" s="7">
        <f t="shared" si="361"/>
        <v>0</v>
      </c>
    </row>
    <row r="5618" spans="2:15" ht="16" x14ac:dyDescent="0.2">
      <c r="B5618" s="21" t="s">
        <v>10411</v>
      </c>
      <c r="C5618" s="11" t="s">
        <v>10412</v>
      </c>
      <c r="D5618" s="16"/>
      <c r="E5618" s="21"/>
      <c r="F5618" s="20"/>
      <c r="G5618" s="21" t="s">
        <v>11440</v>
      </c>
      <c r="H5618" s="22" t="s">
        <v>11439</v>
      </c>
      <c r="M5618" s="21" t="s">
        <v>10411</v>
      </c>
      <c r="N5618" s="7">
        <f t="shared" si="360"/>
        <v>0</v>
      </c>
      <c r="O5618" s="7">
        <f t="shared" si="361"/>
        <v>0</v>
      </c>
    </row>
    <row r="5619" spans="2:15" ht="16" x14ac:dyDescent="0.2">
      <c r="B5619" s="21" t="s">
        <v>10413</v>
      </c>
      <c r="C5619" s="11" t="s">
        <v>10414</v>
      </c>
      <c r="D5619" s="16"/>
      <c r="E5619" s="21"/>
      <c r="F5619" s="20"/>
      <c r="G5619" s="21" t="s">
        <v>11440</v>
      </c>
      <c r="H5619" s="22" t="s">
        <v>11439</v>
      </c>
      <c r="M5619" s="21" t="s">
        <v>10413</v>
      </c>
      <c r="N5619" s="7">
        <f t="shared" si="360"/>
        <v>0</v>
      </c>
      <c r="O5619" s="7">
        <f t="shared" si="361"/>
        <v>0</v>
      </c>
    </row>
    <row r="5620" spans="2:15" ht="16" x14ac:dyDescent="0.2">
      <c r="B5620" s="21" t="s">
        <v>10415</v>
      </c>
      <c r="C5620" s="11" t="s">
        <v>10416</v>
      </c>
      <c r="D5620" s="16"/>
      <c r="E5620" s="21"/>
      <c r="F5620" s="20"/>
      <c r="G5620" s="21" t="s">
        <v>11440</v>
      </c>
      <c r="H5620" s="22" t="s">
        <v>11439</v>
      </c>
      <c r="M5620" s="21" t="s">
        <v>10415</v>
      </c>
      <c r="N5620" s="7">
        <f t="shared" si="360"/>
        <v>0</v>
      </c>
      <c r="O5620" s="7">
        <f t="shared" si="361"/>
        <v>0</v>
      </c>
    </row>
    <row r="5621" spans="2:15" x14ac:dyDescent="0.2">
      <c r="B5621" s="46"/>
      <c r="C5621" s="47"/>
      <c r="D5621" s="46"/>
      <c r="E5621" s="46"/>
      <c r="F5621" s="48"/>
      <c r="G5621" s="46"/>
      <c r="H5621" s="46"/>
      <c r="M5621" s="46"/>
    </row>
    <row r="5622" spans="2:15" ht="16" x14ac:dyDescent="0.2">
      <c r="B5622" s="21" t="s">
        <v>10417</v>
      </c>
      <c r="C5622" s="11" t="s">
        <v>10418</v>
      </c>
      <c r="D5622" s="16"/>
      <c r="E5622" s="21"/>
      <c r="F5622" s="20"/>
      <c r="G5622" s="21" t="s">
        <v>11440</v>
      </c>
      <c r="H5622" s="22" t="s">
        <v>11439</v>
      </c>
      <c r="M5622" s="21" t="s">
        <v>10417</v>
      </c>
      <c r="N5622" s="7">
        <f t="shared" ref="N5622:N5630" si="362">D5622</f>
        <v>0</v>
      </c>
      <c r="O5622" s="7">
        <f t="shared" ref="O5622:O5630" si="363">N5622</f>
        <v>0</v>
      </c>
    </row>
    <row r="5623" spans="2:15" ht="16" x14ac:dyDescent="0.2">
      <c r="B5623" s="21" t="s">
        <v>10419</v>
      </c>
      <c r="C5623" s="11" t="s">
        <v>10420</v>
      </c>
      <c r="D5623" s="16"/>
      <c r="E5623" s="21"/>
      <c r="F5623" s="20"/>
      <c r="G5623" s="21" t="s">
        <v>11440</v>
      </c>
      <c r="H5623" s="22" t="s">
        <v>11439</v>
      </c>
      <c r="M5623" s="21" t="s">
        <v>10419</v>
      </c>
      <c r="N5623" s="7">
        <f t="shared" si="362"/>
        <v>0</v>
      </c>
      <c r="O5623" s="7">
        <f t="shared" si="363"/>
        <v>0</v>
      </c>
    </row>
    <row r="5624" spans="2:15" ht="16" x14ac:dyDescent="0.2">
      <c r="B5624" s="21" t="s">
        <v>10421</v>
      </c>
      <c r="C5624" s="11" t="s">
        <v>10422</v>
      </c>
      <c r="D5624" s="16"/>
      <c r="E5624" s="21"/>
      <c r="F5624" s="20"/>
      <c r="G5624" s="21" t="s">
        <v>11440</v>
      </c>
      <c r="H5624" s="22" t="s">
        <v>11439</v>
      </c>
      <c r="M5624" s="21" t="s">
        <v>10421</v>
      </c>
      <c r="N5624" s="7">
        <f t="shared" si="362"/>
        <v>0</v>
      </c>
      <c r="O5624" s="7">
        <f t="shared" si="363"/>
        <v>0</v>
      </c>
    </row>
    <row r="5625" spans="2:15" ht="16" x14ac:dyDescent="0.2">
      <c r="B5625" s="21" t="s">
        <v>10423</v>
      </c>
      <c r="C5625" s="11" t="s">
        <v>10424</v>
      </c>
      <c r="D5625" s="16"/>
      <c r="E5625" s="21"/>
      <c r="F5625" s="20"/>
      <c r="G5625" s="21" t="s">
        <v>11440</v>
      </c>
      <c r="H5625" s="22" t="s">
        <v>11439</v>
      </c>
      <c r="M5625" s="21" t="s">
        <v>10423</v>
      </c>
      <c r="N5625" s="7">
        <f t="shared" si="362"/>
        <v>0</v>
      </c>
      <c r="O5625" s="7">
        <f t="shared" si="363"/>
        <v>0</v>
      </c>
    </row>
    <row r="5626" spans="2:15" ht="16" x14ac:dyDescent="0.2">
      <c r="B5626" s="21" t="s">
        <v>10425</v>
      </c>
      <c r="C5626" s="11" t="s">
        <v>10426</v>
      </c>
      <c r="D5626" s="16"/>
      <c r="E5626" s="21"/>
      <c r="F5626" s="20"/>
      <c r="G5626" s="21" t="s">
        <v>11440</v>
      </c>
      <c r="H5626" s="22" t="s">
        <v>11439</v>
      </c>
      <c r="M5626" s="21" t="s">
        <v>10425</v>
      </c>
      <c r="N5626" s="7">
        <f t="shared" si="362"/>
        <v>0</v>
      </c>
      <c r="O5626" s="7">
        <f t="shared" si="363"/>
        <v>0</v>
      </c>
    </row>
    <row r="5627" spans="2:15" ht="16" x14ac:dyDescent="0.2">
      <c r="B5627" s="21" t="s">
        <v>10427</v>
      </c>
      <c r="C5627" s="11" t="s">
        <v>10428</v>
      </c>
      <c r="D5627" s="16"/>
      <c r="E5627" s="21"/>
      <c r="F5627" s="20"/>
      <c r="G5627" s="21" t="s">
        <v>11440</v>
      </c>
      <c r="H5627" s="22" t="s">
        <v>11439</v>
      </c>
      <c r="M5627" s="21" t="s">
        <v>10427</v>
      </c>
      <c r="N5627" s="7">
        <f t="shared" si="362"/>
        <v>0</v>
      </c>
      <c r="O5627" s="7">
        <f t="shared" si="363"/>
        <v>0</v>
      </c>
    </row>
    <row r="5628" spans="2:15" ht="64" x14ac:dyDescent="0.2">
      <c r="B5628" s="21" t="s">
        <v>10429</v>
      </c>
      <c r="C5628" s="11" t="s">
        <v>10430</v>
      </c>
      <c r="D5628" s="16"/>
      <c r="E5628" s="21"/>
      <c r="F5628" s="20"/>
      <c r="G5628" s="21" t="s">
        <v>11440</v>
      </c>
      <c r="H5628" s="22" t="s">
        <v>11439</v>
      </c>
      <c r="M5628" s="21" t="s">
        <v>10429</v>
      </c>
      <c r="N5628" s="7">
        <f t="shared" si="362"/>
        <v>0</v>
      </c>
      <c r="O5628" s="7">
        <f t="shared" si="363"/>
        <v>0</v>
      </c>
    </row>
    <row r="5629" spans="2:15" ht="64" x14ac:dyDescent="0.2">
      <c r="B5629" s="21" t="s">
        <v>10431</v>
      </c>
      <c r="C5629" s="11" t="s">
        <v>10432</v>
      </c>
      <c r="D5629" s="16"/>
      <c r="E5629" s="21"/>
      <c r="F5629" s="20"/>
      <c r="G5629" s="21" t="s">
        <v>11440</v>
      </c>
      <c r="H5629" s="22" t="s">
        <v>11439</v>
      </c>
      <c r="M5629" s="21" t="s">
        <v>10431</v>
      </c>
      <c r="N5629" s="7">
        <f t="shared" si="362"/>
        <v>0</v>
      </c>
      <c r="O5629" s="7">
        <f t="shared" si="363"/>
        <v>0</v>
      </c>
    </row>
    <row r="5630" spans="2:15" ht="16" x14ac:dyDescent="0.2">
      <c r="B5630" s="21" t="s">
        <v>10433</v>
      </c>
      <c r="C5630" s="11" t="s">
        <v>10434</v>
      </c>
      <c r="D5630" s="16"/>
      <c r="E5630" s="21"/>
      <c r="F5630" s="20"/>
      <c r="G5630" s="21" t="s">
        <v>11440</v>
      </c>
      <c r="H5630" s="22" t="s">
        <v>11439</v>
      </c>
      <c r="M5630" s="21" t="s">
        <v>10433</v>
      </c>
      <c r="N5630" s="7">
        <f t="shared" si="362"/>
        <v>0</v>
      </c>
      <c r="O5630" s="7">
        <f t="shared" si="363"/>
        <v>0</v>
      </c>
    </row>
    <row r="5631" spans="2:15" x14ac:dyDescent="0.2">
      <c r="B5631" s="46"/>
      <c r="C5631" s="47"/>
      <c r="D5631" s="46"/>
      <c r="E5631" s="46"/>
      <c r="F5631" s="48"/>
      <c r="G5631" s="46"/>
      <c r="H5631" s="46"/>
      <c r="M5631" s="46"/>
    </row>
    <row r="5632" spans="2:15" ht="16" x14ac:dyDescent="0.2">
      <c r="B5632" s="21" t="s">
        <v>10435</v>
      </c>
      <c r="C5632" s="11" t="s">
        <v>10436</v>
      </c>
      <c r="D5632" s="16"/>
      <c r="E5632" s="21"/>
      <c r="F5632" s="20"/>
      <c r="G5632" s="21" t="s">
        <v>11440</v>
      </c>
      <c r="H5632" s="22" t="s">
        <v>11439</v>
      </c>
      <c r="M5632" s="21" t="s">
        <v>10435</v>
      </c>
      <c r="N5632" s="7">
        <f t="shared" ref="N5632:N5639" si="364">D5632</f>
        <v>0</v>
      </c>
      <c r="O5632" s="7">
        <f t="shared" ref="O5632:O5639" si="365">N5632</f>
        <v>0</v>
      </c>
    </row>
    <row r="5633" spans="2:15" ht="16" x14ac:dyDescent="0.2">
      <c r="B5633" s="21" t="s">
        <v>10437</v>
      </c>
      <c r="C5633" s="11" t="s">
        <v>10438</v>
      </c>
      <c r="D5633" s="16"/>
      <c r="E5633" s="21"/>
      <c r="F5633" s="20"/>
      <c r="G5633" s="21" t="s">
        <v>11440</v>
      </c>
      <c r="H5633" s="22" t="s">
        <v>11439</v>
      </c>
      <c r="M5633" s="21" t="s">
        <v>10437</v>
      </c>
      <c r="N5633" s="7">
        <f t="shared" si="364"/>
        <v>0</v>
      </c>
      <c r="O5633" s="7">
        <f t="shared" si="365"/>
        <v>0</v>
      </c>
    </row>
    <row r="5634" spans="2:15" ht="16" x14ac:dyDescent="0.2">
      <c r="B5634" s="21" t="s">
        <v>10439</v>
      </c>
      <c r="C5634" s="11" t="s">
        <v>10440</v>
      </c>
      <c r="D5634" s="16"/>
      <c r="E5634" s="21"/>
      <c r="F5634" s="20"/>
      <c r="G5634" s="21" t="s">
        <v>11440</v>
      </c>
      <c r="H5634" s="22" t="s">
        <v>11439</v>
      </c>
      <c r="M5634" s="21" t="s">
        <v>10439</v>
      </c>
      <c r="N5634" s="7">
        <f t="shared" si="364"/>
        <v>0</v>
      </c>
      <c r="O5634" s="7">
        <f t="shared" si="365"/>
        <v>0</v>
      </c>
    </row>
    <row r="5635" spans="2:15" ht="16" x14ac:dyDescent="0.2">
      <c r="B5635" s="21" t="s">
        <v>10441</v>
      </c>
      <c r="C5635" s="11" t="s">
        <v>10442</v>
      </c>
      <c r="D5635" s="16"/>
      <c r="E5635" s="21"/>
      <c r="F5635" s="20"/>
      <c r="G5635" s="21" t="s">
        <v>11440</v>
      </c>
      <c r="H5635" s="22" t="s">
        <v>11439</v>
      </c>
      <c r="M5635" s="21" t="s">
        <v>10441</v>
      </c>
      <c r="N5635" s="7">
        <f t="shared" si="364"/>
        <v>0</v>
      </c>
      <c r="O5635" s="7">
        <f t="shared" si="365"/>
        <v>0</v>
      </c>
    </row>
    <row r="5636" spans="2:15" ht="16" x14ac:dyDescent="0.2">
      <c r="B5636" s="21" t="s">
        <v>10443</v>
      </c>
      <c r="C5636" s="11" t="s">
        <v>10444</v>
      </c>
      <c r="D5636" s="16"/>
      <c r="E5636" s="21"/>
      <c r="F5636" s="20"/>
      <c r="G5636" s="21" t="s">
        <v>11440</v>
      </c>
      <c r="H5636" s="22" t="s">
        <v>11439</v>
      </c>
      <c r="M5636" s="21" t="s">
        <v>10443</v>
      </c>
      <c r="N5636" s="7">
        <f t="shared" si="364"/>
        <v>0</v>
      </c>
      <c r="O5636" s="7">
        <f t="shared" si="365"/>
        <v>0</v>
      </c>
    </row>
    <row r="5637" spans="2:15" ht="16" x14ac:dyDescent="0.2">
      <c r="B5637" s="21" t="s">
        <v>10445</v>
      </c>
      <c r="C5637" s="11" t="s">
        <v>10446</v>
      </c>
      <c r="D5637" s="16"/>
      <c r="E5637" s="21"/>
      <c r="F5637" s="20"/>
      <c r="G5637" s="21" t="s">
        <v>11440</v>
      </c>
      <c r="H5637" s="22" t="s">
        <v>11439</v>
      </c>
      <c r="M5637" s="21" t="s">
        <v>10445</v>
      </c>
      <c r="N5637" s="7">
        <f t="shared" si="364"/>
        <v>0</v>
      </c>
      <c r="O5637" s="7">
        <f t="shared" si="365"/>
        <v>0</v>
      </c>
    </row>
    <row r="5638" spans="2:15" ht="16" x14ac:dyDescent="0.2">
      <c r="B5638" s="21" t="s">
        <v>10447</v>
      </c>
      <c r="C5638" s="11" t="s">
        <v>10448</v>
      </c>
      <c r="D5638" s="16"/>
      <c r="E5638" s="21"/>
      <c r="F5638" s="20"/>
      <c r="G5638" s="21" t="s">
        <v>11440</v>
      </c>
      <c r="H5638" s="22" t="s">
        <v>11439</v>
      </c>
      <c r="M5638" s="21" t="s">
        <v>10447</v>
      </c>
      <c r="N5638" s="7">
        <f t="shared" si="364"/>
        <v>0</v>
      </c>
      <c r="O5638" s="7">
        <f t="shared" si="365"/>
        <v>0</v>
      </c>
    </row>
    <row r="5639" spans="2:15" ht="16" x14ac:dyDescent="0.2">
      <c r="B5639" s="21" t="s">
        <v>10449</v>
      </c>
      <c r="C5639" s="11" t="s">
        <v>10450</v>
      </c>
      <c r="D5639" s="16"/>
      <c r="E5639" s="21"/>
      <c r="F5639" s="20"/>
      <c r="G5639" s="21" t="s">
        <v>11440</v>
      </c>
      <c r="H5639" s="22" t="s">
        <v>11439</v>
      </c>
      <c r="M5639" s="21" t="s">
        <v>10449</v>
      </c>
      <c r="N5639" s="7">
        <f t="shared" si="364"/>
        <v>0</v>
      </c>
      <c r="O5639" s="7">
        <f t="shared" si="365"/>
        <v>0</v>
      </c>
    </row>
    <row r="5640" spans="2:15" x14ac:dyDescent="0.2">
      <c r="B5640" s="46"/>
      <c r="C5640" s="47"/>
      <c r="D5640" s="46"/>
      <c r="E5640" s="46"/>
      <c r="F5640" s="48"/>
      <c r="G5640" s="46"/>
      <c r="H5640" s="46"/>
      <c r="M5640" s="46"/>
    </row>
    <row r="5641" spans="2:15" ht="16" x14ac:dyDescent="0.2">
      <c r="B5641" s="21" t="s">
        <v>10451</v>
      </c>
      <c r="C5641" s="11" t="s">
        <v>10452</v>
      </c>
      <c r="D5641" s="16"/>
      <c r="E5641" s="21"/>
      <c r="F5641" s="20"/>
      <c r="G5641" s="21" t="s">
        <v>11440</v>
      </c>
      <c r="H5641" s="22" t="s">
        <v>11439</v>
      </c>
      <c r="M5641" s="21" t="s">
        <v>10451</v>
      </c>
      <c r="N5641" s="7">
        <f>D5641</f>
        <v>0</v>
      </c>
      <c r="O5641" s="7">
        <f>N5641</f>
        <v>0</v>
      </c>
    </row>
    <row r="5642" spans="2:15" ht="16" x14ac:dyDescent="0.2">
      <c r="B5642" s="21" t="s">
        <v>10453</v>
      </c>
      <c r="C5642" s="11" t="s">
        <v>10454</v>
      </c>
      <c r="D5642" s="16"/>
      <c r="E5642" s="21"/>
      <c r="F5642" s="20"/>
      <c r="G5642" s="21" t="s">
        <v>11440</v>
      </c>
      <c r="H5642" s="22" t="s">
        <v>11439</v>
      </c>
      <c r="M5642" s="21" t="s">
        <v>10453</v>
      </c>
      <c r="N5642" s="7">
        <f>D5642</f>
        <v>0</v>
      </c>
      <c r="O5642" s="7">
        <f>N5642</f>
        <v>0</v>
      </c>
    </row>
    <row r="5643" spans="2:15" x14ac:dyDescent="0.2">
      <c r="B5643" s="46"/>
      <c r="C5643" s="47"/>
      <c r="D5643" s="46"/>
      <c r="E5643" s="46"/>
      <c r="F5643" s="48"/>
      <c r="G5643" s="46"/>
      <c r="H5643" s="46"/>
      <c r="M5643" s="46"/>
    </row>
    <row r="5644" spans="2:15" ht="48" x14ac:dyDescent="0.2">
      <c r="B5644" s="21" t="s">
        <v>10455</v>
      </c>
      <c r="C5644" s="11" t="s">
        <v>10456</v>
      </c>
      <c r="D5644" s="16"/>
      <c r="E5644" s="21"/>
      <c r="F5644" s="20"/>
      <c r="G5644" s="21" t="s">
        <v>11440</v>
      </c>
      <c r="H5644" s="22" t="s">
        <v>11439</v>
      </c>
      <c r="M5644" s="21" t="s">
        <v>10455</v>
      </c>
      <c r="N5644" s="7">
        <f t="shared" ref="N5644:N5649" si="366">D5644</f>
        <v>0</v>
      </c>
      <c r="O5644" s="7">
        <f t="shared" ref="O5644:O5649" si="367">N5644</f>
        <v>0</v>
      </c>
    </row>
    <row r="5645" spans="2:15" ht="16" x14ac:dyDescent="0.2">
      <c r="B5645" s="21" t="s">
        <v>10457</v>
      </c>
      <c r="C5645" s="11" t="s">
        <v>10458</v>
      </c>
      <c r="D5645" s="16"/>
      <c r="E5645" s="21"/>
      <c r="F5645" s="20"/>
      <c r="G5645" s="21" t="s">
        <v>11440</v>
      </c>
      <c r="H5645" s="22" t="s">
        <v>11439</v>
      </c>
      <c r="M5645" s="21" t="s">
        <v>10457</v>
      </c>
      <c r="N5645" s="7">
        <f t="shared" si="366"/>
        <v>0</v>
      </c>
      <c r="O5645" s="7">
        <f t="shared" si="367"/>
        <v>0</v>
      </c>
    </row>
    <row r="5646" spans="2:15" ht="16" x14ac:dyDescent="0.2">
      <c r="B5646" s="21" t="s">
        <v>10459</v>
      </c>
      <c r="C5646" s="11" t="s">
        <v>10460</v>
      </c>
      <c r="D5646" s="16"/>
      <c r="E5646" s="21"/>
      <c r="F5646" s="20"/>
      <c r="G5646" s="21" t="s">
        <v>11440</v>
      </c>
      <c r="H5646" s="22" t="s">
        <v>11439</v>
      </c>
      <c r="M5646" s="21" t="s">
        <v>10459</v>
      </c>
      <c r="N5646" s="7">
        <f t="shared" si="366"/>
        <v>0</v>
      </c>
      <c r="O5646" s="7">
        <f t="shared" si="367"/>
        <v>0</v>
      </c>
    </row>
    <row r="5647" spans="2:15" ht="16" x14ac:dyDescent="0.2">
      <c r="B5647" s="21" t="s">
        <v>10461</v>
      </c>
      <c r="C5647" s="11" t="s">
        <v>10462</v>
      </c>
      <c r="D5647" s="16"/>
      <c r="E5647" s="21"/>
      <c r="F5647" s="20"/>
      <c r="G5647" s="21" t="s">
        <v>11440</v>
      </c>
      <c r="H5647" s="22" t="s">
        <v>11439</v>
      </c>
      <c r="M5647" s="21" t="s">
        <v>10461</v>
      </c>
      <c r="N5647" s="7">
        <f t="shared" si="366"/>
        <v>0</v>
      </c>
      <c r="O5647" s="7">
        <f t="shared" si="367"/>
        <v>0</v>
      </c>
    </row>
    <row r="5648" spans="2:15" ht="16" x14ac:dyDescent="0.2">
      <c r="B5648" s="21" t="s">
        <v>10463</v>
      </c>
      <c r="C5648" s="11" t="s">
        <v>8621</v>
      </c>
      <c r="D5648" s="16"/>
      <c r="E5648" s="21"/>
      <c r="F5648" s="20"/>
      <c r="G5648" s="21" t="s">
        <v>11440</v>
      </c>
      <c r="H5648" s="22" t="s">
        <v>11439</v>
      </c>
      <c r="M5648" s="21" t="s">
        <v>10463</v>
      </c>
      <c r="N5648" s="7">
        <f t="shared" si="366"/>
        <v>0</v>
      </c>
      <c r="O5648" s="7">
        <f t="shared" si="367"/>
        <v>0</v>
      </c>
    </row>
    <row r="5649" spans="2:15" ht="16" x14ac:dyDescent="0.2">
      <c r="B5649" s="21" t="s">
        <v>10464</v>
      </c>
      <c r="C5649" s="11" t="s">
        <v>8742</v>
      </c>
      <c r="D5649" s="16"/>
      <c r="E5649" s="21"/>
      <c r="F5649" s="20"/>
      <c r="G5649" s="21" t="s">
        <v>11440</v>
      </c>
      <c r="H5649" s="22" t="s">
        <v>11439</v>
      </c>
      <c r="M5649" s="21" t="s">
        <v>10464</v>
      </c>
      <c r="N5649" s="7">
        <f t="shared" si="366"/>
        <v>0</v>
      </c>
      <c r="O5649" s="7">
        <f t="shared" si="367"/>
        <v>0</v>
      </c>
    </row>
    <row r="5650" spans="2:15" x14ac:dyDescent="0.2">
      <c r="B5650" s="46"/>
      <c r="C5650" s="47"/>
      <c r="D5650" s="46"/>
      <c r="E5650" s="46"/>
      <c r="F5650" s="48"/>
      <c r="G5650" s="46"/>
      <c r="H5650" s="46"/>
      <c r="M5650" s="46"/>
    </row>
    <row r="5651" spans="2:15" ht="32" x14ac:dyDescent="0.2">
      <c r="B5651" s="21" t="s">
        <v>10465</v>
      </c>
      <c r="C5651" s="11" t="s">
        <v>10466</v>
      </c>
      <c r="D5651" s="16"/>
      <c r="E5651" s="21"/>
      <c r="F5651" s="20"/>
      <c r="G5651" s="21" t="s">
        <v>11440</v>
      </c>
      <c r="H5651" s="22" t="s">
        <v>11439</v>
      </c>
      <c r="M5651" s="21" t="s">
        <v>10465</v>
      </c>
      <c r="N5651" s="7">
        <f>D5651</f>
        <v>0</v>
      </c>
      <c r="O5651" s="7">
        <f>N5651</f>
        <v>0</v>
      </c>
    </row>
    <row r="5652" spans="2:15" x14ac:dyDescent="0.2">
      <c r="B5652" s="46"/>
      <c r="C5652" s="47"/>
      <c r="D5652" s="46"/>
      <c r="E5652" s="46"/>
      <c r="F5652" s="48"/>
      <c r="G5652" s="46"/>
      <c r="H5652" s="46"/>
      <c r="M5652" s="46"/>
    </row>
    <row r="5653" spans="2:15" ht="16" x14ac:dyDescent="0.2">
      <c r="B5653" s="21" t="s">
        <v>10467</v>
      </c>
      <c r="C5653" s="11" t="s">
        <v>10468</v>
      </c>
      <c r="D5653" s="16"/>
      <c r="E5653" s="21"/>
      <c r="F5653" s="20"/>
      <c r="G5653" s="21" t="s">
        <v>11440</v>
      </c>
      <c r="H5653" s="22" t="s">
        <v>11439</v>
      </c>
      <c r="M5653" s="21" t="s">
        <v>10467</v>
      </c>
      <c r="N5653" s="7">
        <f>D5653</f>
        <v>0</v>
      </c>
      <c r="O5653" s="7">
        <f t="shared" ref="O5653:O5669" si="368">N5653</f>
        <v>0</v>
      </c>
    </row>
    <row r="5654" spans="2:15" ht="16" x14ac:dyDescent="0.2">
      <c r="B5654" s="21" t="s">
        <v>10469</v>
      </c>
      <c r="C5654" s="11" t="s">
        <v>10470</v>
      </c>
      <c r="D5654" s="16"/>
      <c r="E5654" s="21"/>
      <c r="F5654" s="20"/>
      <c r="G5654" s="21" t="s">
        <v>11440</v>
      </c>
      <c r="H5654" s="22" t="s">
        <v>11439</v>
      </c>
      <c r="M5654" s="21" t="s">
        <v>10469</v>
      </c>
      <c r="N5654" s="7">
        <f>D5654</f>
        <v>0</v>
      </c>
      <c r="O5654" s="7">
        <f t="shared" si="368"/>
        <v>0</v>
      </c>
    </row>
    <row r="5655" spans="2:15" ht="16" x14ac:dyDescent="0.2">
      <c r="B5655" s="21" t="s">
        <v>10471</v>
      </c>
      <c r="C5655" s="11" t="s">
        <v>3867</v>
      </c>
      <c r="D5655" s="16"/>
      <c r="E5655" s="21"/>
      <c r="F5655" s="20"/>
      <c r="G5655" s="21" t="s">
        <v>11440</v>
      </c>
      <c r="H5655" s="22" t="s">
        <v>11439</v>
      </c>
      <c r="M5655" s="21" t="s">
        <v>10471</v>
      </c>
      <c r="N5655" s="7">
        <f>D5655</f>
        <v>0</v>
      </c>
      <c r="O5655" s="7">
        <f t="shared" si="368"/>
        <v>0</v>
      </c>
    </row>
    <row r="5656" spans="2:15" ht="16" x14ac:dyDescent="0.2">
      <c r="B5656" s="21" t="s">
        <v>10472</v>
      </c>
      <c r="C5656" s="11" t="s">
        <v>8468</v>
      </c>
      <c r="D5656" s="22" t="s">
        <v>10569</v>
      </c>
      <c r="E5656" s="22" t="s">
        <v>10569</v>
      </c>
      <c r="F5656" s="20" t="s">
        <v>8467</v>
      </c>
      <c r="G5656" s="21" t="s">
        <v>11440</v>
      </c>
      <c r="H5656" s="22" t="s">
        <v>11439</v>
      </c>
      <c r="M5656" s="21" t="s">
        <v>10472</v>
      </c>
      <c r="N5656" s="7">
        <f>VLOOKUP(F5656,B:D,3,FALSE)</f>
        <v>0</v>
      </c>
      <c r="O5656" s="7">
        <f t="shared" si="368"/>
        <v>0</v>
      </c>
    </row>
    <row r="5657" spans="2:15" ht="16" x14ac:dyDescent="0.2">
      <c r="B5657" s="21" t="s">
        <v>10473</v>
      </c>
      <c r="C5657" s="11" t="s">
        <v>10474</v>
      </c>
      <c r="D5657" s="16"/>
      <c r="E5657" s="21"/>
      <c r="F5657" s="20"/>
      <c r="G5657" s="21" t="s">
        <v>11440</v>
      </c>
      <c r="H5657" s="22" t="s">
        <v>11439</v>
      </c>
      <c r="M5657" s="21" t="s">
        <v>10473</v>
      </c>
      <c r="N5657" s="7">
        <f t="shared" ref="N5657:N5665" si="369">D5657</f>
        <v>0</v>
      </c>
      <c r="O5657" s="7">
        <f t="shared" si="368"/>
        <v>0</v>
      </c>
    </row>
    <row r="5658" spans="2:15" ht="16" x14ac:dyDescent="0.2">
      <c r="B5658" s="21" t="s">
        <v>10475</v>
      </c>
      <c r="C5658" s="11" t="s">
        <v>10476</v>
      </c>
      <c r="D5658" s="16"/>
      <c r="E5658" s="21"/>
      <c r="F5658" s="20"/>
      <c r="G5658" s="21" t="s">
        <v>11440</v>
      </c>
      <c r="H5658" s="22" t="s">
        <v>11439</v>
      </c>
      <c r="M5658" s="21" t="s">
        <v>10475</v>
      </c>
      <c r="N5658" s="7">
        <f t="shared" si="369"/>
        <v>0</v>
      </c>
      <c r="O5658" s="7">
        <f t="shared" si="368"/>
        <v>0</v>
      </c>
    </row>
    <row r="5659" spans="2:15" ht="16" x14ac:dyDescent="0.2">
      <c r="B5659" s="21" t="s">
        <v>10477</v>
      </c>
      <c r="C5659" s="11" t="s">
        <v>10478</v>
      </c>
      <c r="D5659" s="16"/>
      <c r="E5659" s="21"/>
      <c r="F5659" s="20"/>
      <c r="G5659" s="21" t="s">
        <v>11440</v>
      </c>
      <c r="H5659" s="22" t="s">
        <v>11439</v>
      </c>
      <c r="M5659" s="21" t="s">
        <v>10477</v>
      </c>
      <c r="N5659" s="7">
        <f t="shared" si="369"/>
        <v>0</v>
      </c>
      <c r="O5659" s="7">
        <f t="shared" si="368"/>
        <v>0</v>
      </c>
    </row>
    <row r="5660" spans="2:15" ht="16" x14ac:dyDescent="0.2">
      <c r="B5660" s="21" t="s">
        <v>10479</v>
      </c>
      <c r="C5660" s="11" t="s">
        <v>10480</v>
      </c>
      <c r="D5660" s="16"/>
      <c r="E5660" s="21"/>
      <c r="F5660" s="20"/>
      <c r="G5660" s="21" t="s">
        <v>11440</v>
      </c>
      <c r="H5660" s="22" t="s">
        <v>11439</v>
      </c>
      <c r="M5660" s="21" t="s">
        <v>10479</v>
      </c>
      <c r="N5660" s="7">
        <f t="shared" si="369"/>
        <v>0</v>
      </c>
      <c r="O5660" s="7">
        <f t="shared" si="368"/>
        <v>0</v>
      </c>
    </row>
    <row r="5661" spans="2:15" ht="16" x14ac:dyDescent="0.2">
      <c r="B5661" s="21" t="s">
        <v>10481</v>
      </c>
      <c r="C5661" s="11" t="s">
        <v>10482</v>
      </c>
      <c r="D5661" s="16"/>
      <c r="E5661" s="21"/>
      <c r="F5661" s="20"/>
      <c r="G5661" s="21" t="s">
        <v>11440</v>
      </c>
      <c r="H5661" s="22" t="s">
        <v>11439</v>
      </c>
      <c r="M5661" s="21" t="s">
        <v>10481</v>
      </c>
      <c r="N5661" s="7">
        <f t="shared" si="369"/>
        <v>0</v>
      </c>
      <c r="O5661" s="7">
        <f t="shared" si="368"/>
        <v>0</v>
      </c>
    </row>
    <row r="5662" spans="2:15" ht="16" x14ac:dyDescent="0.2">
      <c r="B5662" s="21" t="s">
        <v>10483</v>
      </c>
      <c r="C5662" s="11" t="s">
        <v>10484</v>
      </c>
      <c r="D5662" s="16"/>
      <c r="E5662" s="21"/>
      <c r="F5662" s="20"/>
      <c r="G5662" s="21" t="s">
        <v>11440</v>
      </c>
      <c r="H5662" s="22" t="s">
        <v>11439</v>
      </c>
      <c r="M5662" s="21" t="s">
        <v>10483</v>
      </c>
      <c r="N5662" s="7">
        <f t="shared" si="369"/>
        <v>0</v>
      </c>
      <c r="O5662" s="7">
        <f t="shared" si="368"/>
        <v>0</v>
      </c>
    </row>
    <row r="5663" spans="2:15" ht="16" x14ac:dyDescent="0.2">
      <c r="B5663" s="21" t="s">
        <v>10485</v>
      </c>
      <c r="C5663" s="11" t="s">
        <v>10486</v>
      </c>
      <c r="D5663" s="16"/>
      <c r="E5663" s="21"/>
      <c r="F5663" s="20"/>
      <c r="G5663" s="21" t="s">
        <v>11440</v>
      </c>
      <c r="H5663" s="22" t="s">
        <v>11439</v>
      </c>
      <c r="M5663" s="21" t="s">
        <v>10485</v>
      </c>
      <c r="N5663" s="7">
        <f t="shared" si="369"/>
        <v>0</v>
      </c>
      <c r="O5663" s="7">
        <f t="shared" si="368"/>
        <v>0</v>
      </c>
    </row>
    <row r="5664" spans="2:15" ht="16" x14ac:dyDescent="0.2">
      <c r="B5664" s="21" t="s">
        <v>10487</v>
      </c>
      <c r="C5664" s="11" t="s">
        <v>10488</v>
      </c>
      <c r="D5664" s="16"/>
      <c r="E5664" s="21"/>
      <c r="F5664" s="20"/>
      <c r="G5664" s="21" t="s">
        <v>11440</v>
      </c>
      <c r="H5664" s="22" t="s">
        <v>11439</v>
      </c>
      <c r="M5664" s="21" t="s">
        <v>10487</v>
      </c>
      <c r="N5664" s="7">
        <f t="shared" si="369"/>
        <v>0</v>
      </c>
      <c r="O5664" s="7">
        <f t="shared" si="368"/>
        <v>0</v>
      </c>
    </row>
    <row r="5665" spans="2:15" ht="16" x14ac:dyDescent="0.2">
      <c r="B5665" s="21" t="s">
        <v>10489</v>
      </c>
      <c r="C5665" s="11" t="s">
        <v>3855</v>
      </c>
      <c r="D5665" s="16"/>
      <c r="E5665" s="21"/>
      <c r="F5665" s="20"/>
      <c r="G5665" s="21" t="s">
        <v>11440</v>
      </c>
      <c r="H5665" s="22" t="s">
        <v>11439</v>
      </c>
      <c r="M5665" s="21" t="s">
        <v>10489</v>
      </c>
      <c r="N5665" s="7">
        <f t="shared" si="369"/>
        <v>0</v>
      </c>
      <c r="O5665" s="7">
        <f t="shared" si="368"/>
        <v>0</v>
      </c>
    </row>
    <row r="5666" spans="2:15" ht="16" x14ac:dyDescent="0.2">
      <c r="B5666" s="21" t="s">
        <v>10490</v>
      </c>
      <c r="C5666" s="11" t="s">
        <v>8657</v>
      </c>
      <c r="D5666" s="22" t="s">
        <v>10569</v>
      </c>
      <c r="E5666" s="22" t="s">
        <v>10569</v>
      </c>
      <c r="F5666" s="20" t="s">
        <v>8656</v>
      </c>
      <c r="G5666" s="21" t="s">
        <v>11440</v>
      </c>
      <c r="H5666" s="22" t="s">
        <v>11439</v>
      </c>
      <c r="M5666" s="21" t="s">
        <v>10490</v>
      </c>
      <c r="N5666" s="7">
        <f>VLOOKUP(F5666,B:D,3,FALSE)</f>
        <v>0</v>
      </c>
      <c r="O5666" s="7">
        <f t="shared" si="368"/>
        <v>0</v>
      </c>
    </row>
    <row r="5667" spans="2:15" ht="16" x14ac:dyDescent="0.2">
      <c r="B5667" s="21" t="s">
        <v>10491</v>
      </c>
      <c r="C5667" s="11" t="s">
        <v>10492</v>
      </c>
      <c r="D5667" s="16"/>
      <c r="E5667" s="21"/>
      <c r="F5667" s="20"/>
      <c r="G5667" s="21" t="s">
        <v>11440</v>
      </c>
      <c r="H5667" s="22" t="s">
        <v>11439</v>
      </c>
      <c r="M5667" s="21" t="s">
        <v>10491</v>
      </c>
      <c r="N5667" s="7">
        <f>D5667</f>
        <v>0</v>
      </c>
      <c r="O5667" s="7">
        <f t="shared" si="368"/>
        <v>0</v>
      </c>
    </row>
    <row r="5668" spans="2:15" ht="16" x14ac:dyDescent="0.2">
      <c r="B5668" s="21" t="s">
        <v>10493</v>
      </c>
      <c r="C5668" s="11" t="s">
        <v>8596</v>
      </c>
      <c r="D5668" s="16"/>
      <c r="E5668" s="21"/>
      <c r="F5668" s="20"/>
      <c r="G5668" s="21" t="s">
        <v>11440</v>
      </c>
      <c r="H5668" s="22" t="s">
        <v>11439</v>
      </c>
      <c r="M5668" s="21" t="s">
        <v>10493</v>
      </c>
      <c r="N5668" s="7">
        <f>D5668</f>
        <v>0</v>
      </c>
      <c r="O5668" s="7">
        <f t="shared" si="368"/>
        <v>0</v>
      </c>
    </row>
    <row r="5669" spans="2:15" ht="16" x14ac:dyDescent="0.2">
      <c r="B5669" s="21" t="s">
        <v>10494</v>
      </c>
      <c r="C5669" s="11" t="s">
        <v>10495</v>
      </c>
      <c r="D5669" s="16"/>
      <c r="E5669" s="21"/>
      <c r="F5669" s="20"/>
      <c r="G5669" s="21" t="s">
        <v>11440</v>
      </c>
      <c r="H5669" s="22" t="s">
        <v>11439</v>
      </c>
      <c r="M5669" s="21" t="s">
        <v>10494</v>
      </c>
      <c r="N5669" s="7">
        <f>D5669</f>
        <v>0</v>
      </c>
      <c r="O5669" s="7">
        <f t="shared" si="368"/>
        <v>0</v>
      </c>
    </row>
    <row r="5670" spans="2:15" x14ac:dyDescent="0.2">
      <c r="B5670" s="46"/>
      <c r="C5670" s="47"/>
      <c r="D5670" s="46"/>
      <c r="E5670" s="46"/>
      <c r="F5670" s="48"/>
      <c r="G5670" s="46"/>
      <c r="H5670" s="46"/>
      <c r="M5670" s="46"/>
    </row>
    <row r="5671" spans="2:15" ht="144" x14ac:dyDescent="0.2">
      <c r="B5671" s="21" t="s">
        <v>10496</v>
      </c>
      <c r="C5671" s="11" t="s">
        <v>10497</v>
      </c>
      <c r="D5671" s="16"/>
      <c r="E5671" s="21" t="s">
        <v>11404</v>
      </c>
      <c r="F5671" s="2" t="s">
        <v>11409</v>
      </c>
      <c r="G5671" s="31" t="s">
        <v>10497</v>
      </c>
      <c r="H5671" s="30"/>
      <c r="M5671" s="21" t="s">
        <v>10496</v>
      </c>
      <c r="N5671" s="7">
        <f>D5671</f>
        <v>0</v>
      </c>
      <c r="O5671" s="7">
        <f>H5671</f>
        <v>0</v>
      </c>
    </row>
    <row r="5672" spans="2:15" ht="16" x14ac:dyDescent="0.2">
      <c r="B5672" s="21" t="s">
        <v>10498</v>
      </c>
      <c r="C5672" s="11" t="s">
        <v>10499</v>
      </c>
      <c r="D5672" s="16"/>
      <c r="E5672" s="21"/>
      <c r="F5672" s="20"/>
      <c r="G5672" s="21" t="s">
        <v>11440</v>
      </c>
      <c r="H5672" s="22" t="s">
        <v>11439</v>
      </c>
      <c r="M5672" s="21" t="s">
        <v>10498</v>
      </c>
      <c r="N5672" s="7">
        <f>D5672</f>
        <v>0</v>
      </c>
      <c r="O5672" s="7">
        <f>N5672</f>
        <v>0</v>
      </c>
    </row>
    <row r="5673" spans="2:15" ht="16" x14ac:dyDescent="0.2">
      <c r="B5673" s="21" t="s">
        <v>10500</v>
      </c>
      <c r="C5673" s="11" t="s">
        <v>10501</v>
      </c>
      <c r="D5673" s="16"/>
      <c r="E5673" s="21"/>
      <c r="F5673" s="20"/>
      <c r="G5673" s="21" t="s">
        <v>11440</v>
      </c>
      <c r="H5673" s="22" t="s">
        <v>11439</v>
      </c>
      <c r="M5673" s="21" t="s">
        <v>10500</v>
      </c>
      <c r="N5673" s="7">
        <f>D5673</f>
        <v>0</v>
      </c>
      <c r="O5673" s="7">
        <f>N5673</f>
        <v>0</v>
      </c>
    </row>
    <row r="5674" spans="2:15" ht="16" x14ac:dyDescent="0.2">
      <c r="B5674" s="21" t="s">
        <v>10502</v>
      </c>
      <c r="C5674" s="11" t="s">
        <v>10503</v>
      </c>
      <c r="D5674" s="16"/>
      <c r="E5674" s="21"/>
      <c r="F5674" s="20"/>
      <c r="G5674" s="21" t="s">
        <v>11440</v>
      </c>
      <c r="H5674" s="22" t="s">
        <v>11439</v>
      </c>
      <c r="M5674" s="21" t="s">
        <v>10502</v>
      </c>
      <c r="N5674" s="7">
        <f>D5674</f>
        <v>0</v>
      </c>
      <c r="O5674" s="7">
        <f>N5674</f>
        <v>0</v>
      </c>
    </row>
    <row r="5675" spans="2:15" x14ac:dyDescent="0.2">
      <c r="B5675" s="46"/>
      <c r="C5675" s="47"/>
      <c r="D5675" s="46"/>
      <c r="E5675" s="46"/>
      <c r="F5675" s="48"/>
      <c r="G5675" s="46"/>
      <c r="H5675" s="46"/>
      <c r="M5675" s="46"/>
    </row>
    <row r="5676" spans="2:15" ht="48" x14ac:dyDescent="0.2">
      <c r="B5676" s="21" t="s">
        <v>10504</v>
      </c>
      <c r="C5676" s="11" t="s">
        <v>10505</v>
      </c>
      <c r="D5676" s="16"/>
      <c r="E5676" s="21"/>
      <c r="F5676" s="20"/>
      <c r="G5676" s="21" t="s">
        <v>11440</v>
      </c>
      <c r="H5676" s="22" t="s">
        <v>11439</v>
      </c>
      <c r="M5676" s="21" t="s">
        <v>10504</v>
      </c>
      <c r="N5676" s="7">
        <f t="shared" ref="N5676:N5683" si="370">D5676</f>
        <v>0</v>
      </c>
      <c r="O5676" s="7">
        <f t="shared" ref="O5676:O5683" si="371">N5676</f>
        <v>0</v>
      </c>
    </row>
    <row r="5677" spans="2:15" ht="16" x14ac:dyDescent="0.2">
      <c r="B5677" s="21" t="s">
        <v>10506</v>
      </c>
      <c r="C5677" s="11" t="s">
        <v>10507</v>
      </c>
      <c r="D5677" s="16"/>
      <c r="E5677" s="21"/>
      <c r="F5677" s="20"/>
      <c r="G5677" s="21" t="s">
        <v>11440</v>
      </c>
      <c r="H5677" s="22" t="s">
        <v>11439</v>
      </c>
      <c r="M5677" s="21" t="s">
        <v>10506</v>
      </c>
      <c r="N5677" s="7">
        <f t="shared" si="370"/>
        <v>0</v>
      </c>
      <c r="O5677" s="7">
        <f t="shared" si="371"/>
        <v>0</v>
      </c>
    </row>
    <row r="5678" spans="2:15" ht="16" x14ac:dyDescent="0.2">
      <c r="B5678" s="21" t="s">
        <v>10508</v>
      </c>
      <c r="C5678" s="11" t="s">
        <v>10509</v>
      </c>
      <c r="D5678" s="16"/>
      <c r="E5678" s="21"/>
      <c r="F5678" s="20"/>
      <c r="G5678" s="21" t="s">
        <v>11440</v>
      </c>
      <c r="H5678" s="22" t="s">
        <v>11439</v>
      </c>
      <c r="M5678" s="21" t="s">
        <v>10508</v>
      </c>
      <c r="N5678" s="7">
        <f t="shared" si="370"/>
        <v>0</v>
      </c>
      <c r="O5678" s="7">
        <f t="shared" si="371"/>
        <v>0</v>
      </c>
    </row>
    <row r="5679" spans="2:15" ht="16" x14ac:dyDescent="0.2">
      <c r="B5679" s="21" t="s">
        <v>10510</v>
      </c>
      <c r="C5679" s="11" t="s">
        <v>10511</v>
      </c>
      <c r="D5679" s="16"/>
      <c r="E5679" s="21"/>
      <c r="F5679" s="20"/>
      <c r="G5679" s="21" t="s">
        <v>11440</v>
      </c>
      <c r="H5679" s="22" t="s">
        <v>11439</v>
      </c>
      <c r="M5679" s="21" t="s">
        <v>10510</v>
      </c>
      <c r="N5679" s="7">
        <f t="shared" si="370"/>
        <v>0</v>
      </c>
      <c r="O5679" s="7">
        <f t="shared" si="371"/>
        <v>0</v>
      </c>
    </row>
    <row r="5680" spans="2:15" ht="16" x14ac:dyDescent="0.2">
      <c r="B5680" s="21" t="s">
        <v>10512</v>
      </c>
      <c r="C5680" s="11" t="s">
        <v>8758</v>
      </c>
      <c r="D5680" s="16"/>
      <c r="E5680" s="21"/>
      <c r="F5680" s="20"/>
      <c r="G5680" s="21" t="s">
        <v>11440</v>
      </c>
      <c r="H5680" s="22" t="s">
        <v>11439</v>
      </c>
      <c r="M5680" s="21" t="s">
        <v>10512</v>
      </c>
      <c r="N5680" s="7">
        <f t="shared" si="370"/>
        <v>0</v>
      </c>
      <c r="O5680" s="7">
        <f t="shared" si="371"/>
        <v>0</v>
      </c>
    </row>
    <row r="5681" spans="2:15" ht="16" x14ac:dyDescent="0.2">
      <c r="B5681" s="21" t="s">
        <v>10513</v>
      </c>
      <c r="C5681" s="11" t="s">
        <v>10514</v>
      </c>
      <c r="D5681" s="16"/>
      <c r="E5681" s="21"/>
      <c r="F5681" s="20"/>
      <c r="G5681" s="21" t="s">
        <v>11440</v>
      </c>
      <c r="H5681" s="22" t="s">
        <v>11439</v>
      </c>
      <c r="M5681" s="21" t="s">
        <v>10513</v>
      </c>
      <c r="N5681" s="7">
        <f t="shared" si="370"/>
        <v>0</v>
      </c>
      <c r="O5681" s="7">
        <f t="shared" si="371"/>
        <v>0</v>
      </c>
    </row>
    <row r="5682" spans="2:15" ht="16" x14ac:dyDescent="0.2">
      <c r="B5682" s="21" t="s">
        <v>10515</v>
      </c>
      <c r="C5682" s="11" t="s">
        <v>10516</v>
      </c>
      <c r="D5682" s="16"/>
      <c r="E5682" s="21"/>
      <c r="F5682" s="20"/>
      <c r="G5682" s="21" t="s">
        <v>11440</v>
      </c>
      <c r="H5682" s="22" t="s">
        <v>11439</v>
      </c>
      <c r="M5682" s="21" t="s">
        <v>10515</v>
      </c>
      <c r="N5682" s="7">
        <f t="shared" si="370"/>
        <v>0</v>
      </c>
      <c r="O5682" s="7">
        <f t="shared" si="371"/>
        <v>0</v>
      </c>
    </row>
    <row r="5683" spans="2:15" ht="16" x14ac:dyDescent="0.2">
      <c r="B5683" s="21" t="s">
        <v>10517</v>
      </c>
      <c r="C5683" s="11" t="s">
        <v>10518</v>
      </c>
      <c r="D5683" s="16"/>
      <c r="E5683" s="21"/>
      <c r="F5683" s="20"/>
      <c r="G5683" s="21" t="s">
        <v>11440</v>
      </c>
      <c r="H5683" s="22" t="s">
        <v>11439</v>
      </c>
      <c r="M5683" s="21" t="s">
        <v>10517</v>
      </c>
      <c r="N5683" s="7">
        <f t="shared" si="370"/>
        <v>0</v>
      </c>
      <c r="O5683" s="7">
        <f t="shared" si="371"/>
        <v>0</v>
      </c>
    </row>
    <row r="5684" spans="2:15" x14ac:dyDescent="0.2">
      <c r="B5684" s="46"/>
      <c r="C5684" s="47"/>
      <c r="D5684" s="46"/>
      <c r="E5684" s="46"/>
      <c r="F5684" s="48"/>
      <c r="G5684" s="46"/>
      <c r="H5684" s="46"/>
      <c r="M5684" s="46"/>
    </row>
    <row r="5685" spans="2:15" ht="16" x14ac:dyDescent="0.2">
      <c r="B5685" s="21" t="s">
        <v>10519</v>
      </c>
      <c r="C5685" s="11" t="s">
        <v>10520</v>
      </c>
      <c r="D5685" s="16"/>
      <c r="E5685" s="21"/>
      <c r="F5685" s="20"/>
      <c r="G5685" s="21" t="s">
        <v>11440</v>
      </c>
      <c r="H5685" s="22" t="s">
        <v>11439</v>
      </c>
      <c r="M5685" s="21" t="s">
        <v>10519</v>
      </c>
      <c r="N5685" s="7">
        <f>D5685</f>
        <v>0</v>
      </c>
      <c r="O5685" s="7">
        <f>N5685</f>
        <v>0</v>
      </c>
    </row>
    <row r="5686" spans="2:15" ht="16" x14ac:dyDescent="0.2">
      <c r="B5686" s="21" t="s">
        <v>10521</v>
      </c>
      <c r="C5686" s="11" t="s">
        <v>4695</v>
      </c>
      <c r="D5686" s="16"/>
      <c r="E5686" s="21"/>
      <c r="F5686" s="20"/>
      <c r="G5686" s="21" t="s">
        <v>11440</v>
      </c>
      <c r="H5686" s="22" t="s">
        <v>11439</v>
      </c>
      <c r="M5686" s="21" t="s">
        <v>10521</v>
      </c>
      <c r="N5686" s="7">
        <f>D5686</f>
        <v>0</v>
      </c>
      <c r="O5686" s="7">
        <f>N5686</f>
        <v>0</v>
      </c>
    </row>
    <row r="5687" spans="2:15" x14ac:dyDescent="0.2">
      <c r="B5687" s="46"/>
      <c r="C5687" s="47"/>
      <c r="D5687" s="46"/>
      <c r="E5687" s="46"/>
      <c r="F5687" s="48"/>
      <c r="G5687" s="46"/>
      <c r="H5687" s="46"/>
      <c r="M5687" s="46"/>
    </row>
    <row r="5688" spans="2:15" ht="16" x14ac:dyDescent="0.2">
      <c r="B5688" s="21" t="s">
        <v>10522</v>
      </c>
      <c r="C5688" s="11" t="s">
        <v>3717</v>
      </c>
      <c r="D5688" s="16"/>
      <c r="E5688" s="21"/>
      <c r="F5688" s="20"/>
      <c r="G5688" s="21" t="s">
        <v>11440</v>
      </c>
      <c r="H5688" s="22" t="s">
        <v>11439</v>
      </c>
      <c r="M5688" s="21" t="s">
        <v>10522</v>
      </c>
      <c r="N5688" s="7">
        <f>D5688</f>
        <v>0</v>
      </c>
      <c r="O5688" s="7">
        <f>N5688</f>
        <v>0</v>
      </c>
    </row>
    <row r="5689" spans="2:15" ht="16" x14ac:dyDescent="0.2">
      <c r="B5689" s="21" t="s">
        <v>10523</v>
      </c>
      <c r="C5689" s="11" t="s">
        <v>10524</v>
      </c>
      <c r="D5689" s="16"/>
      <c r="E5689" s="21"/>
      <c r="F5689" s="20"/>
      <c r="G5689" s="21" t="s">
        <v>11440</v>
      </c>
      <c r="H5689" s="22" t="s">
        <v>11439</v>
      </c>
      <c r="M5689" s="21" t="s">
        <v>10523</v>
      </c>
      <c r="N5689" s="7">
        <f>D5689</f>
        <v>0</v>
      </c>
      <c r="O5689" s="7">
        <f>N5689</f>
        <v>0</v>
      </c>
    </row>
    <row r="5690" spans="2:15" x14ac:dyDescent="0.2">
      <c r="B5690" s="46"/>
      <c r="C5690" s="47"/>
      <c r="D5690" s="46"/>
      <c r="E5690" s="46"/>
      <c r="F5690" s="48"/>
      <c r="G5690" s="46"/>
      <c r="H5690" s="46"/>
      <c r="M5690" s="46"/>
    </row>
    <row r="5691" spans="2:15" ht="16" x14ac:dyDescent="0.2">
      <c r="B5691" s="21" t="s">
        <v>10525</v>
      </c>
      <c r="C5691" s="11" t="s">
        <v>3179</v>
      </c>
      <c r="D5691" s="16"/>
      <c r="E5691" s="21"/>
      <c r="F5691" s="20"/>
      <c r="G5691" s="21" t="s">
        <v>11440</v>
      </c>
      <c r="H5691" s="22" t="s">
        <v>11439</v>
      </c>
      <c r="M5691" s="21" t="s">
        <v>10525</v>
      </c>
      <c r="N5691" s="7">
        <f t="shared" ref="N5691:N5708" si="372">D5691</f>
        <v>0</v>
      </c>
      <c r="O5691" s="7">
        <f t="shared" ref="O5691:O5708" si="373">N5691</f>
        <v>0</v>
      </c>
    </row>
    <row r="5692" spans="2:15" ht="16" x14ac:dyDescent="0.2">
      <c r="B5692" s="21" t="s">
        <v>10526</v>
      </c>
      <c r="C5692" s="11" t="s">
        <v>10527</v>
      </c>
      <c r="D5692" s="16"/>
      <c r="E5692" s="21"/>
      <c r="F5692" s="20"/>
      <c r="G5692" s="21" t="s">
        <v>11440</v>
      </c>
      <c r="H5692" s="22" t="s">
        <v>11439</v>
      </c>
      <c r="M5692" s="21" t="s">
        <v>10526</v>
      </c>
      <c r="N5692" s="7">
        <f t="shared" si="372"/>
        <v>0</v>
      </c>
      <c r="O5692" s="7">
        <f t="shared" si="373"/>
        <v>0</v>
      </c>
    </row>
    <row r="5693" spans="2:15" ht="16" x14ac:dyDescent="0.2">
      <c r="B5693" s="21" t="s">
        <v>10528</v>
      </c>
      <c r="C5693" s="11" t="s">
        <v>3154</v>
      </c>
      <c r="D5693" s="16"/>
      <c r="E5693" s="21"/>
      <c r="F5693" s="20"/>
      <c r="G5693" s="21" t="s">
        <v>11440</v>
      </c>
      <c r="H5693" s="22" t="s">
        <v>11439</v>
      </c>
      <c r="M5693" s="21" t="s">
        <v>10528</v>
      </c>
      <c r="N5693" s="7">
        <f t="shared" si="372"/>
        <v>0</v>
      </c>
      <c r="O5693" s="7">
        <f t="shared" si="373"/>
        <v>0</v>
      </c>
    </row>
    <row r="5694" spans="2:15" ht="16" x14ac:dyDescent="0.2">
      <c r="B5694" s="21" t="s">
        <v>10529</v>
      </c>
      <c r="C5694" s="11" t="s">
        <v>10530</v>
      </c>
      <c r="D5694" s="16"/>
      <c r="E5694" s="21"/>
      <c r="F5694" s="20"/>
      <c r="G5694" s="21" t="s">
        <v>11440</v>
      </c>
      <c r="H5694" s="22" t="s">
        <v>11439</v>
      </c>
      <c r="M5694" s="21" t="s">
        <v>10529</v>
      </c>
      <c r="N5694" s="7">
        <f t="shared" si="372"/>
        <v>0</v>
      </c>
      <c r="O5694" s="7">
        <f t="shared" si="373"/>
        <v>0</v>
      </c>
    </row>
    <row r="5695" spans="2:15" ht="16" x14ac:dyDescent="0.2">
      <c r="B5695" s="21" t="s">
        <v>10531</v>
      </c>
      <c r="C5695" s="11" t="s">
        <v>8082</v>
      </c>
      <c r="D5695" s="16"/>
      <c r="E5695" s="21"/>
      <c r="F5695" s="20"/>
      <c r="G5695" s="21" t="s">
        <v>11440</v>
      </c>
      <c r="H5695" s="22" t="s">
        <v>11439</v>
      </c>
      <c r="M5695" s="21" t="s">
        <v>10531</v>
      </c>
      <c r="N5695" s="7">
        <f t="shared" si="372"/>
        <v>0</v>
      </c>
      <c r="O5695" s="7">
        <f t="shared" si="373"/>
        <v>0</v>
      </c>
    </row>
    <row r="5696" spans="2:15" ht="16" x14ac:dyDescent="0.2">
      <c r="B5696" s="21" t="s">
        <v>10532</v>
      </c>
      <c r="C5696" s="11" t="s">
        <v>10533</v>
      </c>
      <c r="D5696" s="16"/>
      <c r="E5696" s="21"/>
      <c r="F5696" s="20"/>
      <c r="G5696" s="21" t="s">
        <v>11440</v>
      </c>
      <c r="H5696" s="22" t="s">
        <v>11439</v>
      </c>
      <c r="M5696" s="21" t="s">
        <v>10532</v>
      </c>
      <c r="N5696" s="7">
        <f t="shared" si="372"/>
        <v>0</v>
      </c>
      <c r="O5696" s="7">
        <f t="shared" si="373"/>
        <v>0</v>
      </c>
    </row>
    <row r="5697" spans="2:15" ht="16" x14ac:dyDescent="0.2">
      <c r="B5697" s="21" t="s">
        <v>10534</v>
      </c>
      <c r="C5697" s="11" t="s">
        <v>8089</v>
      </c>
      <c r="D5697" s="16"/>
      <c r="E5697" s="21"/>
      <c r="F5697" s="20"/>
      <c r="G5697" s="21" t="s">
        <v>11440</v>
      </c>
      <c r="H5697" s="22" t="s">
        <v>11439</v>
      </c>
      <c r="M5697" s="21" t="s">
        <v>10534</v>
      </c>
      <c r="N5697" s="7">
        <f t="shared" si="372"/>
        <v>0</v>
      </c>
      <c r="O5697" s="7">
        <f t="shared" si="373"/>
        <v>0</v>
      </c>
    </row>
    <row r="5698" spans="2:15" ht="16" x14ac:dyDescent="0.2">
      <c r="B5698" s="21" t="s">
        <v>10535</v>
      </c>
      <c r="C5698" s="11" t="s">
        <v>10536</v>
      </c>
      <c r="D5698" s="16"/>
      <c r="E5698" s="21"/>
      <c r="F5698" s="20"/>
      <c r="G5698" s="21" t="s">
        <v>11440</v>
      </c>
      <c r="H5698" s="22" t="s">
        <v>11439</v>
      </c>
      <c r="M5698" s="21" t="s">
        <v>10535</v>
      </c>
      <c r="N5698" s="7">
        <f t="shared" si="372"/>
        <v>0</v>
      </c>
      <c r="O5698" s="7">
        <f t="shared" si="373"/>
        <v>0</v>
      </c>
    </row>
    <row r="5699" spans="2:15" ht="16" x14ac:dyDescent="0.2">
      <c r="B5699" s="21" t="s">
        <v>10537</v>
      </c>
      <c r="C5699" s="11" t="s">
        <v>10538</v>
      </c>
      <c r="D5699" s="16"/>
      <c r="E5699" s="21"/>
      <c r="F5699" s="20"/>
      <c r="G5699" s="21" t="s">
        <v>11440</v>
      </c>
      <c r="H5699" s="22" t="s">
        <v>11439</v>
      </c>
      <c r="M5699" s="21" t="s">
        <v>10537</v>
      </c>
      <c r="N5699" s="7">
        <f t="shared" si="372"/>
        <v>0</v>
      </c>
      <c r="O5699" s="7">
        <f t="shared" si="373"/>
        <v>0</v>
      </c>
    </row>
    <row r="5700" spans="2:15" ht="16" x14ac:dyDescent="0.2">
      <c r="B5700" s="21" t="s">
        <v>10539</v>
      </c>
      <c r="C5700" s="11" t="s">
        <v>10540</v>
      </c>
      <c r="D5700" s="16"/>
      <c r="E5700" s="21"/>
      <c r="F5700" s="20"/>
      <c r="G5700" s="21" t="s">
        <v>11440</v>
      </c>
      <c r="H5700" s="22" t="s">
        <v>11439</v>
      </c>
      <c r="M5700" s="21" t="s">
        <v>10539</v>
      </c>
      <c r="N5700" s="7">
        <f t="shared" si="372"/>
        <v>0</v>
      </c>
      <c r="O5700" s="7">
        <f t="shared" si="373"/>
        <v>0</v>
      </c>
    </row>
    <row r="5701" spans="2:15" ht="16" x14ac:dyDescent="0.2">
      <c r="B5701" s="21" t="s">
        <v>10541</v>
      </c>
      <c r="C5701" s="11" t="s">
        <v>10542</v>
      </c>
      <c r="D5701" s="16"/>
      <c r="E5701" s="21"/>
      <c r="F5701" s="20"/>
      <c r="G5701" s="21" t="s">
        <v>11440</v>
      </c>
      <c r="H5701" s="22" t="s">
        <v>11439</v>
      </c>
      <c r="M5701" s="21" t="s">
        <v>10541</v>
      </c>
      <c r="N5701" s="7">
        <f t="shared" si="372"/>
        <v>0</v>
      </c>
      <c r="O5701" s="7">
        <f t="shared" si="373"/>
        <v>0</v>
      </c>
    </row>
    <row r="5702" spans="2:15" ht="16" x14ac:dyDescent="0.2">
      <c r="B5702" s="21" t="s">
        <v>10543</v>
      </c>
      <c r="C5702" s="11" t="s">
        <v>10544</v>
      </c>
      <c r="D5702" s="16"/>
      <c r="E5702" s="21"/>
      <c r="F5702" s="20"/>
      <c r="G5702" s="21" t="s">
        <v>11440</v>
      </c>
      <c r="H5702" s="22" t="s">
        <v>11439</v>
      </c>
      <c r="M5702" s="21" t="s">
        <v>10543</v>
      </c>
      <c r="N5702" s="7">
        <f t="shared" si="372"/>
        <v>0</v>
      </c>
      <c r="O5702" s="7">
        <f t="shared" si="373"/>
        <v>0</v>
      </c>
    </row>
    <row r="5703" spans="2:15" ht="16" x14ac:dyDescent="0.2">
      <c r="B5703" s="21" t="s">
        <v>10545</v>
      </c>
      <c r="C5703" s="11" t="s">
        <v>10546</v>
      </c>
      <c r="D5703" s="16"/>
      <c r="E5703" s="21"/>
      <c r="F5703" s="20"/>
      <c r="G5703" s="21" t="s">
        <v>11440</v>
      </c>
      <c r="H5703" s="22" t="s">
        <v>11439</v>
      </c>
      <c r="M5703" s="21" t="s">
        <v>10545</v>
      </c>
      <c r="N5703" s="7">
        <f t="shared" si="372"/>
        <v>0</v>
      </c>
      <c r="O5703" s="7">
        <f t="shared" si="373"/>
        <v>0</v>
      </c>
    </row>
    <row r="5704" spans="2:15" ht="16" x14ac:dyDescent="0.2">
      <c r="B5704" s="21" t="s">
        <v>10547</v>
      </c>
      <c r="C5704" s="11" t="s">
        <v>10548</v>
      </c>
      <c r="D5704" s="16"/>
      <c r="E5704" s="21"/>
      <c r="F5704" s="20"/>
      <c r="G5704" s="21" t="s">
        <v>11440</v>
      </c>
      <c r="H5704" s="22" t="s">
        <v>11439</v>
      </c>
      <c r="M5704" s="21" t="s">
        <v>10547</v>
      </c>
      <c r="N5704" s="7">
        <f t="shared" si="372"/>
        <v>0</v>
      </c>
      <c r="O5704" s="7">
        <f t="shared" si="373"/>
        <v>0</v>
      </c>
    </row>
    <row r="5705" spans="2:15" ht="16" x14ac:dyDescent="0.2">
      <c r="B5705" s="21" t="s">
        <v>10549</v>
      </c>
      <c r="C5705" s="11" t="s">
        <v>10550</v>
      </c>
      <c r="D5705" s="16"/>
      <c r="E5705" s="21"/>
      <c r="F5705" s="20"/>
      <c r="G5705" s="21" t="s">
        <v>11440</v>
      </c>
      <c r="H5705" s="22" t="s">
        <v>11439</v>
      </c>
      <c r="M5705" s="21" t="s">
        <v>10549</v>
      </c>
      <c r="N5705" s="7">
        <f t="shared" si="372"/>
        <v>0</v>
      </c>
      <c r="O5705" s="7">
        <f t="shared" si="373"/>
        <v>0</v>
      </c>
    </row>
    <row r="5706" spans="2:15" ht="16" x14ac:dyDescent="0.2">
      <c r="B5706" s="21" t="s">
        <v>10551</v>
      </c>
      <c r="C5706" s="11" t="s">
        <v>10552</v>
      </c>
      <c r="D5706" s="16"/>
      <c r="E5706" s="21"/>
      <c r="F5706" s="20"/>
      <c r="G5706" s="21" t="s">
        <v>11440</v>
      </c>
      <c r="H5706" s="22" t="s">
        <v>11439</v>
      </c>
      <c r="M5706" s="21" t="s">
        <v>10551</v>
      </c>
      <c r="N5706" s="7">
        <f t="shared" si="372"/>
        <v>0</v>
      </c>
      <c r="O5706" s="7">
        <f t="shared" si="373"/>
        <v>0</v>
      </c>
    </row>
    <row r="5707" spans="2:15" ht="16" x14ac:dyDescent="0.2">
      <c r="B5707" s="21" t="s">
        <v>10553</v>
      </c>
      <c r="C5707" s="11" t="s">
        <v>10554</v>
      </c>
      <c r="D5707" s="16"/>
      <c r="E5707" s="21"/>
      <c r="F5707" s="20"/>
      <c r="G5707" s="21" t="s">
        <v>11440</v>
      </c>
      <c r="H5707" s="25" t="s">
        <v>11439</v>
      </c>
      <c r="M5707" s="21" t="s">
        <v>10553</v>
      </c>
      <c r="N5707" s="7">
        <f t="shared" si="372"/>
        <v>0</v>
      </c>
      <c r="O5707" s="7">
        <f t="shared" si="373"/>
        <v>0</v>
      </c>
    </row>
    <row r="5708" spans="2:15" ht="16" x14ac:dyDescent="0.2">
      <c r="B5708" s="21" t="s">
        <v>10555</v>
      </c>
      <c r="C5708" s="11" t="s">
        <v>10556</v>
      </c>
      <c r="D5708" s="16"/>
      <c r="E5708" s="21"/>
      <c r="F5708" s="20"/>
      <c r="G5708" s="21" t="s">
        <v>11440</v>
      </c>
      <c r="H5708" s="25" t="s">
        <v>11439</v>
      </c>
      <c r="M5708" s="21" t="s">
        <v>10555</v>
      </c>
      <c r="N5708" s="7">
        <f t="shared" si="372"/>
        <v>0</v>
      </c>
      <c r="O5708" s="7">
        <f t="shared" si="373"/>
        <v>0</v>
      </c>
    </row>
    <row r="5709" spans="2:15" x14ac:dyDescent="0.2">
      <c r="B5709" s="46"/>
      <c r="C5709" s="47"/>
      <c r="D5709" s="46"/>
      <c r="E5709" s="46"/>
      <c r="F5709" s="48"/>
      <c r="G5709" s="46"/>
      <c r="H5709" s="51"/>
      <c r="M5709" s="46"/>
    </row>
    <row r="5710" spans="2:15" ht="16" x14ac:dyDescent="0.2">
      <c r="B5710" s="21" t="s">
        <v>10557</v>
      </c>
      <c r="C5710" s="11" t="s">
        <v>10558</v>
      </c>
      <c r="D5710" s="16"/>
      <c r="E5710" s="21"/>
      <c r="F5710" s="20"/>
      <c r="G5710" s="21" t="s">
        <v>11440</v>
      </c>
      <c r="H5710" s="25" t="s">
        <v>11439</v>
      </c>
      <c r="M5710" s="21" t="s">
        <v>10557</v>
      </c>
      <c r="N5710" s="7">
        <f>D5710</f>
        <v>0</v>
      </c>
      <c r="O5710" s="7">
        <f>N5710</f>
        <v>0</v>
      </c>
    </row>
    <row r="5711" spans="2:15" x14ac:dyDescent="0.2">
      <c r="B5711" s="46"/>
      <c r="C5711" s="47"/>
      <c r="D5711" s="46"/>
      <c r="E5711" s="46"/>
      <c r="F5711" s="48"/>
      <c r="G5711" s="46"/>
      <c r="H5711" s="51"/>
      <c r="M5711" s="46"/>
    </row>
    <row r="5712" spans="2:15" ht="16" x14ac:dyDescent="0.2">
      <c r="B5712" s="21" t="s">
        <v>10559</v>
      </c>
      <c r="C5712" s="11" t="s">
        <v>10560</v>
      </c>
      <c r="D5712" s="16"/>
      <c r="E5712" s="21"/>
      <c r="F5712" s="20"/>
      <c r="G5712" s="21" t="s">
        <v>11440</v>
      </c>
      <c r="H5712" s="25" t="s">
        <v>11439</v>
      </c>
      <c r="M5712" s="21" t="s">
        <v>10559</v>
      </c>
      <c r="N5712" s="7">
        <f>D5712</f>
        <v>0</v>
      </c>
      <c r="O5712" s="7">
        <f>N5712</f>
        <v>0</v>
      </c>
    </row>
    <row r="5713" spans="2:15" ht="16" x14ac:dyDescent="0.2">
      <c r="B5713" s="21" t="s">
        <v>10561</v>
      </c>
      <c r="C5713" s="11" t="s">
        <v>10562</v>
      </c>
      <c r="D5713" s="22" t="s">
        <v>11454</v>
      </c>
      <c r="E5713" s="22" t="s">
        <v>11454</v>
      </c>
      <c r="F5713" s="31" t="s">
        <v>10562</v>
      </c>
      <c r="G5713" s="21" t="s">
        <v>11440</v>
      </c>
      <c r="H5713" s="25" t="s">
        <v>11439</v>
      </c>
      <c r="M5713" s="21" t="s">
        <v>10561</v>
      </c>
      <c r="N5713" s="7" t="str">
        <f>F5713</f>
        <v>“”</v>
      </c>
      <c r="O5713" s="7" t="str">
        <f>N5713</f>
        <v>“”</v>
      </c>
    </row>
    <row r="5714" spans="2:15" ht="16" x14ac:dyDescent="0.2">
      <c r="B5714" s="21" t="s">
        <v>10563</v>
      </c>
      <c r="C5714" s="11" t="s">
        <v>10564</v>
      </c>
      <c r="D5714" s="22" t="s">
        <v>11454</v>
      </c>
      <c r="E5714" s="22" t="s">
        <v>11454</v>
      </c>
      <c r="F5714" s="31" t="s">
        <v>10564</v>
      </c>
      <c r="G5714" s="21" t="s">
        <v>11440</v>
      </c>
      <c r="H5714" s="25" t="s">
        <v>11439</v>
      </c>
      <c r="M5714" s="21" t="s">
        <v>10563</v>
      </c>
      <c r="N5714" s="7" t="str">
        <f>F5714</f>
        <v>_</v>
      </c>
      <c r="O5714" s="7" t="str">
        <f>N5714</f>
        <v>_</v>
      </c>
    </row>
    <row r="5715" spans="2:15" ht="112" x14ac:dyDescent="0.2">
      <c r="B5715" s="21" t="s">
        <v>11540</v>
      </c>
      <c r="C5715" s="11" t="s">
        <v>11541</v>
      </c>
      <c r="D5715" s="16"/>
      <c r="E5715" s="21"/>
      <c r="F5715" s="2" t="s">
        <v>11409</v>
      </c>
      <c r="G5715" s="31" t="s">
        <v>11541</v>
      </c>
      <c r="H5715" s="16"/>
      <c r="M5715" s="21" t="s">
        <v>11540</v>
      </c>
      <c r="N5715" s="7">
        <f>D5715</f>
        <v>0</v>
      </c>
      <c r="O5715" s="7">
        <f>H5715</f>
        <v>0</v>
      </c>
    </row>
    <row r="5716" spans="2:15" ht="16" x14ac:dyDescent="0.2">
      <c r="B5716" s="21" t="s">
        <v>11538</v>
      </c>
      <c r="C5716" s="11" t="s">
        <v>11539</v>
      </c>
      <c r="D5716" s="16"/>
      <c r="E5716" s="21"/>
      <c r="F5716" s="20"/>
      <c r="G5716" s="21" t="s">
        <v>11440</v>
      </c>
      <c r="H5716" s="25" t="s">
        <v>11439</v>
      </c>
      <c r="M5716" s="21" t="s">
        <v>11538</v>
      </c>
      <c r="N5716" s="7">
        <f>D5716</f>
        <v>0</v>
      </c>
      <c r="O5716" s="7">
        <f>N5716</f>
        <v>0</v>
      </c>
    </row>
    <row r="5717" spans="2:15" ht="16" x14ac:dyDescent="0.2">
      <c r="B5717" s="21" t="s">
        <v>11542</v>
      </c>
      <c r="C5717" s="31" t="s">
        <v>11543</v>
      </c>
      <c r="D5717" s="34"/>
      <c r="E5717" s="21"/>
      <c r="F5717" s="20"/>
      <c r="G5717" s="21" t="s">
        <v>11440</v>
      </c>
      <c r="H5717" s="25" t="s">
        <v>11439</v>
      </c>
      <c r="M5717" s="21" t="s">
        <v>11542</v>
      </c>
      <c r="N5717" s="7">
        <f>D5717</f>
        <v>0</v>
      </c>
      <c r="O5717" s="7">
        <f>N5717</f>
        <v>0</v>
      </c>
    </row>
    <row r="5718" spans="2:15" ht="16" x14ac:dyDescent="0.2">
      <c r="B5718" s="21" t="s">
        <v>11544</v>
      </c>
      <c r="C5718" s="31" t="s">
        <v>11545</v>
      </c>
      <c r="D5718" s="34"/>
      <c r="E5718" s="21"/>
      <c r="F5718" s="20"/>
      <c r="G5718" s="21" t="s">
        <v>11440</v>
      </c>
      <c r="H5718" s="25" t="s">
        <v>11439</v>
      </c>
      <c r="M5718" s="21" t="s">
        <v>11544</v>
      </c>
      <c r="N5718" s="7">
        <f>D5718</f>
        <v>0</v>
      </c>
      <c r="O5718" s="7">
        <f>N5718</f>
        <v>0</v>
      </c>
    </row>
    <row r="5719" spans="2:15" ht="16" x14ac:dyDescent="0.2">
      <c r="B5719" s="29" t="s">
        <v>11557</v>
      </c>
      <c r="C5719" s="26" t="s">
        <v>11558</v>
      </c>
      <c r="D5719" s="35"/>
      <c r="E5719" s="21"/>
      <c r="F5719" s="20"/>
      <c r="G5719" s="21" t="s">
        <v>11440</v>
      </c>
      <c r="H5719" s="25" t="s">
        <v>11439</v>
      </c>
      <c r="M5719" s="29" t="s">
        <v>11557</v>
      </c>
      <c r="N5719" s="7">
        <f>D5719</f>
        <v>0</v>
      </c>
      <c r="O5719" s="7">
        <f>N5719</f>
        <v>0</v>
      </c>
    </row>
    <row r="5720" spans="2:15" x14ac:dyDescent="0.2">
      <c r="B5720" s="46"/>
      <c r="C5720" s="47"/>
      <c r="D5720" s="51"/>
      <c r="E5720" s="52"/>
      <c r="F5720" s="53"/>
      <c r="G5720" s="46"/>
      <c r="H5720" s="51"/>
      <c r="M5720" s="46"/>
    </row>
    <row r="5721" spans="2:15" ht="16" x14ac:dyDescent="0.2">
      <c r="B5721" s="21" t="s">
        <v>11610</v>
      </c>
      <c r="C5721" s="31" t="s">
        <v>11611</v>
      </c>
      <c r="D5721" s="35"/>
      <c r="E5721" s="21"/>
      <c r="F5721" s="20"/>
      <c r="G5721" s="21" t="s">
        <v>11440</v>
      </c>
      <c r="H5721" s="25" t="s">
        <v>11439</v>
      </c>
      <c r="M5721" s="21" t="s">
        <v>11610</v>
      </c>
      <c r="N5721" s="7">
        <f>D5721</f>
        <v>0</v>
      </c>
      <c r="O5721" s="7">
        <f>N5721</f>
        <v>0</v>
      </c>
    </row>
    <row r="5722" spans="2:15" ht="16" x14ac:dyDescent="0.2">
      <c r="B5722" s="21" t="s">
        <v>11612</v>
      </c>
      <c r="C5722" s="31" t="s">
        <v>11613</v>
      </c>
      <c r="D5722" s="35"/>
      <c r="E5722" s="21"/>
      <c r="F5722" s="20"/>
      <c r="G5722" s="21" t="s">
        <v>11440</v>
      </c>
      <c r="H5722" s="25" t="s">
        <v>11439</v>
      </c>
      <c r="M5722" s="21" t="s">
        <v>11612</v>
      </c>
      <c r="N5722" s="7">
        <f>D5722</f>
        <v>0</v>
      </c>
      <c r="O5722" s="7">
        <f>N5722</f>
        <v>0</v>
      </c>
    </row>
    <row r="5723" spans="2:15" x14ac:dyDescent="0.2">
      <c r="B5723" s="46"/>
      <c r="C5723" s="47"/>
      <c r="D5723" s="51"/>
      <c r="E5723" s="46"/>
      <c r="F5723" s="48"/>
      <c r="G5723" s="46"/>
      <c r="H5723" s="51"/>
      <c r="M5723" s="46"/>
    </row>
    <row r="5724" spans="2:15" ht="16" x14ac:dyDescent="0.2">
      <c r="B5724" s="21" t="s">
        <v>11614</v>
      </c>
      <c r="C5724" s="31" t="s">
        <v>11615</v>
      </c>
      <c r="D5724" s="35"/>
      <c r="E5724" s="21"/>
      <c r="F5724" s="20"/>
      <c r="G5724" s="21" t="s">
        <v>11440</v>
      </c>
      <c r="H5724" s="25" t="s">
        <v>11439</v>
      </c>
      <c r="M5724" s="21" t="s">
        <v>11614</v>
      </c>
      <c r="N5724" s="7">
        <f t="shared" ref="N5724:N5730" si="374">D5724</f>
        <v>0</v>
      </c>
      <c r="O5724" s="7">
        <f t="shared" ref="O5724:O5730" si="375">N5724</f>
        <v>0</v>
      </c>
    </row>
    <row r="5725" spans="2:15" ht="16" x14ac:dyDescent="0.2">
      <c r="B5725" s="21" t="s">
        <v>11616</v>
      </c>
      <c r="C5725" s="31" t="s">
        <v>11617</v>
      </c>
      <c r="D5725" s="35"/>
      <c r="E5725" s="21"/>
      <c r="F5725" s="20"/>
      <c r="G5725" s="21" t="s">
        <v>11440</v>
      </c>
      <c r="H5725" s="25" t="s">
        <v>11439</v>
      </c>
      <c r="M5725" s="21" t="s">
        <v>11616</v>
      </c>
      <c r="N5725" s="7">
        <f t="shared" si="374"/>
        <v>0</v>
      </c>
      <c r="O5725" s="7">
        <f t="shared" si="375"/>
        <v>0</v>
      </c>
    </row>
    <row r="5726" spans="2:15" ht="16" x14ac:dyDescent="0.2">
      <c r="B5726" s="21" t="s">
        <v>11618</v>
      </c>
      <c r="C5726" s="31" t="s">
        <v>11619</v>
      </c>
      <c r="D5726" s="35"/>
      <c r="E5726" s="21"/>
      <c r="F5726" s="20"/>
      <c r="G5726" s="21" t="s">
        <v>11440</v>
      </c>
      <c r="H5726" s="25" t="s">
        <v>11439</v>
      </c>
      <c r="M5726" s="21" t="s">
        <v>11618</v>
      </c>
      <c r="N5726" s="7">
        <f t="shared" si="374"/>
        <v>0</v>
      </c>
      <c r="O5726" s="7">
        <f t="shared" si="375"/>
        <v>0</v>
      </c>
    </row>
    <row r="5727" spans="2:15" ht="16" x14ac:dyDescent="0.2">
      <c r="B5727" s="21" t="s">
        <v>11620</v>
      </c>
      <c r="C5727" s="31" t="s">
        <v>11621</v>
      </c>
      <c r="D5727" s="35"/>
      <c r="E5727" s="21"/>
      <c r="F5727" s="20"/>
      <c r="G5727" s="21" t="s">
        <v>11440</v>
      </c>
      <c r="H5727" s="25" t="s">
        <v>11439</v>
      </c>
      <c r="M5727" s="21" t="s">
        <v>11620</v>
      </c>
      <c r="N5727" s="7">
        <f t="shared" si="374"/>
        <v>0</v>
      </c>
      <c r="O5727" s="7">
        <f t="shared" si="375"/>
        <v>0</v>
      </c>
    </row>
    <row r="5728" spans="2:15" ht="16" x14ac:dyDescent="0.2">
      <c r="B5728" s="21" t="s">
        <v>11622</v>
      </c>
      <c r="C5728" s="31" t="s">
        <v>11623</v>
      </c>
      <c r="D5728" s="35"/>
      <c r="E5728" s="21"/>
      <c r="F5728" s="20"/>
      <c r="G5728" s="21" t="s">
        <v>11440</v>
      </c>
      <c r="H5728" s="25" t="s">
        <v>11439</v>
      </c>
      <c r="M5728" s="21" t="s">
        <v>11622</v>
      </c>
      <c r="N5728" s="7">
        <f t="shared" si="374"/>
        <v>0</v>
      </c>
      <c r="O5728" s="7">
        <f t="shared" si="375"/>
        <v>0</v>
      </c>
    </row>
    <row r="5729" spans="2:15" ht="16" x14ac:dyDescent="0.2">
      <c r="B5729" s="21" t="s">
        <v>11624</v>
      </c>
      <c r="C5729" s="31" t="s">
        <v>11625</v>
      </c>
      <c r="D5729" s="35"/>
      <c r="E5729" s="21"/>
      <c r="F5729" s="20"/>
      <c r="G5729" s="21" t="s">
        <v>11440</v>
      </c>
      <c r="H5729" s="25" t="s">
        <v>11439</v>
      </c>
      <c r="M5729" s="21" t="s">
        <v>11624</v>
      </c>
      <c r="N5729" s="7">
        <f t="shared" si="374"/>
        <v>0</v>
      </c>
      <c r="O5729" s="7">
        <f t="shared" si="375"/>
        <v>0</v>
      </c>
    </row>
    <row r="5730" spans="2:15" ht="16" x14ac:dyDescent="0.2">
      <c r="B5730" s="21" t="s">
        <v>11626</v>
      </c>
      <c r="C5730" s="31" t="s">
        <v>11627</v>
      </c>
      <c r="D5730" s="35"/>
      <c r="E5730" s="21"/>
      <c r="F5730" s="20"/>
      <c r="G5730" s="21" t="s">
        <v>11440</v>
      </c>
      <c r="H5730" s="25" t="s">
        <v>11439</v>
      </c>
      <c r="M5730" s="21" t="s">
        <v>11626</v>
      </c>
      <c r="N5730" s="7">
        <f t="shared" si="374"/>
        <v>0</v>
      </c>
      <c r="O5730" s="7">
        <f t="shared" si="375"/>
        <v>0</v>
      </c>
    </row>
    <row r="5731" spans="2:15" x14ac:dyDescent="0.2">
      <c r="B5731" s="46"/>
      <c r="C5731" s="47"/>
      <c r="D5731" s="51"/>
      <c r="E5731" s="46"/>
      <c r="F5731" s="48"/>
      <c r="G5731" s="46"/>
      <c r="H5731" s="51"/>
      <c r="M5731" s="46"/>
    </row>
    <row r="5732" spans="2:15" ht="16" x14ac:dyDescent="0.2">
      <c r="B5732" s="21" t="s">
        <v>11628</v>
      </c>
      <c r="C5732" s="31" t="s">
        <v>11629</v>
      </c>
      <c r="D5732" s="35"/>
      <c r="E5732" s="21"/>
      <c r="F5732" s="20"/>
      <c r="G5732" s="21" t="s">
        <v>11440</v>
      </c>
      <c r="H5732" s="25" t="s">
        <v>11439</v>
      </c>
      <c r="M5732" s="21" t="s">
        <v>11628</v>
      </c>
      <c r="N5732" s="7">
        <f t="shared" ref="N5732:N5737" si="376">D5732</f>
        <v>0</v>
      </c>
      <c r="O5732" s="7">
        <f t="shared" ref="O5732:O5737" si="377">N5732</f>
        <v>0</v>
      </c>
    </row>
    <row r="5733" spans="2:15" ht="16" x14ac:dyDescent="0.2">
      <c r="B5733" s="21" t="s">
        <v>11630</v>
      </c>
      <c r="C5733" s="31" t="s">
        <v>11631</v>
      </c>
      <c r="D5733" s="35"/>
      <c r="E5733" s="21"/>
      <c r="F5733" s="20"/>
      <c r="G5733" s="21" t="s">
        <v>11440</v>
      </c>
      <c r="H5733" s="25" t="s">
        <v>11439</v>
      </c>
      <c r="M5733" s="21" t="s">
        <v>11630</v>
      </c>
      <c r="N5733" s="7">
        <f t="shared" si="376"/>
        <v>0</v>
      </c>
      <c r="O5733" s="7">
        <f t="shared" si="377"/>
        <v>0</v>
      </c>
    </row>
    <row r="5734" spans="2:15" ht="16" x14ac:dyDescent="0.2">
      <c r="B5734" s="21" t="s">
        <v>11632</v>
      </c>
      <c r="C5734" s="31" t="s">
        <v>11633</v>
      </c>
      <c r="D5734" s="35"/>
      <c r="E5734" s="21"/>
      <c r="F5734" s="20"/>
      <c r="G5734" s="21" t="s">
        <v>11440</v>
      </c>
      <c r="H5734" s="25" t="s">
        <v>11439</v>
      </c>
      <c r="M5734" s="21" t="s">
        <v>11632</v>
      </c>
      <c r="N5734" s="7">
        <f t="shared" si="376"/>
        <v>0</v>
      </c>
      <c r="O5734" s="7">
        <f t="shared" si="377"/>
        <v>0</v>
      </c>
    </row>
    <row r="5735" spans="2:15" ht="16" x14ac:dyDescent="0.2">
      <c r="B5735" s="21" t="s">
        <v>11634</v>
      </c>
      <c r="C5735" s="31" t="s">
        <v>11635</v>
      </c>
      <c r="D5735" s="35"/>
      <c r="E5735" s="21"/>
      <c r="F5735" s="20"/>
      <c r="G5735" s="21" t="s">
        <v>11440</v>
      </c>
      <c r="H5735" s="25" t="s">
        <v>11439</v>
      </c>
      <c r="M5735" s="21" t="s">
        <v>11634</v>
      </c>
      <c r="N5735" s="7">
        <f t="shared" si="376"/>
        <v>0</v>
      </c>
      <c r="O5735" s="7">
        <f t="shared" si="377"/>
        <v>0</v>
      </c>
    </row>
    <row r="5736" spans="2:15" ht="16" x14ac:dyDescent="0.2">
      <c r="B5736" s="21" t="s">
        <v>11636</v>
      </c>
      <c r="C5736" s="31" t="s">
        <v>11637</v>
      </c>
      <c r="D5736" s="35"/>
      <c r="E5736" s="21"/>
      <c r="F5736" s="20"/>
      <c r="G5736" s="21" t="s">
        <v>11440</v>
      </c>
      <c r="H5736" s="25" t="s">
        <v>11439</v>
      </c>
      <c r="M5736" s="21" t="s">
        <v>11636</v>
      </c>
      <c r="N5736" s="7">
        <f t="shared" si="376"/>
        <v>0</v>
      </c>
      <c r="O5736" s="7">
        <f t="shared" si="377"/>
        <v>0</v>
      </c>
    </row>
    <row r="5737" spans="2:15" ht="16" x14ac:dyDescent="0.2">
      <c r="B5737" s="21" t="s">
        <v>11638</v>
      </c>
      <c r="C5737" s="31" t="s">
        <v>11639</v>
      </c>
      <c r="D5737" s="35"/>
      <c r="E5737" s="21"/>
      <c r="F5737" s="20"/>
      <c r="G5737" s="21" t="s">
        <v>11440</v>
      </c>
      <c r="H5737" s="25" t="s">
        <v>11439</v>
      </c>
      <c r="M5737" s="21" t="s">
        <v>11638</v>
      </c>
      <c r="N5737" s="7">
        <f t="shared" si="376"/>
        <v>0</v>
      </c>
      <c r="O5737" s="7">
        <f t="shared" si="377"/>
        <v>0</v>
      </c>
    </row>
    <row r="5738" spans="2:15" x14ac:dyDescent="0.2">
      <c r="B5738" s="46"/>
      <c r="C5738" s="47"/>
      <c r="D5738" s="51"/>
      <c r="E5738" s="46"/>
      <c r="F5738" s="48"/>
      <c r="G5738" s="46"/>
      <c r="H5738" s="51"/>
      <c r="M5738" s="46"/>
    </row>
    <row r="5739" spans="2:15" ht="16" x14ac:dyDescent="0.2">
      <c r="B5739" s="21" t="s">
        <v>11640</v>
      </c>
      <c r="C5739" s="31" t="s">
        <v>10704</v>
      </c>
      <c r="D5739" s="35"/>
      <c r="E5739" s="21"/>
      <c r="F5739" s="20"/>
      <c r="G5739" s="21" t="s">
        <v>11440</v>
      </c>
      <c r="H5739" s="25" t="s">
        <v>11439</v>
      </c>
      <c r="M5739" s="21" t="s">
        <v>11640</v>
      </c>
      <c r="N5739" s="7">
        <f>D5739</f>
        <v>0</v>
      </c>
      <c r="O5739" s="7">
        <f>N5739</f>
        <v>0</v>
      </c>
    </row>
    <row r="5740" spans="2:15" x14ac:dyDescent="0.2">
      <c r="B5740" s="46"/>
      <c r="C5740" s="47"/>
      <c r="D5740" s="51"/>
      <c r="E5740" s="46"/>
      <c r="F5740" s="48"/>
      <c r="G5740" s="46"/>
      <c r="H5740" s="51"/>
      <c r="M5740" s="46"/>
    </row>
    <row r="5741" spans="2:15" ht="16" x14ac:dyDescent="0.2">
      <c r="B5741" s="21" t="s">
        <v>11641</v>
      </c>
      <c r="C5741" s="31" t="s">
        <v>11642</v>
      </c>
      <c r="D5741" s="35"/>
      <c r="E5741" s="21"/>
      <c r="F5741" s="20"/>
      <c r="G5741" s="21" t="s">
        <v>11440</v>
      </c>
      <c r="H5741" s="25" t="s">
        <v>11439</v>
      </c>
      <c r="M5741" s="21" t="s">
        <v>11641</v>
      </c>
      <c r="N5741" s="7">
        <f>D5741</f>
        <v>0</v>
      </c>
      <c r="O5741" s="7">
        <f t="shared" ref="O5741:O5750" si="378">N5741</f>
        <v>0</v>
      </c>
    </row>
    <row r="5742" spans="2:15" ht="16" x14ac:dyDescent="0.2">
      <c r="B5742" s="21" t="s">
        <v>11643</v>
      </c>
      <c r="C5742" s="31" t="s">
        <v>11644</v>
      </c>
      <c r="D5742" s="35"/>
      <c r="E5742" s="21"/>
      <c r="F5742" s="20"/>
      <c r="G5742" s="21" t="s">
        <v>11440</v>
      </c>
      <c r="H5742" s="25" t="s">
        <v>11439</v>
      </c>
      <c r="M5742" s="21" t="s">
        <v>11643</v>
      </c>
      <c r="N5742" s="7">
        <f>D5742</f>
        <v>0</v>
      </c>
      <c r="O5742" s="7">
        <f t="shared" si="378"/>
        <v>0</v>
      </c>
    </row>
    <row r="5743" spans="2:15" ht="16" x14ac:dyDescent="0.2">
      <c r="B5743" s="21" t="s">
        <v>11645</v>
      </c>
      <c r="C5743" s="31" t="s">
        <v>11646</v>
      </c>
      <c r="D5743" s="25" t="s">
        <v>11454</v>
      </c>
      <c r="E5743" s="22" t="s">
        <v>11454</v>
      </c>
      <c r="F5743" s="43" t="s">
        <v>11646</v>
      </c>
      <c r="G5743" s="21" t="s">
        <v>11440</v>
      </c>
      <c r="H5743" s="25" t="s">
        <v>11439</v>
      </c>
      <c r="M5743" s="21" t="s">
        <v>11645</v>
      </c>
      <c r="N5743" s="7" t="str">
        <f>F5743</f>
        <v>New Star Cricket</v>
      </c>
      <c r="O5743" s="7" t="str">
        <f t="shared" si="378"/>
        <v>New Star Cricket</v>
      </c>
    </row>
    <row r="5744" spans="2:15" x14ac:dyDescent="0.2">
      <c r="B5744" s="21" t="s">
        <v>11647</v>
      </c>
      <c r="C5744" s="50" t="s">
        <v>11781</v>
      </c>
      <c r="D5744" s="35"/>
      <c r="E5744" s="21"/>
      <c r="F5744" s="20"/>
      <c r="G5744" s="21" t="s">
        <v>11440</v>
      </c>
      <c r="H5744" s="25" t="s">
        <v>11439</v>
      </c>
      <c r="M5744" s="21" t="s">
        <v>11647</v>
      </c>
      <c r="N5744" s="7">
        <f t="shared" ref="N5744:N5750" si="379">D5744</f>
        <v>0</v>
      </c>
      <c r="O5744" s="7">
        <f t="shared" si="378"/>
        <v>0</v>
      </c>
    </row>
    <row r="5745" spans="2:15" ht="16" x14ac:dyDescent="0.2">
      <c r="B5745" s="21" t="s">
        <v>11648</v>
      </c>
      <c r="C5745" s="31" t="s">
        <v>11649</v>
      </c>
      <c r="D5745" s="35"/>
      <c r="E5745" s="21"/>
      <c r="F5745" s="20"/>
      <c r="G5745" s="21" t="s">
        <v>11440</v>
      </c>
      <c r="H5745" s="25" t="s">
        <v>11439</v>
      </c>
      <c r="M5745" s="21" t="s">
        <v>11648</v>
      </c>
      <c r="N5745" s="7">
        <f t="shared" si="379"/>
        <v>0</v>
      </c>
      <c r="O5745" s="7">
        <f t="shared" si="378"/>
        <v>0</v>
      </c>
    </row>
    <row r="5746" spans="2:15" ht="16" x14ac:dyDescent="0.2">
      <c r="B5746" s="21" t="s">
        <v>11650</v>
      </c>
      <c r="C5746" s="31" t="s">
        <v>11582</v>
      </c>
      <c r="D5746" s="35"/>
      <c r="E5746" s="21"/>
      <c r="F5746" s="20"/>
      <c r="G5746" s="21" t="s">
        <v>11440</v>
      </c>
      <c r="H5746" s="25" t="s">
        <v>11439</v>
      </c>
      <c r="M5746" s="21" t="s">
        <v>11650</v>
      </c>
      <c r="N5746" s="7">
        <f t="shared" si="379"/>
        <v>0</v>
      </c>
      <c r="O5746" s="7">
        <f t="shared" si="378"/>
        <v>0</v>
      </c>
    </row>
    <row r="5747" spans="2:15" x14ac:dyDescent="0.2">
      <c r="B5747" s="21" t="s">
        <v>11651</v>
      </c>
      <c r="C5747" s="50" t="s">
        <v>11779</v>
      </c>
      <c r="D5747" s="35"/>
      <c r="E5747" s="21"/>
      <c r="F5747" s="20"/>
      <c r="G5747" s="21" t="s">
        <v>11440</v>
      </c>
      <c r="H5747" s="25" t="s">
        <v>11439</v>
      </c>
      <c r="M5747" s="21" t="s">
        <v>11651</v>
      </c>
      <c r="N5747" s="7">
        <f t="shared" si="379"/>
        <v>0</v>
      </c>
      <c r="O5747" s="7">
        <f t="shared" si="378"/>
        <v>0</v>
      </c>
    </row>
    <row r="5748" spans="2:15" x14ac:dyDescent="0.2">
      <c r="B5748" s="21" t="s">
        <v>11652</v>
      </c>
      <c r="C5748" s="50" t="s">
        <v>11780</v>
      </c>
      <c r="D5748" s="35"/>
      <c r="E5748" s="21"/>
      <c r="F5748" s="20"/>
      <c r="G5748" s="21" t="s">
        <v>11440</v>
      </c>
      <c r="H5748" s="25" t="s">
        <v>11439</v>
      </c>
      <c r="M5748" s="21" t="s">
        <v>11652</v>
      </c>
      <c r="N5748" s="7">
        <f t="shared" si="379"/>
        <v>0</v>
      </c>
      <c r="O5748" s="7">
        <f t="shared" si="378"/>
        <v>0</v>
      </c>
    </row>
    <row r="5749" spans="2:15" ht="16" x14ac:dyDescent="0.2">
      <c r="B5749" s="21" t="s">
        <v>11653</v>
      </c>
      <c r="C5749" s="31" t="s">
        <v>11654</v>
      </c>
      <c r="D5749" s="35"/>
      <c r="E5749" s="21"/>
      <c r="F5749" s="20"/>
      <c r="G5749" s="21" t="s">
        <v>11440</v>
      </c>
      <c r="H5749" s="25" t="s">
        <v>11439</v>
      </c>
      <c r="M5749" s="21" t="s">
        <v>11653</v>
      </c>
      <c r="N5749" s="7">
        <f t="shared" si="379"/>
        <v>0</v>
      </c>
      <c r="O5749" s="7">
        <f t="shared" si="378"/>
        <v>0</v>
      </c>
    </row>
    <row r="5750" spans="2:15" ht="16" x14ac:dyDescent="0.2">
      <c r="B5750" s="21" t="s">
        <v>11655</v>
      </c>
      <c r="C5750" s="31" t="s">
        <v>11656</v>
      </c>
      <c r="D5750" s="35"/>
      <c r="E5750" s="21"/>
      <c r="F5750" s="20"/>
      <c r="G5750" s="21" t="s">
        <v>11440</v>
      </c>
      <c r="H5750" s="25" t="s">
        <v>11439</v>
      </c>
      <c r="M5750" s="21" t="s">
        <v>11655</v>
      </c>
      <c r="N5750" s="7">
        <f t="shared" si="379"/>
        <v>0</v>
      </c>
      <c r="O5750" s="7">
        <f t="shared" si="378"/>
        <v>0</v>
      </c>
    </row>
    <row r="5751" spans="2:15" x14ac:dyDescent="0.2">
      <c r="B5751" s="46"/>
      <c r="C5751" s="47"/>
      <c r="D5751" s="46"/>
      <c r="E5751" s="46"/>
      <c r="F5751" s="48"/>
      <c r="G5751" s="46"/>
      <c r="H5751" s="46"/>
      <c r="M5751" s="46"/>
    </row>
    <row r="5752" spans="2:15" ht="16" x14ac:dyDescent="0.2">
      <c r="B5752" s="21" t="s">
        <v>11705</v>
      </c>
      <c r="C5752" s="31" t="s">
        <v>11706</v>
      </c>
      <c r="D5752" s="30"/>
      <c r="E5752" s="21"/>
      <c r="F5752" s="20"/>
      <c r="G5752" s="31" t="s">
        <v>11440</v>
      </c>
      <c r="H5752" s="22" t="s">
        <v>11439</v>
      </c>
      <c r="M5752" s="21" t="s">
        <v>11705</v>
      </c>
      <c r="N5752" s="7">
        <f>D5752</f>
        <v>0</v>
      </c>
      <c r="O5752" s="7">
        <f>N5752</f>
        <v>0</v>
      </c>
    </row>
    <row r="5753" spans="2:15" ht="64" x14ac:dyDescent="0.2">
      <c r="B5753" s="21" t="s">
        <v>11707</v>
      </c>
      <c r="C5753" s="31" t="s">
        <v>11708</v>
      </c>
      <c r="D5753" s="30"/>
      <c r="E5753" s="21"/>
      <c r="F5753" s="20"/>
      <c r="G5753" s="31" t="s">
        <v>11440</v>
      </c>
      <c r="H5753" s="22" t="s">
        <v>11439</v>
      </c>
      <c r="M5753" s="21" t="s">
        <v>11707</v>
      </c>
      <c r="N5753" s="7">
        <f>D5753</f>
        <v>0</v>
      </c>
      <c r="O5753" s="7">
        <f>N5753</f>
        <v>0</v>
      </c>
    </row>
    <row r="5754" spans="2:15" x14ac:dyDescent="0.2">
      <c r="B5754" s="46"/>
      <c r="C5754" s="47"/>
      <c r="D5754" s="46"/>
      <c r="E5754" s="46"/>
      <c r="F5754" s="48"/>
      <c r="G5754" s="46"/>
      <c r="H5754" s="46"/>
      <c r="M5754" s="46"/>
    </row>
    <row r="5755" spans="2:15" ht="16" x14ac:dyDescent="0.2">
      <c r="B5755" s="26" t="s">
        <v>11709</v>
      </c>
      <c r="C5755" s="29" t="s">
        <v>11710</v>
      </c>
      <c r="D5755" s="30"/>
      <c r="E5755" s="21"/>
      <c r="F5755" s="20"/>
      <c r="G5755" s="31" t="s">
        <v>11440</v>
      </c>
      <c r="H5755" s="22" t="s">
        <v>11439</v>
      </c>
      <c r="M5755" s="26" t="s">
        <v>11709</v>
      </c>
      <c r="N5755" s="7">
        <f>D5755</f>
        <v>0</v>
      </c>
      <c r="O5755" s="7">
        <f>N5755</f>
        <v>0</v>
      </c>
    </row>
    <row r="5756" spans="2:15" x14ac:dyDescent="0.2">
      <c r="B5756" s="46"/>
      <c r="C5756" s="47"/>
      <c r="D5756" s="46"/>
      <c r="E5756" s="46"/>
      <c r="F5756" s="48"/>
      <c r="G5756" s="46"/>
      <c r="H5756" s="46"/>
      <c r="M5756" s="46"/>
    </row>
    <row r="5757" spans="2:15" ht="16" x14ac:dyDescent="0.2">
      <c r="B5757" s="26" t="s">
        <v>11713</v>
      </c>
      <c r="C5757" s="29" t="s">
        <v>11714</v>
      </c>
      <c r="D5757" s="30"/>
      <c r="E5757" s="21"/>
      <c r="F5757" s="20"/>
      <c r="G5757" s="31" t="s">
        <v>11440</v>
      </c>
      <c r="H5757" s="22" t="s">
        <v>11439</v>
      </c>
      <c r="M5757" s="26" t="s">
        <v>11713</v>
      </c>
      <c r="N5757" s="7">
        <f t="shared" ref="N5757:N5763" si="380">D5757</f>
        <v>0</v>
      </c>
      <c r="O5757" s="7">
        <f>N5757</f>
        <v>0</v>
      </c>
    </row>
    <row r="5758" spans="2:15" ht="80" x14ac:dyDescent="0.2">
      <c r="B5758" s="26" t="s">
        <v>11715</v>
      </c>
      <c r="C5758" s="29" t="s">
        <v>11716</v>
      </c>
      <c r="D5758" s="30"/>
      <c r="E5758" s="21" t="s">
        <v>11404</v>
      </c>
      <c r="F5758" s="2" t="s">
        <v>11425</v>
      </c>
      <c r="G5758" s="29" t="s">
        <v>11716</v>
      </c>
      <c r="H5758" s="30"/>
      <c r="M5758" s="26" t="s">
        <v>11715</v>
      </c>
      <c r="N5758" s="7">
        <f t="shared" si="380"/>
        <v>0</v>
      </c>
      <c r="O5758" s="7">
        <f>H5758</f>
        <v>0</v>
      </c>
    </row>
    <row r="5759" spans="2:15" ht="32" x14ac:dyDescent="0.2">
      <c r="B5759" s="26" t="s">
        <v>11717</v>
      </c>
      <c r="C5759" s="29" t="s">
        <v>11718</v>
      </c>
      <c r="D5759" s="30"/>
      <c r="E5759" s="21" t="s">
        <v>11404</v>
      </c>
      <c r="F5759" s="2" t="s">
        <v>11409</v>
      </c>
      <c r="G5759" s="29" t="s">
        <v>11718</v>
      </c>
      <c r="H5759" s="30"/>
      <c r="M5759" s="26" t="s">
        <v>11717</v>
      </c>
      <c r="N5759" s="7">
        <f t="shared" si="380"/>
        <v>0</v>
      </c>
      <c r="O5759" s="7">
        <f>H5759</f>
        <v>0</v>
      </c>
    </row>
    <row r="5760" spans="2:15" ht="16" x14ac:dyDescent="0.2">
      <c r="B5760" s="26" t="s">
        <v>11719</v>
      </c>
      <c r="C5760" s="29" t="s">
        <v>12184</v>
      </c>
      <c r="D5760" s="30"/>
      <c r="E5760" s="21"/>
      <c r="F5760" s="20"/>
      <c r="G5760" s="31" t="s">
        <v>11440</v>
      </c>
      <c r="H5760" s="22" t="s">
        <v>11439</v>
      </c>
      <c r="M5760" s="26" t="s">
        <v>11719</v>
      </c>
      <c r="N5760" s="7">
        <f t="shared" si="380"/>
        <v>0</v>
      </c>
      <c r="O5760" s="7">
        <f>N5760</f>
        <v>0</v>
      </c>
    </row>
    <row r="5761" spans="2:15" ht="16" x14ac:dyDescent="0.2">
      <c r="B5761" s="26" t="s">
        <v>11720</v>
      </c>
      <c r="C5761" s="29" t="s">
        <v>11721</v>
      </c>
      <c r="D5761" s="30"/>
      <c r="E5761" s="21"/>
      <c r="F5761" s="20"/>
      <c r="G5761" s="31" t="s">
        <v>11440</v>
      </c>
      <c r="H5761" s="22" t="s">
        <v>11439</v>
      </c>
      <c r="M5761" s="26" t="s">
        <v>11720</v>
      </c>
      <c r="N5761" s="7">
        <f t="shared" si="380"/>
        <v>0</v>
      </c>
      <c r="O5761" s="7">
        <f>N5761</f>
        <v>0</v>
      </c>
    </row>
    <row r="5762" spans="2:15" ht="16" x14ac:dyDescent="0.2">
      <c r="B5762" s="26" t="s">
        <v>11722</v>
      </c>
      <c r="C5762" s="29" t="s">
        <v>11723</v>
      </c>
      <c r="D5762" s="30"/>
      <c r="E5762" s="21"/>
      <c r="F5762" s="20"/>
      <c r="G5762" s="31" t="s">
        <v>11440</v>
      </c>
      <c r="H5762" s="22" t="s">
        <v>11439</v>
      </c>
      <c r="M5762" s="26" t="s">
        <v>11722</v>
      </c>
      <c r="N5762" s="7">
        <f t="shared" si="380"/>
        <v>0</v>
      </c>
      <c r="O5762" s="7">
        <f>N5762</f>
        <v>0</v>
      </c>
    </row>
    <row r="5763" spans="2:15" ht="112" x14ac:dyDescent="0.2">
      <c r="B5763" s="26" t="s">
        <v>11724</v>
      </c>
      <c r="C5763" s="29" t="s">
        <v>11725</v>
      </c>
      <c r="D5763" s="30"/>
      <c r="E5763" s="21" t="s">
        <v>11404</v>
      </c>
      <c r="F5763" s="2" t="s">
        <v>11409</v>
      </c>
      <c r="G5763" s="29" t="s">
        <v>11725</v>
      </c>
      <c r="H5763" s="30"/>
      <c r="M5763" s="26" t="s">
        <v>11724</v>
      </c>
      <c r="N5763" s="7">
        <f t="shared" si="380"/>
        <v>0</v>
      </c>
      <c r="O5763" s="7">
        <f>H5763</f>
        <v>0</v>
      </c>
    </row>
    <row r="5764" spans="2:15" x14ac:dyDescent="0.2">
      <c r="B5764" s="46"/>
      <c r="C5764" s="47"/>
      <c r="D5764" s="46"/>
      <c r="E5764" s="46"/>
      <c r="F5764" s="48"/>
      <c r="G5764" s="46"/>
      <c r="H5764" s="46"/>
      <c r="M5764" s="46"/>
    </row>
    <row r="5765" spans="2:15" ht="128" x14ac:dyDescent="0.2">
      <c r="B5765" s="26" t="s">
        <v>11726</v>
      </c>
      <c r="C5765" s="29" t="s">
        <v>11727</v>
      </c>
      <c r="D5765" s="30"/>
      <c r="E5765" s="21" t="s">
        <v>11404</v>
      </c>
      <c r="F5765" s="2" t="s">
        <v>11409</v>
      </c>
      <c r="G5765" s="29" t="s">
        <v>11727</v>
      </c>
      <c r="H5765" s="30"/>
      <c r="M5765" s="26" t="s">
        <v>11726</v>
      </c>
      <c r="N5765" s="7">
        <f>D5765</f>
        <v>0</v>
      </c>
      <c r="O5765" s="7">
        <f>H5765</f>
        <v>0</v>
      </c>
    </row>
    <row r="5766" spans="2:15" x14ac:dyDescent="0.2">
      <c r="B5766" s="46"/>
      <c r="C5766" s="47"/>
      <c r="D5766" s="46"/>
      <c r="E5766" s="46"/>
      <c r="F5766" s="48"/>
      <c r="G5766" s="46"/>
      <c r="H5766" s="46"/>
      <c r="M5766" s="46"/>
    </row>
    <row r="5767" spans="2:15" ht="16" x14ac:dyDescent="0.2">
      <c r="B5767" s="21" t="s">
        <v>11536</v>
      </c>
      <c r="C5767" s="31" t="s">
        <v>11728</v>
      </c>
      <c r="D5767" s="30"/>
      <c r="E5767" s="21"/>
      <c r="F5767" s="20"/>
      <c r="G5767" s="31" t="s">
        <v>11440</v>
      </c>
      <c r="H5767" s="22" t="s">
        <v>11439</v>
      </c>
      <c r="M5767" s="21" t="s">
        <v>11536</v>
      </c>
      <c r="N5767" s="7">
        <f>D5767</f>
        <v>0</v>
      </c>
      <c r="O5767" s="7">
        <f>N5767</f>
        <v>0</v>
      </c>
    </row>
    <row r="5768" spans="2:15" ht="16" x14ac:dyDescent="0.2">
      <c r="B5768" s="21" t="s">
        <v>11546</v>
      </c>
      <c r="C5768" s="31" t="s">
        <v>11547</v>
      </c>
      <c r="D5768" s="30"/>
      <c r="E5768" s="21"/>
      <c r="F5768" s="20"/>
      <c r="G5768" s="31" t="s">
        <v>11440</v>
      </c>
      <c r="H5768" s="22" t="s">
        <v>11439</v>
      </c>
      <c r="M5768" s="21" t="s">
        <v>11546</v>
      </c>
      <c r="N5768" s="7">
        <f>D5768</f>
        <v>0</v>
      </c>
      <c r="O5768" s="7">
        <f>N5768</f>
        <v>0</v>
      </c>
    </row>
    <row r="5769" spans="2:15" ht="16" x14ac:dyDescent="0.2">
      <c r="B5769" s="21" t="s">
        <v>11548</v>
      </c>
      <c r="C5769" s="31" t="s">
        <v>11549</v>
      </c>
      <c r="D5769" s="30"/>
      <c r="E5769" s="21"/>
      <c r="F5769" s="20"/>
      <c r="G5769" s="31" t="s">
        <v>11440</v>
      </c>
      <c r="H5769" s="22" t="s">
        <v>11439</v>
      </c>
      <c r="M5769" s="21" t="s">
        <v>11548</v>
      </c>
      <c r="N5769" s="7">
        <f>D5769</f>
        <v>0</v>
      </c>
      <c r="O5769" s="7">
        <f>N5769</f>
        <v>0</v>
      </c>
    </row>
    <row r="5770" spans="2:15" x14ac:dyDescent="0.2">
      <c r="B5770" s="46"/>
      <c r="C5770" s="47"/>
      <c r="D5770" s="46"/>
      <c r="E5770" s="46"/>
      <c r="F5770" s="48"/>
      <c r="G5770" s="46"/>
      <c r="H5770" s="46"/>
      <c r="M5770" s="46"/>
    </row>
    <row r="5771" spans="2:15" x14ac:dyDescent="0.2">
      <c r="B5771" s="46"/>
      <c r="C5771" s="47"/>
      <c r="D5771" s="46"/>
      <c r="E5771" s="46"/>
      <c r="F5771" s="48"/>
      <c r="G5771" s="46"/>
      <c r="H5771" s="46"/>
      <c r="M5771" s="46"/>
    </row>
    <row r="5772" spans="2:15" ht="16" x14ac:dyDescent="0.2">
      <c r="B5772" s="21" t="s">
        <v>11658</v>
      </c>
      <c r="C5772" s="31" t="s">
        <v>11659</v>
      </c>
      <c r="D5772" s="30"/>
      <c r="E5772" s="21"/>
      <c r="F5772" s="20"/>
      <c r="G5772" s="31" t="s">
        <v>11440</v>
      </c>
      <c r="H5772" s="22" t="s">
        <v>11439</v>
      </c>
      <c r="M5772" s="21" t="s">
        <v>11658</v>
      </c>
      <c r="N5772" s="7">
        <f t="shared" ref="N5772:N5785" si="381">D5772</f>
        <v>0</v>
      </c>
      <c r="O5772" s="7">
        <f t="shared" ref="O5772:O5785" si="382">N5772</f>
        <v>0</v>
      </c>
    </row>
    <row r="5773" spans="2:15" ht="16" x14ac:dyDescent="0.2">
      <c r="B5773" s="21" t="s">
        <v>11660</v>
      </c>
      <c r="C5773" s="31" t="s">
        <v>11661</v>
      </c>
      <c r="D5773" s="30"/>
      <c r="E5773" s="21"/>
      <c r="F5773" s="20"/>
      <c r="G5773" s="31" t="s">
        <v>11440</v>
      </c>
      <c r="H5773" s="22" t="s">
        <v>11439</v>
      </c>
      <c r="M5773" s="21" t="s">
        <v>11660</v>
      </c>
      <c r="N5773" s="7">
        <f t="shared" si="381"/>
        <v>0</v>
      </c>
      <c r="O5773" s="7">
        <f t="shared" si="382"/>
        <v>0</v>
      </c>
    </row>
    <row r="5774" spans="2:15" ht="16" x14ac:dyDescent="0.2">
      <c r="B5774" s="21" t="s">
        <v>11662</v>
      </c>
      <c r="C5774" s="31" t="s">
        <v>11663</v>
      </c>
      <c r="D5774" s="30"/>
      <c r="E5774" s="21"/>
      <c r="F5774" s="20"/>
      <c r="G5774" s="31" t="s">
        <v>11440</v>
      </c>
      <c r="H5774" s="22" t="s">
        <v>11439</v>
      </c>
      <c r="M5774" s="21" t="s">
        <v>11662</v>
      </c>
      <c r="N5774" s="7">
        <f t="shared" si="381"/>
        <v>0</v>
      </c>
      <c r="O5774" s="7">
        <f t="shared" si="382"/>
        <v>0</v>
      </c>
    </row>
    <row r="5775" spans="2:15" ht="16" x14ac:dyDescent="0.2">
      <c r="B5775" s="21" t="s">
        <v>11664</v>
      </c>
      <c r="C5775" s="31" t="s">
        <v>11665</v>
      </c>
      <c r="D5775" s="30"/>
      <c r="E5775" s="21"/>
      <c r="F5775" s="20"/>
      <c r="G5775" s="31" t="s">
        <v>11440</v>
      </c>
      <c r="H5775" s="22" t="s">
        <v>11439</v>
      </c>
      <c r="M5775" s="21" t="s">
        <v>11664</v>
      </c>
      <c r="N5775" s="7">
        <f t="shared" si="381"/>
        <v>0</v>
      </c>
      <c r="O5775" s="7">
        <f t="shared" si="382"/>
        <v>0</v>
      </c>
    </row>
    <row r="5776" spans="2:15" ht="16" x14ac:dyDescent="0.2">
      <c r="B5776" s="21" t="s">
        <v>11666</v>
      </c>
      <c r="C5776" s="31" t="s">
        <v>11667</v>
      </c>
      <c r="D5776" s="30"/>
      <c r="E5776" s="21"/>
      <c r="F5776" s="20"/>
      <c r="G5776" s="31" t="s">
        <v>11440</v>
      </c>
      <c r="H5776" s="22" t="s">
        <v>11439</v>
      </c>
      <c r="M5776" s="21" t="s">
        <v>11666</v>
      </c>
      <c r="N5776" s="7">
        <f t="shared" si="381"/>
        <v>0</v>
      </c>
      <c r="O5776" s="7">
        <f t="shared" si="382"/>
        <v>0</v>
      </c>
    </row>
    <row r="5777" spans="2:15" ht="16" x14ac:dyDescent="0.2">
      <c r="B5777" s="21" t="s">
        <v>11668</v>
      </c>
      <c r="C5777" s="31" t="s">
        <v>11669</v>
      </c>
      <c r="D5777" s="30"/>
      <c r="E5777" s="21"/>
      <c r="F5777" s="20"/>
      <c r="G5777" s="31" t="s">
        <v>11440</v>
      </c>
      <c r="H5777" s="22" t="s">
        <v>11439</v>
      </c>
      <c r="M5777" s="21" t="s">
        <v>11668</v>
      </c>
      <c r="N5777" s="7">
        <f t="shared" si="381"/>
        <v>0</v>
      </c>
      <c r="O5777" s="7">
        <f t="shared" si="382"/>
        <v>0</v>
      </c>
    </row>
    <row r="5778" spans="2:15" ht="16" x14ac:dyDescent="0.2">
      <c r="B5778" s="21" t="s">
        <v>11670</v>
      </c>
      <c r="C5778" s="31" t="s">
        <v>11671</v>
      </c>
      <c r="D5778" s="30"/>
      <c r="E5778" s="21"/>
      <c r="F5778" s="20"/>
      <c r="G5778" s="31" t="s">
        <v>11440</v>
      </c>
      <c r="H5778" s="22" t="s">
        <v>11439</v>
      </c>
      <c r="M5778" s="21" t="s">
        <v>11670</v>
      </c>
      <c r="N5778" s="7">
        <f t="shared" si="381"/>
        <v>0</v>
      </c>
      <c r="O5778" s="7">
        <f t="shared" si="382"/>
        <v>0</v>
      </c>
    </row>
    <row r="5779" spans="2:15" ht="16" x14ac:dyDescent="0.2">
      <c r="B5779" s="21" t="s">
        <v>11672</v>
      </c>
      <c r="C5779" s="31" t="s">
        <v>11673</v>
      </c>
      <c r="D5779" s="30"/>
      <c r="E5779" s="21"/>
      <c r="F5779" s="20"/>
      <c r="G5779" s="31" t="s">
        <v>11440</v>
      </c>
      <c r="H5779" s="22" t="s">
        <v>11439</v>
      </c>
      <c r="M5779" s="21" t="s">
        <v>11672</v>
      </c>
      <c r="N5779" s="7">
        <f t="shared" si="381"/>
        <v>0</v>
      </c>
      <c r="O5779" s="7">
        <f t="shared" si="382"/>
        <v>0</v>
      </c>
    </row>
    <row r="5780" spans="2:15" ht="16" x14ac:dyDescent="0.2">
      <c r="B5780" s="21" t="s">
        <v>11674</v>
      </c>
      <c r="C5780" s="31" t="s">
        <v>11675</v>
      </c>
      <c r="D5780" s="30"/>
      <c r="E5780" s="21"/>
      <c r="F5780" s="20"/>
      <c r="G5780" s="31" t="s">
        <v>11440</v>
      </c>
      <c r="H5780" s="22" t="s">
        <v>11439</v>
      </c>
      <c r="M5780" s="21" t="s">
        <v>11674</v>
      </c>
      <c r="N5780" s="7">
        <f t="shared" si="381"/>
        <v>0</v>
      </c>
      <c r="O5780" s="7">
        <f t="shared" si="382"/>
        <v>0</v>
      </c>
    </row>
    <row r="5781" spans="2:15" ht="16" x14ac:dyDescent="0.2">
      <c r="B5781" s="21" t="s">
        <v>11676</v>
      </c>
      <c r="C5781" s="31" t="s">
        <v>11677</v>
      </c>
      <c r="D5781" s="30"/>
      <c r="E5781" s="21"/>
      <c r="F5781" s="20"/>
      <c r="G5781" s="31" t="s">
        <v>11440</v>
      </c>
      <c r="H5781" s="22" t="s">
        <v>11439</v>
      </c>
      <c r="M5781" s="21" t="s">
        <v>11676</v>
      </c>
      <c r="N5781" s="7">
        <f t="shared" si="381"/>
        <v>0</v>
      </c>
      <c r="O5781" s="7">
        <f t="shared" si="382"/>
        <v>0</v>
      </c>
    </row>
    <row r="5782" spans="2:15" ht="16" x14ac:dyDescent="0.2">
      <c r="B5782" s="21" t="s">
        <v>11678</v>
      </c>
      <c r="C5782" s="31" t="s">
        <v>11679</v>
      </c>
      <c r="D5782" s="30"/>
      <c r="E5782" s="21"/>
      <c r="F5782" s="20"/>
      <c r="G5782" s="31" t="s">
        <v>11440</v>
      </c>
      <c r="H5782" s="22" t="s">
        <v>11439</v>
      </c>
      <c r="M5782" s="21" t="s">
        <v>11678</v>
      </c>
      <c r="N5782" s="7">
        <f t="shared" si="381"/>
        <v>0</v>
      </c>
      <c r="O5782" s="7">
        <f t="shared" si="382"/>
        <v>0</v>
      </c>
    </row>
    <row r="5783" spans="2:15" ht="16" x14ac:dyDescent="0.2">
      <c r="B5783" s="21" t="s">
        <v>11680</v>
      </c>
      <c r="C5783" s="31" t="s">
        <v>11681</v>
      </c>
      <c r="D5783" s="30"/>
      <c r="E5783" s="21"/>
      <c r="F5783" s="20"/>
      <c r="G5783" s="31" t="s">
        <v>11440</v>
      </c>
      <c r="H5783" s="22" t="s">
        <v>11439</v>
      </c>
      <c r="M5783" s="21" t="s">
        <v>11680</v>
      </c>
      <c r="N5783" s="7">
        <f t="shared" si="381"/>
        <v>0</v>
      </c>
      <c r="O5783" s="7">
        <f t="shared" si="382"/>
        <v>0</v>
      </c>
    </row>
    <row r="5784" spans="2:15" ht="16" x14ac:dyDescent="0.2">
      <c r="B5784" s="21" t="s">
        <v>11682</v>
      </c>
      <c r="C5784" s="31" t="s">
        <v>11683</v>
      </c>
      <c r="D5784" s="30"/>
      <c r="E5784" s="21"/>
      <c r="F5784" s="20"/>
      <c r="G5784" s="31" t="s">
        <v>11440</v>
      </c>
      <c r="H5784" s="22" t="s">
        <v>11439</v>
      </c>
      <c r="M5784" s="21" t="s">
        <v>11682</v>
      </c>
      <c r="N5784" s="7">
        <f t="shared" si="381"/>
        <v>0</v>
      </c>
      <c r="O5784" s="7">
        <f t="shared" si="382"/>
        <v>0</v>
      </c>
    </row>
    <row r="5785" spans="2:15" ht="16" x14ac:dyDescent="0.2">
      <c r="B5785" s="21" t="s">
        <v>11684</v>
      </c>
      <c r="C5785" s="31" t="s">
        <v>11685</v>
      </c>
      <c r="D5785" s="30"/>
      <c r="E5785" s="21"/>
      <c r="F5785" s="20"/>
      <c r="G5785" s="31" t="s">
        <v>11440</v>
      </c>
      <c r="H5785" s="22" t="s">
        <v>11439</v>
      </c>
      <c r="M5785" s="21" t="s">
        <v>11684</v>
      </c>
      <c r="N5785" s="7">
        <f t="shared" si="381"/>
        <v>0</v>
      </c>
      <c r="O5785" s="7">
        <f t="shared" si="382"/>
        <v>0</v>
      </c>
    </row>
    <row r="5786" spans="2:15" ht="16" x14ac:dyDescent="0.2">
      <c r="B5786" s="21" t="s">
        <v>12333</v>
      </c>
      <c r="C5786" s="31" t="s">
        <v>12334</v>
      </c>
      <c r="D5786" s="30"/>
      <c r="E5786" s="21"/>
      <c r="F5786" s="20"/>
      <c r="G5786" s="31" t="s">
        <v>11440</v>
      </c>
      <c r="H5786" s="22" t="s">
        <v>11439</v>
      </c>
      <c r="M5786" s="21" t="s">
        <v>12333</v>
      </c>
      <c r="N5786" s="7">
        <f t="shared" ref="N5786:N5787" si="383">D5786</f>
        <v>0</v>
      </c>
      <c r="O5786" s="7">
        <f t="shared" ref="O5786:O5787" si="384">N5786</f>
        <v>0</v>
      </c>
    </row>
    <row r="5787" spans="2:15" ht="16" x14ac:dyDescent="0.2">
      <c r="B5787" s="21" t="s">
        <v>12335</v>
      </c>
      <c r="C5787" s="31" t="s">
        <v>12336</v>
      </c>
      <c r="D5787" s="30"/>
      <c r="E5787" s="21"/>
      <c r="F5787" s="20"/>
      <c r="G5787" s="31" t="s">
        <v>11440</v>
      </c>
      <c r="H5787" s="22" t="s">
        <v>11439</v>
      </c>
      <c r="M5787" s="21" t="s">
        <v>12335</v>
      </c>
      <c r="N5787" s="7">
        <f t="shared" si="383"/>
        <v>0</v>
      </c>
      <c r="O5787" s="7">
        <f t="shared" si="384"/>
        <v>0</v>
      </c>
    </row>
    <row r="5788" spans="2:15" x14ac:dyDescent="0.2">
      <c r="B5788" s="46"/>
      <c r="C5788" s="47"/>
      <c r="D5788" s="46"/>
      <c r="E5788" s="46"/>
      <c r="F5788" s="48"/>
      <c r="G5788" s="46"/>
      <c r="H5788" s="46"/>
      <c r="M5788" s="46"/>
    </row>
    <row r="5789" spans="2:15" ht="16" x14ac:dyDescent="0.2">
      <c r="B5789" s="26" t="s">
        <v>11729</v>
      </c>
      <c r="C5789" s="29" t="s">
        <v>11730</v>
      </c>
      <c r="D5789" s="30"/>
      <c r="E5789" s="21"/>
      <c r="F5789" s="20"/>
      <c r="G5789" s="31" t="s">
        <v>11440</v>
      </c>
      <c r="H5789" s="22" t="s">
        <v>11439</v>
      </c>
      <c r="M5789" s="26" t="s">
        <v>11729</v>
      </c>
      <c r="N5789" s="7">
        <f>D5789</f>
        <v>0</v>
      </c>
      <c r="O5789" s="7">
        <f>N5789</f>
        <v>0</v>
      </c>
    </row>
    <row r="5790" spans="2:15" ht="16" x14ac:dyDescent="0.2">
      <c r="B5790" s="26" t="s">
        <v>11731</v>
      </c>
      <c r="C5790" s="29" t="s">
        <v>11732</v>
      </c>
      <c r="D5790" s="30"/>
      <c r="E5790" s="21"/>
      <c r="F5790" s="20"/>
      <c r="G5790" s="31" t="s">
        <v>11440</v>
      </c>
      <c r="H5790" s="22" t="s">
        <v>11439</v>
      </c>
      <c r="M5790" s="26" t="s">
        <v>11731</v>
      </c>
      <c r="N5790" s="7">
        <f>D5790</f>
        <v>0</v>
      </c>
      <c r="O5790" s="7">
        <f>N5790</f>
        <v>0</v>
      </c>
    </row>
    <row r="5791" spans="2:15" ht="16" x14ac:dyDescent="0.2">
      <c r="B5791" s="26" t="s">
        <v>11733</v>
      </c>
      <c r="C5791" s="29" t="s">
        <v>11734</v>
      </c>
      <c r="D5791" s="30"/>
      <c r="E5791" s="21"/>
      <c r="F5791" s="20"/>
      <c r="G5791" s="31" t="s">
        <v>11440</v>
      </c>
      <c r="H5791" s="22" t="s">
        <v>11439</v>
      </c>
      <c r="M5791" s="26" t="s">
        <v>11733</v>
      </c>
      <c r="N5791" s="7">
        <f>D5791</f>
        <v>0</v>
      </c>
      <c r="O5791" s="7">
        <f>N5791</f>
        <v>0</v>
      </c>
    </row>
    <row r="5792" spans="2:15" ht="16" x14ac:dyDescent="0.2">
      <c r="B5792" s="26" t="s">
        <v>11735</v>
      </c>
      <c r="C5792" s="37">
        <v>0.1</v>
      </c>
      <c r="D5792" s="30"/>
      <c r="E5792" s="21"/>
      <c r="F5792" s="20"/>
      <c r="G5792" s="31" t="s">
        <v>11440</v>
      </c>
      <c r="H5792" s="22" t="s">
        <v>11439</v>
      </c>
      <c r="M5792" s="26" t="s">
        <v>11735</v>
      </c>
      <c r="N5792" s="7">
        <f>D5792</f>
        <v>0</v>
      </c>
      <c r="O5792" s="7">
        <f>N5792</f>
        <v>0</v>
      </c>
    </row>
    <row r="5793" spans="2:15" x14ac:dyDescent="0.2">
      <c r="B5793" s="46"/>
      <c r="C5793" s="47"/>
      <c r="D5793" s="46"/>
      <c r="E5793" s="46"/>
      <c r="F5793" s="48"/>
      <c r="G5793" s="46"/>
      <c r="H5793" s="46"/>
      <c r="M5793" s="46"/>
    </row>
    <row r="5794" spans="2:15" ht="16" x14ac:dyDescent="0.2">
      <c r="B5794" s="26" t="s">
        <v>11736</v>
      </c>
      <c r="C5794" s="29" t="s">
        <v>11737</v>
      </c>
      <c r="D5794" s="30"/>
      <c r="E5794" s="21"/>
      <c r="F5794" s="20"/>
      <c r="G5794" s="31" t="s">
        <v>11440</v>
      </c>
      <c r="H5794" s="22" t="s">
        <v>11439</v>
      </c>
      <c r="M5794" s="26" t="s">
        <v>11736</v>
      </c>
      <c r="N5794" s="7">
        <f>D5794</f>
        <v>0</v>
      </c>
      <c r="O5794" s="7">
        <f>N5794</f>
        <v>0</v>
      </c>
    </row>
    <row r="5795" spans="2:15" ht="16" x14ac:dyDescent="0.2">
      <c r="B5795" s="26" t="s">
        <v>11738</v>
      </c>
      <c r="C5795" s="29" t="s">
        <v>11739</v>
      </c>
      <c r="D5795" s="30"/>
      <c r="E5795" s="21"/>
      <c r="F5795" s="20"/>
      <c r="G5795" s="31" t="s">
        <v>11440</v>
      </c>
      <c r="H5795" s="22" t="s">
        <v>11439</v>
      </c>
      <c r="M5795" s="26" t="s">
        <v>11738</v>
      </c>
      <c r="N5795" s="7">
        <f>D5795</f>
        <v>0</v>
      </c>
      <c r="O5795" s="7">
        <f>N5795</f>
        <v>0</v>
      </c>
    </row>
    <row r="5796" spans="2:15" x14ac:dyDescent="0.2">
      <c r="B5796" s="46"/>
      <c r="C5796" s="47"/>
      <c r="D5796" s="46"/>
      <c r="E5796" s="46"/>
      <c r="F5796" s="48"/>
      <c r="G5796" s="46"/>
      <c r="H5796" s="46"/>
      <c r="M5796" s="46"/>
    </row>
    <row r="5797" spans="2:15" ht="16" x14ac:dyDescent="0.2">
      <c r="B5797" s="26" t="s">
        <v>11740</v>
      </c>
      <c r="C5797" s="29" t="s">
        <v>11741</v>
      </c>
      <c r="D5797" s="30"/>
      <c r="E5797" s="21"/>
      <c r="F5797" s="20"/>
      <c r="G5797" s="31" t="s">
        <v>11440</v>
      </c>
      <c r="H5797" s="22" t="s">
        <v>11439</v>
      </c>
      <c r="M5797" s="26" t="s">
        <v>11740</v>
      </c>
      <c r="N5797" s="7">
        <f>D5797</f>
        <v>0</v>
      </c>
      <c r="O5797" s="7">
        <f>N5797</f>
        <v>0</v>
      </c>
    </row>
    <row r="5798" spans="2:15" x14ac:dyDescent="0.2">
      <c r="B5798" s="46"/>
      <c r="C5798" s="47"/>
      <c r="D5798" s="46"/>
      <c r="E5798" s="46"/>
      <c r="F5798" s="48"/>
      <c r="G5798" s="46"/>
      <c r="H5798" s="46"/>
      <c r="M5798" s="46"/>
    </row>
    <row r="5799" spans="2:15" ht="16" x14ac:dyDescent="0.2">
      <c r="B5799" s="26" t="s">
        <v>11742</v>
      </c>
      <c r="C5799" s="29" t="s">
        <v>11743</v>
      </c>
      <c r="D5799" s="30"/>
      <c r="E5799" s="21"/>
      <c r="F5799" s="20"/>
      <c r="G5799" s="31" t="s">
        <v>11440</v>
      </c>
      <c r="H5799" s="22" t="s">
        <v>11439</v>
      </c>
      <c r="M5799" s="26" t="s">
        <v>11742</v>
      </c>
      <c r="N5799" s="7">
        <f t="shared" ref="N5799:N5808" si="385">D5799</f>
        <v>0</v>
      </c>
      <c r="O5799" s="7">
        <f t="shared" ref="O5799:O5808" si="386">N5799</f>
        <v>0</v>
      </c>
    </row>
    <row r="5800" spans="2:15" ht="16" x14ac:dyDescent="0.2">
      <c r="B5800" s="26" t="s">
        <v>11744</v>
      </c>
      <c r="C5800" s="29" t="s">
        <v>11745</v>
      </c>
      <c r="D5800" s="30"/>
      <c r="E5800" s="21"/>
      <c r="F5800" s="20"/>
      <c r="G5800" s="31" t="s">
        <v>11440</v>
      </c>
      <c r="H5800" s="22" t="s">
        <v>11439</v>
      </c>
      <c r="M5800" s="26" t="s">
        <v>11744</v>
      </c>
      <c r="N5800" s="7">
        <f t="shared" si="385"/>
        <v>0</v>
      </c>
      <c r="O5800" s="7">
        <f t="shared" si="386"/>
        <v>0</v>
      </c>
    </row>
    <row r="5801" spans="2:15" ht="16" x14ac:dyDescent="0.2">
      <c r="B5801" s="26" t="s">
        <v>11746</v>
      </c>
      <c r="C5801" s="29" t="s">
        <v>11747</v>
      </c>
      <c r="D5801" s="30"/>
      <c r="E5801" s="21"/>
      <c r="F5801" s="20"/>
      <c r="G5801" s="31" t="s">
        <v>11440</v>
      </c>
      <c r="H5801" s="22" t="s">
        <v>11439</v>
      </c>
      <c r="M5801" s="26" t="s">
        <v>11746</v>
      </c>
      <c r="N5801" s="7">
        <f t="shared" si="385"/>
        <v>0</v>
      </c>
      <c r="O5801" s="7">
        <f t="shared" si="386"/>
        <v>0</v>
      </c>
    </row>
    <row r="5802" spans="2:15" ht="16" x14ac:dyDescent="0.2">
      <c r="B5802" s="26" t="s">
        <v>11748</v>
      </c>
      <c r="C5802" s="29" t="s">
        <v>11749</v>
      </c>
      <c r="D5802" s="30"/>
      <c r="E5802" s="21"/>
      <c r="F5802" s="20"/>
      <c r="G5802" s="31" t="s">
        <v>11440</v>
      </c>
      <c r="H5802" s="22" t="s">
        <v>11439</v>
      </c>
      <c r="M5802" s="26" t="s">
        <v>11748</v>
      </c>
      <c r="N5802" s="7">
        <f t="shared" si="385"/>
        <v>0</v>
      </c>
      <c r="O5802" s="7">
        <f t="shared" si="386"/>
        <v>0</v>
      </c>
    </row>
    <row r="5803" spans="2:15" ht="16" x14ac:dyDescent="0.2">
      <c r="B5803" s="26" t="s">
        <v>11750</v>
      </c>
      <c r="C5803" s="29" t="s">
        <v>11751</v>
      </c>
      <c r="D5803" s="30"/>
      <c r="E5803" s="21"/>
      <c r="F5803" s="20"/>
      <c r="G5803" s="31" t="s">
        <v>11440</v>
      </c>
      <c r="H5803" s="22" t="s">
        <v>11439</v>
      </c>
      <c r="M5803" s="26" t="s">
        <v>11750</v>
      </c>
      <c r="N5803" s="7">
        <f t="shared" si="385"/>
        <v>0</v>
      </c>
      <c r="O5803" s="7">
        <f t="shared" si="386"/>
        <v>0</v>
      </c>
    </row>
    <row r="5804" spans="2:15" ht="16" x14ac:dyDescent="0.2">
      <c r="B5804" s="26" t="s">
        <v>11752</v>
      </c>
      <c r="C5804" s="29" t="s">
        <v>11753</v>
      </c>
      <c r="D5804" s="30"/>
      <c r="E5804" s="21"/>
      <c r="F5804" s="20"/>
      <c r="G5804" s="31" t="s">
        <v>11440</v>
      </c>
      <c r="H5804" s="22" t="s">
        <v>11439</v>
      </c>
      <c r="M5804" s="26" t="s">
        <v>11752</v>
      </c>
      <c r="N5804" s="7">
        <f t="shared" si="385"/>
        <v>0</v>
      </c>
      <c r="O5804" s="7">
        <f t="shared" si="386"/>
        <v>0</v>
      </c>
    </row>
    <row r="5805" spans="2:15" ht="16" x14ac:dyDescent="0.2">
      <c r="B5805" s="26" t="s">
        <v>11754</v>
      </c>
      <c r="C5805" s="29" t="s">
        <v>11755</v>
      </c>
      <c r="D5805" s="30"/>
      <c r="E5805" s="21"/>
      <c r="F5805" s="20"/>
      <c r="G5805" s="31" t="s">
        <v>11440</v>
      </c>
      <c r="H5805" s="22" t="s">
        <v>11439</v>
      </c>
      <c r="M5805" s="26" t="s">
        <v>11754</v>
      </c>
      <c r="N5805" s="7">
        <f t="shared" si="385"/>
        <v>0</v>
      </c>
      <c r="O5805" s="7">
        <f t="shared" si="386"/>
        <v>0</v>
      </c>
    </row>
    <row r="5806" spans="2:15" ht="16" x14ac:dyDescent="0.2">
      <c r="B5806" s="26" t="s">
        <v>11756</v>
      </c>
      <c r="C5806" s="29" t="s">
        <v>11757</v>
      </c>
      <c r="D5806" s="30"/>
      <c r="E5806" s="21"/>
      <c r="F5806" s="20"/>
      <c r="G5806" s="31" t="s">
        <v>11440</v>
      </c>
      <c r="H5806" s="22" t="s">
        <v>11439</v>
      </c>
      <c r="M5806" s="26" t="s">
        <v>11756</v>
      </c>
      <c r="N5806" s="7">
        <f t="shared" si="385"/>
        <v>0</v>
      </c>
      <c r="O5806" s="7">
        <f t="shared" si="386"/>
        <v>0</v>
      </c>
    </row>
    <row r="5807" spans="2:15" ht="16" x14ac:dyDescent="0.2">
      <c r="B5807" s="26" t="s">
        <v>11758</v>
      </c>
      <c r="C5807" s="29" t="s">
        <v>11759</v>
      </c>
      <c r="D5807" s="30"/>
      <c r="E5807" s="21"/>
      <c r="F5807" s="20"/>
      <c r="G5807" s="31" t="s">
        <v>11440</v>
      </c>
      <c r="H5807" s="22" t="s">
        <v>11439</v>
      </c>
      <c r="M5807" s="26" t="s">
        <v>11758</v>
      </c>
      <c r="N5807" s="7">
        <f t="shared" si="385"/>
        <v>0</v>
      </c>
      <c r="O5807" s="7">
        <f t="shared" si="386"/>
        <v>0</v>
      </c>
    </row>
    <row r="5808" spans="2:15" ht="16" x14ac:dyDescent="0.2">
      <c r="B5808" s="26" t="s">
        <v>11760</v>
      </c>
      <c r="C5808" s="29" t="s">
        <v>11761</v>
      </c>
      <c r="D5808" s="30"/>
      <c r="E5808" s="21"/>
      <c r="F5808" s="20"/>
      <c r="G5808" s="31" t="s">
        <v>11440</v>
      </c>
      <c r="H5808" s="22" t="s">
        <v>11439</v>
      </c>
      <c r="M5808" s="26" t="s">
        <v>11760</v>
      </c>
      <c r="N5808" s="7">
        <f t="shared" si="385"/>
        <v>0</v>
      </c>
      <c r="O5808" s="7">
        <f t="shared" si="386"/>
        <v>0</v>
      </c>
    </row>
    <row r="5809" spans="2:15" x14ac:dyDescent="0.2">
      <c r="B5809" s="46"/>
      <c r="C5809" s="47"/>
      <c r="D5809" s="46"/>
      <c r="E5809" s="46"/>
      <c r="F5809" s="48"/>
      <c r="G5809" s="46"/>
      <c r="H5809" s="46"/>
      <c r="M5809" s="46"/>
    </row>
    <row r="5810" spans="2:15" ht="16" x14ac:dyDescent="0.2">
      <c r="B5810" s="26" t="s">
        <v>11762</v>
      </c>
      <c r="C5810" s="29" t="s">
        <v>11763</v>
      </c>
      <c r="D5810" s="30"/>
      <c r="E5810" s="21"/>
      <c r="F5810" s="20"/>
      <c r="G5810" s="31" t="s">
        <v>11440</v>
      </c>
      <c r="H5810" s="22" t="s">
        <v>11439</v>
      </c>
      <c r="M5810" s="26" t="s">
        <v>11762</v>
      </c>
      <c r="N5810" s="7">
        <f>D5810</f>
        <v>0</v>
      </c>
      <c r="O5810" s="7">
        <f>N5810</f>
        <v>0</v>
      </c>
    </row>
    <row r="5811" spans="2:15" x14ac:dyDescent="0.2">
      <c r="B5811" s="46"/>
      <c r="C5811" s="47"/>
      <c r="D5811" s="46"/>
      <c r="E5811" s="46"/>
      <c r="F5811" s="48"/>
      <c r="G5811" s="46"/>
      <c r="H5811" s="46"/>
      <c r="M5811" s="46"/>
    </row>
    <row r="5812" spans="2:15" ht="48" x14ac:dyDescent="0.2">
      <c r="B5812" s="26" t="s">
        <v>11764</v>
      </c>
      <c r="C5812" s="29" t="s">
        <v>11765</v>
      </c>
      <c r="D5812" s="30"/>
      <c r="E5812" s="21"/>
      <c r="F5812" s="20"/>
      <c r="G5812" s="31" t="s">
        <v>11440</v>
      </c>
      <c r="H5812" s="22" t="s">
        <v>11439</v>
      </c>
      <c r="M5812" s="26" t="s">
        <v>11764</v>
      </c>
      <c r="N5812" s="7">
        <f>D5812</f>
        <v>0</v>
      </c>
      <c r="O5812" s="7">
        <f>N5812</f>
        <v>0</v>
      </c>
    </row>
    <row r="5813" spans="2:15" x14ac:dyDescent="0.2">
      <c r="B5813" s="46"/>
      <c r="C5813" s="47"/>
      <c r="D5813" s="46"/>
      <c r="E5813" s="46"/>
      <c r="F5813" s="48"/>
      <c r="G5813" s="46"/>
      <c r="H5813" s="46"/>
      <c r="M5813" s="46"/>
    </row>
    <row r="5814" spans="2:15" x14ac:dyDescent="0.2">
      <c r="B5814" s="46"/>
      <c r="C5814" s="47"/>
      <c r="D5814" s="46"/>
      <c r="E5814" s="46"/>
      <c r="F5814" s="48"/>
      <c r="G5814" s="46"/>
      <c r="H5814" s="46"/>
      <c r="M5814" s="46"/>
    </row>
    <row r="5815" spans="2:15" ht="64" x14ac:dyDescent="0.2">
      <c r="B5815" s="26" t="s">
        <v>11766</v>
      </c>
      <c r="C5815" s="29" t="s">
        <v>11767</v>
      </c>
      <c r="D5815" s="30"/>
      <c r="E5815" s="21" t="s">
        <v>11404</v>
      </c>
      <c r="F5815" s="2" t="s">
        <v>11409</v>
      </c>
      <c r="G5815" s="29" t="s">
        <v>11767</v>
      </c>
      <c r="H5815" s="30"/>
      <c r="M5815" s="26" t="s">
        <v>11766</v>
      </c>
      <c r="N5815" s="7">
        <f t="shared" ref="N5815:N5821" si="387">D5815</f>
        <v>0</v>
      </c>
      <c r="O5815" s="7">
        <f>H5815</f>
        <v>0</v>
      </c>
    </row>
    <row r="5816" spans="2:15" ht="64" x14ac:dyDescent="0.2">
      <c r="B5816" s="26" t="s">
        <v>11768</v>
      </c>
      <c r="C5816" s="29" t="s">
        <v>11769</v>
      </c>
      <c r="D5816" s="30"/>
      <c r="E5816" s="21" t="s">
        <v>11404</v>
      </c>
      <c r="F5816" s="2" t="s">
        <v>11409</v>
      </c>
      <c r="G5816" s="29" t="s">
        <v>11769</v>
      </c>
      <c r="H5816" s="30"/>
      <c r="M5816" s="26" t="s">
        <v>11768</v>
      </c>
      <c r="N5816" s="7">
        <f t="shared" si="387"/>
        <v>0</v>
      </c>
      <c r="O5816" s="7">
        <f>H5816</f>
        <v>0</v>
      </c>
    </row>
    <row r="5817" spans="2:15" ht="48" x14ac:dyDescent="0.2">
      <c r="B5817" s="26" t="s">
        <v>11770</v>
      </c>
      <c r="C5817" s="29" t="s">
        <v>11771</v>
      </c>
      <c r="D5817" s="30"/>
      <c r="E5817" s="21" t="s">
        <v>11404</v>
      </c>
      <c r="F5817" s="2" t="s">
        <v>11409</v>
      </c>
      <c r="G5817" s="29" t="s">
        <v>11771</v>
      </c>
      <c r="H5817" s="30"/>
      <c r="M5817" s="26" t="s">
        <v>11770</v>
      </c>
      <c r="N5817" s="7">
        <f t="shared" si="387"/>
        <v>0</v>
      </c>
      <c r="O5817" s="7">
        <f>H5817</f>
        <v>0</v>
      </c>
    </row>
    <row r="5818" spans="2:15" ht="48" x14ac:dyDescent="0.2">
      <c r="B5818" s="26" t="s">
        <v>11772</v>
      </c>
      <c r="C5818" s="29" t="s">
        <v>11773</v>
      </c>
      <c r="D5818" s="30"/>
      <c r="E5818" s="21"/>
      <c r="F5818" s="20"/>
      <c r="G5818" s="31" t="s">
        <v>11440</v>
      </c>
      <c r="H5818" s="22" t="s">
        <v>11439</v>
      </c>
      <c r="M5818" s="26" t="s">
        <v>11772</v>
      </c>
      <c r="N5818" s="7">
        <f t="shared" si="387"/>
        <v>0</v>
      </c>
      <c r="O5818" s="7">
        <f>N5818</f>
        <v>0</v>
      </c>
    </row>
    <row r="5819" spans="2:15" ht="32" x14ac:dyDescent="0.2">
      <c r="B5819" s="26" t="s">
        <v>11774</v>
      </c>
      <c r="C5819" s="29" t="s">
        <v>12337</v>
      </c>
      <c r="D5819" s="30"/>
      <c r="E5819" s="21"/>
      <c r="F5819" s="20"/>
      <c r="G5819" s="31" t="s">
        <v>11440</v>
      </c>
      <c r="H5819" s="22" t="s">
        <v>11439</v>
      </c>
      <c r="M5819" s="26" t="s">
        <v>11774</v>
      </c>
      <c r="N5819" s="7">
        <f t="shared" si="387"/>
        <v>0</v>
      </c>
      <c r="O5819" s="7">
        <f>N5819</f>
        <v>0</v>
      </c>
    </row>
    <row r="5820" spans="2:15" ht="32" x14ac:dyDescent="0.2">
      <c r="B5820" s="26" t="s">
        <v>11775</v>
      </c>
      <c r="C5820" s="29" t="s">
        <v>11776</v>
      </c>
      <c r="D5820" s="30"/>
      <c r="E5820" s="21"/>
      <c r="F5820" s="20"/>
      <c r="G5820" s="31" t="s">
        <v>11440</v>
      </c>
      <c r="H5820" s="22" t="s">
        <v>11439</v>
      </c>
      <c r="M5820" s="26" t="s">
        <v>11775</v>
      </c>
      <c r="N5820" s="7">
        <f t="shared" si="387"/>
        <v>0</v>
      </c>
      <c r="O5820" s="7">
        <f>N5820</f>
        <v>0</v>
      </c>
    </row>
    <row r="5821" spans="2:15" ht="32" x14ac:dyDescent="0.2">
      <c r="B5821" s="26" t="s">
        <v>11777</v>
      </c>
      <c r="C5821" s="29" t="s">
        <v>11778</v>
      </c>
      <c r="D5821" s="30"/>
      <c r="E5821" s="21"/>
      <c r="F5821" s="20"/>
      <c r="G5821" s="31" t="s">
        <v>11440</v>
      </c>
      <c r="H5821" s="22" t="s">
        <v>11439</v>
      </c>
      <c r="M5821" s="26" t="s">
        <v>11777</v>
      </c>
      <c r="N5821" s="7">
        <f t="shared" si="387"/>
        <v>0</v>
      </c>
      <c r="O5821" s="7">
        <f>N5821</f>
        <v>0</v>
      </c>
    </row>
    <row r="5822" spans="2:15" x14ac:dyDescent="0.2">
      <c r="B5822" s="46"/>
      <c r="C5822" s="47"/>
      <c r="D5822" s="46"/>
      <c r="E5822" s="46"/>
      <c r="F5822" s="48"/>
      <c r="G5822" s="46"/>
      <c r="H5822" s="46"/>
      <c r="M5822" s="46"/>
    </row>
    <row r="5823" spans="2:15" ht="16" x14ac:dyDescent="0.2">
      <c r="B5823" s="21" t="s">
        <v>12185</v>
      </c>
      <c r="C5823" s="31" t="s">
        <v>12186</v>
      </c>
      <c r="D5823" s="22" t="s">
        <v>11454</v>
      </c>
      <c r="E5823" s="22" t="s">
        <v>11454</v>
      </c>
      <c r="F5823" s="31" t="s">
        <v>12186</v>
      </c>
      <c r="G5823" s="31" t="s">
        <v>11440</v>
      </c>
      <c r="H5823" s="22" t="s">
        <v>11439</v>
      </c>
      <c r="M5823" s="21" t="s">
        <v>12185</v>
      </c>
      <c r="N5823" s="7" t="str">
        <f>F5823</f>
        <v>فارسی</v>
      </c>
      <c r="O5823" s="7" t="str">
        <f>N5823</f>
        <v>فارسی</v>
      </c>
    </row>
    <row r="5824" spans="2:15" ht="16" x14ac:dyDescent="0.2">
      <c r="B5824" s="21" t="s">
        <v>12187</v>
      </c>
      <c r="C5824" s="31" t="s">
        <v>12188</v>
      </c>
      <c r="D5824" s="22" t="s">
        <v>11454</v>
      </c>
      <c r="E5824" s="22" t="s">
        <v>11454</v>
      </c>
      <c r="F5824" s="31" t="s">
        <v>12188</v>
      </c>
      <c r="G5824" s="31" t="s">
        <v>11440</v>
      </c>
      <c r="H5824" s="22" t="s">
        <v>11439</v>
      </c>
      <c r="M5824" s="21" t="s">
        <v>12187</v>
      </c>
      <c r="N5824" s="7" t="str">
        <f>F5824</f>
        <v>العَرَبِيَّة‎</v>
      </c>
      <c r="O5824" s="7" t="str">
        <f>N5824</f>
        <v>العَرَبِيَّة‎</v>
      </c>
    </row>
    <row r="5825" spans="2:15" x14ac:dyDescent="0.2">
      <c r="B5825" s="46"/>
      <c r="C5825" s="47"/>
      <c r="D5825" s="46"/>
      <c r="E5825" s="46"/>
      <c r="F5825" s="48"/>
      <c r="G5825" s="46"/>
      <c r="H5825" s="46"/>
      <c r="M5825" s="46"/>
    </row>
    <row r="5826" spans="2:15" ht="16" x14ac:dyDescent="0.2">
      <c r="B5826" s="21" t="s">
        <v>12189</v>
      </c>
      <c r="C5826" s="31" t="s">
        <v>12190</v>
      </c>
      <c r="D5826" s="30"/>
      <c r="E5826" s="21"/>
      <c r="F5826" s="20"/>
      <c r="G5826" s="31" t="s">
        <v>11440</v>
      </c>
      <c r="H5826" s="22" t="s">
        <v>11439</v>
      </c>
      <c r="M5826" s="21" t="s">
        <v>12189</v>
      </c>
      <c r="N5826" s="7">
        <f>D5826</f>
        <v>0</v>
      </c>
      <c r="O5826" s="7">
        <f>N5826</f>
        <v>0</v>
      </c>
    </row>
    <row r="5827" spans="2:15" ht="16" x14ac:dyDescent="0.2">
      <c r="B5827" s="21" t="s">
        <v>12191</v>
      </c>
      <c r="C5827" s="31" t="s">
        <v>12192</v>
      </c>
      <c r="D5827" s="30"/>
      <c r="E5827" s="21"/>
      <c r="F5827" s="20"/>
      <c r="G5827" s="31" t="s">
        <v>11440</v>
      </c>
      <c r="H5827" s="22" t="s">
        <v>11439</v>
      </c>
      <c r="M5827" s="21" t="s">
        <v>12191</v>
      </c>
      <c r="N5827" s="7">
        <f>D5827</f>
        <v>0</v>
      </c>
      <c r="O5827" s="7">
        <f>N5827</f>
        <v>0</v>
      </c>
    </row>
    <row r="5828" spans="2:15" ht="16" x14ac:dyDescent="0.2">
      <c r="B5828" s="21" t="s">
        <v>12193</v>
      </c>
      <c r="C5828" s="31" t="s">
        <v>12194</v>
      </c>
      <c r="D5828" s="30"/>
      <c r="E5828" s="21"/>
      <c r="F5828" s="20"/>
      <c r="G5828" s="31" t="s">
        <v>11440</v>
      </c>
      <c r="H5828" s="22" t="s">
        <v>11439</v>
      </c>
      <c r="M5828" s="21" t="s">
        <v>12193</v>
      </c>
      <c r="N5828" s="7">
        <f>D5828</f>
        <v>0</v>
      </c>
      <c r="O5828" s="7">
        <f>N5828</f>
        <v>0</v>
      </c>
    </row>
    <row r="5829" spans="2:15" x14ac:dyDescent="0.2">
      <c r="B5829" s="46"/>
      <c r="C5829" s="47"/>
      <c r="D5829" s="46"/>
      <c r="E5829" s="46"/>
      <c r="F5829" s="48"/>
      <c r="G5829" s="46"/>
      <c r="H5829" s="46"/>
      <c r="M5829" s="46"/>
    </row>
    <row r="5830" spans="2:15" ht="16" x14ac:dyDescent="0.2">
      <c r="B5830" s="21" t="s">
        <v>12195</v>
      </c>
      <c r="C5830" s="31" t="s">
        <v>12196</v>
      </c>
      <c r="D5830" s="30"/>
      <c r="E5830" s="21"/>
      <c r="F5830" s="20"/>
      <c r="G5830" s="31" t="s">
        <v>11440</v>
      </c>
      <c r="H5830" s="22" t="s">
        <v>11439</v>
      </c>
      <c r="M5830" s="21" t="s">
        <v>12195</v>
      </c>
      <c r="N5830" s="7">
        <f>D5830</f>
        <v>0</v>
      </c>
      <c r="O5830" s="7">
        <f>N5830</f>
        <v>0</v>
      </c>
    </row>
    <row r="5831" spans="2:15" ht="16" x14ac:dyDescent="0.2">
      <c r="B5831" s="21" t="s">
        <v>12197</v>
      </c>
      <c r="C5831" s="31" t="s">
        <v>12198</v>
      </c>
      <c r="D5831" s="30"/>
      <c r="E5831" s="21"/>
      <c r="F5831" s="20"/>
      <c r="G5831" s="31" t="s">
        <v>11440</v>
      </c>
      <c r="H5831" s="22" t="s">
        <v>11439</v>
      </c>
      <c r="M5831" s="21" t="s">
        <v>12197</v>
      </c>
      <c r="N5831" s="7">
        <f>D5831</f>
        <v>0</v>
      </c>
      <c r="O5831" s="7">
        <f>N5831</f>
        <v>0</v>
      </c>
    </row>
    <row r="5832" spans="2:15" ht="16" x14ac:dyDescent="0.2">
      <c r="B5832" s="21" t="s">
        <v>12199</v>
      </c>
      <c r="C5832" s="31" t="s">
        <v>12200</v>
      </c>
      <c r="D5832" s="30"/>
      <c r="E5832" s="21"/>
      <c r="F5832" s="20"/>
      <c r="G5832" s="31" t="s">
        <v>11440</v>
      </c>
      <c r="H5832" s="22" t="s">
        <v>11439</v>
      </c>
      <c r="M5832" s="21" t="s">
        <v>12199</v>
      </c>
      <c r="N5832" s="7">
        <f>D5832</f>
        <v>0</v>
      </c>
      <c r="O5832" s="7">
        <f>N5832</f>
        <v>0</v>
      </c>
    </row>
    <row r="5833" spans="2:15" ht="16" x14ac:dyDescent="0.2">
      <c r="B5833" s="21" t="s">
        <v>12201</v>
      </c>
      <c r="C5833" s="31" t="s">
        <v>3546</v>
      </c>
      <c r="D5833" s="30"/>
      <c r="E5833" s="21"/>
      <c r="F5833" s="20"/>
      <c r="G5833" s="31" t="s">
        <v>11440</v>
      </c>
      <c r="H5833" s="22" t="s">
        <v>11439</v>
      </c>
      <c r="M5833" s="21" t="s">
        <v>12201</v>
      </c>
      <c r="N5833" s="7">
        <f>D5833</f>
        <v>0</v>
      </c>
      <c r="O5833" s="7">
        <f>N5833</f>
        <v>0</v>
      </c>
    </row>
    <row r="5834" spans="2:15" ht="16" x14ac:dyDescent="0.2">
      <c r="B5834" s="21" t="s">
        <v>12202</v>
      </c>
      <c r="C5834" s="31" t="s">
        <v>12203</v>
      </c>
      <c r="D5834" s="30"/>
      <c r="E5834" s="21"/>
      <c r="F5834" s="20"/>
      <c r="G5834" s="31" t="s">
        <v>11440</v>
      </c>
      <c r="H5834" s="22" t="s">
        <v>11439</v>
      </c>
      <c r="M5834" s="21" t="s">
        <v>12202</v>
      </c>
      <c r="N5834" s="7">
        <f>D5834</f>
        <v>0</v>
      </c>
      <c r="O5834" s="7">
        <f>N5834</f>
        <v>0</v>
      </c>
    </row>
    <row r="5835" spans="2:15" x14ac:dyDescent="0.2">
      <c r="B5835" s="46"/>
      <c r="C5835" s="47"/>
      <c r="D5835" s="46"/>
      <c r="E5835" s="46"/>
      <c r="F5835" s="48"/>
      <c r="G5835" s="46"/>
      <c r="H5835" s="46"/>
      <c r="M5835" s="46"/>
    </row>
    <row r="5836" spans="2:15" ht="16" x14ac:dyDescent="0.2">
      <c r="B5836" s="21" t="s">
        <v>12117</v>
      </c>
      <c r="C5836" s="31" t="s">
        <v>12118</v>
      </c>
      <c r="D5836" s="30"/>
      <c r="E5836" s="21"/>
      <c r="F5836" s="20"/>
      <c r="G5836" s="31" t="s">
        <v>11440</v>
      </c>
      <c r="H5836" s="22" t="s">
        <v>11439</v>
      </c>
      <c r="M5836" s="21" t="s">
        <v>12117</v>
      </c>
      <c r="N5836" s="7">
        <f>D5836</f>
        <v>0</v>
      </c>
      <c r="O5836" s="7">
        <f>N5836</f>
        <v>0</v>
      </c>
    </row>
    <row r="5837" spans="2:15" ht="16" x14ac:dyDescent="0.2">
      <c r="B5837" s="21" t="s">
        <v>12119</v>
      </c>
      <c r="C5837" s="31" t="s">
        <v>12120</v>
      </c>
      <c r="D5837" s="30"/>
      <c r="E5837" s="21"/>
      <c r="F5837" s="20"/>
      <c r="G5837" s="31" t="s">
        <v>11440</v>
      </c>
      <c r="H5837" s="22" t="s">
        <v>11439</v>
      </c>
      <c r="M5837" s="21" t="s">
        <v>12119</v>
      </c>
      <c r="N5837" s="7">
        <f>D5837</f>
        <v>0</v>
      </c>
      <c r="O5837" s="7">
        <f>N5837</f>
        <v>0</v>
      </c>
    </row>
    <row r="5838" spans="2:15" x14ac:dyDescent="0.2">
      <c r="B5838" s="46"/>
      <c r="C5838" s="47"/>
      <c r="D5838" s="46"/>
      <c r="E5838" s="46"/>
      <c r="F5838" s="48"/>
      <c r="G5838" s="46"/>
      <c r="H5838" s="46"/>
      <c r="M5838" s="46"/>
    </row>
    <row r="5839" spans="2:15" ht="16" x14ac:dyDescent="0.2">
      <c r="B5839" s="21" t="s">
        <v>11877</v>
      </c>
      <c r="C5839" s="31" t="s">
        <v>11878</v>
      </c>
      <c r="D5839" s="30"/>
      <c r="E5839" s="21"/>
      <c r="F5839" s="20"/>
      <c r="G5839" s="31" t="s">
        <v>11440</v>
      </c>
      <c r="H5839" s="22" t="s">
        <v>11439</v>
      </c>
      <c r="M5839" s="21" t="s">
        <v>11877</v>
      </c>
      <c r="N5839" s="7">
        <f>D5839</f>
        <v>0</v>
      </c>
      <c r="O5839" s="7">
        <f>N5839</f>
        <v>0</v>
      </c>
    </row>
    <row r="5840" spans="2:15" ht="16" x14ac:dyDescent="0.2">
      <c r="B5840" s="21" t="s">
        <v>11879</v>
      </c>
      <c r="C5840" s="31" t="s">
        <v>11880</v>
      </c>
      <c r="D5840" s="30"/>
      <c r="E5840" s="21"/>
      <c r="F5840" s="20"/>
      <c r="G5840" s="31" t="s">
        <v>11440</v>
      </c>
      <c r="H5840" s="22" t="s">
        <v>11439</v>
      </c>
      <c r="M5840" s="21" t="s">
        <v>11879</v>
      </c>
      <c r="N5840" s="7">
        <f>D5840</f>
        <v>0</v>
      </c>
      <c r="O5840" s="7">
        <f>N5840</f>
        <v>0</v>
      </c>
    </row>
    <row r="5841" spans="2:15" x14ac:dyDescent="0.2">
      <c r="B5841" s="46"/>
      <c r="C5841" s="47"/>
      <c r="D5841" s="46"/>
      <c r="E5841" s="46"/>
      <c r="F5841" s="48"/>
      <c r="G5841" s="46"/>
      <c r="H5841" s="46"/>
      <c r="M5841" s="46"/>
    </row>
    <row r="5842" spans="2:15" ht="16" x14ac:dyDescent="0.2">
      <c r="B5842" s="21" t="s">
        <v>12212</v>
      </c>
      <c r="C5842" s="31" t="s">
        <v>12213</v>
      </c>
      <c r="D5842" s="22" t="s">
        <v>11454</v>
      </c>
      <c r="E5842" s="22" t="s">
        <v>11454</v>
      </c>
      <c r="F5842" s="31" t="s">
        <v>12213</v>
      </c>
      <c r="G5842" s="31" t="s">
        <v>11440</v>
      </c>
      <c r="H5842" s="22" t="s">
        <v>11439</v>
      </c>
      <c r="M5842" s="21" t="s">
        <v>12212</v>
      </c>
      <c r="N5842" s="7" t="str">
        <f>F5842</f>
        <v>M. Rutherford</v>
      </c>
      <c r="O5842" s="7" t="str">
        <f>N5842</f>
        <v>M. Rutherford</v>
      </c>
    </row>
    <row r="5843" spans="2:15" ht="16" x14ac:dyDescent="0.2">
      <c r="B5843" s="21" t="s">
        <v>12214</v>
      </c>
      <c r="C5843" s="31" t="s">
        <v>1458</v>
      </c>
      <c r="D5843" s="22" t="s">
        <v>10569</v>
      </c>
      <c r="E5843" s="22" t="s">
        <v>10569</v>
      </c>
      <c r="F5843" s="20" t="s">
        <v>1458</v>
      </c>
      <c r="G5843" s="31" t="s">
        <v>11440</v>
      </c>
      <c r="H5843" s="22" t="s">
        <v>11439</v>
      </c>
      <c r="M5843" s="21" t="s">
        <v>12214</v>
      </c>
      <c r="N5843" s="7" t="str">
        <f>VLOOKUP(F5843,B:D,3,FALSE)</f>
        <v>声称</v>
      </c>
      <c r="O5843" s="7" t="str">
        <f>N5843</f>
        <v>声称</v>
      </c>
    </row>
    <row r="5844" spans="2:15" x14ac:dyDescent="0.2">
      <c r="B5844" s="46"/>
      <c r="C5844" s="47"/>
      <c r="D5844" s="46"/>
      <c r="E5844" s="46"/>
      <c r="F5844" s="48"/>
      <c r="G5844" s="46"/>
      <c r="H5844" s="46"/>
      <c r="M5844" s="46"/>
    </row>
    <row r="5845" spans="2:15" ht="16" x14ac:dyDescent="0.2">
      <c r="B5845" s="21" t="s">
        <v>12280</v>
      </c>
      <c r="C5845" s="31" t="s">
        <v>12281</v>
      </c>
      <c r="D5845" s="22" t="s">
        <v>11454</v>
      </c>
      <c r="E5845" s="22" t="s">
        <v>11454</v>
      </c>
      <c r="F5845" s="31" t="s">
        <v>12281</v>
      </c>
      <c r="G5845" s="31" t="s">
        <v>11440</v>
      </c>
      <c r="H5845" s="22" t="s">
        <v>11439</v>
      </c>
      <c r="M5845" s="21" t="s">
        <v>12280</v>
      </c>
      <c r="N5845" s="7" t="str">
        <f>F5845</f>
        <v>Buoyant</v>
      </c>
      <c r="O5845" s="7" t="str">
        <f>N5845</f>
        <v>Buoyant</v>
      </c>
    </row>
    <row r="5846" spans="2:15" ht="16" x14ac:dyDescent="0.2">
      <c r="B5846" s="21" t="s">
        <v>12282</v>
      </c>
      <c r="C5846" s="31" t="s">
        <v>11781</v>
      </c>
      <c r="D5846" s="22" t="s">
        <v>10569</v>
      </c>
      <c r="E5846" s="22" t="s">
        <v>10569</v>
      </c>
      <c r="F5846" s="20" t="s">
        <v>11647</v>
      </c>
      <c r="G5846" s="31" t="s">
        <v>11440</v>
      </c>
      <c r="H5846" s="22" t="s">
        <v>11439</v>
      </c>
      <c r="M5846" s="21" t="s">
        <v>12282</v>
      </c>
      <c r="N5846" s="7">
        <f>VLOOKUP(F5846,B:D,3,FALSE)</f>
        <v>0</v>
      </c>
      <c r="O5846" s="7">
        <f>N5846</f>
        <v>0</v>
      </c>
    </row>
    <row r="5847" spans="2:15" x14ac:dyDescent="0.2">
      <c r="B5847" s="46"/>
      <c r="C5847" s="47"/>
      <c r="D5847" s="46"/>
      <c r="E5847" s="46"/>
      <c r="F5847" s="48"/>
      <c r="G5847" s="46"/>
      <c r="H5847" s="46"/>
      <c r="M5847" s="46"/>
    </row>
    <row r="5848" spans="2:15" ht="16" x14ac:dyDescent="0.2">
      <c r="B5848" s="21" t="s">
        <v>12307</v>
      </c>
      <c r="C5848" s="31" t="s">
        <v>12308</v>
      </c>
      <c r="D5848" s="30"/>
      <c r="E5848" s="21"/>
      <c r="F5848" s="20"/>
      <c r="G5848" s="31" t="s">
        <v>11440</v>
      </c>
      <c r="H5848" s="22" t="s">
        <v>11439</v>
      </c>
      <c r="M5848" s="21" t="s">
        <v>12307</v>
      </c>
      <c r="N5848" s="7">
        <f t="shared" ref="N5848:N5853" si="388">D5848</f>
        <v>0</v>
      </c>
      <c r="O5848" s="7">
        <f t="shared" ref="O5848:O5853" si="389">N5848</f>
        <v>0</v>
      </c>
    </row>
    <row r="5849" spans="2:15" ht="16" x14ac:dyDescent="0.2">
      <c r="B5849" s="21" t="s">
        <v>12309</v>
      </c>
      <c r="C5849" s="31" t="s">
        <v>12310</v>
      </c>
      <c r="D5849" s="30"/>
      <c r="E5849" s="21"/>
      <c r="F5849" s="20"/>
      <c r="G5849" s="31" t="s">
        <v>11440</v>
      </c>
      <c r="H5849" s="22" t="s">
        <v>11439</v>
      </c>
      <c r="M5849" s="21" t="s">
        <v>12309</v>
      </c>
      <c r="N5849" s="7">
        <f t="shared" si="388"/>
        <v>0</v>
      </c>
      <c r="O5849" s="7">
        <f t="shared" si="389"/>
        <v>0</v>
      </c>
    </row>
    <row r="5850" spans="2:15" ht="16" x14ac:dyDescent="0.2">
      <c r="B5850" s="21" t="s">
        <v>12311</v>
      </c>
      <c r="C5850" s="31" t="s">
        <v>12312</v>
      </c>
      <c r="D5850" s="30"/>
      <c r="E5850" s="21"/>
      <c r="F5850" s="20"/>
      <c r="G5850" s="31" t="s">
        <v>11440</v>
      </c>
      <c r="H5850" s="22" t="s">
        <v>11439</v>
      </c>
      <c r="M5850" s="21" t="s">
        <v>12311</v>
      </c>
      <c r="N5850" s="7">
        <f t="shared" si="388"/>
        <v>0</v>
      </c>
      <c r="O5850" s="7">
        <f t="shared" si="389"/>
        <v>0</v>
      </c>
    </row>
    <row r="5851" spans="2:15" ht="16" x14ac:dyDescent="0.2">
      <c r="B5851" s="21" t="s">
        <v>12313</v>
      </c>
      <c r="C5851" s="31" t="s">
        <v>12314</v>
      </c>
      <c r="D5851" s="30"/>
      <c r="E5851" s="21"/>
      <c r="F5851" s="20"/>
      <c r="G5851" s="31" t="s">
        <v>11440</v>
      </c>
      <c r="H5851" s="22" t="s">
        <v>11439</v>
      </c>
      <c r="M5851" s="21" t="s">
        <v>12313</v>
      </c>
      <c r="N5851" s="7">
        <f t="shared" si="388"/>
        <v>0</v>
      </c>
      <c r="O5851" s="7">
        <f t="shared" si="389"/>
        <v>0</v>
      </c>
    </row>
    <row r="5852" spans="2:15" ht="16" x14ac:dyDescent="0.2">
      <c r="B5852" s="21" t="s">
        <v>12315</v>
      </c>
      <c r="C5852" s="31" t="s">
        <v>12316</v>
      </c>
      <c r="D5852" s="30"/>
      <c r="E5852" s="21"/>
      <c r="F5852" s="20"/>
      <c r="G5852" s="31" t="s">
        <v>11440</v>
      </c>
      <c r="H5852" s="22" t="s">
        <v>11439</v>
      </c>
      <c r="M5852" s="21" t="s">
        <v>12315</v>
      </c>
      <c r="N5852" s="7">
        <f t="shared" si="388"/>
        <v>0</v>
      </c>
      <c r="O5852" s="7">
        <f t="shared" si="389"/>
        <v>0</v>
      </c>
    </row>
    <row r="5853" spans="2:15" ht="16" x14ac:dyDescent="0.2">
      <c r="B5853" s="21" t="s">
        <v>12317</v>
      </c>
      <c r="C5853" s="31" t="s">
        <v>12318</v>
      </c>
      <c r="D5853" s="30"/>
      <c r="E5853" s="21"/>
      <c r="F5853" s="20"/>
      <c r="G5853" s="31" t="s">
        <v>11440</v>
      </c>
      <c r="H5853" s="22" t="s">
        <v>11439</v>
      </c>
      <c r="M5853" s="21" t="s">
        <v>12317</v>
      </c>
      <c r="N5853" s="7">
        <f t="shared" si="388"/>
        <v>0</v>
      </c>
      <c r="O5853" s="7">
        <f t="shared" si="389"/>
        <v>0</v>
      </c>
    </row>
    <row r="5854" spans="2:15" x14ac:dyDescent="0.2">
      <c r="B5854" s="46"/>
      <c r="C5854" s="47"/>
      <c r="D5854" s="46"/>
      <c r="E5854" s="46"/>
      <c r="F5854" s="48"/>
      <c r="G5854" s="46"/>
      <c r="H5854" s="46"/>
      <c r="M5854" s="46"/>
    </row>
    <row r="5855" spans="2:15" ht="16" x14ac:dyDescent="0.2">
      <c r="B5855" s="21" t="s">
        <v>12338</v>
      </c>
      <c r="C5855" s="31" t="s">
        <v>12339</v>
      </c>
      <c r="D5855" s="21"/>
      <c r="E5855" s="21"/>
      <c r="F5855" s="20"/>
      <c r="G5855" s="31" t="s">
        <v>11440</v>
      </c>
      <c r="H5855" s="22" t="s">
        <v>11439</v>
      </c>
      <c r="M5855" s="21" t="s">
        <v>12338</v>
      </c>
      <c r="N5855" s="7">
        <f t="shared" ref="N5855:N5860" si="390">D5855</f>
        <v>0</v>
      </c>
      <c r="O5855" s="7">
        <f t="shared" ref="O5855:O5860" si="391">N5855</f>
        <v>0</v>
      </c>
    </row>
    <row r="5856" spans="2:15" ht="16" x14ac:dyDescent="0.2">
      <c r="B5856" s="21" t="s">
        <v>12340</v>
      </c>
      <c r="C5856" s="31" t="s">
        <v>12341</v>
      </c>
      <c r="D5856" s="21"/>
      <c r="E5856" s="21"/>
      <c r="F5856" s="20"/>
      <c r="G5856" s="31" t="s">
        <v>11440</v>
      </c>
      <c r="H5856" s="22" t="s">
        <v>11439</v>
      </c>
      <c r="M5856" s="21" t="s">
        <v>12340</v>
      </c>
      <c r="N5856" s="7">
        <f t="shared" si="390"/>
        <v>0</v>
      </c>
      <c r="O5856" s="7">
        <f t="shared" si="391"/>
        <v>0</v>
      </c>
    </row>
    <row r="5857" spans="2:15" ht="16" x14ac:dyDescent="0.2">
      <c r="B5857" s="21" t="s">
        <v>12342</v>
      </c>
      <c r="C5857" s="31" t="s">
        <v>12343</v>
      </c>
      <c r="D5857" s="21"/>
      <c r="E5857" s="21"/>
      <c r="F5857" s="20"/>
      <c r="G5857" s="31" t="s">
        <v>11440</v>
      </c>
      <c r="H5857" s="22" t="s">
        <v>11439</v>
      </c>
      <c r="M5857" s="21" t="s">
        <v>12342</v>
      </c>
      <c r="N5857" s="7">
        <f t="shared" si="390"/>
        <v>0</v>
      </c>
      <c r="O5857" s="7">
        <f t="shared" si="391"/>
        <v>0</v>
      </c>
    </row>
    <row r="5858" spans="2:15" ht="16" x14ac:dyDescent="0.2">
      <c r="B5858" s="21" t="s">
        <v>12344</v>
      </c>
      <c r="C5858" s="31" t="s">
        <v>12345</v>
      </c>
      <c r="D5858" s="21"/>
      <c r="E5858" s="21"/>
      <c r="F5858" s="20"/>
      <c r="G5858" s="31" t="s">
        <v>11440</v>
      </c>
      <c r="H5858" s="22" t="s">
        <v>11439</v>
      </c>
      <c r="M5858" s="21" t="s">
        <v>12344</v>
      </c>
      <c r="N5858" s="7">
        <f t="shared" si="390"/>
        <v>0</v>
      </c>
      <c r="O5858" s="7">
        <f t="shared" si="391"/>
        <v>0</v>
      </c>
    </row>
    <row r="5859" spans="2:15" ht="16" x14ac:dyDescent="0.2">
      <c r="B5859" s="21" t="s">
        <v>12346</v>
      </c>
      <c r="C5859" s="31" t="s">
        <v>12347</v>
      </c>
      <c r="D5859" s="21"/>
      <c r="E5859" s="21"/>
      <c r="F5859" s="20"/>
      <c r="G5859" s="31" t="s">
        <v>11440</v>
      </c>
      <c r="H5859" s="22" t="s">
        <v>11439</v>
      </c>
      <c r="M5859" s="21" t="s">
        <v>12346</v>
      </c>
      <c r="N5859" s="7">
        <f t="shared" si="390"/>
        <v>0</v>
      </c>
      <c r="O5859" s="7">
        <f t="shared" si="391"/>
        <v>0</v>
      </c>
    </row>
    <row r="5860" spans="2:15" ht="16" x14ac:dyDescent="0.2">
      <c r="B5860" s="21" t="s">
        <v>12348</v>
      </c>
      <c r="C5860" s="31" t="s">
        <v>12349</v>
      </c>
      <c r="D5860" s="21"/>
      <c r="E5860" s="21"/>
      <c r="F5860" s="20"/>
      <c r="G5860" s="31" t="s">
        <v>11440</v>
      </c>
      <c r="H5860" s="22" t="s">
        <v>11439</v>
      </c>
      <c r="M5860" s="21" t="s">
        <v>12348</v>
      </c>
      <c r="N5860" s="7">
        <f t="shared" si="390"/>
        <v>0</v>
      </c>
      <c r="O5860" s="7">
        <f t="shared" si="391"/>
        <v>0</v>
      </c>
    </row>
  </sheetData>
  <sortState xmlns:xlrd2="http://schemas.microsoft.com/office/spreadsheetml/2017/richdata2" ref="M1:Q5845">
    <sortCondition ref="Q5739"/>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27B09-D1B6-4BEF-8EB1-FA139690DB66}">
  <dimension ref="B1:N387"/>
  <sheetViews>
    <sheetView topLeftCell="A345" zoomScale="85" zoomScaleNormal="85" workbookViewId="0">
      <selection activeCell="C356" sqref="C356"/>
    </sheetView>
  </sheetViews>
  <sheetFormatPr baseColWidth="10" defaultColWidth="9.1640625" defaultRowHeight="15" x14ac:dyDescent="0.2"/>
  <cols>
    <col min="1" max="1" width="9" style="7" customWidth="1"/>
    <col min="2" max="2" width="25" style="7" customWidth="1"/>
    <col min="3" max="3" width="64.1640625" style="1" customWidth="1"/>
    <col min="4" max="4" width="64.1640625" style="7" customWidth="1"/>
    <col min="5" max="5" width="38.83203125" style="7" customWidth="1"/>
    <col min="6" max="6" width="38.83203125" style="1" customWidth="1"/>
    <col min="7" max="7" width="30.6640625" style="1" customWidth="1"/>
    <col min="8" max="8" width="30.6640625" style="7" customWidth="1"/>
    <col min="9" max="9" width="9.1640625" style="7"/>
    <col min="10" max="10" width="9.1640625" style="56"/>
    <col min="11" max="11" width="9.1640625" style="7"/>
    <col min="12" max="12" width="25" style="7" customWidth="1"/>
    <col min="13" max="14" width="23.5" style="7" customWidth="1"/>
    <col min="15" max="16384" width="9.1640625" style="7"/>
  </cols>
  <sheetData>
    <row r="1" spans="2:14" x14ac:dyDescent="0.2">
      <c r="B1" s="42"/>
      <c r="C1" s="43"/>
      <c r="D1" s="42"/>
      <c r="E1" s="42"/>
      <c r="F1" s="54"/>
      <c r="G1" s="43"/>
      <c r="H1" s="43"/>
      <c r="L1" s="42"/>
    </row>
    <row r="2" spans="2:14" ht="16" x14ac:dyDescent="0.2">
      <c r="B2" s="5" t="s">
        <v>10567</v>
      </c>
      <c r="C2" s="6" t="s">
        <v>11443</v>
      </c>
      <c r="D2" s="6" t="s">
        <v>11442</v>
      </c>
      <c r="E2" s="5" t="s">
        <v>11446</v>
      </c>
      <c r="F2" s="6" t="s">
        <v>11447</v>
      </c>
      <c r="G2" s="6" t="s">
        <v>11444</v>
      </c>
      <c r="H2" s="6" t="s">
        <v>11445</v>
      </c>
      <c r="L2" s="5" t="s">
        <v>10567</v>
      </c>
    </row>
    <row r="3" spans="2:14" ht="16" x14ac:dyDescent="0.2">
      <c r="B3" s="21" t="s">
        <v>173</v>
      </c>
      <c r="C3" s="31" t="s">
        <v>12132</v>
      </c>
      <c r="D3" s="22" t="s">
        <v>12273</v>
      </c>
      <c r="E3" s="22" t="s">
        <v>12273</v>
      </c>
      <c r="F3" s="2"/>
      <c r="G3" s="31" t="s">
        <v>11440</v>
      </c>
      <c r="H3" s="40" t="s">
        <v>11439</v>
      </c>
      <c r="L3" s="21" t="s">
        <v>173</v>
      </c>
      <c r="M3" s="7">
        <f>VLOOKUP(L3,'Nintendo Specific'!B:D,3,FALSE)</f>
        <v>0</v>
      </c>
      <c r="N3" s="7">
        <f>M3</f>
        <v>0</v>
      </c>
    </row>
    <row r="4" spans="2:14" x14ac:dyDescent="0.2">
      <c r="B4" s="46"/>
      <c r="C4" s="47"/>
      <c r="D4" s="46"/>
      <c r="E4" s="46"/>
      <c r="F4" s="55"/>
      <c r="G4" s="47"/>
      <c r="H4" s="47"/>
      <c r="L4" s="46"/>
    </row>
    <row r="5" spans="2:14" x14ac:dyDescent="0.2">
      <c r="B5" s="46"/>
      <c r="C5" s="47"/>
      <c r="D5" s="46"/>
      <c r="E5" s="46"/>
      <c r="F5" s="55"/>
      <c r="G5" s="47"/>
      <c r="H5" s="47"/>
      <c r="L5" s="46"/>
    </row>
    <row r="6" spans="2:14" x14ac:dyDescent="0.2">
      <c r="B6" s="46"/>
      <c r="C6" s="47"/>
      <c r="D6" s="46"/>
      <c r="E6" s="46"/>
      <c r="F6" s="55"/>
      <c r="G6" s="47"/>
      <c r="H6" s="47"/>
      <c r="L6" s="46"/>
    </row>
    <row r="7" spans="2:14" x14ac:dyDescent="0.2">
      <c r="B7" s="46"/>
      <c r="C7" s="47"/>
      <c r="D7" s="46"/>
      <c r="E7" s="46"/>
      <c r="F7" s="55"/>
      <c r="G7" s="47"/>
      <c r="H7" s="47"/>
      <c r="L7" s="46"/>
    </row>
    <row r="8" spans="2:14" x14ac:dyDescent="0.2">
      <c r="B8" s="46"/>
      <c r="C8" s="47"/>
      <c r="D8" s="46"/>
      <c r="E8" s="46"/>
      <c r="F8" s="55"/>
      <c r="G8" s="47"/>
      <c r="H8" s="47"/>
      <c r="L8" s="46"/>
    </row>
    <row r="9" spans="2:14" x14ac:dyDescent="0.2">
      <c r="B9" s="46"/>
      <c r="C9" s="47"/>
      <c r="D9" s="46"/>
      <c r="E9" s="46"/>
      <c r="F9" s="55"/>
      <c r="G9" s="47"/>
      <c r="H9" s="47"/>
      <c r="L9" s="46"/>
    </row>
    <row r="10" spans="2:14" x14ac:dyDescent="0.2">
      <c r="B10" s="46"/>
      <c r="C10" s="47"/>
      <c r="D10" s="46"/>
      <c r="E10" s="46"/>
      <c r="F10" s="55"/>
      <c r="G10" s="47"/>
      <c r="H10" s="47"/>
      <c r="L10" s="46"/>
    </row>
    <row r="11" spans="2:14" x14ac:dyDescent="0.2">
      <c r="B11" s="46"/>
      <c r="C11" s="47"/>
      <c r="D11" s="46"/>
      <c r="E11" s="46"/>
      <c r="F11" s="55"/>
      <c r="G11" s="47"/>
      <c r="H11" s="47"/>
      <c r="L11" s="46"/>
    </row>
    <row r="12" spans="2:14" x14ac:dyDescent="0.2">
      <c r="B12" s="46"/>
      <c r="C12" s="47"/>
      <c r="D12" s="46"/>
      <c r="E12" s="46"/>
      <c r="F12" s="55"/>
      <c r="G12" s="47"/>
      <c r="H12" s="47"/>
      <c r="L12" s="46"/>
    </row>
    <row r="13" spans="2:14" x14ac:dyDescent="0.2">
      <c r="B13" s="46"/>
      <c r="C13" s="47"/>
      <c r="D13" s="46"/>
      <c r="E13" s="46"/>
      <c r="F13" s="55"/>
      <c r="G13" s="47"/>
      <c r="H13" s="47"/>
      <c r="L13" s="46"/>
    </row>
    <row r="14" spans="2:14" x14ac:dyDescent="0.2">
      <c r="B14" s="46"/>
      <c r="C14" s="47"/>
      <c r="D14" s="46"/>
      <c r="E14" s="46"/>
      <c r="F14" s="55"/>
      <c r="G14" s="47"/>
      <c r="H14" s="47"/>
      <c r="L14" s="46"/>
    </row>
    <row r="15" spans="2:14" x14ac:dyDescent="0.2">
      <c r="B15" s="46"/>
      <c r="C15" s="47"/>
      <c r="D15" s="46"/>
      <c r="E15" s="46"/>
      <c r="F15" s="55"/>
      <c r="G15" s="47"/>
      <c r="H15" s="47"/>
      <c r="L15" s="46"/>
    </row>
    <row r="16" spans="2:14" x14ac:dyDescent="0.2">
      <c r="B16" s="46"/>
      <c r="C16" s="47"/>
      <c r="D16" s="46"/>
      <c r="E16" s="46"/>
      <c r="F16" s="55"/>
      <c r="G16" s="47"/>
      <c r="H16" s="47"/>
      <c r="L16" s="46"/>
    </row>
    <row r="17" spans="2:14" x14ac:dyDescent="0.2">
      <c r="B17" s="46"/>
      <c r="C17" s="47"/>
      <c r="D17" s="46"/>
      <c r="E17" s="46"/>
      <c r="F17" s="55"/>
      <c r="G17" s="47"/>
      <c r="H17" s="47"/>
      <c r="L17" s="46"/>
    </row>
    <row r="18" spans="2:14" x14ac:dyDescent="0.2">
      <c r="B18" s="46"/>
      <c r="C18" s="47"/>
      <c r="D18" s="46"/>
      <c r="E18" s="46"/>
      <c r="F18" s="55"/>
      <c r="G18" s="47"/>
      <c r="H18" s="47"/>
      <c r="L18" s="46"/>
    </row>
    <row r="19" spans="2:14" x14ac:dyDescent="0.2">
      <c r="B19" s="46"/>
      <c r="C19" s="47"/>
      <c r="D19" s="46"/>
      <c r="E19" s="46"/>
      <c r="F19" s="55"/>
      <c r="G19" s="47"/>
      <c r="H19" s="47"/>
      <c r="L19" s="46"/>
    </row>
    <row r="20" spans="2:14" x14ac:dyDescent="0.2">
      <c r="B20" s="46"/>
      <c r="C20" s="47"/>
      <c r="D20" s="46"/>
      <c r="E20" s="46"/>
      <c r="F20" s="55"/>
      <c r="G20" s="47"/>
      <c r="H20" s="47"/>
      <c r="L20" s="46"/>
    </row>
    <row r="21" spans="2:14" x14ac:dyDescent="0.2">
      <c r="B21" s="46"/>
      <c r="C21" s="47"/>
      <c r="D21" s="46"/>
      <c r="E21" s="46"/>
      <c r="F21" s="55"/>
      <c r="G21" s="47"/>
      <c r="H21" s="47"/>
      <c r="L21" s="46"/>
    </row>
    <row r="22" spans="2:14" x14ac:dyDescent="0.2">
      <c r="B22" s="46"/>
      <c r="C22" s="47"/>
      <c r="D22" s="46"/>
      <c r="E22" s="46"/>
      <c r="F22" s="55"/>
      <c r="G22" s="47"/>
      <c r="H22" s="47"/>
      <c r="L22" s="46"/>
    </row>
    <row r="23" spans="2:14" x14ac:dyDescent="0.2">
      <c r="B23" s="46"/>
      <c r="C23" s="47"/>
      <c r="D23" s="46"/>
      <c r="E23" s="46"/>
      <c r="F23" s="55"/>
      <c r="G23" s="47"/>
      <c r="H23" s="47"/>
      <c r="L23" s="46"/>
    </row>
    <row r="24" spans="2:14" x14ac:dyDescent="0.2">
      <c r="B24" s="46"/>
      <c r="C24" s="47"/>
      <c r="D24" s="46"/>
      <c r="E24" s="46"/>
      <c r="F24" s="55"/>
      <c r="G24" s="47"/>
      <c r="H24" s="47"/>
      <c r="L24" s="46"/>
    </row>
    <row r="25" spans="2:14" x14ac:dyDescent="0.2">
      <c r="B25" s="46"/>
      <c r="C25" s="47"/>
      <c r="D25" s="46"/>
      <c r="E25" s="46"/>
      <c r="F25" s="55"/>
      <c r="G25" s="47"/>
      <c r="H25" s="47"/>
      <c r="L25" s="46"/>
    </row>
    <row r="26" spans="2:14" x14ac:dyDescent="0.2">
      <c r="B26" s="46"/>
      <c r="C26" s="47"/>
      <c r="D26" s="46"/>
      <c r="E26" s="46"/>
      <c r="F26" s="55"/>
      <c r="G26" s="47"/>
      <c r="H26" s="47"/>
      <c r="L26" s="46"/>
    </row>
    <row r="27" spans="2:14" x14ac:dyDescent="0.2">
      <c r="B27" s="46"/>
      <c r="C27" s="47"/>
      <c r="D27" s="46"/>
      <c r="E27" s="46"/>
      <c r="F27" s="55"/>
      <c r="G27" s="47"/>
      <c r="H27" s="47"/>
      <c r="L27" s="46"/>
    </row>
    <row r="28" spans="2:14" x14ac:dyDescent="0.2">
      <c r="B28" s="46"/>
      <c r="C28" s="47"/>
      <c r="D28" s="46"/>
      <c r="E28" s="46"/>
      <c r="F28" s="55"/>
      <c r="G28" s="47"/>
      <c r="H28" s="47"/>
      <c r="L28" s="46"/>
    </row>
    <row r="29" spans="2:14" x14ac:dyDescent="0.2">
      <c r="B29" s="46"/>
      <c r="C29" s="47"/>
      <c r="D29" s="46"/>
      <c r="E29" s="46"/>
      <c r="F29" s="55"/>
      <c r="G29" s="47"/>
      <c r="H29" s="47"/>
      <c r="L29" s="46"/>
    </row>
    <row r="30" spans="2:14" x14ac:dyDescent="0.2">
      <c r="B30" s="46"/>
      <c r="C30" s="47"/>
      <c r="D30" s="46"/>
      <c r="E30" s="46"/>
      <c r="F30" s="55"/>
      <c r="G30" s="47"/>
      <c r="H30" s="47"/>
      <c r="L30" s="46"/>
    </row>
    <row r="31" spans="2:14" x14ac:dyDescent="0.2">
      <c r="B31" s="46"/>
      <c r="C31" s="47"/>
      <c r="D31" s="46"/>
      <c r="E31" s="46"/>
      <c r="F31" s="55"/>
      <c r="G31" s="47"/>
      <c r="H31" s="47"/>
      <c r="L31" s="46"/>
    </row>
    <row r="32" spans="2:14" ht="16" x14ac:dyDescent="0.2">
      <c r="B32" s="21" t="s">
        <v>1433</v>
      </c>
      <c r="C32" s="31" t="s">
        <v>11789</v>
      </c>
      <c r="D32" s="22" t="s">
        <v>12165</v>
      </c>
      <c r="E32" s="22" t="s">
        <v>12165</v>
      </c>
      <c r="F32" s="2"/>
      <c r="G32" s="31" t="s">
        <v>11440</v>
      </c>
      <c r="H32" s="40" t="s">
        <v>11439</v>
      </c>
      <c r="L32" s="21" t="s">
        <v>1433</v>
      </c>
      <c r="M32" s="7">
        <f>VLOOKUP(L32,'Steam Specific'!B:D,3,FALSE)</f>
        <v>0</v>
      </c>
      <c r="N32" s="7">
        <f>M32</f>
        <v>0</v>
      </c>
    </row>
    <row r="33" spans="2:14" x14ac:dyDescent="0.2">
      <c r="B33" s="46"/>
      <c r="C33" s="47"/>
      <c r="D33" s="46"/>
      <c r="E33" s="46"/>
      <c r="F33" s="55"/>
      <c r="G33" s="47"/>
      <c r="H33" s="47"/>
      <c r="L33" s="46"/>
    </row>
    <row r="34" spans="2:14" x14ac:dyDescent="0.2">
      <c r="B34" s="46"/>
      <c r="C34" s="47"/>
      <c r="D34" s="46"/>
      <c r="E34" s="46"/>
      <c r="F34" s="55"/>
      <c r="G34" s="47"/>
      <c r="H34" s="47"/>
      <c r="L34" s="46"/>
    </row>
    <row r="35" spans="2:14" x14ac:dyDescent="0.2">
      <c r="B35" s="46"/>
      <c r="C35" s="47"/>
      <c r="D35" s="46"/>
      <c r="E35" s="46"/>
      <c r="F35" s="55"/>
      <c r="G35" s="47"/>
      <c r="H35" s="47"/>
      <c r="L35" s="46"/>
    </row>
    <row r="36" spans="2:14" x14ac:dyDescent="0.2">
      <c r="B36" s="46"/>
      <c r="C36" s="47"/>
      <c r="D36" s="46"/>
      <c r="E36" s="46"/>
      <c r="F36" s="55"/>
      <c r="G36" s="47"/>
      <c r="H36" s="47"/>
      <c r="L36" s="46"/>
    </row>
    <row r="37" spans="2:14" x14ac:dyDescent="0.2">
      <c r="B37" s="46"/>
      <c r="C37" s="47"/>
      <c r="D37" s="46"/>
      <c r="E37" s="46"/>
      <c r="F37" s="55"/>
      <c r="G37" s="47"/>
      <c r="H37" s="47"/>
      <c r="L37" s="46"/>
    </row>
    <row r="38" spans="2:14" x14ac:dyDescent="0.2">
      <c r="B38" s="46"/>
      <c r="C38" s="47"/>
      <c r="D38" s="46"/>
      <c r="E38" s="46"/>
      <c r="F38" s="55"/>
      <c r="G38" s="47"/>
      <c r="H38" s="47"/>
      <c r="L38" s="46"/>
    </row>
    <row r="39" spans="2:14" x14ac:dyDescent="0.2">
      <c r="B39" s="46"/>
      <c r="C39" s="47"/>
      <c r="D39" s="46"/>
      <c r="E39" s="46"/>
      <c r="F39" s="55"/>
      <c r="G39" s="47"/>
      <c r="H39" s="47"/>
      <c r="L39" s="46"/>
    </row>
    <row r="40" spans="2:14" x14ac:dyDescent="0.2">
      <c r="B40" s="46"/>
      <c r="C40" s="47"/>
      <c r="D40" s="46"/>
      <c r="E40" s="46"/>
      <c r="F40" s="55"/>
      <c r="G40" s="47"/>
      <c r="H40" s="47"/>
      <c r="L40" s="46"/>
    </row>
    <row r="41" spans="2:14" x14ac:dyDescent="0.2">
      <c r="B41" s="46"/>
      <c r="C41" s="47"/>
      <c r="D41" s="46"/>
      <c r="E41" s="46"/>
      <c r="F41" s="55"/>
      <c r="G41" s="47"/>
      <c r="H41" s="47"/>
      <c r="L41" s="46"/>
    </row>
    <row r="42" spans="2:14" x14ac:dyDescent="0.2">
      <c r="B42" s="46"/>
      <c r="C42" s="47"/>
      <c r="D42" s="46"/>
      <c r="E42" s="46"/>
      <c r="F42" s="55"/>
      <c r="G42" s="47"/>
      <c r="H42" s="47"/>
      <c r="L42" s="46"/>
    </row>
    <row r="43" spans="2:14" x14ac:dyDescent="0.2">
      <c r="B43" s="46"/>
      <c r="C43" s="47"/>
      <c r="D43" s="46"/>
      <c r="E43" s="46"/>
      <c r="F43" s="55"/>
      <c r="G43" s="47"/>
      <c r="H43" s="47"/>
      <c r="L43" s="46"/>
    </row>
    <row r="44" spans="2:14" x14ac:dyDescent="0.2">
      <c r="B44" s="46"/>
      <c r="C44" s="47"/>
      <c r="D44" s="46"/>
      <c r="E44" s="46"/>
      <c r="F44" s="55"/>
      <c r="G44" s="47"/>
      <c r="H44" s="47"/>
      <c r="L44" s="46"/>
    </row>
    <row r="45" spans="2:14" ht="112" x14ac:dyDescent="0.2">
      <c r="B45" s="21" t="s">
        <v>3797</v>
      </c>
      <c r="C45" s="31" t="s">
        <v>11790</v>
      </c>
      <c r="D45" s="22" t="s">
        <v>12165</v>
      </c>
      <c r="E45" s="21" t="s">
        <v>12166</v>
      </c>
      <c r="F45" s="2" t="s">
        <v>11413</v>
      </c>
      <c r="G45" s="31" t="s">
        <v>11790</v>
      </c>
      <c r="H45" s="40" t="s">
        <v>12167</v>
      </c>
      <c r="L45" s="21" t="s">
        <v>3797</v>
      </c>
      <c r="M45" s="7">
        <f>VLOOKUP(L45,'Steam Specific'!B:D,3,FALSE)</f>
        <v>0</v>
      </c>
      <c r="N45" s="7">
        <f>VLOOKUP(L45,'Steam Specific'!B:H,7,FALSE)</f>
        <v>0</v>
      </c>
    </row>
    <row r="46" spans="2:14" x14ac:dyDescent="0.2">
      <c r="B46" s="46"/>
      <c r="C46" s="47"/>
      <c r="D46" s="46"/>
      <c r="E46" s="46"/>
      <c r="F46" s="55"/>
      <c r="G46" s="47"/>
      <c r="H46" s="47"/>
      <c r="L46" s="46"/>
    </row>
    <row r="47" spans="2:14" x14ac:dyDescent="0.2">
      <c r="B47" s="46"/>
      <c r="C47" s="47"/>
      <c r="D47" s="46"/>
      <c r="E47" s="46"/>
      <c r="F47" s="55"/>
      <c r="G47" s="47"/>
      <c r="H47" s="47"/>
      <c r="L47" s="46"/>
    </row>
    <row r="48" spans="2:14" x14ac:dyDescent="0.2">
      <c r="B48" s="46"/>
      <c r="C48" s="47"/>
      <c r="D48" s="46"/>
      <c r="E48" s="46"/>
      <c r="F48" s="55"/>
      <c r="G48" s="47"/>
      <c r="H48" s="47"/>
      <c r="L48" s="46"/>
    </row>
    <row r="49" spans="2:14" x14ac:dyDescent="0.2">
      <c r="B49" s="46"/>
      <c r="C49" s="47"/>
      <c r="D49" s="46"/>
      <c r="E49" s="46"/>
      <c r="F49" s="55"/>
      <c r="G49" s="47"/>
      <c r="H49" s="47"/>
      <c r="L49" s="46"/>
    </row>
    <row r="50" spans="2:14" x14ac:dyDescent="0.2">
      <c r="B50" s="46"/>
      <c r="C50" s="47"/>
      <c r="D50" s="46"/>
      <c r="E50" s="46"/>
      <c r="F50" s="55"/>
      <c r="G50" s="47"/>
      <c r="H50" s="47"/>
      <c r="L50" s="46"/>
    </row>
    <row r="51" spans="2:14" x14ac:dyDescent="0.2">
      <c r="B51" s="46"/>
      <c r="C51" s="47"/>
      <c r="D51" s="46"/>
      <c r="E51" s="46"/>
      <c r="F51" s="55"/>
      <c r="G51" s="47"/>
      <c r="H51" s="47"/>
      <c r="L51" s="46"/>
    </row>
    <row r="52" spans="2:14" x14ac:dyDescent="0.2">
      <c r="B52" s="46"/>
      <c r="C52" s="47"/>
      <c r="D52" s="46"/>
      <c r="E52" s="46"/>
      <c r="F52" s="55"/>
      <c r="G52" s="47"/>
      <c r="H52" s="47"/>
      <c r="L52" s="46"/>
    </row>
    <row r="53" spans="2:14" x14ac:dyDescent="0.2">
      <c r="B53" s="46"/>
      <c r="C53" s="47"/>
      <c r="D53" s="46"/>
      <c r="E53" s="46"/>
      <c r="F53" s="55"/>
      <c r="G53" s="47"/>
      <c r="H53" s="47"/>
      <c r="L53" s="46"/>
    </row>
    <row r="54" spans="2:14" x14ac:dyDescent="0.2">
      <c r="B54" s="46"/>
      <c r="C54" s="47"/>
      <c r="D54" s="46"/>
      <c r="E54" s="46"/>
      <c r="F54" s="55"/>
      <c r="G54" s="47"/>
      <c r="H54" s="47"/>
      <c r="L54" s="46"/>
    </row>
    <row r="55" spans="2:14" x14ac:dyDescent="0.2">
      <c r="B55" s="46"/>
      <c r="C55" s="47"/>
      <c r="D55" s="46"/>
      <c r="E55" s="46"/>
      <c r="F55" s="55"/>
      <c r="G55" s="47"/>
      <c r="H55" s="47"/>
      <c r="L55" s="46"/>
    </row>
    <row r="56" spans="2:14" x14ac:dyDescent="0.2">
      <c r="B56" s="46"/>
      <c r="C56" s="47"/>
      <c r="D56" s="46"/>
      <c r="E56" s="46"/>
      <c r="F56" s="55"/>
      <c r="G56" s="47"/>
      <c r="H56" s="47"/>
      <c r="L56" s="46"/>
    </row>
    <row r="57" spans="2:14" x14ac:dyDescent="0.2">
      <c r="B57" s="46"/>
      <c r="C57" s="47"/>
      <c r="D57" s="46"/>
      <c r="E57" s="46"/>
      <c r="F57" s="55"/>
      <c r="G57" s="47"/>
      <c r="H57" s="47"/>
      <c r="L57" s="46"/>
    </row>
    <row r="58" spans="2:14" x14ac:dyDescent="0.2">
      <c r="B58" s="46"/>
      <c r="C58" s="47"/>
      <c r="D58" s="46"/>
      <c r="E58" s="46"/>
      <c r="F58" s="55"/>
      <c r="G58" s="47"/>
      <c r="H58" s="47"/>
      <c r="L58" s="46"/>
    </row>
    <row r="59" spans="2:14" x14ac:dyDescent="0.2">
      <c r="B59" s="46"/>
      <c r="C59" s="47"/>
      <c r="D59" s="46"/>
      <c r="E59" s="46"/>
      <c r="F59" s="55"/>
      <c r="G59" s="47"/>
      <c r="H59" s="47"/>
      <c r="L59" s="46"/>
    </row>
    <row r="60" spans="2:14" x14ac:dyDescent="0.2">
      <c r="B60" s="46"/>
      <c r="C60" s="47"/>
      <c r="D60" s="46"/>
      <c r="E60" s="46"/>
      <c r="F60" s="55"/>
      <c r="G60" s="47"/>
      <c r="H60" s="47"/>
      <c r="L60" s="46"/>
    </row>
    <row r="61" spans="2:14" x14ac:dyDescent="0.2">
      <c r="B61" s="46"/>
      <c r="C61" s="47"/>
      <c r="D61" s="46"/>
      <c r="E61" s="46"/>
      <c r="F61" s="55"/>
      <c r="G61" s="47"/>
      <c r="H61" s="47"/>
      <c r="L61" s="46"/>
    </row>
    <row r="62" spans="2:14" ht="112" x14ac:dyDescent="0.2">
      <c r="B62" s="21" t="s">
        <v>3895</v>
      </c>
      <c r="C62" s="31" t="s">
        <v>11566</v>
      </c>
      <c r="D62" s="22" t="s">
        <v>12165</v>
      </c>
      <c r="E62" s="22" t="s">
        <v>12165</v>
      </c>
      <c r="F62" s="2"/>
      <c r="G62" s="31" t="s">
        <v>11440</v>
      </c>
      <c r="H62" s="40" t="s">
        <v>11439</v>
      </c>
      <c r="L62" s="21" t="s">
        <v>3895</v>
      </c>
      <c r="M62" s="7">
        <f>VLOOKUP(L62,'Steam Specific'!B:D,3,FALSE)</f>
        <v>0</v>
      </c>
      <c r="N62" s="7">
        <f>M62</f>
        <v>0</v>
      </c>
    </row>
    <row r="63" spans="2:14" x14ac:dyDescent="0.2">
      <c r="B63" s="46"/>
      <c r="C63" s="47"/>
      <c r="D63" s="46"/>
      <c r="E63" s="46"/>
      <c r="F63" s="55"/>
      <c r="G63" s="47"/>
      <c r="H63" s="47"/>
      <c r="L63" s="46"/>
    </row>
    <row r="64" spans="2:14" x14ac:dyDescent="0.2">
      <c r="B64" s="46"/>
      <c r="C64" s="47"/>
      <c r="D64" s="46"/>
      <c r="E64" s="46"/>
      <c r="F64" s="55"/>
      <c r="G64" s="47"/>
      <c r="H64" s="47"/>
      <c r="L64" s="46"/>
    </row>
    <row r="65" spans="2:14" x14ac:dyDescent="0.2">
      <c r="B65" s="46"/>
      <c r="C65" s="47"/>
      <c r="D65" s="46"/>
      <c r="E65" s="46"/>
      <c r="F65" s="55"/>
      <c r="G65" s="47"/>
      <c r="H65" s="47"/>
      <c r="L65" s="46"/>
    </row>
    <row r="66" spans="2:14" x14ac:dyDescent="0.2">
      <c r="B66" s="46"/>
      <c r="C66" s="47"/>
      <c r="D66" s="46"/>
      <c r="E66" s="46"/>
      <c r="F66" s="55"/>
      <c r="G66" s="47"/>
      <c r="H66" s="47"/>
      <c r="L66" s="46"/>
    </row>
    <row r="67" spans="2:14" x14ac:dyDescent="0.2">
      <c r="B67" s="46"/>
      <c r="C67" s="47"/>
      <c r="D67" s="46"/>
      <c r="E67" s="46"/>
      <c r="F67" s="55"/>
      <c r="G67" s="47"/>
      <c r="H67" s="47"/>
      <c r="L67" s="46"/>
    </row>
    <row r="68" spans="2:14" x14ac:dyDescent="0.2">
      <c r="B68" s="46"/>
      <c r="C68" s="47"/>
      <c r="D68" s="46"/>
      <c r="E68" s="46"/>
      <c r="F68" s="55"/>
      <c r="G68" s="47"/>
      <c r="H68" s="47"/>
      <c r="L68" s="46"/>
    </row>
    <row r="69" spans="2:14" x14ac:dyDescent="0.2">
      <c r="B69" s="46"/>
      <c r="C69" s="47"/>
      <c r="D69" s="46"/>
      <c r="E69" s="46"/>
      <c r="F69" s="55"/>
      <c r="G69" s="47"/>
      <c r="H69" s="47"/>
      <c r="L69" s="46"/>
    </row>
    <row r="70" spans="2:14" ht="48" x14ac:dyDescent="0.2">
      <c r="B70" s="21" t="s">
        <v>4049</v>
      </c>
      <c r="C70" s="31" t="s">
        <v>12229</v>
      </c>
      <c r="D70" s="41" t="s">
        <v>10565</v>
      </c>
      <c r="E70" s="41" t="s">
        <v>10565</v>
      </c>
      <c r="F70" s="2"/>
      <c r="G70" s="31" t="s">
        <v>11440</v>
      </c>
      <c r="H70" s="40" t="s">
        <v>11439</v>
      </c>
      <c r="L70" s="21" t="s">
        <v>4049</v>
      </c>
      <c r="M70" s="7" t="str">
        <f>"[XX]"&amp;C70</f>
        <v>[XX][PSREPLAYS]¬#A61214FF¬¬o:#A61214FF¬REPLAYS¬s¬ ||If you've saved any replays, they can be accessed via the REPLAYS tab on the Manager Screen. You can save up to 10 replays to your collection.</v>
      </c>
      <c r="N70" s="7" t="str">
        <f>M70</f>
        <v>[XX][PSREPLAYS]¬#A61214FF¬¬o:#A61214FF¬REPLAYS¬s¬ ||If you've saved any replays, they can be accessed via the REPLAYS tab on the Manager Screen. You can save up to 10 replays to your collection.</v>
      </c>
    </row>
    <row r="71" spans="2:14" x14ac:dyDescent="0.2">
      <c r="B71" s="46"/>
      <c r="C71" s="47"/>
      <c r="D71" s="46"/>
      <c r="E71" s="46"/>
      <c r="F71" s="55"/>
      <c r="G71" s="47"/>
      <c r="H71" s="47"/>
      <c r="L71" s="46"/>
    </row>
    <row r="72" spans="2:14" x14ac:dyDescent="0.2">
      <c r="B72" s="46"/>
      <c r="C72" s="47"/>
      <c r="D72" s="46"/>
      <c r="E72" s="46"/>
      <c r="F72" s="55"/>
      <c r="G72" s="47"/>
      <c r="H72" s="47"/>
      <c r="L72" s="46"/>
    </row>
    <row r="73" spans="2:14" ht="80" x14ac:dyDescent="0.2">
      <c r="B73" s="21" t="s">
        <v>4021</v>
      </c>
      <c r="C73" s="31" t="s">
        <v>11522</v>
      </c>
      <c r="D73" s="22" t="s">
        <v>12165</v>
      </c>
      <c r="E73" s="22" t="s">
        <v>12165</v>
      </c>
      <c r="F73" s="2"/>
      <c r="G73" s="31" t="s">
        <v>11440</v>
      </c>
      <c r="H73" s="40" t="s">
        <v>11439</v>
      </c>
      <c r="L73" s="21" t="s">
        <v>4021</v>
      </c>
      <c r="M73" s="7">
        <f>VLOOKUP(L73,'Steam Specific'!B:D,3,FALSE)</f>
        <v>0</v>
      </c>
      <c r="N73" s="7">
        <f t="shared" ref="N73:N74" si="0">M73</f>
        <v>0</v>
      </c>
    </row>
    <row r="74" spans="2:14" ht="32" x14ac:dyDescent="0.2">
      <c r="B74" s="21" t="s">
        <v>8485</v>
      </c>
      <c r="C74" s="31" t="s">
        <v>12224</v>
      </c>
      <c r="D74" s="22" t="s">
        <v>12273</v>
      </c>
      <c r="E74" s="22" t="s">
        <v>12273</v>
      </c>
      <c r="F74" s="2"/>
      <c r="G74" s="31" t="s">
        <v>11440</v>
      </c>
      <c r="H74" s="40" t="s">
        <v>11439</v>
      </c>
      <c r="L74" s="21" t="s">
        <v>8485</v>
      </c>
      <c r="M74" s="7">
        <f>VLOOKUP(L74,'Nintendo Specific'!B:D,3,FALSE)</f>
        <v>0</v>
      </c>
      <c r="N74" s="7">
        <f t="shared" si="0"/>
        <v>0</v>
      </c>
    </row>
    <row r="75" spans="2:14" x14ac:dyDescent="0.2">
      <c r="B75" s="46"/>
      <c r="C75" s="47"/>
      <c r="D75" s="46"/>
      <c r="E75" s="46"/>
      <c r="F75" s="55"/>
      <c r="G75" s="47"/>
      <c r="H75" s="47"/>
      <c r="L75" s="46"/>
    </row>
    <row r="76" spans="2:14" x14ac:dyDescent="0.2">
      <c r="B76" s="46"/>
      <c r="C76" s="47"/>
      <c r="D76" s="46"/>
      <c r="E76" s="46"/>
      <c r="F76" s="55"/>
      <c r="G76" s="47"/>
      <c r="H76" s="47"/>
      <c r="L76" s="46"/>
    </row>
    <row r="77" spans="2:14" x14ac:dyDescent="0.2">
      <c r="B77" s="46"/>
      <c r="C77" s="47"/>
      <c r="D77" s="46"/>
      <c r="E77" s="46"/>
      <c r="F77" s="55"/>
      <c r="G77" s="47"/>
      <c r="H77" s="47"/>
      <c r="L77" s="46"/>
    </row>
    <row r="78" spans="2:14" x14ac:dyDescent="0.2">
      <c r="B78" s="46"/>
      <c r="C78" s="47"/>
      <c r="D78" s="46"/>
      <c r="E78" s="46"/>
      <c r="F78" s="55"/>
      <c r="G78" s="47"/>
      <c r="H78" s="47"/>
      <c r="L78" s="46"/>
    </row>
    <row r="79" spans="2:14" x14ac:dyDescent="0.2">
      <c r="B79" s="46"/>
      <c r="C79" s="47"/>
      <c r="D79" s="46"/>
      <c r="E79" s="46"/>
      <c r="F79" s="55"/>
      <c r="G79" s="47"/>
      <c r="H79" s="47"/>
      <c r="L79" s="46"/>
    </row>
    <row r="80" spans="2:14" x14ac:dyDescent="0.2">
      <c r="B80" s="46"/>
      <c r="C80" s="47"/>
      <c r="D80" s="46"/>
      <c r="E80" s="46"/>
      <c r="F80" s="55"/>
      <c r="G80" s="47"/>
      <c r="H80" s="47"/>
      <c r="L80" s="46"/>
    </row>
    <row r="81" spans="2:14" x14ac:dyDescent="0.2">
      <c r="B81" s="46"/>
      <c r="C81" s="47"/>
      <c r="D81" s="46"/>
      <c r="E81" s="46"/>
      <c r="F81" s="55"/>
      <c r="G81" s="47"/>
      <c r="H81" s="47"/>
      <c r="L81" s="46"/>
    </row>
    <row r="82" spans="2:14" x14ac:dyDescent="0.2">
      <c r="B82" s="46"/>
      <c r="C82" s="47"/>
      <c r="D82" s="46"/>
      <c r="E82" s="46"/>
      <c r="F82" s="55"/>
      <c r="G82" s="47"/>
      <c r="H82" s="47"/>
      <c r="L82" s="46"/>
    </row>
    <row r="83" spans="2:14" x14ac:dyDescent="0.2">
      <c r="B83" s="46"/>
      <c r="C83" s="47"/>
      <c r="D83" s="46"/>
      <c r="E83" s="46"/>
      <c r="F83" s="55"/>
      <c r="G83" s="47"/>
      <c r="H83" s="47"/>
      <c r="L83" s="46"/>
    </row>
    <row r="84" spans="2:14" x14ac:dyDescent="0.2">
      <c r="B84" s="46"/>
      <c r="C84" s="47"/>
      <c r="D84" s="46"/>
      <c r="E84" s="46"/>
      <c r="F84" s="55"/>
      <c r="G84" s="47"/>
      <c r="H84" s="47"/>
      <c r="L84" s="46"/>
    </row>
    <row r="85" spans="2:14" x14ac:dyDescent="0.2">
      <c r="B85" s="46"/>
      <c r="C85" s="47"/>
      <c r="D85" s="46"/>
      <c r="E85" s="46"/>
      <c r="F85" s="55"/>
      <c r="G85" s="47"/>
      <c r="H85" s="47"/>
      <c r="L85" s="46"/>
    </row>
    <row r="86" spans="2:14" x14ac:dyDescent="0.2">
      <c r="B86" s="46"/>
      <c r="C86" s="47"/>
      <c r="D86" s="46"/>
      <c r="E86" s="46"/>
      <c r="F86" s="55"/>
      <c r="G86" s="47"/>
      <c r="H86" s="47"/>
      <c r="L86" s="46"/>
    </row>
    <row r="87" spans="2:14" x14ac:dyDescent="0.2">
      <c r="B87" s="46"/>
      <c r="C87" s="47"/>
      <c r="D87" s="46"/>
      <c r="E87" s="46"/>
      <c r="F87" s="55"/>
      <c r="G87" s="47"/>
      <c r="H87" s="47"/>
      <c r="L87" s="46"/>
    </row>
    <row r="88" spans="2:14" ht="16" x14ac:dyDescent="0.2">
      <c r="B88" s="21" t="s">
        <v>8491</v>
      </c>
      <c r="C88" s="31" t="s">
        <v>11535</v>
      </c>
      <c r="D88" s="22" t="s">
        <v>12165</v>
      </c>
      <c r="E88" s="22" t="s">
        <v>12165</v>
      </c>
      <c r="F88" s="2"/>
      <c r="G88" s="31" t="s">
        <v>11440</v>
      </c>
      <c r="H88" s="40" t="s">
        <v>11439</v>
      </c>
      <c r="L88" s="21" t="s">
        <v>8491</v>
      </c>
      <c r="M88" s="7">
        <f>VLOOKUP(L88,'Steam Specific'!B:D,3,FALSE)</f>
        <v>0</v>
      </c>
      <c r="N88" s="7">
        <f>M88</f>
        <v>0</v>
      </c>
    </row>
    <row r="89" spans="2:14" x14ac:dyDescent="0.2">
      <c r="B89" s="46"/>
      <c r="C89" s="47"/>
      <c r="D89" s="46"/>
      <c r="E89" s="46"/>
      <c r="F89" s="55"/>
      <c r="G89" s="47"/>
      <c r="H89" s="47"/>
      <c r="L89" s="46"/>
    </row>
    <row r="90" spans="2:14" x14ac:dyDescent="0.2">
      <c r="B90" s="46"/>
      <c r="C90" s="47"/>
      <c r="D90" s="46"/>
      <c r="E90" s="46"/>
      <c r="F90" s="55"/>
      <c r="G90" s="47"/>
      <c r="H90" s="47"/>
      <c r="L90" s="46"/>
    </row>
    <row r="91" spans="2:14" x14ac:dyDescent="0.2">
      <c r="B91" s="46"/>
      <c r="C91" s="47"/>
      <c r="D91" s="46"/>
      <c r="E91" s="46"/>
      <c r="F91" s="55"/>
      <c r="G91" s="47"/>
      <c r="H91" s="47"/>
      <c r="L91" s="46"/>
    </row>
    <row r="92" spans="2:14" x14ac:dyDescent="0.2">
      <c r="B92" s="46"/>
      <c r="C92" s="47"/>
      <c r="D92" s="46"/>
      <c r="E92" s="46"/>
      <c r="F92" s="55"/>
      <c r="G92" s="47"/>
      <c r="H92" s="47"/>
      <c r="L92" s="46"/>
    </row>
    <row r="93" spans="2:14" ht="16" x14ac:dyDescent="0.2">
      <c r="B93" s="21" t="s">
        <v>8481</v>
      </c>
      <c r="C93" s="31" t="s">
        <v>11563</v>
      </c>
      <c r="D93" s="22" t="s">
        <v>12165</v>
      </c>
      <c r="E93" s="22" t="s">
        <v>12165</v>
      </c>
      <c r="F93" s="31"/>
      <c r="G93" s="31" t="s">
        <v>11440</v>
      </c>
      <c r="H93" s="40" t="s">
        <v>11439</v>
      </c>
      <c r="L93" s="21" t="s">
        <v>8481</v>
      </c>
      <c r="M93" s="7">
        <f>VLOOKUP(L93,'Steam Specific'!B:D,3,FALSE)</f>
        <v>0</v>
      </c>
      <c r="N93" s="7">
        <f t="shared" ref="N93:N94" si="1">M93</f>
        <v>0</v>
      </c>
    </row>
    <row r="94" spans="2:14" ht="16" x14ac:dyDescent="0.2">
      <c r="B94" s="21" t="s">
        <v>8483</v>
      </c>
      <c r="C94" s="31" t="s">
        <v>11564</v>
      </c>
      <c r="D94" s="22" t="s">
        <v>12165</v>
      </c>
      <c r="E94" s="22" t="s">
        <v>12165</v>
      </c>
      <c r="F94" s="31"/>
      <c r="G94" s="31" t="s">
        <v>11440</v>
      </c>
      <c r="H94" s="40" t="s">
        <v>11439</v>
      </c>
      <c r="L94" s="21" t="s">
        <v>8483</v>
      </c>
      <c r="M94" s="7">
        <f>VLOOKUP(L94,'Steam Specific'!B:D,3,FALSE)</f>
        <v>0</v>
      </c>
      <c r="N94" s="7">
        <f t="shared" si="1"/>
        <v>0</v>
      </c>
    </row>
    <row r="95" spans="2:14" x14ac:dyDescent="0.2">
      <c r="B95" s="46"/>
      <c r="C95" s="47"/>
      <c r="D95" s="46"/>
      <c r="E95" s="46"/>
      <c r="F95" s="55"/>
      <c r="G95" s="47"/>
      <c r="H95" s="47"/>
      <c r="L95" s="46"/>
    </row>
    <row r="96" spans="2:14" x14ac:dyDescent="0.2">
      <c r="B96" s="46"/>
      <c r="C96" s="47"/>
      <c r="D96" s="46"/>
      <c r="E96" s="46"/>
      <c r="F96" s="55"/>
      <c r="G96" s="47"/>
      <c r="H96" s="47"/>
      <c r="L96" s="46"/>
    </row>
    <row r="97" spans="2:14" x14ac:dyDescent="0.2">
      <c r="B97" s="46"/>
      <c r="C97" s="47"/>
      <c r="D97" s="46"/>
      <c r="E97" s="46"/>
      <c r="F97" s="55"/>
      <c r="G97" s="47"/>
      <c r="H97" s="47"/>
      <c r="L97" s="46"/>
    </row>
    <row r="98" spans="2:14" x14ac:dyDescent="0.2">
      <c r="B98" s="46"/>
      <c r="C98" s="47"/>
      <c r="D98" s="46"/>
      <c r="E98" s="46"/>
      <c r="F98" s="55"/>
      <c r="G98" s="47"/>
      <c r="H98" s="47"/>
      <c r="L98" s="46"/>
    </row>
    <row r="99" spans="2:14" x14ac:dyDescent="0.2">
      <c r="B99" s="46"/>
      <c r="C99" s="47"/>
      <c r="D99" s="46"/>
      <c r="E99" s="46"/>
      <c r="F99" s="55"/>
      <c r="G99" s="47"/>
      <c r="H99" s="47"/>
      <c r="L99" s="46"/>
    </row>
    <row r="100" spans="2:14" x14ac:dyDescent="0.2">
      <c r="B100" s="46"/>
      <c r="C100" s="47"/>
      <c r="D100" s="46"/>
      <c r="E100" s="46"/>
      <c r="F100" s="55"/>
      <c r="G100" s="47"/>
      <c r="H100" s="47"/>
      <c r="L100" s="46"/>
    </row>
    <row r="101" spans="2:14" x14ac:dyDescent="0.2">
      <c r="B101" s="46"/>
      <c r="C101" s="47"/>
      <c r="D101" s="46"/>
      <c r="E101" s="46"/>
      <c r="F101" s="55"/>
      <c r="G101" s="47"/>
      <c r="H101" s="47"/>
      <c r="L101" s="46"/>
    </row>
    <row r="102" spans="2:14" x14ac:dyDescent="0.2">
      <c r="B102" s="46"/>
      <c r="C102" s="47"/>
      <c r="D102" s="46"/>
      <c r="E102" s="46"/>
      <c r="F102" s="55"/>
      <c r="G102" s="47"/>
      <c r="H102" s="47"/>
      <c r="L102" s="46"/>
    </row>
    <row r="103" spans="2:14" x14ac:dyDescent="0.2">
      <c r="B103" s="46"/>
      <c r="C103" s="47"/>
      <c r="D103" s="46"/>
      <c r="E103" s="46"/>
      <c r="F103" s="55"/>
      <c r="G103" s="47"/>
      <c r="H103" s="47"/>
      <c r="L103" s="46"/>
    </row>
    <row r="104" spans="2:14" ht="16" x14ac:dyDescent="0.2">
      <c r="B104" s="21" t="s">
        <v>10256</v>
      </c>
      <c r="C104" s="31" t="s">
        <v>12230</v>
      </c>
      <c r="D104" s="16"/>
      <c r="E104" s="21" t="s">
        <v>11404</v>
      </c>
      <c r="F104" s="2" t="s">
        <v>11405</v>
      </c>
      <c r="G104" s="31" t="s">
        <v>12230</v>
      </c>
      <c r="H104" s="30"/>
      <c r="L104" s="21" t="s">
        <v>10256</v>
      </c>
      <c r="M104" s="7">
        <f>D104</f>
        <v>0</v>
      </c>
      <c r="N104" s="7">
        <f>H104</f>
        <v>0</v>
      </c>
    </row>
    <row r="105" spans="2:14" x14ac:dyDescent="0.2">
      <c r="B105" s="46"/>
      <c r="C105" s="47"/>
      <c r="D105" s="46"/>
      <c r="E105" s="46"/>
      <c r="F105" s="55"/>
      <c r="G105" s="47"/>
      <c r="H105" s="47"/>
      <c r="L105" s="46"/>
    </row>
    <row r="106" spans="2:14" ht="16" x14ac:dyDescent="0.2">
      <c r="B106" s="21" t="s">
        <v>239</v>
      </c>
      <c r="C106" s="31" t="s">
        <v>11701</v>
      </c>
      <c r="D106" s="22" t="s">
        <v>12165</v>
      </c>
      <c r="E106" s="22" t="s">
        <v>12165</v>
      </c>
      <c r="F106" s="31"/>
      <c r="G106" s="31" t="s">
        <v>11440</v>
      </c>
      <c r="H106" s="40" t="s">
        <v>11439</v>
      </c>
      <c r="L106" s="21" t="s">
        <v>239</v>
      </c>
      <c r="M106" s="7">
        <f>VLOOKUP(L106,'Steam Specific'!B:D,3,FALSE)</f>
        <v>0</v>
      </c>
      <c r="N106" s="7">
        <f t="shared" ref="N106:N108" si="2">M106</f>
        <v>0</v>
      </c>
    </row>
    <row r="107" spans="2:14" ht="16" x14ac:dyDescent="0.2">
      <c r="B107" s="21" t="s">
        <v>241</v>
      </c>
      <c r="C107" s="31" t="s">
        <v>11702</v>
      </c>
      <c r="D107" s="22" t="s">
        <v>12165</v>
      </c>
      <c r="E107" s="22" t="s">
        <v>12165</v>
      </c>
      <c r="F107" s="31"/>
      <c r="G107" s="31" t="s">
        <v>11440</v>
      </c>
      <c r="H107" s="40" t="s">
        <v>11439</v>
      </c>
      <c r="L107" s="21" t="s">
        <v>241</v>
      </c>
      <c r="M107" s="7">
        <f>VLOOKUP(L107,'Steam Specific'!B:D,3,FALSE)</f>
        <v>0</v>
      </c>
      <c r="N107" s="7">
        <f t="shared" si="2"/>
        <v>0</v>
      </c>
    </row>
    <row r="108" spans="2:14" ht="16" x14ac:dyDescent="0.2">
      <c r="B108" s="21" t="s">
        <v>243</v>
      </c>
      <c r="C108" s="31" t="s">
        <v>11703</v>
      </c>
      <c r="D108" s="22" t="s">
        <v>12165</v>
      </c>
      <c r="E108" s="22" t="s">
        <v>12165</v>
      </c>
      <c r="F108" s="31"/>
      <c r="G108" s="31" t="s">
        <v>11440</v>
      </c>
      <c r="H108" s="40" t="s">
        <v>11439</v>
      </c>
      <c r="L108" s="21" t="s">
        <v>243</v>
      </c>
      <c r="M108" s="7">
        <f>VLOOKUP(L108,'Steam Specific'!B:D,3,FALSE)</f>
        <v>0</v>
      </c>
      <c r="N108" s="7">
        <f t="shared" si="2"/>
        <v>0</v>
      </c>
    </row>
    <row r="109" spans="2:14" x14ac:dyDescent="0.2">
      <c r="B109" s="46"/>
      <c r="C109" s="47"/>
      <c r="D109" s="46"/>
      <c r="E109" s="46"/>
      <c r="F109" s="55"/>
      <c r="G109" s="47"/>
      <c r="H109" s="47"/>
      <c r="L109" s="46"/>
    </row>
    <row r="110" spans="2:14" x14ac:dyDescent="0.2">
      <c r="B110" s="46"/>
      <c r="C110" s="47"/>
      <c r="D110" s="46"/>
      <c r="E110" s="46"/>
      <c r="F110" s="55"/>
      <c r="G110" s="47"/>
      <c r="H110" s="47"/>
      <c r="L110" s="46"/>
    </row>
    <row r="111" spans="2:14" x14ac:dyDescent="0.2">
      <c r="B111" s="46"/>
      <c r="C111" s="47"/>
      <c r="D111" s="46"/>
      <c r="E111" s="46"/>
      <c r="F111" s="55"/>
      <c r="G111" s="47"/>
      <c r="H111" s="47"/>
      <c r="L111" s="46"/>
    </row>
    <row r="112" spans="2:14" x14ac:dyDescent="0.2">
      <c r="B112" s="46"/>
      <c r="C112" s="47"/>
      <c r="D112" s="46"/>
      <c r="E112" s="46"/>
      <c r="F112" s="55"/>
      <c r="G112" s="47"/>
      <c r="H112" s="47"/>
      <c r="L112" s="46"/>
    </row>
    <row r="113" spans="2:14" ht="16" x14ac:dyDescent="0.2">
      <c r="B113" s="21" t="s">
        <v>11792</v>
      </c>
      <c r="C113" s="31" t="s">
        <v>11793</v>
      </c>
      <c r="D113" s="22" t="s">
        <v>10565</v>
      </c>
      <c r="E113" s="22" t="s">
        <v>10565</v>
      </c>
      <c r="F113" s="31"/>
      <c r="G113" s="31" t="s">
        <v>11440</v>
      </c>
      <c r="H113" s="40" t="s">
        <v>11439</v>
      </c>
      <c r="L113" s="21" t="s">
        <v>11792</v>
      </c>
      <c r="M113" s="7" t="str">
        <f>"[XX]"&amp;C113</f>
        <v>[XX]CONTROLLER</v>
      </c>
      <c r="N113" s="7" t="str">
        <f t="shared" ref="N113:N127" si="3">M113</f>
        <v>[XX]CONTROLLER</v>
      </c>
    </row>
    <row r="114" spans="2:14" ht="16" x14ac:dyDescent="0.2">
      <c r="B114" s="21" t="s">
        <v>11794</v>
      </c>
      <c r="C114" s="31" t="s">
        <v>11795</v>
      </c>
      <c r="D114" s="22" t="s">
        <v>11454</v>
      </c>
      <c r="E114" s="22" t="s">
        <v>11454</v>
      </c>
      <c r="F114" s="31" t="s">
        <v>11795</v>
      </c>
      <c r="G114" s="31" t="s">
        <v>11440</v>
      </c>
      <c r="H114" s="40" t="s">
        <v>11439</v>
      </c>
      <c r="L114" s="21" t="s">
        <v>11794</v>
      </c>
      <c r="M114" s="7" t="str">
        <f>F114</f>
        <v>✂</v>
      </c>
      <c r="N114" s="7" t="str">
        <f t="shared" si="3"/>
        <v>✂</v>
      </c>
    </row>
    <row r="115" spans="2:14" ht="16" x14ac:dyDescent="0.2">
      <c r="B115" s="21" t="s">
        <v>11796</v>
      </c>
      <c r="C115" s="31" t="s">
        <v>11797</v>
      </c>
      <c r="D115" s="22" t="s">
        <v>11454</v>
      </c>
      <c r="E115" s="22" t="s">
        <v>11454</v>
      </c>
      <c r="F115" s="31" t="s">
        <v>11797</v>
      </c>
      <c r="G115" s="31" t="s">
        <v>11440</v>
      </c>
      <c r="H115" s="40" t="s">
        <v>11439</v>
      </c>
      <c r="L115" s="21" t="s">
        <v>11796</v>
      </c>
      <c r="M115" s="7" t="str">
        <f t="shared" ref="M115:M127" si="4">F115</f>
        <v>⛯</v>
      </c>
      <c r="N115" s="7" t="str">
        <f t="shared" si="3"/>
        <v>⛯</v>
      </c>
    </row>
    <row r="116" spans="2:14" ht="16" x14ac:dyDescent="0.2">
      <c r="B116" s="21" t="s">
        <v>11798</v>
      </c>
      <c r="C116" s="31" t="s">
        <v>11799</v>
      </c>
      <c r="D116" s="22" t="s">
        <v>11454</v>
      </c>
      <c r="E116" s="22" t="s">
        <v>11454</v>
      </c>
      <c r="F116" s="31" t="s">
        <v>11799</v>
      </c>
      <c r="G116" s="31" t="s">
        <v>11440</v>
      </c>
      <c r="H116" s="40" t="s">
        <v>11439</v>
      </c>
      <c r="L116" s="21" t="s">
        <v>11798</v>
      </c>
      <c r="M116" s="7" t="str">
        <f t="shared" si="4"/>
        <v>✃</v>
      </c>
      <c r="N116" s="7" t="str">
        <f t="shared" si="3"/>
        <v>✃</v>
      </c>
    </row>
    <row r="117" spans="2:14" ht="16" x14ac:dyDescent="0.2">
      <c r="B117" s="21" t="s">
        <v>11800</v>
      </c>
      <c r="C117" s="31" t="s">
        <v>11801</v>
      </c>
      <c r="D117" s="22" t="s">
        <v>11454</v>
      </c>
      <c r="E117" s="22" t="s">
        <v>11454</v>
      </c>
      <c r="F117" s="31" t="s">
        <v>11801</v>
      </c>
      <c r="G117" s="31" t="s">
        <v>11440</v>
      </c>
      <c r="H117" s="40" t="s">
        <v>11439</v>
      </c>
      <c r="L117" s="21" t="s">
        <v>11800</v>
      </c>
      <c r="M117" s="7" t="str">
        <f t="shared" si="4"/>
        <v>⛋</v>
      </c>
      <c r="N117" s="7" t="str">
        <f t="shared" si="3"/>
        <v>⛋</v>
      </c>
    </row>
    <row r="118" spans="2:14" ht="16" x14ac:dyDescent="0.2">
      <c r="B118" s="21" t="s">
        <v>11802</v>
      </c>
      <c r="C118" s="31" t="s">
        <v>11803</v>
      </c>
      <c r="D118" s="22" t="s">
        <v>11454</v>
      </c>
      <c r="E118" s="22" t="s">
        <v>11454</v>
      </c>
      <c r="F118" s="31" t="s">
        <v>11803</v>
      </c>
      <c r="G118" s="31" t="s">
        <v>11440</v>
      </c>
      <c r="H118" s="40" t="s">
        <v>11439</v>
      </c>
      <c r="L118" s="21" t="s">
        <v>11802</v>
      </c>
      <c r="M118" s="7" t="str">
        <f t="shared" si="4"/>
        <v>⛍</v>
      </c>
      <c r="N118" s="7" t="str">
        <f t="shared" si="3"/>
        <v>⛍</v>
      </c>
    </row>
    <row r="119" spans="2:14" ht="16" x14ac:dyDescent="0.2">
      <c r="B119" s="21" t="s">
        <v>11804</v>
      </c>
      <c r="C119" s="31" t="s">
        <v>11805</v>
      </c>
      <c r="D119" s="22" t="s">
        <v>11454</v>
      </c>
      <c r="E119" s="22" t="s">
        <v>11454</v>
      </c>
      <c r="F119" s="31" t="s">
        <v>11805</v>
      </c>
      <c r="G119" s="31" t="s">
        <v>11440</v>
      </c>
      <c r="H119" s="40" t="s">
        <v>11439</v>
      </c>
      <c r="L119" s="21" t="s">
        <v>11804</v>
      </c>
      <c r="M119" s="7" t="str">
        <f t="shared" si="4"/>
        <v>⛊</v>
      </c>
      <c r="N119" s="7" t="str">
        <f t="shared" si="3"/>
        <v>⛊</v>
      </c>
    </row>
    <row r="120" spans="2:14" ht="16" x14ac:dyDescent="0.2">
      <c r="B120" s="21" t="s">
        <v>11806</v>
      </c>
      <c r="C120" s="31" t="s">
        <v>11807</v>
      </c>
      <c r="D120" s="22" t="s">
        <v>11454</v>
      </c>
      <c r="E120" s="22" t="s">
        <v>11454</v>
      </c>
      <c r="F120" s="31" t="s">
        <v>11807</v>
      </c>
      <c r="G120" s="31" t="s">
        <v>11440</v>
      </c>
      <c r="H120" s="40" t="s">
        <v>11439</v>
      </c>
      <c r="L120" s="21" t="s">
        <v>11806</v>
      </c>
      <c r="M120" s="7" t="str">
        <f t="shared" si="4"/>
        <v>⛌</v>
      </c>
      <c r="N120" s="7" t="str">
        <f t="shared" si="3"/>
        <v>⛌</v>
      </c>
    </row>
    <row r="121" spans="2:14" ht="16" x14ac:dyDescent="0.2">
      <c r="B121" s="21" t="s">
        <v>11808</v>
      </c>
      <c r="C121" s="31" t="s">
        <v>11809</v>
      </c>
      <c r="D121" s="22" t="s">
        <v>11454</v>
      </c>
      <c r="E121" s="22" t="s">
        <v>11454</v>
      </c>
      <c r="F121" s="31" t="s">
        <v>11809</v>
      </c>
      <c r="G121" s="31" t="s">
        <v>11440</v>
      </c>
      <c r="H121" s="40" t="s">
        <v>11439</v>
      </c>
      <c r="L121" s="21" t="s">
        <v>11808</v>
      </c>
      <c r="M121" s="7" t="str">
        <f t="shared" si="4"/>
        <v>⛎</v>
      </c>
      <c r="N121" s="7" t="str">
        <f t="shared" si="3"/>
        <v>⛎</v>
      </c>
    </row>
    <row r="122" spans="2:14" ht="16" x14ac:dyDescent="0.2">
      <c r="B122" s="21" t="s">
        <v>11810</v>
      </c>
      <c r="C122" s="31" t="s">
        <v>11811</v>
      </c>
      <c r="D122" s="22" t="s">
        <v>11454</v>
      </c>
      <c r="E122" s="22" t="s">
        <v>11454</v>
      </c>
      <c r="F122" s="31" t="s">
        <v>11811</v>
      </c>
      <c r="G122" s="31" t="s">
        <v>11440</v>
      </c>
      <c r="H122" s="40" t="s">
        <v>11439</v>
      </c>
      <c r="L122" s="21" t="s">
        <v>11810</v>
      </c>
      <c r="M122" s="7" t="str">
        <f t="shared" si="4"/>
        <v>⛏</v>
      </c>
      <c r="N122" s="7" t="str">
        <f t="shared" si="3"/>
        <v>⛏</v>
      </c>
    </row>
    <row r="123" spans="2:14" ht="16" x14ac:dyDescent="0.2">
      <c r="B123" s="21" t="s">
        <v>11812</v>
      </c>
      <c r="C123" s="31" t="s">
        <v>11813</v>
      </c>
      <c r="D123" s="22" t="s">
        <v>11454</v>
      </c>
      <c r="E123" s="22" t="s">
        <v>11454</v>
      </c>
      <c r="F123" s="31" t="s">
        <v>11813</v>
      </c>
      <c r="G123" s="31" t="s">
        <v>11440</v>
      </c>
      <c r="H123" s="40" t="s">
        <v>11439</v>
      </c>
      <c r="L123" s="21" t="s">
        <v>11812</v>
      </c>
      <c r="M123" s="7" t="str">
        <f t="shared" si="4"/>
        <v>⛐</v>
      </c>
      <c r="N123" s="7" t="str">
        <f t="shared" si="3"/>
        <v>⛐</v>
      </c>
    </row>
    <row r="124" spans="2:14" ht="16" x14ac:dyDescent="0.2">
      <c r="B124" s="21" t="s">
        <v>11814</v>
      </c>
      <c r="C124" s="31" t="s">
        <v>11815</v>
      </c>
      <c r="D124" s="22" t="s">
        <v>11454</v>
      </c>
      <c r="E124" s="22" t="s">
        <v>11454</v>
      </c>
      <c r="F124" s="31" t="s">
        <v>11815</v>
      </c>
      <c r="G124" s="31" t="s">
        <v>11440</v>
      </c>
      <c r="H124" s="40" t="s">
        <v>11439</v>
      </c>
      <c r="L124" s="21" t="s">
        <v>11814</v>
      </c>
      <c r="M124" s="7" t="str">
        <f t="shared" si="4"/>
        <v>⛑</v>
      </c>
      <c r="N124" s="7" t="str">
        <f t="shared" si="3"/>
        <v>⛑</v>
      </c>
    </row>
    <row r="125" spans="2:14" ht="16" x14ac:dyDescent="0.2">
      <c r="B125" s="21" t="s">
        <v>11816</v>
      </c>
      <c r="C125" s="31" t="s">
        <v>11817</v>
      </c>
      <c r="D125" s="22" t="s">
        <v>11454</v>
      </c>
      <c r="E125" s="22" t="s">
        <v>11454</v>
      </c>
      <c r="F125" s="31" t="s">
        <v>11817</v>
      </c>
      <c r="G125" s="31" t="s">
        <v>11440</v>
      </c>
      <c r="H125" s="40" t="s">
        <v>11439</v>
      </c>
      <c r="L125" s="21" t="s">
        <v>11816</v>
      </c>
      <c r="M125" s="7" t="str">
        <f t="shared" si="4"/>
        <v>⛥</v>
      </c>
      <c r="N125" s="7" t="str">
        <f t="shared" si="3"/>
        <v>⛥</v>
      </c>
    </row>
    <row r="126" spans="2:14" ht="16" x14ac:dyDescent="0.2">
      <c r="B126" s="21" t="s">
        <v>11818</v>
      </c>
      <c r="C126" s="31" t="s">
        <v>11819</v>
      </c>
      <c r="D126" s="22" t="s">
        <v>11454</v>
      </c>
      <c r="E126" s="22" t="s">
        <v>11454</v>
      </c>
      <c r="F126" s="31" t="s">
        <v>11819</v>
      </c>
      <c r="G126" s="31" t="s">
        <v>11440</v>
      </c>
      <c r="H126" s="40" t="s">
        <v>11439</v>
      </c>
      <c r="L126" s="21" t="s">
        <v>11818</v>
      </c>
      <c r="M126" s="7" t="str">
        <f t="shared" si="4"/>
        <v>⛤</v>
      </c>
      <c r="N126" s="7" t="str">
        <f t="shared" si="3"/>
        <v>⛤</v>
      </c>
    </row>
    <row r="127" spans="2:14" ht="16" x14ac:dyDescent="0.2">
      <c r="B127" s="21" t="s">
        <v>11820</v>
      </c>
      <c r="C127" s="31" t="s">
        <v>11821</v>
      </c>
      <c r="D127" s="22" t="s">
        <v>11454</v>
      </c>
      <c r="E127" s="22" t="s">
        <v>11454</v>
      </c>
      <c r="F127" s="31" t="s">
        <v>11821</v>
      </c>
      <c r="G127" s="31" t="s">
        <v>11440</v>
      </c>
      <c r="H127" s="40" t="s">
        <v>11439</v>
      </c>
      <c r="L127" s="21" t="s">
        <v>11820</v>
      </c>
      <c r="M127" s="7" t="str">
        <f t="shared" si="4"/>
        <v>⛦</v>
      </c>
      <c r="N127" s="7" t="str">
        <f t="shared" si="3"/>
        <v>⛦</v>
      </c>
    </row>
    <row r="128" spans="2:14" x14ac:dyDescent="0.2">
      <c r="B128" s="46"/>
      <c r="C128" s="47"/>
      <c r="D128" s="46"/>
      <c r="E128" s="46"/>
      <c r="F128" s="55"/>
      <c r="G128" s="47"/>
      <c r="H128" s="47"/>
      <c r="L128" s="46"/>
    </row>
    <row r="129" spans="2:14" ht="16" x14ac:dyDescent="0.2">
      <c r="B129" s="21" t="s">
        <v>11822</v>
      </c>
      <c r="C129" s="31" t="s">
        <v>11823</v>
      </c>
      <c r="D129" s="22" t="s">
        <v>12165</v>
      </c>
      <c r="E129" s="22" t="s">
        <v>12165</v>
      </c>
      <c r="F129" s="31"/>
      <c r="G129" s="31" t="s">
        <v>11440</v>
      </c>
      <c r="H129" s="40" t="s">
        <v>11439</v>
      </c>
      <c r="L129" s="21" t="s">
        <v>11822</v>
      </c>
      <c r="M129" s="7">
        <f>VLOOKUP(L129,'Steam Specific'!B:D,3,FALSE)</f>
        <v>0</v>
      </c>
      <c r="N129" s="7">
        <f t="shared" ref="N129:N130" si="5">M129</f>
        <v>0</v>
      </c>
    </row>
    <row r="130" spans="2:14" ht="16" x14ac:dyDescent="0.2">
      <c r="B130" s="21" t="s">
        <v>11824</v>
      </c>
      <c r="C130" s="31" t="s">
        <v>11710</v>
      </c>
      <c r="D130" s="22" t="s">
        <v>12165</v>
      </c>
      <c r="E130" s="22" t="s">
        <v>12165</v>
      </c>
      <c r="F130" s="31"/>
      <c r="G130" s="31" t="s">
        <v>11440</v>
      </c>
      <c r="H130" s="40" t="s">
        <v>11439</v>
      </c>
      <c r="L130" s="21" t="s">
        <v>11824</v>
      </c>
      <c r="M130" s="7">
        <f>VLOOKUP(L130,'Steam Specific'!B:D,3,FALSE)</f>
        <v>0</v>
      </c>
      <c r="N130" s="7">
        <f t="shared" si="5"/>
        <v>0</v>
      </c>
    </row>
    <row r="131" spans="2:14" x14ac:dyDescent="0.2">
      <c r="B131" s="46"/>
      <c r="C131" s="47"/>
      <c r="D131" s="46"/>
      <c r="E131" s="46"/>
      <c r="F131" s="55"/>
      <c r="G131" s="47"/>
      <c r="H131" s="47"/>
      <c r="L131" s="46"/>
    </row>
    <row r="132" spans="2:14" ht="16" x14ac:dyDescent="0.2">
      <c r="B132" s="21" t="s">
        <v>11825</v>
      </c>
      <c r="C132" s="31" t="s">
        <v>11826</v>
      </c>
      <c r="D132" s="22" t="s">
        <v>12165</v>
      </c>
      <c r="E132" s="22" t="s">
        <v>12165</v>
      </c>
      <c r="F132" s="31"/>
      <c r="G132" s="31" t="s">
        <v>11440</v>
      </c>
      <c r="H132" s="40" t="s">
        <v>11439</v>
      </c>
      <c r="L132" s="21" t="s">
        <v>11825</v>
      </c>
      <c r="M132" s="7">
        <f>VLOOKUP(L132,'Steam Specific'!B:D,3,FALSE)</f>
        <v>0</v>
      </c>
      <c r="N132" s="7">
        <f t="shared" ref="N132:N155" si="6">M132</f>
        <v>0</v>
      </c>
    </row>
    <row r="133" spans="2:14" ht="16" x14ac:dyDescent="0.2">
      <c r="B133" s="21" t="s">
        <v>11827</v>
      </c>
      <c r="C133" s="31" t="s">
        <v>11828</v>
      </c>
      <c r="D133" s="22" t="s">
        <v>12165</v>
      </c>
      <c r="E133" s="22" t="s">
        <v>12165</v>
      </c>
      <c r="F133" s="31"/>
      <c r="G133" s="31" t="s">
        <v>11440</v>
      </c>
      <c r="H133" s="40" t="s">
        <v>11439</v>
      </c>
      <c r="L133" s="21" t="s">
        <v>11827</v>
      </c>
      <c r="M133" s="7">
        <f>VLOOKUP(L133,'Steam Specific'!B:D,3,FALSE)</f>
        <v>0</v>
      </c>
      <c r="N133" s="7">
        <f t="shared" si="6"/>
        <v>0</v>
      </c>
    </row>
    <row r="134" spans="2:14" ht="16" x14ac:dyDescent="0.2">
      <c r="B134" s="21" t="s">
        <v>11829</v>
      </c>
      <c r="C134" s="31" t="s">
        <v>11830</v>
      </c>
      <c r="D134" s="22" t="s">
        <v>12165</v>
      </c>
      <c r="E134" s="22" t="s">
        <v>12165</v>
      </c>
      <c r="F134" s="31"/>
      <c r="G134" s="31" t="s">
        <v>11440</v>
      </c>
      <c r="H134" s="40" t="s">
        <v>11439</v>
      </c>
      <c r="L134" s="21" t="s">
        <v>11829</v>
      </c>
      <c r="M134" s="7">
        <f>VLOOKUP(L134,'Steam Specific'!B:D,3,FALSE)</f>
        <v>0</v>
      </c>
      <c r="N134" s="7">
        <f t="shared" si="6"/>
        <v>0</v>
      </c>
    </row>
    <row r="135" spans="2:14" ht="16" x14ac:dyDescent="0.2">
      <c r="B135" s="21" t="s">
        <v>11831</v>
      </c>
      <c r="C135" s="31" t="s">
        <v>12231</v>
      </c>
      <c r="D135" s="16"/>
      <c r="E135" s="21"/>
      <c r="F135" s="31"/>
      <c r="G135" s="31" t="s">
        <v>11440</v>
      </c>
      <c r="H135" s="40" t="s">
        <v>11439</v>
      </c>
      <c r="L135" s="21" t="s">
        <v>11831</v>
      </c>
      <c r="M135" s="7">
        <f>D135</f>
        <v>0</v>
      </c>
      <c r="N135" s="7">
        <f t="shared" si="6"/>
        <v>0</v>
      </c>
    </row>
    <row r="136" spans="2:14" ht="16" x14ac:dyDescent="0.2">
      <c r="B136" s="21" t="s">
        <v>12216</v>
      </c>
      <c r="C136" s="31" t="s">
        <v>12232</v>
      </c>
      <c r="D136" s="16"/>
      <c r="E136" s="21"/>
      <c r="F136" s="31"/>
      <c r="G136" s="31" t="s">
        <v>11440</v>
      </c>
      <c r="H136" s="40" t="s">
        <v>11439</v>
      </c>
      <c r="L136" s="21" t="s">
        <v>12216</v>
      </c>
      <c r="M136" s="7">
        <f>D136</f>
        <v>0</v>
      </c>
      <c r="N136" s="7">
        <f t="shared" si="6"/>
        <v>0</v>
      </c>
    </row>
    <row r="137" spans="2:14" ht="16" x14ac:dyDescent="0.2">
      <c r="B137" s="21" t="s">
        <v>11833</v>
      </c>
      <c r="C137" s="31" t="s">
        <v>11834</v>
      </c>
      <c r="D137" s="22" t="s">
        <v>12165</v>
      </c>
      <c r="E137" s="22" t="s">
        <v>12165</v>
      </c>
      <c r="F137" s="31"/>
      <c r="G137" s="31" t="s">
        <v>11440</v>
      </c>
      <c r="H137" s="40" t="s">
        <v>11439</v>
      </c>
      <c r="L137" s="21" t="s">
        <v>11833</v>
      </c>
      <c r="M137" s="7">
        <f>VLOOKUP(L137,'Steam Specific'!B:D,3,FALSE)</f>
        <v>0</v>
      </c>
      <c r="N137" s="7">
        <f t="shared" si="6"/>
        <v>0</v>
      </c>
    </row>
    <row r="138" spans="2:14" ht="16" x14ac:dyDescent="0.2">
      <c r="B138" s="21" t="s">
        <v>11835</v>
      </c>
      <c r="C138" s="31" t="s">
        <v>11836</v>
      </c>
      <c r="D138" s="22" t="s">
        <v>12165</v>
      </c>
      <c r="E138" s="22" t="s">
        <v>12165</v>
      </c>
      <c r="F138" s="31"/>
      <c r="G138" s="31" t="s">
        <v>11440</v>
      </c>
      <c r="H138" s="40" t="s">
        <v>11439</v>
      </c>
      <c r="L138" s="21" t="s">
        <v>11835</v>
      </c>
      <c r="M138" s="7">
        <f>VLOOKUP(L138,'Steam Specific'!B:D,3,FALSE)</f>
        <v>0</v>
      </c>
      <c r="N138" s="7">
        <f t="shared" si="6"/>
        <v>0</v>
      </c>
    </row>
    <row r="139" spans="2:14" ht="16" x14ac:dyDescent="0.2">
      <c r="B139" s="21" t="s">
        <v>11837</v>
      </c>
      <c r="C139" s="31" t="s">
        <v>11838</v>
      </c>
      <c r="D139" s="22" t="s">
        <v>12165</v>
      </c>
      <c r="E139" s="22" t="s">
        <v>12165</v>
      </c>
      <c r="F139" s="31"/>
      <c r="G139" s="31" t="s">
        <v>11440</v>
      </c>
      <c r="H139" s="40" t="s">
        <v>11439</v>
      </c>
      <c r="L139" s="21" t="s">
        <v>11837</v>
      </c>
      <c r="M139" s="7">
        <f>VLOOKUP(L139,'Steam Specific'!B:D,3,FALSE)</f>
        <v>0</v>
      </c>
      <c r="N139" s="7">
        <f t="shared" si="6"/>
        <v>0</v>
      </c>
    </row>
    <row r="140" spans="2:14" ht="16" x14ac:dyDescent="0.2">
      <c r="B140" s="21" t="s">
        <v>11839</v>
      </c>
      <c r="C140" s="31" t="s">
        <v>11840</v>
      </c>
      <c r="D140" s="22" t="s">
        <v>12165</v>
      </c>
      <c r="E140" s="22" t="s">
        <v>12165</v>
      </c>
      <c r="F140" s="31"/>
      <c r="G140" s="31" t="s">
        <v>11440</v>
      </c>
      <c r="H140" s="40" t="s">
        <v>11439</v>
      </c>
      <c r="L140" s="21" t="s">
        <v>11839</v>
      </c>
      <c r="M140" s="7">
        <f>VLOOKUP(L140,'Steam Specific'!B:D,3,FALSE)</f>
        <v>0</v>
      </c>
      <c r="N140" s="7">
        <f t="shared" si="6"/>
        <v>0</v>
      </c>
    </row>
    <row r="141" spans="2:14" ht="16" x14ac:dyDescent="0.2">
      <c r="B141" s="21" t="s">
        <v>11841</v>
      </c>
      <c r="C141" s="31" t="s">
        <v>11842</v>
      </c>
      <c r="D141" s="22" t="s">
        <v>12165</v>
      </c>
      <c r="E141" s="22" t="s">
        <v>12165</v>
      </c>
      <c r="F141" s="31"/>
      <c r="G141" s="31" t="s">
        <v>11440</v>
      </c>
      <c r="H141" s="40" t="s">
        <v>11439</v>
      </c>
      <c r="L141" s="21" t="s">
        <v>11841</v>
      </c>
      <c r="M141" s="7">
        <f>VLOOKUP(L141,'Steam Specific'!B:D,3,FALSE)</f>
        <v>0</v>
      </c>
      <c r="N141" s="7">
        <f t="shared" si="6"/>
        <v>0</v>
      </c>
    </row>
    <row r="142" spans="2:14" ht="16" x14ac:dyDescent="0.2">
      <c r="B142" s="21" t="s">
        <v>11843</v>
      </c>
      <c r="C142" s="31" t="s">
        <v>11844</v>
      </c>
      <c r="D142" s="22" t="s">
        <v>12165</v>
      </c>
      <c r="E142" s="22" t="s">
        <v>12165</v>
      </c>
      <c r="F142" s="31"/>
      <c r="G142" s="31" t="s">
        <v>11440</v>
      </c>
      <c r="H142" s="40" t="s">
        <v>11439</v>
      </c>
      <c r="L142" s="21" t="s">
        <v>11843</v>
      </c>
      <c r="M142" s="7">
        <f>VLOOKUP(L142,'Steam Specific'!B:D,3,FALSE)</f>
        <v>0</v>
      </c>
      <c r="N142" s="7">
        <f t="shared" si="6"/>
        <v>0</v>
      </c>
    </row>
    <row r="143" spans="2:14" ht="16" x14ac:dyDescent="0.2">
      <c r="B143" s="21" t="s">
        <v>11845</v>
      </c>
      <c r="C143" s="31" t="s">
        <v>11846</v>
      </c>
      <c r="D143" s="22" t="s">
        <v>12165</v>
      </c>
      <c r="E143" s="22" t="s">
        <v>12165</v>
      </c>
      <c r="F143" s="31"/>
      <c r="G143" s="31" t="s">
        <v>11440</v>
      </c>
      <c r="H143" s="40" t="s">
        <v>11439</v>
      </c>
      <c r="L143" s="21" t="s">
        <v>11845</v>
      </c>
      <c r="M143" s="7">
        <f>VLOOKUP(L143,'Steam Specific'!B:D,3,FALSE)</f>
        <v>0</v>
      </c>
      <c r="N143" s="7">
        <f t="shared" si="6"/>
        <v>0</v>
      </c>
    </row>
    <row r="144" spans="2:14" ht="16" x14ac:dyDescent="0.2">
      <c r="B144" s="21" t="s">
        <v>11847</v>
      </c>
      <c r="C144" s="31" t="s">
        <v>11848</v>
      </c>
      <c r="D144" s="22" t="s">
        <v>12165</v>
      </c>
      <c r="E144" s="22" t="s">
        <v>12165</v>
      </c>
      <c r="F144" s="31"/>
      <c r="G144" s="31" t="s">
        <v>11440</v>
      </c>
      <c r="H144" s="40" t="s">
        <v>11439</v>
      </c>
      <c r="L144" s="21" t="s">
        <v>11847</v>
      </c>
      <c r="M144" s="7">
        <f>VLOOKUP(L144,'Steam Specific'!B:D,3,FALSE)</f>
        <v>0</v>
      </c>
      <c r="N144" s="7">
        <f t="shared" si="6"/>
        <v>0</v>
      </c>
    </row>
    <row r="145" spans="2:14" ht="16" x14ac:dyDescent="0.2">
      <c r="B145" s="21" t="s">
        <v>11849</v>
      </c>
      <c r="C145" s="31" t="s">
        <v>11850</v>
      </c>
      <c r="D145" s="22" t="s">
        <v>12165</v>
      </c>
      <c r="E145" s="22" t="s">
        <v>12165</v>
      </c>
      <c r="F145" s="31"/>
      <c r="G145" s="31" t="s">
        <v>11440</v>
      </c>
      <c r="H145" s="40" t="s">
        <v>11439</v>
      </c>
      <c r="L145" s="21" t="s">
        <v>11849</v>
      </c>
      <c r="M145" s="7">
        <f>VLOOKUP(L145,'Steam Specific'!B:D,3,FALSE)</f>
        <v>0</v>
      </c>
      <c r="N145" s="7">
        <f t="shared" si="6"/>
        <v>0</v>
      </c>
    </row>
    <row r="146" spans="2:14" ht="16" x14ac:dyDescent="0.2">
      <c r="B146" s="21" t="s">
        <v>11851</v>
      </c>
      <c r="C146" s="31" t="s">
        <v>11852</v>
      </c>
      <c r="D146" s="22" t="s">
        <v>12165</v>
      </c>
      <c r="E146" s="22" t="s">
        <v>12165</v>
      </c>
      <c r="F146" s="31"/>
      <c r="G146" s="31" t="s">
        <v>11440</v>
      </c>
      <c r="H146" s="40" t="s">
        <v>11439</v>
      </c>
      <c r="L146" s="21" t="s">
        <v>11851</v>
      </c>
      <c r="M146" s="7">
        <f>VLOOKUP(L146,'Steam Specific'!B:D,3,FALSE)</f>
        <v>0</v>
      </c>
      <c r="N146" s="7">
        <f t="shared" si="6"/>
        <v>0</v>
      </c>
    </row>
    <row r="147" spans="2:14" ht="16" x14ac:dyDescent="0.2">
      <c r="B147" s="21" t="s">
        <v>11853</v>
      </c>
      <c r="C147" s="31" t="s">
        <v>11854</v>
      </c>
      <c r="D147" s="22" t="s">
        <v>12165</v>
      </c>
      <c r="E147" s="22" t="s">
        <v>12165</v>
      </c>
      <c r="F147" s="31"/>
      <c r="G147" s="31" t="s">
        <v>11440</v>
      </c>
      <c r="H147" s="40" t="s">
        <v>11439</v>
      </c>
      <c r="L147" s="21" t="s">
        <v>11853</v>
      </c>
      <c r="M147" s="7">
        <f>VLOOKUP(L147,'Steam Specific'!B:D,3,FALSE)</f>
        <v>0</v>
      </c>
      <c r="N147" s="7">
        <f t="shared" si="6"/>
        <v>0</v>
      </c>
    </row>
    <row r="148" spans="2:14" ht="16" x14ac:dyDescent="0.2">
      <c r="B148" s="21" t="s">
        <v>11855</v>
      </c>
      <c r="C148" s="31" t="s">
        <v>11856</v>
      </c>
      <c r="D148" s="22" t="s">
        <v>12165</v>
      </c>
      <c r="E148" s="22" t="s">
        <v>12165</v>
      </c>
      <c r="F148" s="31"/>
      <c r="G148" s="31" t="s">
        <v>11440</v>
      </c>
      <c r="H148" s="40" t="s">
        <v>11439</v>
      </c>
      <c r="L148" s="21" t="s">
        <v>11855</v>
      </c>
      <c r="M148" s="7">
        <f>VLOOKUP(L148,'Steam Specific'!B:D,3,FALSE)</f>
        <v>0</v>
      </c>
      <c r="N148" s="7">
        <f t="shared" si="6"/>
        <v>0</v>
      </c>
    </row>
    <row r="149" spans="2:14" ht="16" x14ac:dyDescent="0.2">
      <c r="B149" s="21" t="s">
        <v>11857</v>
      </c>
      <c r="C149" s="31" t="s">
        <v>11858</v>
      </c>
      <c r="D149" s="22" t="s">
        <v>12165</v>
      </c>
      <c r="E149" s="22" t="s">
        <v>12165</v>
      </c>
      <c r="F149" s="31"/>
      <c r="G149" s="31" t="s">
        <v>11440</v>
      </c>
      <c r="H149" s="40" t="s">
        <v>11439</v>
      </c>
      <c r="L149" s="21" t="s">
        <v>11857</v>
      </c>
      <c r="M149" s="7">
        <f>VLOOKUP(L149,'Steam Specific'!B:D,3,FALSE)</f>
        <v>0</v>
      </c>
      <c r="N149" s="7">
        <f t="shared" si="6"/>
        <v>0</v>
      </c>
    </row>
    <row r="150" spans="2:14" ht="16" x14ac:dyDescent="0.2">
      <c r="B150" s="21" t="s">
        <v>11859</v>
      </c>
      <c r="C150" s="31" t="s">
        <v>11860</v>
      </c>
      <c r="D150" s="22" t="s">
        <v>12165</v>
      </c>
      <c r="E150" s="22" t="s">
        <v>12165</v>
      </c>
      <c r="F150" s="31"/>
      <c r="G150" s="31" t="s">
        <v>11440</v>
      </c>
      <c r="H150" s="40" t="s">
        <v>11439</v>
      </c>
      <c r="L150" s="21" t="s">
        <v>11859</v>
      </c>
      <c r="M150" s="7">
        <f>VLOOKUP(L150,'Steam Specific'!B:D,3,FALSE)</f>
        <v>0</v>
      </c>
      <c r="N150" s="7">
        <f t="shared" si="6"/>
        <v>0</v>
      </c>
    </row>
    <row r="151" spans="2:14" ht="16" x14ac:dyDescent="0.2">
      <c r="B151" s="21" t="s">
        <v>11861</v>
      </c>
      <c r="C151" s="31" t="s">
        <v>11862</v>
      </c>
      <c r="D151" s="22" t="s">
        <v>12165</v>
      </c>
      <c r="E151" s="22" t="s">
        <v>12165</v>
      </c>
      <c r="F151" s="31"/>
      <c r="G151" s="31" t="s">
        <v>11440</v>
      </c>
      <c r="H151" s="40" t="s">
        <v>11439</v>
      </c>
      <c r="L151" s="21" t="s">
        <v>11861</v>
      </c>
      <c r="M151" s="7">
        <f>VLOOKUP(L151,'Steam Specific'!B:D,3,FALSE)</f>
        <v>0</v>
      </c>
      <c r="N151" s="7">
        <f t="shared" si="6"/>
        <v>0</v>
      </c>
    </row>
    <row r="152" spans="2:14" ht="16" x14ac:dyDescent="0.2">
      <c r="B152" s="21" t="s">
        <v>11863</v>
      </c>
      <c r="C152" s="31" t="s">
        <v>11864</v>
      </c>
      <c r="D152" s="22" t="s">
        <v>12165</v>
      </c>
      <c r="E152" s="22" t="s">
        <v>12165</v>
      </c>
      <c r="F152" s="31"/>
      <c r="G152" s="31" t="s">
        <v>11440</v>
      </c>
      <c r="H152" s="40" t="s">
        <v>11439</v>
      </c>
      <c r="L152" s="21" t="s">
        <v>11863</v>
      </c>
      <c r="M152" s="7">
        <f>VLOOKUP(L152,'Steam Specific'!B:D,3,FALSE)</f>
        <v>0</v>
      </c>
      <c r="N152" s="7">
        <f t="shared" si="6"/>
        <v>0</v>
      </c>
    </row>
    <row r="153" spans="2:14" ht="16" x14ac:dyDescent="0.2">
      <c r="B153" s="21" t="s">
        <v>11865</v>
      </c>
      <c r="C153" s="31" t="s">
        <v>11866</v>
      </c>
      <c r="D153" s="22" t="s">
        <v>12165</v>
      </c>
      <c r="E153" s="22" t="s">
        <v>12165</v>
      </c>
      <c r="F153" s="31"/>
      <c r="G153" s="31" t="s">
        <v>11440</v>
      </c>
      <c r="H153" s="40" t="s">
        <v>11439</v>
      </c>
      <c r="L153" s="21" t="s">
        <v>11865</v>
      </c>
      <c r="M153" s="7">
        <f>VLOOKUP(L153,'Steam Specific'!B:D,3,FALSE)</f>
        <v>0</v>
      </c>
      <c r="N153" s="7">
        <f t="shared" si="6"/>
        <v>0</v>
      </c>
    </row>
    <row r="154" spans="2:14" ht="16" x14ac:dyDescent="0.2">
      <c r="B154" s="21" t="s">
        <v>11867</v>
      </c>
      <c r="C154" s="31" t="s">
        <v>11868</v>
      </c>
      <c r="D154" s="22" t="s">
        <v>12165</v>
      </c>
      <c r="E154" s="22" t="s">
        <v>12165</v>
      </c>
      <c r="F154" s="31"/>
      <c r="G154" s="31" t="s">
        <v>11440</v>
      </c>
      <c r="H154" s="40" t="s">
        <v>11439</v>
      </c>
      <c r="L154" s="21" t="s">
        <v>11867</v>
      </c>
      <c r="M154" s="7">
        <f>VLOOKUP(L154,'Steam Specific'!B:D,3,FALSE)</f>
        <v>0</v>
      </c>
      <c r="N154" s="7">
        <f t="shared" si="6"/>
        <v>0</v>
      </c>
    </row>
    <row r="155" spans="2:14" ht="16" x14ac:dyDescent="0.2">
      <c r="B155" s="21" t="s">
        <v>11869</v>
      </c>
      <c r="C155" s="31" t="s">
        <v>11870</v>
      </c>
      <c r="D155" s="22" t="s">
        <v>12165</v>
      </c>
      <c r="E155" s="22" t="s">
        <v>12165</v>
      </c>
      <c r="F155" s="31"/>
      <c r="G155" s="31" t="s">
        <v>11440</v>
      </c>
      <c r="H155" s="40" t="s">
        <v>11439</v>
      </c>
      <c r="L155" s="21" t="s">
        <v>11869</v>
      </c>
      <c r="M155" s="7">
        <f>VLOOKUP(L155,'Steam Specific'!B:D,3,FALSE)</f>
        <v>0</v>
      </c>
      <c r="N155" s="7">
        <f t="shared" si="6"/>
        <v>0</v>
      </c>
    </row>
    <row r="156" spans="2:14" x14ac:dyDescent="0.2">
      <c r="B156" s="46"/>
      <c r="C156" s="47"/>
      <c r="D156" s="46"/>
      <c r="E156" s="46"/>
      <c r="F156" s="55"/>
      <c r="G156" s="47"/>
      <c r="H156" s="47"/>
      <c r="L156" s="46"/>
    </row>
    <row r="157" spans="2:14" ht="16" x14ac:dyDescent="0.2">
      <c r="B157" s="21" t="s">
        <v>11871</v>
      </c>
      <c r="C157" s="31" t="s">
        <v>11872</v>
      </c>
      <c r="D157" s="22" t="s">
        <v>12165</v>
      </c>
      <c r="E157" s="22" t="s">
        <v>12165</v>
      </c>
      <c r="F157" s="31"/>
      <c r="G157" s="31" t="s">
        <v>11440</v>
      </c>
      <c r="H157" s="40" t="s">
        <v>11439</v>
      </c>
      <c r="L157" s="21" t="s">
        <v>11871</v>
      </c>
      <c r="M157" s="7">
        <f>VLOOKUP(L157,'Steam Specific'!B:D,3,FALSE)</f>
        <v>0</v>
      </c>
      <c r="N157" s="7">
        <f t="shared" ref="N157:N159" si="7">M157</f>
        <v>0</v>
      </c>
    </row>
    <row r="158" spans="2:14" ht="16" x14ac:dyDescent="0.2">
      <c r="B158" s="21" t="s">
        <v>11873</v>
      </c>
      <c r="C158" s="31" t="s">
        <v>11874</v>
      </c>
      <c r="D158" s="22" t="s">
        <v>12165</v>
      </c>
      <c r="E158" s="22" t="s">
        <v>12165</v>
      </c>
      <c r="F158" s="31"/>
      <c r="G158" s="31" t="s">
        <v>11440</v>
      </c>
      <c r="H158" s="40" t="s">
        <v>11439</v>
      </c>
      <c r="L158" s="21" t="s">
        <v>11873</v>
      </c>
      <c r="M158" s="7">
        <f>VLOOKUP(L158,'Steam Specific'!B:D,3,FALSE)</f>
        <v>0</v>
      </c>
      <c r="N158" s="7">
        <f t="shared" si="7"/>
        <v>0</v>
      </c>
    </row>
    <row r="159" spans="2:14" ht="16" x14ac:dyDescent="0.2">
      <c r="B159" s="21" t="s">
        <v>11875</v>
      </c>
      <c r="C159" s="31" t="s">
        <v>11876</v>
      </c>
      <c r="D159" s="22" t="s">
        <v>12165</v>
      </c>
      <c r="E159" s="22" t="s">
        <v>12165</v>
      </c>
      <c r="F159" s="31"/>
      <c r="G159" s="31" t="s">
        <v>11440</v>
      </c>
      <c r="H159" s="40" t="s">
        <v>11439</v>
      </c>
      <c r="L159" s="21" t="s">
        <v>11875</v>
      </c>
      <c r="M159" s="7">
        <f>VLOOKUP(L159,'Steam Specific'!B:D,3,FALSE)</f>
        <v>0</v>
      </c>
      <c r="N159" s="7">
        <f t="shared" si="7"/>
        <v>0</v>
      </c>
    </row>
    <row r="160" spans="2:14" x14ac:dyDescent="0.2">
      <c r="B160" s="46"/>
      <c r="C160" s="47"/>
      <c r="D160" s="46"/>
      <c r="E160" s="46"/>
      <c r="F160" s="55"/>
      <c r="G160" s="47"/>
      <c r="H160" s="47"/>
      <c r="L160" s="46"/>
    </row>
    <row r="161" spans="2:14" x14ac:dyDescent="0.2">
      <c r="B161" s="46"/>
      <c r="C161" s="47"/>
      <c r="D161" s="46"/>
      <c r="E161" s="46"/>
      <c r="F161" s="55"/>
      <c r="G161" s="47"/>
      <c r="H161" s="47"/>
      <c r="L161" s="46"/>
    </row>
    <row r="162" spans="2:14" ht="16" x14ac:dyDescent="0.2">
      <c r="B162" s="21" t="s">
        <v>11881</v>
      </c>
      <c r="C162" s="31" t="s">
        <v>11882</v>
      </c>
      <c r="D162" s="22" t="s">
        <v>12165</v>
      </c>
      <c r="E162" s="22" t="s">
        <v>12165</v>
      </c>
      <c r="F162" s="31"/>
      <c r="G162" s="31" t="s">
        <v>11440</v>
      </c>
      <c r="H162" s="40" t="s">
        <v>11439</v>
      </c>
      <c r="L162" s="21" t="s">
        <v>11881</v>
      </c>
      <c r="M162" s="7">
        <f>VLOOKUP(L162,'Steam Specific'!B:D,3,FALSE)</f>
        <v>0</v>
      </c>
      <c r="N162" s="7">
        <f t="shared" ref="N162:N164" si="8">M162</f>
        <v>0</v>
      </c>
    </row>
    <row r="163" spans="2:14" ht="16" x14ac:dyDescent="0.2">
      <c r="B163" s="21" t="s">
        <v>11883</v>
      </c>
      <c r="C163" s="31" t="s">
        <v>11884</v>
      </c>
      <c r="D163" s="22" t="s">
        <v>12165</v>
      </c>
      <c r="E163" s="22" t="s">
        <v>12165</v>
      </c>
      <c r="F163" s="31"/>
      <c r="G163" s="31" t="s">
        <v>11440</v>
      </c>
      <c r="H163" s="40" t="s">
        <v>11439</v>
      </c>
      <c r="L163" s="21" t="s">
        <v>11883</v>
      </c>
      <c r="M163" s="7">
        <f>VLOOKUP(L163,'Steam Specific'!B:D,3,FALSE)</f>
        <v>0</v>
      </c>
      <c r="N163" s="7">
        <f t="shared" si="8"/>
        <v>0</v>
      </c>
    </row>
    <row r="164" spans="2:14" ht="16" x14ac:dyDescent="0.2">
      <c r="B164" s="21" t="s">
        <v>11885</v>
      </c>
      <c r="C164" s="31" t="s">
        <v>11886</v>
      </c>
      <c r="D164" s="22" t="s">
        <v>12165</v>
      </c>
      <c r="E164" s="22" t="s">
        <v>12165</v>
      </c>
      <c r="F164" s="31"/>
      <c r="G164" s="31" t="s">
        <v>11440</v>
      </c>
      <c r="H164" s="40" t="s">
        <v>11439</v>
      </c>
      <c r="L164" s="21" t="s">
        <v>11885</v>
      </c>
      <c r="M164" s="7">
        <f>VLOOKUP(L164,'Steam Specific'!B:D,3,FALSE)</f>
        <v>0</v>
      </c>
      <c r="N164" s="7">
        <f t="shared" si="8"/>
        <v>0</v>
      </c>
    </row>
    <row r="165" spans="2:14" x14ac:dyDescent="0.2">
      <c r="B165" s="46"/>
      <c r="C165" s="47"/>
      <c r="D165" s="46"/>
      <c r="E165" s="46"/>
      <c r="F165" s="55"/>
      <c r="G165" s="47"/>
      <c r="H165" s="47"/>
      <c r="L165" s="46"/>
    </row>
    <row r="166" spans="2:14" x14ac:dyDescent="0.2">
      <c r="B166" s="46"/>
      <c r="C166" s="47"/>
      <c r="D166" s="46"/>
      <c r="E166" s="46"/>
      <c r="F166" s="55"/>
      <c r="G166" s="47"/>
      <c r="H166" s="47"/>
      <c r="L166" s="46"/>
    </row>
    <row r="167" spans="2:14" x14ac:dyDescent="0.2">
      <c r="B167" s="46"/>
      <c r="C167" s="47"/>
      <c r="D167" s="46"/>
      <c r="E167" s="46"/>
      <c r="F167" s="55"/>
      <c r="G167" s="47"/>
      <c r="H167" s="47"/>
      <c r="L167" s="46"/>
    </row>
    <row r="168" spans="2:14" ht="48" x14ac:dyDescent="0.2">
      <c r="B168" s="21" t="s">
        <v>11887</v>
      </c>
      <c r="C168" s="31" t="s">
        <v>11888</v>
      </c>
      <c r="D168" s="22" t="s">
        <v>12165</v>
      </c>
      <c r="E168" s="22" t="s">
        <v>12165</v>
      </c>
      <c r="F168" s="31"/>
      <c r="G168" s="31" t="s">
        <v>11440</v>
      </c>
      <c r="H168" s="40" t="s">
        <v>11439</v>
      </c>
      <c r="L168" s="21" t="s">
        <v>11887</v>
      </c>
      <c r="M168" s="7">
        <f>VLOOKUP(L168,'Steam Specific'!B:D,3,FALSE)</f>
        <v>0</v>
      </c>
      <c r="N168" s="7">
        <f t="shared" ref="N168:N170" si="9">M168</f>
        <v>0</v>
      </c>
    </row>
    <row r="169" spans="2:14" ht="48" x14ac:dyDescent="0.2">
      <c r="B169" s="21" t="s">
        <v>11889</v>
      </c>
      <c r="C169" s="31" t="s">
        <v>11890</v>
      </c>
      <c r="D169" s="22" t="s">
        <v>10565</v>
      </c>
      <c r="E169" s="22" t="s">
        <v>10565</v>
      </c>
      <c r="F169" s="31"/>
      <c r="G169" s="31" t="s">
        <v>11440</v>
      </c>
      <c r="H169" s="40" t="s">
        <v>11439</v>
      </c>
      <c r="L169" s="21" t="s">
        <v>11889</v>
      </c>
      <c r="M169" s="7" t="str">
        <f>"[XX]"&amp;C169</f>
        <v>[XX]SKILL cards can be applied to a player to improve a SKILL. This player would benefit from improving his DRIBBLING. ¬#A61214FF¬¬o:#A61214FF¬SELECT THE CARD, HOLD ⛊, THEN DRAG IT ONTO HIM TO APPLY IT¬s¬.</v>
      </c>
      <c r="N169" s="7" t="str">
        <f t="shared" si="9"/>
        <v>[XX]SKILL cards can be applied to a player to improve a SKILL. This player would benefit from improving his DRIBBLING. ¬#A61214FF¬¬o:#A61214FF¬SELECT THE CARD, HOLD ⛊, THEN DRAG IT ONTO HIM TO APPLY IT¬s¬.</v>
      </c>
    </row>
    <row r="170" spans="2:14" ht="80" x14ac:dyDescent="0.2">
      <c r="B170" s="21" t="s">
        <v>11891</v>
      </c>
      <c r="C170" s="31" t="s">
        <v>11892</v>
      </c>
      <c r="D170" s="22" t="s">
        <v>12165</v>
      </c>
      <c r="E170" s="22" t="s">
        <v>12165</v>
      </c>
      <c r="F170" s="31"/>
      <c r="G170" s="31" t="s">
        <v>11440</v>
      </c>
      <c r="H170" s="40" t="s">
        <v>11439</v>
      </c>
      <c r="L170" s="21" t="s">
        <v>11891</v>
      </c>
      <c r="M170" s="7">
        <f>VLOOKUP(L170,'Steam Specific'!B:D,3,FALSE)</f>
        <v>0</v>
      </c>
      <c r="N170" s="7">
        <f t="shared" si="9"/>
        <v>0</v>
      </c>
    </row>
    <row r="171" spans="2:14" ht="144" x14ac:dyDescent="0.2">
      <c r="B171" s="21" t="s">
        <v>11893</v>
      </c>
      <c r="C171" s="31" t="s">
        <v>11894</v>
      </c>
      <c r="D171" s="22" t="s">
        <v>12165</v>
      </c>
      <c r="E171" s="21" t="s">
        <v>12166</v>
      </c>
      <c r="F171" s="2" t="s">
        <v>11409</v>
      </c>
      <c r="G171" s="31" t="s">
        <v>11894</v>
      </c>
      <c r="H171" s="40" t="s">
        <v>12167</v>
      </c>
      <c r="L171" s="21" t="s">
        <v>11893</v>
      </c>
      <c r="M171" s="7">
        <f>VLOOKUP(L171,'Steam Specific'!B:D,3,FALSE)</f>
        <v>0</v>
      </c>
      <c r="N171" s="7">
        <f>VLOOKUP(L171,'Steam Specific'!B:H,7,FALSE)</f>
        <v>0</v>
      </c>
    </row>
    <row r="172" spans="2:14" ht="32" x14ac:dyDescent="0.2">
      <c r="B172" s="21" t="s">
        <v>11895</v>
      </c>
      <c r="C172" s="31" t="s">
        <v>11896</v>
      </c>
      <c r="D172" s="22" t="s">
        <v>10566</v>
      </c>
      <c r="E172" s="22" t="s">
        <v>10566</v>
      </c>
      <c r="F172" s="31"/>
      <c r="G172" s="31" t="s">
        <v>11440</v>
      </c>
      <c r="H172" s="40" t="s">
        <v>11439</v>
      </c>
      <c r="L172" s="21" t="s">
        <v>11895</v>
      </c>
      <c r="M172" s="7" t="str">
        <f>"[XXX]"&amp;C172</f>
        <v>[XXX]Player cards are automatically added to your squad. Other cards are added to your collection accessed via  ⛌  or the card icon at the top of the screen.</v>
      </c>
      <c r="N172" s="7" t="str">
        <f t="shared" ref="N172:N173" si="10">M172</f>
        <v>[XXX]Player cards are automatically added to your squad. Other cards are added to your collection accessed via  ⛌  or the card icon at the top of the screen.</v>
      </c>
    </row>
    <row r="173" spans="2:14" ht="112" x14ac:dyDescent="0.2">
      <c r="B173" s="21" t="s">
        <v>11897</v>
      </c>
      <c r="C173" s="31" t="s">
        <v>11898</v>
      </c>
      <c r="D173" s="22" t="s">
        <v>12165</v>
      </c>
      <c r="E173" s="22" t="s">
        <v>12165</v>
      </c>
      <c r="F173" s="31"/>
      <c r="G173" s="31" t="s">
        <v>11440</v>
      </c>
      <c r="H173" s="40" t="s">
        <v>11439</v>
      </c>
      <c r="L173" s="21" t="s">
        <v>11897</v>
      </c>
      <c r="M173" s="7">
        <f>VLOOKUP(L173,'Steam Specific'!B:D,3,FALSE)</f>
        <v>0</v>
      </c>
      <c r="N173" s="7">
        <f t="shared" si="10"/>
        <v>0</v>
      </c>
    </row>
    <row r="174" spans="2:14" ht="128" x14ac:dyDescent="0.2">
      <c r="B174" s="21" t="s">
        <v>11899</v>
      </c>
      <c r="C174" s="31" t="s">
        <v>12233</v>
      </c>
      <c r="D174" s="16"/>
      <c r="E174" s="21" t="s">
        <v>11404</v>
      </c>
      <c r="F174" s="2" t="s">
        <v>11409</v>
      </c>
      <c r="G174" s="31" t="s">
        <v>12233</v>
      </c>
      <c r="H174" s="30"/>
      <c r="L174" s="21" t="s">
        <v>11899</v>
      </c>
      <c r="M174" s="7">
        <f>D174</f>
        <v>0</v>
      </c>
      <c r="N174" s="7">
        <f>H174</f>
        <v>0</v>
      </c>
    </row>
    <row r="175" spans="2:14" ht="64" x14ac:dyDescent="0.2">
      <c r="B175" s="21" t="s">
        <v>11901</v>
      </c>
      <c r="C175" s="31" t="s">
        <v>11902</v>
      </c>
      <c r="D175" s="22" t="s">
        <v>12165</v>
      </c>
      <c r="E175" s="22" t="s">
        <v>12165</v>
      </c>
      <c r="F175" s="31"/>
      <c r="G175" s="31" t="s">
        <v>11440</v>
      </c>
      <c r="H175" s="40" t="s">
        <v>11439</v>
      </c>
      <c r="L175" s="21" t="s">
        <v>11901</v>
      </c>
      <c r="M175" s="7">
        <f>VLOOKUP(L175,'Steam Specific'!B:D,3,FALSE)</f>
        <v>0</v>
      </c>
      <c r="N175" s="7">
        <f t="shared" ref="N175:N179" si="11">M175</f>
        <v>0</v>
      </c>
    </row>
    <row r="176" spans="2:14" ht="64" x14ac:dyDescent="0.2">
      <c r="B176" s="21" t="s">
        <v>11903</v>
      </c>
      <c r="C176" s="31" t="s">
        <v>11904</v>
      </c>
      <c r="D176" s="22" t="s">
        <v>12165</v>
      </c>
      <c r="E176" s="22" t="s">
        <v>12165</v>
      </c>
      <c r="F176" s="31"/>
      <c r="G176" s="31" t="s">
        <v>11440</v>
      </c>
      <c r="H176" s="40" t="s">
        <v>11439</v>
      </c>
      <c r="L176" s="21" t="s">
        <v>11903</v>
      </c>
      <c r="M176" s="7">
        <f>VLOOKUP(L176,'Steam Specific'!B:D,3,FALSE)</f>
        <v>0</v>
      </c>
      <c r="N176" s="7">
        <f t="shared" si="11"/>
        <v>0</v>
      </c>
    </row>
    <row r="177" spans="2:14" ht="64" x14ac:dyDescent="0.2">
      <c r="B177" s="21" t="s">
        <v>11905</v>
      </c>
      <c r="C177" s="31" t="s">
        <v>11906</v>
      </c>
      <c r="D177" s="22" t="s">
        <v>12165</v>
      </c>
      <c r="E177" s="22" t="s">
        <v>12165</v>
      </c>
      <c r="F177" s="31"/>
      <c r="G177" s="31" t="s">
        <v>11440</v>
      </c>
      <c r="H177" s="40" t="s">
        <v>11439</v>
      </c>
      <c r="L177" s="21" t="s">
        <v>11905</v>
      </c>
      <c r="M177" s="7">
        <f>VLOOKUP(L177,'Steam Specific'!B:D,3,FALSE)</f>
        <v>0</v>
      </c>
      <c r="N177" s="7">
        <f t="shared" si="11"/>
        <v>0</v>
      </c>
    </row>
    <row r="178" spans="2:14" ht="48" x14ac:dyDescent="0.2">
      <c r="B178" s="21" t="s">
        <v>11907</v>
      </c>
      <c r="C178" s="31" t="s">
        <v>11908</v>
      </c>
      <c r="D178" s="22" t="s">
        <v>12165</v>
      </c>
      <c r="E178" s="22" t="s">
        <v>12165</v>
      </c>
      <c r="F178" s="31"/>
      <c r="G178" s="31" t="s">
        <v>11440</v>
      </c>
      <c r="H178" s="40" t="s">
        <v>11439</v>
      </c>
      <c r="L178" s="21" t="s">
        <v>11907</v>
      </c>
      <c r="M178" s="7">
        <f>VLOOKUP(L178,'Steam Specific'!B:D,3,FALSE)</f>
        <v>0</v>
      </c>
      <c r="N178" s="7">
        <f t="shared" si="11"/>
        <v>0</v>
      </c>
    </row>
    <row r="179" spans="2:14" ht="80" x14ac:dyDescent="0.2">
      <c r="B179" s="21" t="s">
        <v>11909</v>
      </c>
      <c r="C179" s="31" t="s">
        <v>11910</v>
      </c>
      <c r="D179" s="22" t="s">
        <v>12165</v>
      </c>
      <c r="E179" s="22" t="s">
        <v>12165</v>
      </c>
      <c r="F179" s="31"/>
      <c r="G179" s="31" t="s">
        <v>11440</v>
      </c>
      <c r="H179" s="40" t="s">
        <v>11439</v>
      </c>
      <c r="L179" s="21" t="s">
        <v>11909</v>
      </c>
      <c r="M179" s="7">
        <f>VLOOKUP(L179,'Steam Specific'!B:D,3,FALSE)</f>
        <v>0</v>
      </c>
      <c r="N179" s="7">
        <f t="shared" si="11"/>
        <v>0</v>
      </c>
    </row>
    <row r="180" spans="2:14" ht="128" x14ac:dyDescent="0.2">
      <c r="B180" s="21" t="s">
        <v>11911</v>
      </c>
      <c r="C180" s="31" t="s">
        <v>11912</v>
      </c>
      <c r="D180" s="22" t="s">
        <v>12165</v>
      </c>
      <c r="E180" s="21" t="s">
        <v>12166</v>
      </c>
      <c r="F180" s="2" t="s">
        <v>11409</v>
      </c>
      <c r="G180" s="31" t="s">
        <v>11912</v>
      </c>
      <c r="H180" s="40" t="s">
        <v>12167</v>
      </c>
      <c r="L180" s="21" t="s">
        <v>11911</v>
      </c>
      <c r="M180" s="7">
        <f>VLOOKUP(L180,'Steam Specific'!B:D,3,FALSE)</f>
        <v>0</v>
      </c>
      <c r="N180" s="7">
        <f>VLOOKUP(L180,'Steam Specific'!B:H,7,FALSE)</f>
        <v>0</v>
      </c>
    </row>
    <row r="181" spans="2:14" ht="48" x14ac:dyDescent="0.2">
      <c r="B181" s="21" t="s">
        <v>11913</v>
      </c>
      <c r="C181" s="31" t="s">
        <v>11914</v>
      </c>
      <c r="D181" s="22" t="s">
        <v>12165</v>
      </c>
      <c r="E181" s="22" t="s">
        <v>12165</v>
      </c>
      <c r="F181" s="31"/>
      <c r="G181" s="31" t="s">
        <v>11440</v>
      </c>
      <c r="H181" s="40" t="s">
        <v>11439</v>
      </c>
      <c r="L181" s="21" t="s">
        <v>11913</v>
      </c>
      <c r="M181" s="7">
        <f>VLOOKUP(L181,'Steam Specific'!B:D,3,FALSE)</f>
        <v>0</v>
      </c>
      <c r="N181" s="7">
        <f t="shared" ref="N181:N190" si="12">M181</f>
        <v>0</v>
      </c>
    </row>
    <row r="182" spans="2:14" ht="48" x14ac:dyDescent="0.2">
      <c r="B182" s="21" t="s">
        <v>11915</v>
      </c>
      <c r="C182" s="31" t="s">
        <v>11916</v>
      </c>
      <c r="D182" s="22" t="s">
        <v>12165</v>
      </c>
      <c r="E182" s="22" t="s">
        <v>12165</v>
      </c>
      <c r="F182" s="31"/>
      <c r="G182" s="31" t="s">
        <v>11440</v>
      </c>
      <c r="H182" s="40" t="s">
        <v>11439</v>
      </c>
      <c r="L182" s="21" t="s">
        <v>11915</v>
      </c>
      <c r="M182" s="7">
        <f>VLOOKUP(L182,'Steam Specific'!B:D,3,FALSE)</f>
        <v>0</v>
      </c>
      <c r="N182" s="7">
        <f t="shared" si="12"/>
        <v>0</v>
      </c>
    </row>
    <row r="183" spans="2:14" ht="64" x14ac:dyDescent="0.2">
      <c r="B183" s="21" t="s">
        <v>11917</v>
      </c>
      <c r="C183" s="31" t="s">
        <v>11918</v>
      </c>
      <c r="D183" s="22" t="s">
        <v>12165</v>
      </c>
      <c r="E183" s="22" t="s">
        <v>12165</v>
      </c>
      <c r="F183" s="31"/>
      <c r="G183" s="31" t="s">
        <v>11440</v>
      </c>
      <c r="H183" s="40" t="s">
        <v>11439</v>
      </c>
      <c r="L183" s="21" t="s">
        <v>11917</v>
      </c>
      <c r="M183" s="7">
        <f>VLOOKUP(L183,'Steam Specific'!B:D,3,FALSE)</f>
        <v>0</v>
      </c>
      <c r="N183" s="7">
        <f t="shared" si="12"/>
        <v>0</v>
      </c>
    </row>
    <row r="184" spans="2:14" ht="96" x14ac:dyDescent="0.2">
      <c r="B184" s="21" t="s">
        <v>11919</v>
      </c>
      <c r="C184" s="31" t="s">
        <v>11920</v>
      </c>
      <c r="D184" s="22" t="s">
        <v>12165</v>
      </c>
      <c r="E184" s="22" t="s">
        <v>12165</v>
      </c>
      <c r="F184" s="31"/>
      <c r="G184" s="31" t="s">
        <v>11440</v>
      </c>
      <c r="H184" s="40" t="s">
        <v>11439</v>
      </c>
      <c r="L184" s="21" t="s">
        <v>11919</v>
      </c>
      <c r="M184" s="7">
        <f>VLOOKUP(L184,'Steam Specific'!B:D,3,FALSE)</f>
        <v>0</v>
      </c>
      <c r="N184" s="7">
        <f t="shared" si="12"/>
        <v>0</v>
      </c>
    </row>
    <row r="185" spans="2:14" ht="64" x14ac:dyDescent="0.2">
      <c r="B185" s="21" t="s">
        <v>11921</v>
      </c>
      <c r="C185" s="31" t="s">
        <v>11922</v>
      </c>
      <c r="D185" s="22" t="s">
        <v>12165</v>
      </c>
      <c r="E185" s="22" t="s">
        <v>12165</v>
      </c>
      <c r="F185" s="31"/>
      <c r="G185" s="31" t="s">
        <v>11440</v>
      </c>
      <c r="H185" s="40" t="s">
        <v>11439</v>
      </c>
      <c r="L185" s="21" t="s">
        <v>11921</v>
      </c>
      <c r="M185" s="7">
        <f>VLOOKUP(L185,'Steam Specific'!B:D,3,FALSE)</f>
        <v>0</v>
      </c>
      <c r="N185" s="7">
        <f t="shared" si="12"/>
        <v>0</v>
      </c>
    </row>
    <row r="186" spans="2:14" ht="64" x14ac:dyDescent="0.2">
      <c r="B186" s="21" t="s">
        <v>11923</v>
      </c>
      <c r="C186" s="31" t="s">
        <v>11924</v>
      </c>
      <c r="D186" s="22" t="s">
        <v>12165</v>
      </c>
      <c r="E186" s="22" t="s">
        <v>12165</v>
      </c>
      <c r="F186" s="31"/>
      <c r="G186" s="31" t="s">
        <v>11440</v>
      </c>
      <c r="H186" s="40" t="s">
        <v>11439</v>
      </c>
      <c r="L186" s="21" t="s">
        <v>11923</v>
      </c>
      <c r="M186" s="7">
        <f>VLOOKUP(L186,'Steam Specific'!B:D,3,FALSE)</f>
        <v>0</v>
      </c>
      <c r="N186" s="7">
        <f t="shared" si="12"/>
        <v>0</v>
      </c>
    </row>
    <row r="187" spans="2:14" ht="64" x14ac:dyDescent="0.2">
      <c r="B187" s="21" t="s">
        <v>11925</v>
      </c>
      <c r="C187" s="31" t="s">
        <v>11926</v>
      </c>
      <c r="D187" s="22" t="s">
        <v>12165</v>
      </c>
      <c r="E187" s="22" t="s">
        <v>12165</v>
      </c>
      <c r="F187" s="31"/>
      <c r="G187" s="31" t="s">
        <v>11440</v>
      </c>
      <c r="H187" s="40" t="s">
        <v>11439</v>
      </c>
      <c r="L187" s="21" t="s">
        <v>11925</v>
      </c>
      <c r="M187" s="7">
        <f>VLOOKUP(L187,'Steam Specific'!B:D,3,FALSE)</f>
        <v>0</v>
      </c>
      <c r="N187" s="7">
        <f t="shared" si="12"/>
        <v>0</v>
      </c>
    </row>
    <row r="188" spans="2:14" ht="48" x14ac:dyDescent="0.2">
      <c r="B188" s="21" t="s">
        <v>11927</v>
      </c>
      <c r="C188" s="31" t="s">
        <v>11928</v>
      </c>
      <c r="D188" s="22" t="s">
        <v>12165</v>
      </c>
      <c r="E188" s="22" t="s">
        <v>12165</v>
      </c>
      <c r="F188" s="31"/>
      <c r="G188" s="31" t="s">
        <v>11440</v>
      </c>
      <c r="H188" s="40" t="s">
        <v>11439</v>
      </c>
      <c r="L188" s="21" t="s">
        <v>11927</v>
      </c>
      <c r="M188" s="7">
        <f>VLOOKUP(L188,'Steam Specific'!B:D,3,FALSE)</f>
        <v>0</v>
      </c>
      <c r="N188" s="7">
        <f t="shared" si="12"/>
        <v>0</v>
      </c>
    </row>
    <row r="189" spans="2:14" ht="48" x14ac:dyDescent="0.2">
      <c r="B189" s="21" t="s">
        <v>11929</v>
      </c>
      <c r="C189" s="31" t="s">
        <v>11930</v>
      </c>
      <c r="D189" s="22" t="s">
        <v>12165</v>
      </c>
      <c r="E189" s="22" t="s">
        <v>12165</v>
      </c>
      <c r="F189" s="31"/>
      <c r="G189" s="31" t="s">
        <v>11440</v>
      </c>
      <c r="H189" s="40" t="s">
        <v>11439</v>
      </c>
      <c r="L189" s="21" t="s">
        <v>11929</v>
      </c>
      <c r="M189" s="7">
        <f>VLOOKUP(L189,'Steam Specific'!B:D,3,FALSE)</f>
        <v>0</v>
      </c>
      <c r="N189" s="7">
        <f t="shared" si="12"/>
        <v>0</v>
      </c>
    </row>
    <row r="190" spans="2:14" ht="32" x14ac:dyDescent="0.2">
      <c r="B190" s="21" t="s">
        <v>11931</v>
      </c>
      <c r="C190" s="31" t="s">
        <v>11932</v>
      </c>
      <c r="D190" s="22" t="s">
        <v>12165</v>
      </c>
      <c r="E190" s="22" t="s">
        <v>12165</v>
      </c>
      <c r="F190" s="31"/>
      <c r="G190" s="31" t="s">
        <v>11440</v>
      </c>
      <c r="H190" s="40" t="s">
        <v>11439</v>
      </c>
      <c r="L190" s="21" t="s">
        <v>11931</v>
      </c>
      <c r="M190" s="7">
        <f>VLOOKUP(L190,'Steam Specific'!B:D,3,FALSE)</f>
        <v>0</v>
      </c>
      <c r="N190" s="7">
        <f t="shared" si="12"/>
        <v>0</v>
      </c>
    </row>
    <row r="191" spans="2:14" ht="224" x14ac:dyDescent="0.2">
      <c r="B191" s="21" t="s">
        <v>11933</v>
      </c>
      <c r="C191" s="31" t="s">
        <v>11934</v>
      </c>
      <c r="D191" s="22" t="s">
        <v>12165</v>
      </c>
      <c r="E191" s="21" t="s">
        <v>12166</v>
      </c>
      <c r="F191" s="2" t="s">
        <v>11409</v>
      </c>
      <c r="G191" s="31" t="s">
        <v>11934</v>
      </c>
      <c r="H191" s="40" t="s">
        <v>12167</v>
      </c>
      <c r="L191" s="21" t="s">
        <v>11933</v>
      </c>
      <c r="M191" s="7">
        <f>VLOOKUP(L191,'Steam Specific'!B:D,3,FALSE)</f>
        <v>0</v>
      </c>
      <c r="N191" s="7">
        <f>VLOOKUP(L191,'Steam Specific'!B:H,7,FALSE)</f>
        <v>0</v>
      </c>
    </row>
    <row r="192" spans="2:14" ht="64" x14ac:dyDescent="0.2">
      <c r="B192" s="21" t="s">
        <v>11935</v>
      </c>
      <c r="C192" s="31" t="s">
        <v>11936</v>
      </c>
      <c r="D192" s="22" t="s">
        <v>12165</v>
      </c>
      <c r="E192" s="22" t="s">
        <v>12165</v>
      </c>
      <c r="F192" s="31"/>
      <c r="G192" s="31" t="s">
        <v>11440</v>
      </c>
      <c r="H192" s="40" t="s">
        <v>11439</v>
      </c>
      <c r="L192" s="21" t="s">
        <v>11935</v>
      </c>
      <c r="M192" s="7">
        <f>VLOOKUP(L192,'Steam Specific'!B:D,3,FALSE)</f>
        <v>0</v>
      </c>
      <c r="N192" s="7">
        <f t="shared" ref="N192:N244" si="13">M192</f>
        <v>0</v>
      </c>
    </row>
    <row r="193" spans="2:14" ht="64" x14ac:dyDescent="0.2">
      <c r="B193" s="21" t="s">
        <v>11937</v>
      </c>
      <c r="C193" s="31" t="s">
        <v>11938</v>
      </c>
      <c r="D193" s="22" t="s">
        <v>12165</v>
      </c>
      <c r="E193" s="22" t="s">
        <v>12165</v>
      </c>
      <c r="F193" s="31"/>
      <c r="G193" s="31" t="s">
        <v>11440</v>
      </c>
      <c r="H193" s="40" t="s">
        <v>11439</v>
      </c>
      <c r="L193" s="21" t="s">
        <v>11937</v>
      </c>
      <c r="M193" s="7">
        <f>VLOOKUP(L193,'Steam Specific'!B:D,3,FALSE)</f>
        <v>0</v>
      </c>
      <c r="N193" s="7">
        <f t="shared" si="13"/>
        <v>0</v>
      </c>
    </row>
    <row r="194" spans="2:14" ht="48" x14ac:dyDescent="0.2">
      <c r="B194" s="21" t="s">
        <v>11939</v>
      </c>
      <c r="C194" s="31" t="s">
        <v>11940</v>
      </c>
      <c r="D194" s="22" t="s">
        <v>12165</v>
      </c>
      <c r="E194" s="22" t="s">
        <v>12165</v>
      </c>
      <c r="F194" s="31"/>
      <c r="G194" s="31" t="s">
        <v>11440</v>
      </c>
      <c r="H194" s="40" t="s">
        <v>11439</v>
      </c>
      <c r="L194" s="21" t="s">
        <v>11939</v>
      </c>
      <c r="M194" s="7">
        <f>VLOOKUP(L194,'Steam Specific'!B:D,3,FALSE)</f>
        <v>0</v>
      </c>
      <c r="N194" s="7">
        <f t="shared" si="13"/>
        <v>0</v>
      </c>
    </row>
    <row r="195" spans="2:14" ht="64" x14ac:dyDescent="0.2">
      <c r="B195" s="21" t="s">
        <v>11941</v>
      </c>
      <c r="C195" s="31" t="s">
        <v>11942</v>
      </c>
      <c r="D195" s="22" t="s">
        <v>12165</v>
      </c>
      <c r="E195" s="22" t="s">
        <v>12165</v>
      </c>
      <c r="F195" s="31"/>
      <c r="G195" s="31" t="s">
        <v>11440</v>
      </c>
      <c r="H195" s="40" t="s">
        <v>11439</v>
      </c>
      <c r="L195" s="21" t="s">
        <v>11941</v>
      </c>
      <c r="M195" s="7">
        <f>VLOOKUP(L195,'Steam Specific'!B:D,3,FALSE)</f>
        <v>0</v>
      </c>
      <c r="N195" s="7">
        <f t="shared" si="13"/>
        <v>0</v>
      </c>
    </row>
    <row r="196" spans="2:14" ht="64" x14ac:dyDescent="0.2">
      <c r="B196" s="21" t="s">
        <v>11943</v>
      </c>
      <c r="C196" s="31" t="s">
        <v>11944</v>
      </c>
      <c r="D196" s="22" t="s">
        <v>12165</v>
      </c>
      <c r="E196" s="22" t="s">
        <v>12165</v>
      </c>
      <c r="F196" s="31"/>
      <c r="G196" s="31" t="s">
        <v>11440</v>
      </c>
      <c r="H196" s="40" t="s">
        <v>11439</v>
      </c>
      <c r="L196" s="21" t="s">
        <v>11943</v>
      </c>
      <c r="M196" s="7">
        <f>VLOOKUP(L196,'Steam Specific'!B:D,3,FALSE)</f>
        <v>0</v>
      </c>
      <c r="N196" s="7">
        <f t="shared" si="13"/>
        <v>0</v>
      </c>
    </row>
    <row r="197" spans="2:14" ht="80" x14ac:dyDescent="0.2">
      <c r="B197" s="21" t="s">
        <v>11945</v>
      </c>
      <c r="C197" s="31" t="s">
        <v>11946</v>
      </c>
      <c r="D197" s="22" t="s">
        <v>12165</v>
      </c>
      <c r="E197" s="22" t="s">
        <v>12165</v>
      </c>
      <c r="F197" s="31"/>
      <c r="G197" s="31" t="s">
        <v>11440</v>
      </c>
      <c r="H197" s="40" t="s">
        <v>11439</v>
      </c>
      <c r="L197" s="21" t="s">
        <v>11945</v>
      </c>
      <c r="M197" s="7">
        <f>VLOOKUP(L197,'Steam Specific'!B:D,3,FALSE)</f>
        <v>0</v>
      </c>
      <c r="N197" s="7">
        <f t="shared" si="13"/>
        <v>0</v>
      </c>
    </row>
    <row r="198" spans="2:14" ht="64" x14ac:dyDescent="0.2">
      <c r="B198" s="21" t="s">
        <v>11947</v>
      </c>
      <c r="C198" s="31" t="s">
        <v>11948</v>
      </c>
      <c r="D198" s="22" t="s">
        <v>12165</v>
      </c>
      <c r="E198" s="22" t="s">
        <v>12165</v>
      </c>
      <c r="F198" s="31"/>
      <c r="G198" s="31" t="s">
        <v>11440</v>
      </c>
      <c r="H198" s="40" t="s">
        <v>11439</v>
      </c>
      <c r="L198" s="21" t="s">
        <v>11947</v>
      </c>
      <c r="M198" s="7">
        <f>VLOOKUP(L198,'Steam Specific'!B:D,3,FALSE)</f>
        <v>0</v>
      </c>
      <c r="N198" s="7">
        <f t="shared" si="13"/>
        <v>0</v>
      </c>
    </row>
    <row r="199" spans="2:14" ht="64" x14ac:dyDescent="0.2">
      <c r="B199" s="21" t="s">
        <v>11949</v>
      </c>
      <c r="C199" s="31" t="s">
        <v>11950</v>
      </c>
      <c r="D199" s="22" t="s">
        <v>12165</v>
      </c>
      <c r="E199" s="22" t="s">
        <v>12165</v>
      </c>
      <c r="F199" s="31"/>
      <c r="G199" s="31" t="s">
        <v>11440</v>
      </c>
      <c r="H199" s="40" t="s">
        <v>11439</v>
      </c>
      <c r="L199" s="21" t="s">
        <v>11949</v>
      </c>
      <c r="M199" s="7">
        <f>VLOOKUP(L199,'Steam Specific'!B:D,3,FALSE)</f>
        <v>0</v>
      </c>
      <c r="N199" s="7">
        <f t="shared" si="13"/>
        <v>0</v>
      </c>
    </row>
    <row r="200" spans="2:14" ht="48" x14ac:dyDescent="0.2">
      <c r="B200" s="21" t="s">
        <v>11951</v>
      </c>
      <c r="C200" s="31" t="s">
        <v>11952</v>
      </c>
      <c r="D200" s="22" t="s">
        <v>12165</v>
      </c>
      <c r="E200" s="22" t="s">
        <v>12165</v>
      </c>
      <c r="F200" s="31"/>
      <c r="G200" s="31" t="s">
        <v>11440</v>
      </c>
      <c r="H200" s="40" t="s">
        <v>11439</v>
      </c>
      <c r="L200" s="21" t="s">
        <v>11951</v>
      </c>
      <c r="M200" s="7">
        <f>VLOOKUP(L200,'Steam Specific'!B:D,3,FALSE)</f>
        <v>0</v>
      </c>
      <c r="N200" s="7">
        <f t="shared" si="13"/>
        <v>0</v>
      </c>
    </row>
    <row r="201" spans="2:14" ht="32" x14ac:dyDescent="0.2">
      <c r="B201" s="21" t="s">
        <v>11953</v>
      </c>
      <c r="C201" s="31" t="s">
        <v>11954</v>
      </c>
      <c r="D201" s="22" t="s">
        <v>12165</v>
      </c>
      <c r="E201" s="22" t="s">
        <v>12165</v>
      </c>
      <c r="F201" s="31"/>
      <c r="G201" s="31" t="s">
        <v>11440</v>
      </c>
      <c r="H201" s="40" t="s">
        <v>11439</v>
      </c>
      <c r="L201" s="21" t="s">
        <v>11953</v>
      </c>
      <c r="M201" s="7">
        <f>VLOOKUP(L201,'Steam Specific'!B:D,3,FALSE)</f>
        <v>0</v>
      </c>
      <c r="N201" s="7">
        <f t="shared" si="13"/>
        <v>0</v>
      </c>
    </row>
    <row r="202" spans="2:14" ht="32" x14ac:dyDescent="0.2">
      <c r="B202" s="21" t="s">
        <v>11955</v>
      </c>
      <c r="C202" s="31" t="s">
        <v>11956</v>
      </c>
      <c r="D202" s="22" t="s">
        <v>10565</v>
      </c>
      <c r="E202" s="22" t="s">
        <v>10565</v>
      </c>
      <c r="F202" s="31"/>
      <c r="G202" s="31" t="s">
        <v>11440</v>
      </c>
      <c r="H202" s="40" t="s">
        <v>11439</v>
      </c>
      <c r="L202" s="21" t="s">
        <v>11955</v>
      </c>
      <c r="M202" s="7" t="str">
        <f t="shared" ref="M202:M206" si="14">"[XX]"&amp;C202</f>
        <v>[XX]We generated a COACHING card! ¬#A61214FF¬¬o:#A61214FF¬SELECT THE CARD AND PRESS ⛊ TO REVEAL IT!¬s¬</v>
      </c>
      <c r="N202" s="7" t="str">
        <f t="shared" si="13"/>
        <v>[XX]We generated a COACHING card! ¬#A61214FF¬¬o:#A61214FF¬SELECT THE CARD AND PRESS ⛊ TO REVEAL IT!¬s¬</v>
      </c>
    </row>
    <row r="203" spans="2:14" ht="32" x14ac:dyDescent="0.2">
      <c r="B203" s="21" t="s">
        <v>11957</v>
      </c>
      <c r="C203" s="31" t="s">
        <v>11958</v>
      </c>
      <c r="D203" s="22" t="s">
        <v>10565</v>
      </c>
      <c r="E203" s="22" t="s">
        <v>10565</v>
      </c>
      <c r="F203" s="31"/>
      <c r="G203" s="31" t="s">
        <v>11440</v>
      </c>
      <c r="H203" s="40" t="s">
        <v>11439</v>
      </c>
      <c r="L203" s="21" t="s">
        <v>11957</v>
      </c>
      <c r="M203" s="7" t="str">
        <f t="shared" si="14"/>
        <v>[XX]Lastly, choose where you want to play. Scroll the continent or country to change them. When you're done, select CONTINUE and press ⛊.</v>
      </c>
      <c r="N203" s="7" t="str">
        <f t="shared" si="13"/>
        <v>[XX]Lastly, choose where you want to play. Scroll the continent or country to change them. When you're done, select CONTINUE and press ⛊.</v>
      </c>
    </row>
    <row r="204" spans="2:14" ht="32" x14ac:dyDescent="0.2">
      <c r="B204" s="21" t="s">
        <v>11959</v>
      </c>
      <c r="C204" s="31" t="s">
        <v>11960</v>
      </c>
      <c r="D204" s="22" t="s">
        <v>10565</v>
      </c>
      <c r="E204" s="22" t="s">
        <v>10565</v>
      </c>
      <c r="F204" s="31"/>
      <c r="G204" s="31" t="s">
        <v>11440</v>
      </c>
      <c r="H204" s="40" t="s">
        <v>11439</v>
      </c>
      <c r="L204" s="21" t="s">
        <v>11959</v>
      </c>
      <c r="M204" s="7" t="str">
        <f t="shared" si="14"/>
        <v>[XX]Great!|Now ¬#A61214FF¬¬o:#A61214FF¬ USE ✂ TO MOVE THE TARGET TO THE UNDERSIDE OF THE BALL AND TAP ⛊¬s¬ to chip it up into the air!</v>
      </c>
      <c r="N204" s="7" t="str">
        <f t="shared" si="13"/>
        <v>[XX]Great!|Now ¬#A61214FF¬¬o:#A61214FF¬ USE ✂ TO MOVE THE TARGET TO THE UNDERSIDE OF THE BALL AND TAP ⛊¬s¬ to chip it up into the air!</v>
      </c>
    </row>
    <row r="205" spans="2:14" ht="32" x14ac:dyDescent="0.2">
      <c r="B205" s="21" t="s">
        <v>11961</v>
      </c>
      <c r="C205" s="31" t="s">
        <v>11962</v>
      </c>
      <c r="D205" s="22" t="s">
        <v>10565</v>
      </c>
      <c r="E205" s="22" t="s">
        <v>10565</v>
      </c>
      <c r="F205" s="31"/>
      <c r="G205" s="31" t="s">
        <v>11440</v>
      </c>
      <c r="H205" s="40" t="s">
        <v>11439</v>
      </c>
      <c r="L205" s="21" t="s">
        <v>11961</v>
      </c>
      <c r="M205" s="7" t="str">
        <f t="shared" si="14"/>
        <v>[XX]¬#A61214FF¬¬o:#A61214FF¬ USE ✂ TO MOVE THE TARGET TO THE CENTRE OF THE BALL AND TAP ⛊¬s¬ for maximum power.</v>
      </c>
      <c r="N205" s="7" t="str">
        <f t="shared" si="13"/>
        <v>[XX]¬#A61214FF¬¬o:#A61214FF¬ USE ✂ TO MOVE THE TARGET TO THE CENTRE OF THE BALL AND TAP ⛊¬s¬ for maximum power.</v>
      </c>
    </row>
    <row r="206" spans="2:14" ht="32" x14ac:dyDescent="0.2">
      <c r="B206" s="21" t="s">
        <v>11963</v>
      </c>
      <c r="C206" s="31" t="s">
        <v>11964</v>
      </c>
      <c r="D206" s="22" t="s">
        <v>10565</v>
      </c>
      <c r="E206" s="22" t="s">
        <v>10565</v>
      </c>
      <c r="F206" s="31"/>
      <c r="G206" s="31" t="s">
        <v>11440</v>
      </c>
      <c r="H206" s="40" t="s">
        <v>11439</v>
      </c>
      <c r="L206" s="21" t="s">
        <v>11963</v>
      </c>
      <c r="M206" s="7" t="str">
        <f t="shared" si="14"/>
        <v>[XX]¬#A61214FF¬¬o:#A61214FF¬SELECT ONE OF YOUR PLAYERS USING ✂ AND PRESS ⛊¬s¬ to view his PROFILE.</v>
      </c>
      <c r="N206" s="7" t="str">
        <f t="shared" si="13"/>
        <v>[XX]¬#A61214FF¬¬o:#A61214FF¬SELECT ONE OF YOUR PLAYERS USING ✂ AND PRESS ⛊¬s¬ to view his PROFILE.</v>
      </c>
    </row>
    <row r="207" spans="2:14" ht="64" x14ac:dyDescent="0.2">
      <c r="B207" s="21" t="s">
        <v>11965</v>
      </c>
      <c r="C207" s="31" t="s">
        <v>11966</v>
      </c>
      <c r="D207" s="22" t="s">
        <v>12165</v>
      </c>
      <c r="E207" s="22" t="s">
        <v>12165</v>
      </c>
      <c r="F207" s="31"/>
      <c r="G207" s="31" t="s">
        <v>11440</v>
      </c>
      <c r="H207" s="40" t="s">
        <v>11439</v>
      </c>
      <c r="L207" s="21" t="s">
        <v>11965</v>
      </c>
      <c r="M207" s="7">
        <f>VLOOKUP(L207,'Steam Specific'!B:D,3,FALSE)</f>
        <v>0</v>
      </c>
      <c r="N207" s="7">
        <f t="shared" si="13"/>
        <v>0</v>
      </c>
    </row>
    <row r="208" spans="2:14" ht="64" x14ac:dyDescent="0.2">
      <c r="B208" s="21" t="s">
        <v>11967</v>
      </c>
      <c r="C208" s="31" t="s">
        <v>11968</v>
      </c>
      <c r="D208" s="22" t="s">
        <v>12165</v>
      </c>
      <c r="E208" s="22" t="s">
        <v>12165</v>
      </c>
      <c r="F208" s="31"/>
      <c r="G208" s="31" t="s">
        <v>11440</v>
      </c>
      <c r="H208" s="40" t="s">
        <v>11439</v>
      </c>
      <c r="L208" s="21" t="s">
        <v>11967</v>
      </c>
      <c r="M208" s="7">
        <f>VLOOKUP(L208,'Steam Specific'!B:D,3,FALSE)</f>
        <v>0</v>
      </c>
      <c r="N208" s="7">
        <f t="shared" si="13"/>
        <v>0</v>
      </c>
    </row>
    <row r="209" spans="2:14" ht="48" x14ac:dyDescent="0.2">
      <c r="B209" s="21" t="s">
        <v>11969</v>
      </c>
      <c r="C209" s="31" t="s">
        <v>11970</v>
      </c>
      <c r="D209" s="22" t="s">
        <v>12165</v>
      </c>
      <c r="E209" s="22" t="s">
        <v>12165</v>
      </c>
      <c r="F209" s="31"/>
      <c r="G209" s="31" t="s">
        <v>11440</v>
      </c>
      <c r="H209" s="40" t="s">
        <v>11439</v>
      </c>
      <c r="L209" s="21" t="s">
        <v>11969</v>
      </c>
      <c r="M209" s="7">
        <f>VLOOKUP(L209,'Steam Specific'!B:D,3,FALSE)</f>
        <v>0</v>
      </c>
      <c r="N209" s="7">
        <f t="shared" si="13"/>
        <v>0</v>
      </c>
    </row>
    <row r="210" spans="2:14" ht="64" x14ac:dyDescent="0.2">
      <c r="B210" s="21" t="s">
        <v>11971</v>
      </c>
      <c r="C210" s="31" t="s">
        <v>11972</v>
      </c>
      <c r="D210" s="22" t="s">
        <v>12165</v>
      </c>
      <c r="E210" s="22" t="s">
        <v>12165</v>
      </c>
      <c r="F210" s="31"/>
      <c r="G210" s="31" t="s">
        <v>11440</v>
      </c>
      <c r="H210" s="40" t="s">
        <v>11439</v>
      </c>
      <c r="L210" s="21" t="s">
        <v>11971</v>
      </c>
      <c r="M210" s="7">
        <f>VLOOKUP(L210,'Steam Specific'!B:D,3,FALSE)</f>
        <v>0</v>
      </c>
      <c r="N210" s="7">
        <f t="shared" si="13"/>
        <v>0</v>
      </c>
    </row>
    <row r="211" spans="2:14" ht="64" x14ac:dyDescent="0.2">
      <c r="B211" s="21" t="s">
        <v>11973</v>
      </c>
      <c r="C211" s="31" t="s">
        <v>11974</v>
      </c>
      <c r="D211" s="22" t="s">
        <v>12165</v>
      </c>
      <c r="E211" s="22" t="s">
        <v>12165</v>
      </c>
      <c r="F211" s="31"/>
      <c r="G211" s="31" t="s">
        <v>11440</v>
      </c>
      <c r="H211" s="40" t="s">
        <v>11439</v>
      </c>
      <c r="L211" s="21" t="s">
        <v>11973</v>
      </c>
      <c r="M211" s="7">
        <f>VLOOKUP(L211,'Steam Specific'!B:D,3,FALSE)</f>
        <v>0</v>
      </c>
      <c r="N211" s="7">
        <f t="shared" si="13"/>
        <v>0</v>
      </c>
    </row>
    <row r="212" spans="2:14" ht="48" x14ac:dyDescent="0.2">
      <c r="B212" s="21" t="s">
        <v>11975</v>
      </c>
      <c r="C212" s="31" t="s">
        <v>11976</v>
      </c>
      <c r="D212" s="22" t="s">
        <v>12165</v>
      </c>
      <c r="E212" s="22" t="s">
        <v>12165</v>
      </c>
      <c r="F212" s="31"/>
      <c r="G212" s="31" t="s">
        <v>11440</v>
      </c>
      <c r="H212" s="40" t="s">
        <v>11439</v>
      </c>
      <c r="L212" s="21" t="s">
        <v>11975</v>
      </c>
      <c r="M212" s="7">
        <f>VLOOKUP(L212,'Steam Specific'!B:D,3,FALSE)</f>
        <v>0</v>
      </c>
      <c r="N212" s="7">
        <f t="shared" si="13"/>
        <v>0</v>
      </c>
    </row>
    <row r="213" spans="2:14" ht="48" x14ac:dyDescent="0.2">
      <c r="B213" s="21" t="s">
        <v>11977</v>
      </c>
      <c r="C213" s="31" t="s">
        <v>11978</v>
      </c>
      <c r="D213" s="22" t="s">
        <v>12165</v>
      </c>
      <c r="E213" s="22" t="s">
        <v>12165</v>
      </c>
      <c r="F213" s="31"/>
      <c r="G213" s="31" t="s">
        <v>11440</v>
      </c>
      <c r="H213" s="40" t="s">
        <v>11439</v>
      </c>
      <c r="L213" s="21" t="s">
        <v>11977</v>
      </c>
      <c r="M213" s="7">
        <f>VLOOKUP(L213,'Steam Specific'!B:D,3,FALSE)</f>
        <v>0</v>
      </c>
      <c r="N213" s="7">
        <f t="shared" si="13"/>
        <v>0</v>
      </c>
    </row>
    <row r="214" spans="2:14" ht="64" x14ac:dyDescent="0.2">
      <c r="B214" s="21" t="s">
        <v>11979</v>
      </c>
      <c r="C214" s="31" t="s">
        <v>11980</v>
      </c>
      <c r="D214" s="22" t="s">
        <v>12165</v>
      </c>
      <c r="E214" s="22" t="s">
        <v>12165</v>
      </c>
      <c r="F214" s="31"/>
      <c r="G214" s="31" t="s">
        <v>11440</v>
      </c>
      <c r="H214" s="40" t="s">
        <v>11439</v>
      </c>
      <c r="L214" s="21" t="s">
        <v>11979</v>
      </c>
      <c r="M214" s="7">
        <f>VLOOKUP(L214,'Steam Specific'!B:D,3,FALSE)</f>
        <v>0</v>
      </c>
      <c r="N214" s="7">
        <f t="shared" si="13"/>
        <v>0</v>
      </c>
    </row>
    <row r="215" spans="2:14" ht="48" x14ac:dyDescent="0.2">
      <c r="B215" s="21" t="s">
        <v>11981</v>
      </c>
      <c r="C215" s="31" t="s">
        <v>11982</v>
      </c>
      <c r="D215" s="22" t="s">
        <v>12165</v>
      </c>
      <c r="E215" s="22" t="s">
        <v>12165</v>
      </c>
      <c r="F215" s="31"/>
      <c r="G215" s="31" t="s">
        <v>11440</v>
      </c>
      <c r="H215" s="40" t="s">
        <v>11439</v>
      </c>
      <c r="L215" s="21" t="s">
        <v>11981</v>
      </c>
      <c r="M215" s="7">
        <f>VLOOKUP(L215,'Steam Specific'!B:D,3,FALSE)</f>
        <v>0</v>
      </c>
      <c r="N215" s="7">
        <f t="shared" si="13"/>
        <v>0</v>
      </c>
    </row>
    <row r="216" spans="2:14" ht="80" x14ac:dyDescent="0.2">
      <c r="B216" s="21" t="s">
        <v>11983</v>
      </c>
      <c r="C216" s="31" t="s">
        <v>11984</v>
      </c>
      <c r="D216" s="22" t="s">
        <v>12165</v>
      </c>
      <c r="E216" s="22" t="s">
        <v>12165</v>
      </c>
      <c r="F216" s="31"/>
      <c r="G216" s="31" t="s">
        <v>11440</v>
      </c>
      <c r="H216" s="40" t="s">
        <v>11439</v>
      </c>
      <c r="L216" s="21" t="s">
        <v>11983</v>
      </c>
      <c r="M216" s="7">
        <f>VLOOKUP(L216,'Steam Specific'!B:D,3,FALSE)</f>
        <v>0</v>
      </c>
      <c r="N216" s="7">
        <f t="shared" si="13"/>
        <v>0</v>
      </c>
    </row>
    <row r="217" spans="2:14" ht="80" x14ac:dyDescent="0.2">
      <c r="B217" s="21" t="s">
        <v>11985</v>
      </c>
      <c r="C217" s="31" t="s">
        <v>11986</v>
      </c>
      <c r="D217" s="22" t="s">
        <v>12165</v>
      </c>
      <c r="E217" s="22" t="s">
        <v>12165</v>
      </c>
      <c r="F217" s="31"/>
      <c r="G217" s="31" t="s">
        <v>11440</v>
      </c>
      <c r="H217" s="40" t="s">
        <v>11439</v>
      </c>
      <c r="L217" s="21" t="s">
        <v>11985</v>
      </c>
      <c r="M217" s="7">
        <f>VLOOKUP(L217,'Steam Specific'!B:D,3,FALSE)</f>
        <v>0</v>
      </c>
      <c r="N217" s="7">
        <f t="shared" si="13"/>
        <v>0</v>
      </c>
    </row>
    <row r="218" spans="2:14" ht="96" x14ac:dyDescent="0.2">
      <c r="B218" s="21" t="s">
        <v>11987</v>
      </c>
      <c r="C218" s="31" t="s">
        <v>11988</v>
      </c>
      <c r="D218" s="22" t="s">
        <v>12165</v>
      </c>
      <c r="E218" s="22" t="s">
        <v>12165</v>
      </c>
      <c r="F218" s="31"/>
      <c r="G218" s="31" t="s">
        <v>11440</v>
      </c>
      <c r="H218" s="40" t="s">
        <v>11439</v>
      </c>
      <c r="L218" s="21" t="s">
        <v>11987</v>
      </c>
      <c r="M218" s="7">
        <f>VLOOKUP(L218,'Steam Specific'!B:D,3,FALSE)</f>
        <v>0</v>
      </c>
      <c r="N218" s="7">
        <f t="shared" si="13"/>
        <v>0</v>
      </c>
    </row>
    <row r="219" spans="2:14" ht="64" x14ac:dyDescent="0.2">
      <c r="B219" s="21" t="s">
        <v>11989</v>
      </c>
      <c r="C219" s="31" t="s">
        <v>11990</v>
      </c>
      <c r="D219" s="22" t="s">
        <v>12165</v>
      </c>
      <c r="E219" s="22" t="s">
        <v>12165</v>
      </c>
      <c r="F219" s="31"/>
      <c r="G219" s="31" t="s">
        <v>11440</v>
      </c>
      <c r="H219" s="40" t="s">
        <v>11439</v>
      </c>
      <c r="L219" s="21" t="s">
        <v>11989</v>
      </c>
      <c r="M219" s="7">
        <f>VLOOKUP(L219,'Steam Specific'!B:D,3,FALSE)</f>
        <v>0</v>
      </c>
      <c r="N219" s="7">
        <f t="shared" si="13"/>
        <v>0</v>
      </c>
    </row>
    <row r="220" spans="2:14" ht="80" x14ac:dyDescent="0.2">
      <c r="B220" s="21" t="s">
        <v>11991</v>
      </c>
      <c r="C220" s="31" t="s">
        <v>11992</v>
      </c>
      <c r="D220" s="22" t="s">
        <v>12165</v>
      </c>
      <c r="E220" s="22" t="s">
        <v>12165</v>
      </c>
      <c r="F220" s="31"/>
      <c r="G220" s="31" t="s">
        <v>11440</v>
      </c>
      <c r="H220" s="40" t="s">
        <v>11439</v>
      </c>
      <c r="L220" s="21" t="s">
        <v>11991</v>
      </c>
      <c r="M220" s="7">
        <f>VLOOKUP(L220,'Steam Specific'!B:D,3,FALSE)</f>
        <v>0</v>
      </c>
      <c r="N220" s="7">
        <f t="shared" si="13"/>
        <v>0</v>
      </c>
    </row>
    <row r="221" spans="2:14" ht="32" x14ac:dyDescent="0.2">
      <c r="B221" s="21" t="s">
        <v>11993</v>
      </c>
      <c r="C221" s="31" t="s">
        <v>11994</v>
      </c>
      <c r="D221" s="22" t="s">
        <v>12165</v>
      </c>
      <c r="E221" s="22" t="s">
        <v>12165</v>
      </c>
      <c r="F221" s="31"/>
      <c r="G221" s="31" t="s">
        <v>11440</v>
      </c>
      <c r="H221" s="40" t="s">
        <v>11439</v>
      </c>
      <c r="L221" s="21" t="s">
        <v>11993</v>
      </c>
      <c r="M221" s="7">
        <f>VLOOKUP(L221,'Steam Specific'!B:D,3,FALSE)</f>
        <v>0</v>
      </c>
      <c r="N221" s="7">
        <f t="shared" si="13"/>
        <v>0</v>
      </c>
    </row>
    <row r="222" spans="2:14" ht="80" x14ac:dyDescent="0.2">
      <c r="B222" s="21" t="s">
        <v>11995</v>
      </c>
      <c r="C222" s="31" t="s">
        <v>11996</v>
      </c>
      <c r="D222" s="22" t="s">
        <v>12165</v>
      </c>
      <c r="E222" s="22" t="s">
        <v>12165</v>
      </c>
      <c r="F222" s="31"/>
      <c r="G222" s="31" t="s">
        <v>11440</v>
      </c>
      <c r="H222" s="40" t="s">
        <v>11439</v>
      </c>
      <c r="L222" s="21" t="s">
        <v>11995</v>
      </c>
      <c r="M222" s="7">
        <f>VLOOKUP(L222,'Steam Specific'!B:D,3,FALSE)</f>
        <v>0</v>
      </c>
      <c r="N222" s="7">
        <f t="shared" si="13"/>
        <v>0</v>
      </c>
    </row>
    <row r="223" spans="2:14" ht="128" x14ac:dyDescent="0.2">
      <c r="B223" s="21" t="s">
        <v>11997</v>
      </c>
      <c r="C223" s="31" t="s">
        <v>11998</v>
      </c>
      <c r="D223" s="22" t="s">
        <v>12165</v>
      </c>
      <c r="E223" s="22" t="s">
        <v>12165</v>
      </c>
      <c r="F223" s="31"/>
      <c r="G223" s="31" t="s">
        <v>11440</v>
      </c>
      <c r="H223" s="40" t="s">
        <v>11439</v>
      </c>
      <c r="L223" s="21" t="s">
        <v>11997</v>
      </c>
      <c r="M223" s="7">
        <f>VLOOKUP(L223,'Steam Specific'!B:D,3,FALSE)</f>
        <v>0</v>
      </c>
      <c r="N223" s="7">
        <f t="shared" si="13"/>
        <v>0</v>
      </c>
    </row>
    <row r="224" spans="2:14" ht="64" x14ac:dyDescent="0.2">
      <c r="B224" s="21" t="s">
        <v>11999</v>
      </c>
      <c r="C224" s="31" t="s">
        <v>12000</v>
      </c>
      <c r="D224" s="22" t="s">
        <v>12165</v>
      </c>
      <c r="E224" s="22" t="s">
        <v>12165</v>
      </c>
      <c r="F224" s="31"/>
      <c r="G224" s="31" t="s">
        <v>11440</v>
      </c>
      <c r="H224" s="40" t="s">
        <v>11439</v>
      </c>
      <c r="L224" s="21" t="s">
        <v>11999</v>
      </c>
      <c r="M224" s="7">
        <f>VLOOKUP(L224,'Steam Specific'!B:D,3,FALSE)</f>
        <v>0</v>
      </c>
      <c r="N224" s="7">
        <f t="shared" si="13"/>
        <v>0</v>
      </c>
    </row>
    <row r="225" spans="2:14" ht="64" x14ac:dyDescent="0.2">
      <c r="B225" s="21" t="s">
        <v>12001</v>
      </c>
      <c r="C225" s="31" t="s">
        <v>12002</v>
      </c>
      <c r="D225" s="22" t="s">
        <v>12165</v>
      </c>
      <c r="E225" s="22" t="s">
        <v>12165</v>
      </c>
      <c r="F225" s="31"/>
      <c r="G225" s="31" t="s">
        <v>11440</v>
      </c>
      <c r="H225" s="40" t="s">
        <v>11439</v>
      </c>
      <c r="L225" s="21" t="s">
        <v>12001</v>
      </c>
      <c r="M225" s="7">
        <f>VLOOKUP(L225,'Steam Specific'!B:D,3,FALSE)</f>
        <v>0</v>
      </c>
      <c r="N225" s="7">
        <f t="shared" si="13"/>
        <v>0</v>
      </c>
    </row>
    <row r="226" spans="2:14" ht="64" x14ac:dyDescent="0.2">
      <c r="B226" s="21" t="s">
        <v>12003</v>
      </c>
      <c r="C226" s="31" t="s">
        <v>12004</v>
      </c>
      <c r="D226" s="22" t="s">
        <v>12165</v>
      </c>
      <c r="E226" s="22" t="s">
        <v>12165</v>
      </c>
      <c r="F226" s="31"/>
      <c r="G226" s="31" t="s">
        <v>11440</v>
      </c>
      <c r="H226" s="40" t="s">
        <v>11439</v>
      </c>
      <c r="L226" s="21" t="s">
        <v>12003</v>
      </c>
      <c r="M226" s="7">
        <f>VLOOKUP(L226,'Steam Specific'!B:D,3,FALSE)</f>
        <v>0</v>
      </c>
      <c r="N226" s="7">
        <f t="shared" si="13"/>
        <v>0</v>
      </c>
    </row>
    <row r="227" spans="2:14" ht="64" x14ac:dyDescent="0.2">
      <c r="B227" s="21" t="s">
        <v>12005</v>
      </c>
      <c r="C227" s="31" t="s">
        <v>12006</v>
      </c>
      <c r="D227" s="22" t="s">
        <v>12165</v>
      </c>
      <c r="E227" s="22" t="s">
        <v>12165</v>
      </c>
      <c r="F227" s="31"/>
      <c r="G227" s="31" t="s">
        <v>11440</v>
      </c>
      <c r="H227" s="40" t="s">
        <v>11439</v>
      </c>
      <c r="L227" s="21" t="s">
        <v>12005</v>
      </c>
      <c r="M227" s="7">
        <f>VLOOKUP(L227,'Steam Specific'!B:D,3,FALSE)</f>
        <v>0</v>
      </c>
      <c r="N227" s="7">
        <f t="shared" si="13"/>
        <v>0</v>
      </c>
    </row>
    <row r="228" spans="2:14" ht="64" x14ac:dyDescent="0.2">
      <c r="B228" s="21" t="s">
        <v>12007</v>
      </c>
      <c r="C228" s="31" t="s">
        <v>12008</v>
      </c>
      <c r="D228" s="22" t="s">
        <v>12165</v>
      </c>
      <c r="E228" s="22" t="s">
        <v>12165</v>
      </c>
      <c r="F228" s="31"/>
      <c r="G228" s="31" t="s">
        <v>11440</v>
      </c>
      <c r="H228" s="40" t="s">
        <v>11439</v>
      </c>
      <c r="L228" s="21" t="s">
        <v>12007</v>
      </c>
      <c r="M228" s="7">
        <f>VLOOKUP(L228,'Steam Specific'!B:D,3,FALSE)</f>
        <v>0</v>
      </c>
      <c r="N228" s="7">
        <f t="shared" si="13"/>
        <v>0</v>
      </c>
    </row>
    <row r="229" spans="2:14" ht="64" x14ac:dyDescent="0.2">
      <c r="B229" s="21" t="s">
        <v>12009</v>
      </c>
      <c r="C229" s="31" t="s">
        <v>12010</v>
      </c>
      <c r="D229" s="22" t="s">
        <v>12165</v>
      </c>
      <c r="E229" s="22" t="s">
        <v>12165</v>
      </c>
      <c r="F229" s="31"/>
      <c r="G229" s="31" t="s">
        <v>11440</v>
      </c>
      <c r="H229" s="40" t="s">
        <v>11439</v>
      </c>
      <c r="L229" s="21" t="s">
        <v>12009</v>
      </c>
      <c r="M229" s="7">
        <f>VLOOKUP(L229,'Steam Specific'!B:D,3,FALSE)</f>
        <v>0</v>
      </c>
      <c r="N229" s="7">
        <f t="shared" si="13"/>
        <v>0</v>
      </c>
    </row>
    <row r="230" spans="2:14" ht="80" x14ac:dyDescent="0.2">
      <c r="B230" s="21" t="s">
        <v>12011</v>
      </c>
      <c r="C230" s="31" t="s">
        <v>12012</v>
      </c>
      <c r="D230" s="22" t="s">
        <v>12165</v>
      </c>
      <c r="E230" s="22" t="s">
        <v>12165</v>
      </c>
      <c r="F230" s="31"/>
      <c r="G230" s="31" t="s">
        <v>11440</v>
      </c>
      <c r="H230" s="40" t="s">
        <v>11439</v>
      </c>
      <c r="L230" s="21" t="s">
        <v>12011</v>
      </c>
      <c r="M230" s="7">
        <f>VLOOKUP(L230,'Steam Specific'!B:D,3,FALSE)</f>
        <v>0</v>
      </c>
      <c r="N230" s="7">
        <f t="shared" si="13"/>
        <v>0</v>
      </c>
    </row>
    <row r="231" spans="2:14" ht="64" x14ac:dyDescent="0.2">
      <c r="B231" s="21" t="s">
        <v>12013</v>
      </c>
      <c r="C231" s="31" t="s">
        <v>12014</v>
      </c>
      <c r="D231" s="22" t="s">
        <v>12165</v>
      </c>
      <c r="E231" s="22" t="s">
        <v>12165</v>
      </c>
      <c r="F231" s="31"/>
      <c r="G231" s="31" t="s">
        <v>11440</v>
      </c>
      <c r="H231" s="40" t="s">
        <v>11439</v>
      </c>
      <c r="L231" s="21" t="s">
        <v>12013</v>
      </c>
      <c r="M231" s="7">
        <f>VLOOKUP(L231,'Steam Specific'!B:D,3,FALSE)</f>
        <v>0</v>
      </c>
      <c r="N231" s="7">
        <f t="shared" si="13"/>
        <v>0</v>
      </c>
    </row>
    <row r="232" spans="2:14" ht="112" x14ac:dyDescent="0.2">
      <c r="B232" s="21" t="s">
        <v>12015</v>
      </c>
      <c r="C232" s="31" t="s">
        <v>12016</v>
      </c>
      <c r="D232" s="22" t="s">
        <v>12165</v>
      </c>
      <c r="E232" s="22" t="s">
        <v>12165</v>
      </c>
      <c r="F232" s="31"/>
      <c r="G232" s="31" t="s">
        <v>11440</v>
      </c>
      <c r="H232" s="40" t="s">
        <v>11439</v>
      </c>
      <c r="L232" s="21" t="s">
        <v>12015</v>
      </c>
      <c r="M232" s="7">
        <f>VLOOKUP(L232,'Steam Specific'!B:D,3,FALSE)</f>
        <v>0</v>
      </c>
      <c r="N232" s="7">
        <f t="shared" si="13"/>
        <v>0</v>
      </c>
    </row>
    <row r="233" spans="2:14" ht="64" x14ac:dyDescent="0.2">
      <c r="B233" s="21" t="s">
        <v>12017</v>
      </c>
      <c r="C233" s="31" t="s">
        <v>12018</v>
      </c>
      <c r="D233" s="22" t="s">
        <v>12165</v>
      </c>
      <c r="E233" s="22" t="s">
        <v>12165</v>
      </c>
      <c r="F233" s="31"/>
      <c r="G233" s="31" t="s">
        <v>11440</v>
      </c>
      <c r="H233" s="40" t="s">
        <v>11439</v>
      </c>
      <c r="L233" s="21" t="s">
        <v>12017</v>
      </c>
      <c r="M233" s="7">
        <f>VLOOKUP(L233,'Steam Specific'!B:D,3,FALSE)</f>
        <v>0</v>
      </c>
      <c r="N233" s="7">
        <f t="shared" si="13"/>
        <v>0</v>
      </c>
    </row>
    <row r="234" spans="2:14" ht="128" x14ac:dyDescent="0.2">
      <c r="B234" s="21" t="s">
        <v>12019</v>
      </c>
      <c r="C234" s="31" t="s">
        <v>12020</v>
      </c>
      <c r="D234" s="22" t="s">
        <v>12165</v>
      </c>
      <c r="E234" s="22" t="s">
        <v>12165</v>
      </c>
      <c r="F234" s="31"/>
      <c r="G234" s="31" t="s">
        <v>11440</v>
      </c>
      <c r="H234" s="40" t="s">
        <v>11439</v>
      </c>
      <c r="L234" s="21" t="s">
        <v>12019</v>
      </c>
      <c r="M234" s="7">
        <f>VLOOKUP(L234,'Steam Specific'!B:D,3,FALSE)</f>
        <v>0</v>
      </c>
      <c r="N234" s="7">
        <f t="shared" si="13"/>
        <v>0</v>
      </c>
    </row>
    <row r="235" spans="2:14" ht="112" x14ac:dyDescent="0.2">
      <c r="B235" s="21" t="s">
        <v>12021</v>
      </c>
      <c r="C235" s="31" t="s">
        <v>12022</v>
      </c>
      <c r="D235" s="22" t="s">
        <v>12165</v>
      </c>
      <c r="E235" s="22" t="s">
        <v>12165</v>
      </c>
      <c r="F235" s="31"/>
      <c r="G235" s="31" t="s">
        <v>11440</v>
      </c>
      <c r="H235" s="40" t="s">
        <v>11439</v>
      </c>
      <c r="L235" s="21" t="s">
        <v>12021</v>
      </c>
      <c r="M235" s="7">
        <f>VLOOKUP(L235,'Steam Specific'!B:D,3,FALSE)</f>
        <v>0</v>
      </c>
      <c r="N235" s="7">
        <f t="shared" si="13"/>
        <v>0</v>
      </c>
    </row>
    <row r="236" spans="2:14" ht="80" x14ac:dyDescent="0.2">
      <c r="B236" s="21" t="s">
        <v>12023</v>
      </c>
      <c r="C236" s="31" t="s">
        <v>12024</v>
      </c>
      <c r="D236" s="22" t="s">
        <v>12165</v>
      </c>
      <c r="E236" s="22" t="s">
        <v>12165</v>
      </c>
      <c r="F236" s="31"/>
      <c r="G236" s="31" t="s">
        <v>11440</v>
      </c>
      <c r="H236" s="40" t="s">
        <v>11439</v>
      </c>
      <c r="L236" s="21" t="s">
        <v>12023</v>
      </c>
      <c r="M236" s="7">
        <f>VLOOKUP(L236,'Steam Specific'!B:D,3,FALSE)</f>
        <v>0</v>
      </c>
      <c r="N236" s="7">
        <f t="shared" si="13"/>
        <v>0</v>
      </c>
    </row>
    <row r="237" spans="2:14" ht="80" x14ac:dyDescent="0.2">
      <c r="B237" s="21" t="s">
        <v>12025</v>
      </c>
      <c r="C237" s="31" t="s">
        <v>12026</v>
      </c>
      <c r="D237" s="22" t="s">
        <v>12165</v>
      </c>
      <c r="E237" s="22" t="s">
        <v>12165</v>
      </c>
      <c r="F237" s="31"/>
      <c r="G237" s="31" t="s">
        <v>11440</v>
      </c>
      <c r="H237" s="40" t="s">
        <v>11439</v>
      </c>
      <c r="L237" s="21" t="s">
        <v>12025</v>
      </c>
      <c r="M237" s="7">
        <f>VLOOKUP(L237,'Steam Specific'!B:D,3,FALSE)</f>
        <v>0</v>
      </c>
      <c r="N237" s="7">
        <f t="shared" si="13"/>
        <v>0</v>
      </c>
    </row>
    <row r="238" spans="2:14" ht="112" x14ac:dyDescent="0.2">
      <c r="B238" s="21" t="s">
        <v>12027</v>
      </c>
      <c r="C238" s="31" t="s">
        <v>12028</v>
      </c>
      <c r="D238" s="22" t="s">
        <v>12165</v>
      </c>
      <c r="E238" s="22" t="s">
        <v>12165</v>
      </c>
      <c r="F238" s="31"/>
      <c r="G238" s="31" t="s">
        <v>11440</v>
      </c>
      <c r="H238" s="40" t="s">
        <v>11439</v>
      </c>
      <c r="L238" s="21" t="s">
        <v>12027</v>
      </c>
      <c r="M238" s="7">
        <f>VLOOKUP(L238,'Steam Specific'!B:D,3,FALSE)</f>
        <v>0</v>
      </c>
      <c r="N238" s="7">
        <f t="shared" si="13"/>
        <v>0</v>
      </c>
    </row>
    <row r="239" spans="2:14" ht="48" x14ac:dyDescent="0.2">
      <c r="B239" s="21" t="s">
        <v>12029</v>
      </c>
      <c r="C239" s="31" t="s">
        <v>11521</v>
      </c>
      <c r="D239" s="22" t="s">
        <v>12165</v>
      </c>
      <c r="E239" s="22" t="s">
        <v>12165</v>
      </c>
      <c r="F239" s="31"/>
      <c r="G239" s="31" t="s">
        <v>11440</v>
      </c>
      <c r="H239" s="40" t="s">
        <v>11439</v>
      </c>
      <c r="L239" s="21" t="s">
        <v>12029</v>
      </c>
      <c r="M239" s="7">
        <f>VLOOKUP(L239,'Steam Specific'!B:D,3,FALSE)</f>
        <v>0</v>
      </c>
      <c r="N239" s="7">
        <f t="shared" si="13"/>
        <v>0</v>
      </c>
    </row>
    <row r="240" spans="2:14" ht="144" x14ac:dyDescent="0.2">
      <c r="B240" s="21" t="s">
        <v>12030</v>
      </c>
      <c r="C240" s="31" t="s">
        <v>12031</v>
      </c>
      <c r="D240" s="22" t="s">
        <v>12165</v>
      </c>
      <c r="E240" s="22" t="s">
        <v>12165</v>
      </c>
      <c r="F240" s="31"/>
      <c r="G240" s="31" t="s">
        <v>11440</v>
      </c>
      <c r="H240" s="40" t="s">
        <v>11439</v>
      </c>
      <c r="L240" s="21" t="s">
        <v>12030</v>
      </c>
      <c r="M240" s="7">
        <f>VLOOKUP(L240,'Steam Specific'!B:D,3,FALSE)</f>
        <v>0</v>
      </c>
      <c r="N240" s="7">
        <f t="shared" si="13"/>
        <v>0</v>
      </c>
    </row>
    <row r="241" spans="2:14" ht="96" x14ac:dyDescent="0.2">
      <c r="B241" s="21" t="s">
        <v>12032</v>
      </c>
      <c r="C241" s="31" t="s">
        <v>12033</v>
      </c>
      <c r="D241" s="22" t="s">
        <v>12165</v>
      </c>
      <c r="E241" s="22" t="s">
        <v>12165</v>
      </c>
      <c r="F241" s="31"/>
      <c r="G241" s="31" t="s">
        <v>11440</v>
      </c>
      <c r="H241" s="40" t="s">
        <v>11439</v>
      </c>
      <c r="L241" s="21" t="s">
        <v>12032</v>
      </c>
      <c r="M241" s="7">
        <f>VLOOKUP(L241,'Steam Specific'!B:D,3,FALSE)</f>
        <v>0</v>
      </c>
      <c r="N241" s="7">
        <f t="shared" si="13"/>
        <v>0</v>
      </c>
    </row>
    <row r="242" spans="2:14" ht="80" x14ac:dyDescent="0.2">
      <c r="B242" s="21" t="s">
        <v>12034</v>
      </c>
      <c r="C242" s="31" t="s">
        <v>12035</v>
      </c>
      <c r="D242" s="22" t="s">
        <v>12165</v>
      </c>
      <c r="E242" s="22" t="s">
        <v>12165</v>
      </c>
      <c r="F242" s="31"/>
      <c r="G242" s="31" t="s">
        <v>11440</v>
      </c>
      <c r="H242" s="40" t="s">
        <v>11439</v>
      </c>
      <c r="L242" s="21" t="s">
        <v>12034</v>
      </c>
      <c r="M242" s="7">
        <f>VLOOKUP(L242,'Steam Specific'!B:D,3,FALSE)</f>
        <v>0</v>
      </c>
      <c r="N242" s="7">
        <f t="shared" si="13"/>
        <v>0</v>
      </c>
    </row>
    <row r="243" spans="2:14" ht="48" x14ac:dyDescent="0.2">
      <c r="B243" s="21" t="s">
        <v>12036</v>
      </c>
      <c r="C243" s="31" t="s">
        <v>12037</v>
      </c>
      <c r="D243" s="22" t="s">
        <v>12165</v>
      </c>
      <c r="E243" s="22" t="s">
        <v>12165</v>
      </c>
      <c r="F243" s="31"/>
      <c r="G243" s="31" t="s">
        <v>11440</v>
      </c>
      <c r="H243" s="40" t="s">
        <v>11439</v>
      </c>
      <c r="L243" s="21" t="s">
        <v>12036</v>
      </c>
      <c r="M243" s="7">
        <f>VLOOKUP(L243,'Steam Specific'!B:D,3,FALSE)</f>
        <v>0</v>
      </c>
      <c r="N243" s="7">
        <f t="shared" si="13"/>
        <v>0</v>
      </c>
    </row>
    <row r="244" spans="2:14" ht="96" x14ac:dyDescent="0.2">
      <c r="B244" s="21" t="s">
        <v>12038</v>
      </c>
      <c r="C244" s="31" t="s">
        <v>12039</v>
      </c>
      <c r="D244" s="22" t="s">
        <v>12165</v>
      </c>
      <c r="E244" s="22" t="s">
        <v>12165</v>
      </c>
      <c r="F244" s="31"/>
      <c r="G244" s="31" t="s">
        <v>11440</v>
      </c>
      <c r="H244" s="40" t="s">
        <v>11439</v>
      </c>
      <c r="L244" s="21" t="s">
        <v>12038</v>
      </c>
      <c r="M244" s="7">
        <f>VLOOKUP(L244,'Steam Specific'!B:D,3,FALSE)</f>
        <v>0</v>
      </c>
      <c r="N244" s="7">
        <f t="shared" si="13"/>
        <v>0</v>
      </c>
    </row>
    <row r="245" spans="2:14" ht="208" x14ac:dyDescent="0.2">
      <c r="B245" s="21" t="s">
        <v>12040</v>
      </c>
      <c r="C245" s="31" t="s">
        <v>12234</v>
      </c>
      <c r="D245" s="16"/>
      <c r="E245" s="21" t="s">
        <v>11404</v>
      </c>
      <c r="F245" s="2" t="s">
        <v>11415</v>
      </c>
      <c r="G245" s="31" t="s">
        <v>12234</v>
      </c>
      <c r="H245" s="30"/>
      <c r="L245" s="21" t="s">
        <v>12040</v>
      </c>
      <c r="M245" s="7">
        <f>D245</f>
        <v>0</v>
      </c>
      <c r="N245" s="7">
        <f>H245</f>
        <v>0</v>
      </c>
    </row>
    <row r="246" spans="2:14" ht="128" x14ac:dyDescent="0.2">
      <c r="B246" s="21" t="s">
        <v>12042</v>
      </c>
      <c r="C246" s="31" t="s">
        <v>12235</v>
      </c>
      <c r="D246" s="16"/>
      <c r="E246" s="21" t="s">
        <v>11404</v>
      </c>
      <c r="F246" s="2" t="s">
        <v>11413</v>
      </c>
      <c r="G246" s="31" t="s">
        <v>12235</v>
      </c>
      <c r="H246" s="30"/>
      <c r="L246" s="21" t="s">
        <v>12042</v>
      </c>
      <c r="M246" s="7">
        <f>D246</f>
        <v>0</v>
      </c>
      <c r="N246" s="7">
        <f>H246</f>
        <v>0</v>
      </c>
    </row>
    <row r="247" spans="2:14" ht="96" x14ac:dyDescent="0.2">
      <c r="B247" s="21" t="s">
        <v>12044</v>
      </c>
      <c r="C247" s="31" t="s">
        <v>12045</v>
      </c>
      <c r="D247" s="22" t="s">
        <v>12165</v>
      </c>
      <c r="E247" s="22" t="s">
        <v>12165</v>
      </c>
      <c r="F247" s="31"/>
      <c r="G247" s="31" t="s">
        <v>11440</v>
      </c>
      <c r="H247" s="40" t="s">
        <v>11439</v>
      </c>
      <c r="L247" s="21" t="s">
        <v>12044</v>
      </c>
      <c r="M247" s="7">
        <f>VLOOKUP(L247,'Steam Specific'!B:D,3,FALSE)</f>
        <v>0</v>
      </c>
      <c r="N247" s="7">
        <f t="shared" ref="N247:N249" si="15">M247</f>
        <v>0</v>
      </c>
    </row>
    <row r="248" spans="2:14" ht="48" x14ac:dyDescent="0.2">
      <c r="B248" s="21" t="s">
        <v>12046</v>
      </c>
      <c r="C248" s="31" t="s">
        <v>12236</v>
      </c>
      <c r="D248" s="16"/>
      <c r="E248" s="21"/>
      <c r="F248" s="31"/>
      <c r="G248" s="31" t="s">
        <v>11440</v>
      </c>
      <c r="H248" s="40" t="s">
        <v>11439</v>
      </c>
      <c r="L248" s="21" t="s">
        <v>12046</v>
      </c>
      <c r="M248" s="7">
        <f>D248</f>
        <v>0</v>
      </c>
      <c r="N248" s="7">
        <f t="shared" si="15"/>
        <v>0</v>
      </c>
    </row>
    <row r="249" spans="2:14" ht="32" x14ac:dyDescent="0.2">
      <c r="B249" s="21" t="s">
        <v>12048</v>
      </c>
      <c r="C249" s="31" t="s">
        <v>12049</v>
      </c>
      <c r="D249" s="22" t="s">
        <v>12165</v>
      </c>
      <c r="E249" s="22" t="s">
        <v>12165</v>
      </c>
      <c r="F249" s="31"/>
      <c r="G249" s="31" t="s">
        <v>11440</v>
      </c>
      <c r="H249" s="40" t="s">
        <v>11439</v>
      </c>
      <c r="L249" s="21" t="s">
        <v>12048</v>
      </c>
      <c r="M249" s="7">
        <f>VLOOKUP(L249,'Steam Specific'!B:D,3,FALSE)</f>
        <v>0</v>
      </c>
      <c r="N249" s="7">
        <f t="shared" si="15"/>
        <v>0</v>
      </c>
    </row>
    <row r="250" spans="2:14" ht="144" x14ac:dyDescent="0.2">
      <c r="B250" s="21" t="s">
        <v>12050</v>
      </c>
      <c r="C250" s="31" t="s">
        <v>12051</v>
      </c>
      <c r="D250" s="22" t="s">
        <v>12165</v>
      </c>
      <c r="E250" s="21" t="s">
        <v>12166</v>
      </c>
      <c r="F250" s="2" t="s">
        <v>11409</v>
      </c>
      <c r="G250" s="31" t="s">
        <v>12051</v>
      </c>
      <c r="H250" s="40" t="s">
        <v>12167</v>
      </c>
      <c r="L250" s="21" t="s">
        <v>12050</v>
      </c>
      <c r="M250" s="7">
        <f>VLOOKUP(L250,'Steam Specific'!B:D,3,FALSE)</f>
        <v>0</v>
      </c>
      <c r="N250" s="7">
        <f>VLOOKUP(L250,'Steam Specific'!B:H,7,FALSE)</f>
        <v>0</v>
      </c>
    </row>
    <row r="251" spans="2:14" ht="192" x14ac:dyDescent="0.2">
      <c r="B251" s="21" t="s">
        <v>12052</v>
      </c>
      <c r="C251" s="31" t="s">
        <v>12053</v>
      </c>
      <c r="D251" s="22" t="s">
        <v>12165</v>
      </c>
      <c r="E251" s="21" t="s">
        <v>12166</v>
      </c>
      <c r="F251" s="2" t="s">
        <v>11409</v>
      </c>
      <c r="G251" s="31" t="s">
        <v>12053</v>
      </c>
      <c r="H251" s="40" t="s">
        <v>12167</v>
      </c>
      <c r="L251" s="21" t="s">
        <v>12052</v>
      </c>
      <c r="M251" s="7">
        <f>VLOOKUP(L251,'Steam Specific'!B:D,3,FALSE)</f>
        <v>0</v>
      </c>
      <c r="N251" s="7">
        <f>VLOOKUP(L251,'Steam Specific'!B:H,7,FALSE)</f>
        <v>0</v>
      </c>
    </row>
    <row r="252" spans="2:14" ht="80" x14ac:dyDescent="0.2">
      <c r="B252" s="21" t="s">
        <v>12054</v>
      </c>
      <c r="C252" s="31" t="s">
        <v>12055</v>
      </c>
      <c r="D252" s="22" t="s">
        <v>12165</v>
      </c>
      <c r="E252" s="22" t="s">
        <v>12165</v>
      </c>
      <c r="F252" s="31"/>
      <c r="G252" s="31" t="s">
        <v>11440</v>
      </c>
      <c r="H252" s="40" t="s">
        <v>11439</v>
      </c>
      <c r="L252" s="21" t="s">
        <v>12054</v>
      </c>
      <c r="M252" s="7">
        <f>VLOOKUP(L252,'Steam Specific'!B:D,3,FALSE)</f>
        <v>0</v>
      </c>
      <c r="N252" s="7">
        <f>M252</f>
        <v>0</v>
      </c>
    </row>
    <row r="253" spans="2:14" ht="112" x14ac:dyDescent="0.2">
      <c r="B253" s="21" t="s">
        <v>12056</v>
      </c>
      <c r="C253" s="31" t="s">
        <v>12057</v>
      </c>
      <c r="D253" s="22" t="s">
        <v>12165</v>
      </c>
      <c r="E253" s="21" t="s">
        <v>12166</v>
      </c>
      <c r="F253" s="2" t="s">
        <v>11409</v>
      </c>
      <c r="G253" s="31" t="s">
        <v>12057</v>
      </c>
      <c r="H253" s="40" t="s">
        <v>12167</v>
      </c>
      <c r="L253" s="21" t="s">
        <v>12056</v>
      </c>
      <c r="M253" s="7">
        <f>VLOOKUP(L253,'Steam Specific'!B:D,3,FALSE)</f>
        <v>0</v>
      </c>
      <c r="N253" s="7">
        <f>VLOOKUP(L253,'Steam Specific'!B:H,7,FALSE)</f>
        <v>0</v>
      </c>
    </row>
    <row r="254" spans="2:14" ht="176" x14ac:dyDescent="0.2">
      <c r="B254" s="21" t="s">
        <v>12058</v>
      </c>
      <c r="C254" s="31" t="s">
        <v>12059</v>
      </c>
      <c r="D254" s="22" t="s">
        <v>12165</v>
      </c>
      <c r="E254" s="21" t="s">
        <v>12166</v>
      </c>
      <c r="F254" s="2" t="s">
        <v>11409</v>
      </c>
      <c r="G254" s="31" t="s">
        <v>12059</v>
      </c>
      <c r="H254" s="40" t="s">
        <v>12167</v>
      </c>
      <c r="L254" s="21" t="s">
        <v>12058</v>
      </c>
      <c r="M254" s="7">
        <f>VLOOKUP(L254,'Steam Specific'!B:D,3,FALSE)</f>
        <v>0</v>
      </c>
      <c r="N254" s="7">
        <f>VLOOKUP(L254,'Steam Specific'!B:H,7,FALSE)</f>
        <v>0</v>
      </c>
    </row>
    <row r="255" spans="2:14" ht="80" x14ac:dyDescent="0.2">
      <c r="B255" s="21" t="s">
        <v>12060</v>
      </c>
      <c r="C255" s="31" t="s">
        <v>12061</v>
      </c>
      <c r="D255" s="22" t="s">
        <v>12165</v>
      </c>
      <c r="E255" s="22" t="s">
        <v>12165</v>
      </c>
      <c r="F255" s="31"/>
      <c r="G255" s="31" t="s">
        <v>11440</v>
      </c>
      <c r="H255" s="40" t="s">
        <v>11439</v>
      </c>
      <c r="L255" s="21" t="s">
        <v>12060</v>
      </c>
      <c r="M255" s="7">
        <f>VLOOKUP(L255,'Steam Specific'!B:D,3,FALSE)</f>
        <v>0</v>
      </c>
      <c r="N255" s="7">
        <f t="shared" ref="N255:N258" si="16">M255</f>
        <v>0</v>
      </c>
    </row>
    <row r="256" spans="2:14" ht="64" x14ac:dyDescent="0.2">
      <c r="B256" s="21" t="s">
        <v>12062</v>
      </c>
      <c r="C256" s="31" t="s">
        <v>12063</v>
      </c>
      <c r="D256" s="22" t="s">
        <v>12165</v>
      </c>
      <c r="E256" s="22" t="s">
        <v>12165</v>
      </c>
      <c r="F256" s="31"/>
      <c r="G256" s="31" t="s">
        <v>11440</v>
      </c>
      <c r="H256" s="40" t="s">
        <v>11439</v>
      </c>
      <c r="L256" s="21" t="s">
        <v>12062</v>
      </c>
      <c r="M256" s="7">
        <f>VLOOKUP(L256,'Steam Specific'!B:D,3,FALSE)</f>
        <v>0</v>
      </c>
      <c r="N256" s="7">
        <f t="shared" si="16"/>
        <v>0</v>
      </c>
    </row>
    <row r="257" spans="2:14" ht="48" x14ac:dyDescent="0.2">
      <c r="B257" s="21" t="s">
        <v>12064</v>
      </c>
      <c r="C257" s="31" t="s">
        <v>12065</v>
      </c>
      <c r="D257" s="22" t="s">
        <v>12165</v>
      </c>
      <c r="E257" s="22" t="s">
        <v>12165</v>
      </c>
      <c r="F257" s="31"/>
      <c r="G257" s="31" t="s">
        <v>11440</v>
      </c>
      <c r="H257" s="40" t="s">
        <v>11439</v>
      </c>
      <c r="L257" s="21" t="s">
        <v>12064</v>
      </c>
      <c r="M257" s="7">
        <f>VLOOKUP(L257,'Steam Specific'!B:D,3,FALSE)</f>
        <v>0</v>
      </c>
      <c r="N257" s="7">
        <f t="shared" si="16"/>
        <v>0</v>
      </c>
    </row>
    <row r="258" spans="2:14" ht="48" x14ac:dyDescent="0.2">
      <c r="B258" s="21" t="s">
        <v>12066</v>
      </c>
      <c r="C258" s="31" t="s">
        <v>12067</v>
      </c>
      <c r="D258" s="22" t="s">
        <v>12165</v>
      </c>
      <c r="E258" s="22" t="s">
        <v>12165</v>
      </c>
      <c r="F258" s="31"/>
      <c r="G258" s="31" t="s">
        <v>11440</v>
      </c>
      <c r="H258" s="40" t="s">
        <v>11439</v>
      </c>
      <c r="L258" s="21" t="s">
        <v>12066</v>
      </c>
      <c r="M258" s="7">
        <f>VLOOKUP(L258,'Steam Specific'!B:D,3,FALSE)</f>
        <v>0</v>
      </c>
      <c r="N258" s="7">
        <f t="shared" si="16"/>
        <v>0</v>
      </c>
    </row>
    <row r="259" spans="2:14" x14ac:dyDescent="0.2">
      <c r="B259" s="46"/>
      <c r="C259" s="47"/>
      <c r="D259" s="46"/>
      <c r="E259" s="46"/>
      <c r="F259" s="55"/>
      <c r="G259" s="47"/>
      <c r="H259" s="47"/>
      <c r="L259" s="46"/>
    </row>
    <row r="260" spans="2:14" x14ac:dyDescent="0.2">
      <c r="B260" s="46"/>
      <c r="C260" s="47"/>
      <c r="D260" s="46"/>
      <c r="E260" s="46"/>
      <c r="F260" s="55"/>
      <c r="G260" s="47"/>
      <c r="H260" s="47"/>
      <c r="L260" s="46"/>
    </row>
    <row r="261" spans="2:14" x14ac:dyDescent="0.2">
      <c r="B261" s="46"/>
      <c r="C261" s="47"/>
      <c r="D261" s="46"/>
      <c r="E261" s="46"/>
      <c r="F261" s="55"/>
      <c r="G261" s="47"/>
      <c r="H261" s="47"/>
      <c r="L261" s="46"/>
    </row>
    <row r="262" spans="2:14" ht="16" x14ac:dyDescent="0.2">
      <c r="B262" s="21" t="s">
        <v>12068</v>
      </c>
      <c r="C262" s="31" t="s">
        <v>12069</v>
      </c>
      <c r="D262" s="22" t="s">
        <v>12165</v>
      </c>
      <c r="E262" s="22" t="s">
        <v>12165</v>
      </c>
      <c r="F262" s="31"/>
      <c r="G262" s="31" t="s">
        <v>11440</v>
      </c>
      <c r="H262" s="40" t="s">
        <v>11439</v>
      </c>
      <c r="L262" s="21" t="s">
        <v>12068</v>
      </c>
      <c r="M262" s="7">
        <f>VLOOKUP(L262,'Steam Specific'!B:D,3,FALSE)</f>
        <v>0</v>
      </c>
      <c r="N262" s="7">
        <f>M262</f>
        <v>0</v>
      </c>
    </row>
    <row r="263" spans="2:14" x14ac:dyDescent="0.2">
      <c r="B263" s="46"/>
      <c r="C263" s="47"/>
      <c r="D263" s="46"/>
      <c r="E263" s="46"/>
      <c r="F263" s="55"/>
      <c r="G263" s="47"/>
      <c r="H263" s="47"/>
      <c r="L263" s="46"/>
    </row>
    <row r="264" spans="2:14" ht="16" x14ac:dyDescent="0.2">
      <c r="B264" s="21" t="s">
        <v>12070</v>
      </c>
      <c r="C264" s="31" t="s">
        <v>12071</v>
      </c>
      <c r="D264" s="22" t="s">
        <v>12165</v>
      </c>
      <c r="E264" s="22" t="s">
        <v>12165</v>
      </c>
      <c r="F264" s="31"/>
      <c r="G264" s="31" t="s">
        <v>11440</v>
      </c>
      <c r="H264" s="40" t="s">
        <v>11439</v>
      </c>
      <c r="L264" s="21" t="s">
        <v>12070</v>
      </c>
      <c r="M264" s="7">
        <f>VLOOKUP(L264,'Steam Specific'!B:D,3,FALSE)</f>
        <v>0</v>
      </c>
      <c r="N264" s="7">
        <f t="shared" ref="N264:N265" si="17">M264</f>
        <v>0</v>
      </c>
    </row>
    <row r="265" spans="2:14" ht="16" x14ac:dyDescent="0.2">
      <c r="B265" s="21" t="s">
        <v>12072</v>
      </c>
      <c r="C265" s="31" t="s">
        <v>6189</v>
      </c>
      <c r="D265" s="22" t="s">
        <v>12165</v>
      </c>
      <c r="E265" s="22" t="s">
        <v>12165</v>
      </c>
      <c r="F265" s="31"/>
      <c r="G265" s="31" t="s">
        <v>11440</v>
      </c>
      <c r="H265" s="40" t="s">
        <v>11439</v>
      </c>
      <c r="L265" s="21" t="s">
        <v>12072</v>
      </c>
      <c r="M265" s="7">
        <f>VLOOKUP(L265,'Steam Specific'!B:D,3,FALSE)</f>
        <v>0</v>
      </c>
      <c r="N265" s="7">
        <f t="shared" si="17"/>
        <v>0</v>
      </c>
    </row>
    <row r="266" spans="2:14" x14ac:dyDescent="0.2">
      <c r="B266" s="46"/>
      <c r="C266" s="47"/>
      <c r="D266" s="46"/>
      <c r="E266" s="46"/>
      <c r="F266" s="55"/>
      <c r="G266" s="47"/>
      <c r="H266" s="47"/>
      <c r="L266" s="46"/>
    </row>
    <row r="267" spans="2:14" ht="16" x14ac:dyDescent="0.2">
      <c r="B267" s="21" t="s">
        <v>12073</v>
      </c>
      <c r="C267" s="31" t="s">
        <v>12074</v>
      </c>
      <c r="D267" s="22" t="s">
        <v>12165</v>
      </c>
      <c r="E267" s="22" t="s">
        <v>12165</v>
      </c>
      <c r="F267" s="31"/>
      <c r="G267" s="31" t="s">
        <v>11440</v>
      </c>
      <c r="H267" s="40" t="s">
        <v>11439</v>
      </c>
      <c r="L267" s="21" t="s">
        <v>12073</v>
      </c>
      <c r="M267" s="7">
        <f>VLOOKUP(L267,'Steam Specific'!B:D,3,FALSE)</f>
        <v>0</v>
      </c>
      <c r="N267" s="7">
        <f t="shared" ref="N267:N281" si="18">M267</f>
        <v>0</v>
      </c>
    </row>
    <row r="268" spans="2:14" ht="16" x14ac:dyDescent="0.2">
      <c r="B268" s="21" t="s">
        <v>12075</v>
      </c>
      <c r="C268" s="31" t="s">
        <v>12076</v>
      </c>
      <c r="D268" s="22" t="s">
        <v>12165</v>
      </c>
      <c r="E268" s="22" t="s">
        <v>12165</v>
      </c>
      <c r="F268" s="31"/>
      <c r="G268" s="31" t="s">
        <v>11440</v>
      </c>
      <c r="H268" s="40" t="s">
        <v>11439</v>
      </c>
      <c r="L268" s="21" t="s">
        <v>12075</v>
      </c>
      <c r="M268" s="7">
        <f>VLOOKUP(L268,'Steam Specific'!B:D,3,FALSE)</f>
        <v>0</v>
      </c>
      <c r="N268" s="7">
        <f t="shared" si="18"/>
        <v>0</v>
      </c>
    </row>
    <row r="269" spans="2:14" ht="16" x14ac:dyDescent="0.2">
      <c r="B269" s="21" t="s">
        <v>12077</v>
      </c>
      <c r="C269" s="31" t="s">
        <v>12078</v>
      </c>
      <c r="D269" s="22" t="s">
        <v>12165</v>
      </c>
      <c r="E269" s="22" t="s">
        <v>12165</v>
      </c>
      <c r="F269" s="31"/>
      <c r="G269" s="31" t="s">
        <v>11440</v>
      </c>
      <c r="H269" s="40" t="s">
        <v>11439</v>
      </c>
      <c r="L269" s="21" t="s">
        <v>12077</v>
      </c>
      <c r="M269" s="7">
        <f>VLOOKUP(L269,'Steam Specific'!B:D,3,FALSE)</f>
        <v>0</v>
      </c>
      <c r="N269" s="7">
        <f t="shared" si="18"/>
        <v>0</v>
      </c>
    </row>
    <row r="270" spans="2:14" ht="16" x14ac:dyDescent="0.2">
      <c r="B270" s="21" t="s">
        <v>12079</v>
      </c>
      <c r="C270" s="31" t="s">
        <v>12080</v>
      </c>
      <c r="D270" s="22" t="s">
        <v>12165</v>
      </c>
      <c r="E270" s="22" t="s">
        <v>12165</v>
      </c>
      <c r="F270" s="31"/>
      <c r="G270" s="31" t="s">
        <v>11440</v>
      </c>
      <c r="H270" s="40" t="s">
        <v>11439</v>
      </c>
      <c r="L270" s="21" t="s">
        <v>12079</v>
      </c>
      <c r="M270" s="7">
        <f>VLOOKUP(L270,'Steam Specific'!B:D,3,FALSE)</f>
        <v>0</v>
      </c>
      <c r="N270" s="7">
        <f t="shared" si="18"/>
        <v>0</v>
      </c>
    </row>
    <row r="271" spans="2:14" ht="16" x14ac:dyDescent="0.2">
      <c r="B271" s="21" t="s">
        <v>12081</v>
      </c>
      <c r="C271" s="31" t="s">
        <v>12082</v>
      </c>
      <c r="D271" s="22" t="s">
        <v>12165</v>
      </c>
      <c r="E271" s="22" t="s">
        <v>12165</v>
      </c>
      <c r="F271" s="31"/>
      <c r="G271" s="31" t="s">
        <v>11440</v>
      </c>
      <c r="H271" s="40" t="s">
        <v>11439</v>
      </c>
      <c r="L271" s="21" t="s">
        <v>12081</v>
      </c>
      <c r="M271" s="7">
        <f>VLOOKUP(L271,'Steam Specific'!B:D,3,FALSE)</f>
        <v>0</v>
      </c>
      <c r="N271" s="7">
        <f t="shared" si="18"/>
        <v>0</v>
      </c>
    </row>
    <row r="272" spans="2:14" ht="16" x14ac:dyDescent="0.2">
      <c r="B272" s="21" t="s">
        <v>12083</v>
      </c>
      <c r="C272" s="31" t="s">
        <v>12084</v>
      </c>
      <c r="D272" s="22" t="s">
        <v>12165</v>
      </c>
      <c r="E272" s="22" t="s">
        <v>12165</v>
      </c>
      <c r="F272" s="31"/>
      <c r="G272" s="31" t="s">
        <v>11440</v>
      </c>
      <c r="H272" s="40" t="s">
        <v>11439</v>
      </c>
      <c r="L272" s="21" t="s">
        <v>12083</v>
      </c>
      <c r="M272" s="7">
        <f>VLOOKUP(L272,'Steam Specific'!B:D,3,FALSE)</f>
        <v>0</v>
      </c>
      <c r="N272" s="7">
        <f t="shared" si="18"/>
        <v>0</v>
      </c>
    </row>
    <row r="273" spans="2:14" ht="16" x14ac:dyDescent="0.2">
      <c r="B273" s="21" t="s">
        <v>12085</v>
      </c>
      <c r="C273" s="31" t="s">
        <v>12086</v>
      </c>
      <c r="D273" s="22" t="s">
        <v>12165</v>
      </c>
      <c r="E273" s="22" t="s">
        <v>12165</v>
      </c>
      <c r="F273" s="31"/>
      <c r="G273" s="31" t="s">
        <v>11440</v>
      </c>
      <c r="H273" s="40" t="s">
        <v>11439</v>
      </c>
      <c r="L273" s="21" t="s">
        <v>12085</v>
      </c>
      <c r="M273" s="7">
        <f>VLOOKUP(L273,'Steam Specific'!B:D,3,FALSE)</f>
        <v>0</v>
      </c>
      <c r="N273" s="7">
        <f t="shared" si="18"/>
        <v>0</v>
      </c>
    </row>
    <row r="274" spans="2:14" ht="16" x14ac:dyDescent="0.2">
      <c r="B274" s="21" t="s">
        <v>12087</v>
      </c>
      <c r="C274" s="31" t="s">
        <v>12088</v>
      </c>
      <c r="D274" s="22" t="s">
        <v>12165</v>
      </c>
      <c r="E274" s="22" t="s">
        <v>12165</v>
      </c>
      <c r="F274" s="31"/>
      <c r="G274" s="31" t="s">
        <v>11440</v>
      </c>
      <c r="H274" s="40" t="s">
        <v>11439</v>
      </c>
      <c r="L274" s="21" t="s">
        <v>12087</v>
      </c>
      <c r="M274" s="7">
        <f>VLOOKUP(L274,'Steam Specific'!B:D,3,FALSE)</f>
        <v>0</v>
      </c>
      <c r="N274" s="7">
        <f t="shared" si="18"/>
        <v>0</v>
      </c>
    </row>
    <row r="275" spans="2:14" ht="16" x14ac:dyDescent="0.2">
      <c r="B275" s="21" t="s">
        <v>12089</v>
      </c>
      <c r="C275" s="31" t="s">
        <v>12090</v>
      </c>
      <c r="D275" s="22" t="s">
        <v>12165</v>
      </c>
      <c r="E275" s="22" t="s">
        <v>12165</v>
      </c>
      <c r="F275" s="31"/>
      <c r="G275" s="31" t="s">
        <v>11440</v>
      </c>
      <c r="H275" s="40" t="s">
        <v>11439</v>
      </c>
      <c r="L275" s="21" t="s">
        <v>12089</v>
      </c>
      <c r="M275" s="7">
        <f>VLOOKUP(L275,'Steam Specific'!B:D,3,FALSE)</f>
        <v>0</v>
      </c>
      <c r="N275" s="7">
        <f t="shared" si="18"/>
        <v>0</v>
      </c>
    </row>
    <row r="276" spans="2:14" ht="16" x14ac:dyDescent="0.2">
      <c r="B276" s="21" t="s">
        <v>12091</v>
      </c>
      <c r="C276" s="31" t="s">
        <v>12092</v>
      </c>
      <c r="D276" s="22" t="s">
        <v>12165</v>
      </c>
      <c r="E276" s="22" t="s">
        <v>12165</v>
      </c>
      <c r="F276" s="31"/>
      <c r="G276" s="31" t="s">
        <v>11440</v>
      </c>
      <c r="H276" s="40" t="s">
        <v>11439</v>
      </c>
      <c r="L276" s="21" t="s">
        <v>12091</v>
      </c>
      <c r="M276" s="7">
        <f>VLOOKUP(L276,'Steam Specific'!B:D,3,FALSE)</f>
        <v>0</v>
      </c>
      <c r="N276" s="7">
        <f t="shared" si="18"/>
        <v>0</v>
      </c>
    </row>
    <row r="277" spans="2:14" ht="16" x14ac:dyDescent="0.2">
      <c r="B277" s="21" t="s">
        <v>12093</v>
      </c>
      <c r="C277" s="31" t="s">
        <v>12094</v>
      </c>
      <c r="D277" s="22" t="s">
        <v>12165</v>
      </c>
      <c r="E277" s="22" t="s">
        <v>12165</v>
      </c>
      <c r="F277" s="31"/>
      <c r="G277" s="31" t="s">
        <v>11440</v>
      </c>
      <c r="H277" s="40" t="s">
        <v>11439</v>
      </c>
      <c r="L277" s="21" t="s">
        <v>12093</v>
      </c>
      <c r="M277" s="7">
        <f>VLOOKUP(L277,'Steam Specific'!B:D,3,FALSE)</f>
        <v>0</v>
      </c>
      <c r="N277" s="7">
        <f t="shared" si="18"/>
        <v>0</v>
      </c>
    </row>
    <row r="278" spans="2:14" ht="16" x14ac:dyDescent="0.2">
      <c r="B278" s="21" t="s">
        <v>12095</v>
      </c>
      <c r="C278" s="31" t="s">
        <v>12096</v>
      </c>
      <c r="D278" s="22" t="s">
        <v>12165</v>
      </c>
      <c r="E278" s="22" t="s">
        <v>12165</v>
      </c>
      <c r="F278" s="31"/>
      <c r="G278" s="31" t="s">
        <v>11440</v>
      </c>
      <c r="H278" s="40" t="s">
        <v>11439</v>
      </c>
      <c r="L278" s="21" t="s">
        <v>12095</v>
      </c>
      <c r="M278" s="7">
        <f>VLOOKUP(L278,'Steam Specific'!B:D,3,FALSE)</f>
        <v>0</v>
      </c>
      <c r="N278" s="7">
        <f t="shared" si="18"/>
        <v>0</v>
      </c>
    </row>
    <row r="279" spans="2:14" ht="16" x14ac:dyDescent="0.2">
      <c r="B279" s="21" t="s">
        <v>12097</v>
      </c>
      <c r="C279" s="31" t="s">
        <v>12098</v>
      </c>
      <c r="D279" s="22" t="s">
        <v>12165</v>
      </c>
      <c r="E279" s="22" t="s">
        <v>12165</v>
      </c>
      <c r="F279" s="31"/>
      <c r="G279" s="31" t="s">
        <v>11440</v>
      </c>
      <c r="H279" s="40" t="s">
        <v>11439</v>
      </c>
      <c r="L279" s="21" t="s">
        <v>12097</v>
      </c>
      <c r="M279" s="7">
        <f>VLOOKUP(L279,'Steam Specific'!B:D,3,FALSE)</f>
        <v>0</v>
      </c>
      <c r="N279" s="7">
        <f t="shared" si="18"/>
        <v>0</v>
      </c>
    </row>
    <row r="280" spans="2:14" ht="16" x14ac:dyDescent="0.2">
      <c r="B280" s="21" t="s">
        <v>12099</v>
      </c>
      <c r="C280" s="31" t="s">
        <v>12100</v>
      </c>
      <c r="D280" s="22" t="s">
        <v>12165</v>
      </c>
      <c r="E280" s="22" t="s">
        <v>12165</v>
      </c>
      <c r="F280" s="31"/>
      <c r="G280" s="31" t="s">
        <v>11440</v>
      </c>
      <c r="H280" s="40" t="s">
        <v>11439</v>
      </c>
      <c r="L280" s="21" t="s">
        <v>12099</v>
      </c>
      <c r="M280" s="7">
        <f>VLOOKUP(L280,'Steam Specific'!B:D,3,FALSE)</f>
        <v>0</v>
      </c>
      <c r="N280" s="7">
        <f t="shared" si="18"/>
        <v>0</v>
      </c>
    </row>
    <row r="281" spans="2:14" ht="16" x14ac:dyDescent="0.2">
      <c r="B281" s="21" t="s">
        <v>12101</v>
      </c>
      <c r="C281" s="31" t="s">
        <v>12102</v>
      </c>
      <c r="D281" s="22" t="s">
        <v>12165</v>
      </c>
      <c r="E281" s="22" t="s">
        <v>12165</v>
      </c>
      <c r="F281" s="31"/>
      <c r="G281" s="31" t="s">
        <v>11440</v>
      </c>
      <c r="H281" s="40" t="s">
        <v>11439</v>
      </c>
      <c r="L281" s="21" t="s">
        <v>12101</v>
      </c>
      <c r="M281" s="7">
        <f>VLOOKUP(L281,'Steam Specific'!B:D,3,FALSE)</f>
        <v>0</v>
      </c>
      <c r="N281" s="7">
        <f t="shared" si="18"/>
        <v>0</v>
      </c>
    </row>
    <row r="282" spans="2:14" x14ac:dyDescent="0.2">
      <c r="B282" s="46"/>
      <c r="C282" s="47"/>
      <c r="D282" s="46"/>
      <c r="E282" s="46"/>
      <c r="F282" s="55"/>
      <c r="G282" s="47"/>
      <c r="H282" s="47"/>
      <c r="L282" s="46"/>
    </row>
    <row r="283" spans="2:14" ht="16" x14ac:dyDescent="0.2">
      <c r="B283" s="21" t="s">
        <v>12103</v>
      </c>
      <c r="C283" s="31" t="s">
        <v>11884</v>
      </c>
      <c r="D283" s="22" t="s">
        <v>12165</v>
      </c>
      <c r="E283" s="22" t="s">
        <v>12165</v>
      </c>
      <c r="F283" s="31"/>
      <c r="G283" s="31" t="s">
        <v>11440</v>
      </c>
      <c r="H283" s="40" t="s">
        <v>11439</v>
      </c>
      <c r="L283" s="21" t="s">
        <v>12103</v>
      </c>
      <c r="M283" s="7">
        <f>VLOOKUP(L283,'Steam Specific'!B:D,3,FALSE)</f>
        <v>0</v>
      </c>
      <c r="N283" s="7">
        <f t="shared" ref="N283:N284" si="19">M283</f>
        <v>0</v>
      </c>
    </row>
    <row r="284" spans="2:14" ht="16" x14ac:dyDescent="0.2">
      <c r="B284" s="21" t="s">
        <v>12104</v>
      </c>
      <c r="C284" s="31" t="s">
        <v>11886</v>
      </c>
      <c r="D284" s="22" t="s">
        <v>12165</v>
      </c>
      <c r="E284" s="22" t="s">
        <v>12165</v>
      </c>
      <c r="F284" s="31"/>
      <c r="G284" s="31" t="s">
        <v>11440</v>
      </c>
      <c r="H284" s="40" t="s">
        <v>11439</v>
      </c>
      <c r="L284" s="21" t="s">
        <v>12104</v>
      </c>
      <c r="M284" s="7">
        <f>VLOOKUP(L284,'Steam Specific'!B:D,3,FALSE)</f>
        <v>0</v>
      </c>
      <c r="N284" s="7">
        <f t="shared" si="19"/>
        <v>0</v>
      </c>
    </row>
    <row r="285" spans="2:14" x14ac:dyDescent="0.2">
      <c r="B285" s="46"/>
      <c r="C285" s="47"/>
      <c r="D285" s="46"/>
      <c r="E285" s="46"/>
      <c r="F285" s="55"/>
      <c r="G285" s="47"/>
      <c r="H285" s="47"/>
      <c r="L285" s="46"/>
    </row>
    <row r="286" spans="2:14" ht="16" x14ac:dyDescent="0.2">
      <c r="B286" s="21" t="s">
        <v>12105</v>
      </c>
      <c r="C286" s="31" t="s">
        <v>12106</v>
      </c>
      <c r="D286" s="22" t="s">
        <v>12165</v>
      </c>
      <c r="E286" s="22" t="s">
        <v>12165</v>
      </c>
      <c r="F286" s="31"/>
      <c r="G286" s="31" t="s">
        <v>11440</v>
      </c>
      <c r="H286" s="40" t="s">
        <v>11439</v>
      </c>
      <c r="L286" s="21" t="s">
        <v>12105</v>
      </c>
      <c r="M286" s="7">
        <f>VLOOKUP(L286,'Steam Specific'!B:D,3,FALSE)</f>
        <v>0</v>
      </c>
      <c r="N286" s="7">
        <f t="shared" ref="N286:N287" si="20">M286</f>
        <v>0</v>
      </c>
    </row>
    <row r="287" spans="2:14" ht="16" x14ac:dyDescent="0.2">
      <c r="B287" s="21" t="s">
        <v>12107</v>
      </c>
      <c r="C287" s="31" t="s">
        <v>12108</v>
      </c>
      <c r="D287" s="22" t="s">
        <v>12165</v>
      </c>
      <c r="E287" s="22" t="s">
        <v>12165</v>
      </c>
      <c r="F287" s="31"/>
      <c r="G287" s="31" t="s">
        <v>11440</v>
      </c>
      <c r="H287" s="40" t="s">
        <v>11439</v>
      </c>
      <c r="L287" s="21" t="s">
        <v>12107</v>
      </c>
      <c r="M287" s="7">
        <f>VLOOKUP(L287,'Steam Specific'!B:D,3,FALSE)</f>
        <v>0</v>
      </c>
      <c r="N287" s="7">
        <f t="shared" si="20"/>
        <v>0</v>
      </c>
    </row>
    <row r="288" spans="2:14" x14ac:dyDescent="0.2">
      <c r="B288" s="46"/>
      <c r="C288" s="47"/>
      <c r="D288" s="46"/>
      <c r="E288" s="46"/>
      <c r="F288" s="55"/>
      <c r="G288" s="47"/>
      <c r="H288" s="47"/>
      <c r="L288" s="46"/>
    </row>
    <row r="289" spans="2:14" ht="16" x14ac:dyDescent="0.2">
      <c r="B289" s="21" t="s">
        <v>12109</v>
      </c>
      <c r="C289" s="31" t="s">
        <v>12110</v>
      </c>
      <c r="D289" s="22" t="s">
        <v>12165</v>
      </c>
      <c r="E289" s="22" t="s">
        <v>12165</v>
      </c>
      <c r="F289" s="31"/>
      <c r="G289" s="31" t="s">
        <v>11440</v>
      </c>
      <c r="H289" s="40" t="s">
        <v>11439</v>
      </c>
      <c r="L289" s="21" t="s">
        <v>12109</v>
      </c>
      <c r="M289" s="7">
        <f>VLOOKUP(L289,'Steam Specific'!B:D,3,FALSE)</f>
        <v>0</v>
      </c>
      <c r="N289" s="7">
        <f t="shared" ref="N289:N292" si="21">M289</f>
        <v>0</v>
      </c>
    </row>
    <row r="290" spans="2:14" ht="16" x14ac:dyDescent="0.2">
      <c r="B290" s="21" t="s">
        <v>12111</v>
      </c>
      <c r="C290" s="31" t="s">
        <v>12112</v>
      </c>
      <c r="D290" s="22" t="s">
        <v>12165</v>
      </c>
      <c r="E290" s="22" t="s">
        <v>12165</v>
      </c>
      <c r="F290" s="31"/>
      <c r="G290" s="31" t="s">
        <v>11440</v>
      </c>
      <c r="H290" s="40" t="s">
        <v>11439</v>
      </c>
      <c r="L290" s="21" t="s">
        <v>12111</v>
      </c>
      <c r="M290" s="7">
        <f>VLOOKUP(L290,'Steam Specific'!B:D,3,FALSE)</f>
        <v>0</v>
      </c>
      <c r="N290" s="7">
        <f t="shared" si="21"/>
        <v>0</v>
      </c>
    </row>
    <row r="291" spans="2:14" ht="16" x14ac:dyDescent="0.2">
      <c r="B291" s="21" t="s">
        <v>12113</v>
      </c>
      <c r="C291" s="31" t="s">
        <v>12114</v>
      </c>
      <c r="D291" s="22" t="s">
        <v>12165</v>
      </c>
      <c r="E291" s="22" t="s">
        <v>12165</v>
      </c>
      <c r="F291" s="31"/>
      <c r="G291" s="31" t="s">
        <v>11440</v>
      </c>
      <c r="H291" s="40" t="s">
        <v>11439</v>
      </c>
      <c r="L291" s="21" t="s">
        <v>12113</v>
      </c>
      <c r="M291" s="7">
        <f>VLOOKUP(L291,'Steam Specific'!B:D,3,FALSE)</f>
        <v>0</v>
      </c>
      <c r="N291" s="7">
        <f t="shared" si="21"/>
        <v>0</v>
      </c>
    </row>
    <row r="292" spans="2:14" ht="16" x14ac:dyDescent="0.2">
      <c r="B292" s="21" t="s">
        <v>12115</v>
      </c>
      <c r="C292" s="31" t="s">
        <v>12116</v>
      </c>
      <c r="D292" s="22" t="s">
        <v>12165</v>
      </c>
      <c r="E292" s="22" t="s">
        <v>12165</v>
      </c>
      <c r="F292" s="31"/>
      <c r="G292" s="31" t="s">
        <v>11440</v>
      </c>
      <c r="H292" s="40" t="s">
        <v>11439</v>
      </c>
      <c r="L292" s="21" t="s">
        <v>12115</v>
      </c>
      <c r="M292" s="7">
        <f>VLOOKUP(L292,'Steam Specific'!B:D,3,FALSE)</f>
        <v>0</v>
      </c>
      <c r="N292" s="7">
        <f t="shared" si="21"/>
        <v>0</v>
      </c>
    </row>
    <row r="293" spans="2:14" x14ac:dyDescent="0.2">
      <c r="B293" s="46"/>
      <c r="C293" s="47"/>
      <c r="D293" s="46"/>
      <c r="E293" s="46"/>
      <c r="F293" s="55"/>
      <c r="G293" s="47"/>
      <c r="H293" s="47"/>
      <c r="L293" s="46"/>
    </row>
    <row r="294" spans="2:14" x14ac:dyDescent="0.2">
      <c r="B294" s="46"/>
      <c r="C294" s="47"/>
      <c r="D294" s="46"/>
      <c r="E294" s="46"/>
      <c r="F294" s="55"/>
      <c r="G294" s="47"/>
      <c r="H294" s="47"/>
      <c r="L294" s="46"/>
    </row>
    <row r="295" spans="2:14" x14ac:dyDescent="0.2">
      <c r="B295" s="46"/>
      <c r="C295" s="47"/>
      <c r="D295" s="46"/>
      <c r="E295" s="46"/>
      <c r="F295" s="55"/>
      <c r="G295" s="47"/>
      <c r="H295" s="47"/>
      <c r="L295" s="46"/>
    </row>
    <row r="296" spans="2:14" ht="32" x14ac:dyDescent="0.2">
      <c r="B296" s="21" t="s">
        <v>1431</v>
      </c>
      <c r="C296" s="31" t="s">
        <v>12237</v>
      </c>
      <c r="D296" s="41" t="s">
        <v>10565</v>
      </c>
      <c r="E296" s="41" t="s">
        <v>10565</v>
      </c>
      <c r="F296" s="2"/>
      <c r="G296" s="31" t="s">
        <v>11440</v>
      </c>
      <c r="H296" s="40" t="s">
        <v>11439</v>
      </c>
      <c r="L296" s="21" t="s">
        <v>1431</v>
      </c>
      <c r="M296" s="7" t="str">
        <f>"[XX]"&amp;C296</f>
        <v>[XX][PSREPLAYS]Have you recorded a replay, boss? Well, this is where they're kept. You can save up to 7 different replays.</v>
      </c>
      <c r="N296" s="7" t="str">
        <f t="shared" ref="N296" si="22">M296</f>
        <v>[XX][PSREPLAYS]Have you recorded a replay, boss? Well, this is where they're kept. You can save up to 7 different replays.</v>
      </c>
    </row>
    <row r="297" spans="2:14" ht="16" x14ac:dyDescent="0.2">
      <c r="B297" s="21" t="s">
        <v>10254</v>
      </c>
      <c r="C297" s="31" t="s">
        <v>12238</v>
      </c>
      <c r="D297" s="16"/>
      <c r="E297" s="21" t="s">
        <v>11404</v>
      </c>
      <c r="F297" s="2" t="s">
        <v>11405</v>
      </c>
      <c r="G297" s="31" t="s">
        <v>12241</v>
      </c>
      <c r="H297" s="16"/>
      <c r="L297" s="21" t="s">
        <v>10254</v>
      </c>
      <c r="M297" s="7">
        <f>D297</f>
        <v>0</v>
      </c>
      <c r="N297" s="7">
        <f>H297</f>
        <v>0</v>
      </c>
    </row>
    <row r="298" spans="2:14" x14ac:dyDescent="0.2">
      <c r="B298" s="46"/>
      <c r="C298" s="47"/>
      <c r="D298" s="46"/>
      <c r="E298" s="46"/>
      <c r="F298" s="55"/>
      <c r="G298" s="47"/>
      <c r="H298" s="47"/>
      <c r="L298" s="46"/>
    </row>
    <row r="299" spans="2:14" x14ac:dyDescent="0.2">
      <c r="B299" s="46"/>
      <c r="C299" s="47"/>
      <c r="D299" s="46"/>
      <c r="E299" s="46"/>
      <c r="F299" s="55"/>
      <c r="G299" s="47"/>
      <c r="H299" s="47"/>
      <c r="L299" s="46"/>
    </row>
    <row r="300" spans="2:14" x14ac:dyDescent="0.2">
      <c r="B300" s="46"/>
      <c r="C300" s="47"/>
      <c r="D300" s="46"/>
      <c r="E300" s="46"/>
      <c r="F300" s="55"/>
      <c r="G300" s="47"/>
      <c r="H300" s="47"/>
      <c r="L300" s="46"/>
    </row>
    <row r="301" spans="2:14" x14ac:dyDescent="0.2">
      <c r="B301" s="46"/>
      <c r="C301" s="47"/>
      <c r="D301" s="46"/>
      <c r="E301" s="46"/>
      <c r="F301" s="55"/>
      <c r="G301" s="47"/>
      <c r="H301" s="47"/>
      <c r="L301" s="46"/>
    </row>
    <row r="302" spans="2:14" x14ac:dyDescent="0.2">
      <c r="B302" s="46"/>
      <c r="C302" s="47"/>
      <c r="D302" s="46"/>
      <c r="E302" s="46"/>
      <c r="F302" s="55"/>
      <c r="G302" s="47"/>
      <c r="H302" s="47"/>
      <c r="L302" s="46"/>
    </row>
    <row r="303" spans="2:14" ht="144" x14ac:dyDescent="0.2">
      <c r="B303" s="21" t="s">
        <v>12123</v>
      </c>
      <c r="C303" s="31" t="s">
        <v>12124</v>
      </c>
      <c r="D303" s="22" t="s">
        <v>12165</v>
      </c>
      <c r="E303" s="21" t="s">
        <v>12166</v>
      </c>
      <c r="F303" s="2" t="s">
        <v>11409</v>
      </c>
      <c r="G303" s="31" t="s">
        <v>12124</v>
      </c>
      <c r="H303" s="40" t="s">
        <v>12167</v>
      </c>
      <c r="L303" s="21" t="s">
        <v>12123</v>
      </c>
      <c r="M303" s="7">
        <f>VLOOKUP(L303,'Steam Specific'!B:D,3,FALSE)</f>
        <v>0</v>
      </c>
      <c r="N303" s="7">
        <f>VLOOKUP(L303,'Steam Specific'!B:H,7,FALSE)</f>
        <v>0</v>
      </c>
    </row>
    <row r="304" spans="2:14" ht="80" x14ac:dyDescent="0.2">
      <c r="B304" s="21" t="s">
        <v>12125</v>
      </c>
      <c r="C304" s="31" t="s">
        <v>12126</v>
      </c>
      <c r="D304" s="22" t="s">
        <v>12165</v>
      </c>
      <c r="E304" s="22" t="s">
        <v>12165</v>
      </c>
      <c r="F304" s="31"/>
      <c r="G304" s="31" t="s">
        <v>11440</v>
      </c>
      <c r="H304" s="40" t="s">
        <v>11439</v>
      </c>
      <c r="L304" s="21" t="s">
        <v>12125</v>
      </c>
      <c r="M304" s="7">
        <f>VLOOKUP(L304,'Steam Specific'!B:D,3,FALSE)</f>
        <v>0</v>
      </c>
      <c r="N304" s="7">
        <f>M304</f>
        <v>0</v>
      </c>
    </row>
    <row r="305" spans="2:14" x14ac:dyDescent="0.2">
      <c r="B305" s="46"/>
      <c r="C305" s="47"/>
      <c r="D305" s="46"/>
      <c r="E305" s="46"/>
      <c r="F305" s="55"/>
      <c r="G305" s="47"/>
      <c r="H305" s="47"/>
      <c r="L305" s="46"/>
    </row>
    <row r="306" spans="2:14" ht="112" x14ac:dyDescent="0.2">
      <c r="B306" s="21" t="s">
        <v>12127</v>
      </c>
      <c r="C306" s="31" t="s">
        <v>12128</v>
      </c>
      <c r="D306" s="22" t="s">
        <v>12165</v>
      </c>
      <c r="E306" s="21" t="s">
        <v>12166</v>
      </c>
      <c r="F306" s="2" t="s">
        <v>11415</v>
      </c>
      <c r="G306" s="31" t="s">
        <v>12128</v>
      </c>
      <c r="H306" s="40" t="s">
        <v>12167</v>
      </c>
      <c r="L306" s="21" t="s">
        <v>12127</v>
      </c>
      <c r="M306" s="7">
        <f>VLOOKUP(L306,'Steam Specific'!B:D,3,FALSE)</f>
        <v>0</v>
      </c>
      <c r="N306" s="7">
        <f>VLOOKUP(L306,'Steam Specific'!B:H,7,FALSE)</f>
        <v>0</v>
      </c>
    </row>
    <row r="307" spans="2:14" ht="80" x14ac:dyDescent="0.2">
      <c r="B307" s="21" t="s">
        <v>12129</v>
      </c>
      <c r="C307" s="31" t="s">
        <v>12130</v>
      </c>
      <c r="D307" s="22" t="s">
        <v>12165</v>
      </c>
      <c r="E307" s="21" t="s">
        <v>12166</v>
      </c>
      <c r="F307" s="2" t="s">
        <v>11409</v>
      </c>
      <c r="G307" s="31" t="s">
        <v>12130</v>
      </c>
      <c r="H307" s="40" t="s">
        <v>12167</v>
      </c>
      <c r="L307" s="21" t="s">
        <v>12129</v>
      </c>
      <c r="M307" s="7">
        <f>VLOOKUP(L307,'Steam Specific'!B:D,3,FALSE)</f>
        <v>0</v>
      </c>
      <c r="N307" s="7">
        <f>VLOOKUP(L307,'Steam Specific'!B:H,7,FALSE)</f>
        <v>0</v>
      </c>
    </row>
    <row r="308" spans="2:14" x14ac:dyDescent="0.2">
      <c r="B308" s="46"/>
      <c r="C308" s="47"/>
      <c r="D308" s="46"/>
      <c r="E308" s="46"/>
      <c r="F308" s="55"/>
      <c r="G308" s="47"/>
      <c r="H308" s="47"/>
      <c r="L308" s="46"/>
    </row>
    <row r="309" spans="2:14" ht="48" x14ac:dyDescent="0.2">
      <c r="B309" s="21" t="s">
        <v>5483</v>
      </c>
      <c r="C309" s="31" t="s">
        <v>12239</v>
      </c>
      <c r="D309" s="16"/>
      <c r="E309" s="21"/>
      <c r="F309" s="2"/>
      <c r="G309" s="31" t="s">
        <v>11440</v>
      </c>
      <c r="H309" s="40" t="s">
        <v>11439</v>
      </c>
      <c r="L309" s="21" t="s">
        <v>5483</v>
      </c>
      <c r="M309" s="7">
        <f>D309</f>
        <v>0</v>
      </c>
      <c r="N309" s="7">
        <f>M309</f>
        <v>0</v>
      </c>
    </row>
    <row r="310" spans="2:14" x14ac:dyDescent="0.2">
      <c r="B310" s="46"/>
      <c r="C310" s="47"/>
      <c r="D310" s="46"/>
      <c r="E310" s="46"/>
      <c r="F310" s="55"/>
      <c r="G310" s="47"/>
      <c r="H310" s="47"/>
      <c r="L310" s="46"/>
    </row>
    <row r="311" spans="2:14" ht="32" x14ac:dyDescent="0.2">
      <c r="B311" s="21" t="s">
        <v>4804</v>
      </c>
      <c r="C311" s="31" t="s">
        <v>12240</v>
      </c>
      <c r="D311" s="16"/>
      <c r="E311" s="21"/>
      <c r="F311" s="31"/>
      <c r="G311" s="31" t="s">
        <v>11440</v>
      </c>
      <c r="H311" s="40" t="s">
        <v>11439</v>
      </c>
      <c r="L311" s="21" t="s">
        <v>4804</v>
      </c>
      <c r="M311" s="7">
        <f>D311</f>
        <v>0</v>
      </c>
      <c r="N311" s="7">
        <f>M311</f>
        <v>0</v>
      </c>
    </row>
    <row r="312" spans="2:14" x14ac:dyDescent="0.2">
      <c r="B312" s="46"/>
      <c r="C312" s="47"/>
      <c r="D312" s="46"/>
      <c r="E312" s="46"/>
      <c r="F312" s="55"/>
      <c r="G312" s="47"/>
      <c r="H312" s="47"/>
      <c r="L312" s="46"/>
    </row>
    <row r="313" spans="2:14" x14ac:dyDescent="0.2">
      <c r="B313" s="46"/>
      <c r="C313" s="47"/>
      <c r="D313" s="46"/>
      <c r="E313" s="46"/>
      <c r="F313" s="55"/>
      <c r="G313" s="47"/>
      <c r="H313" s="47"/>
      <c r="L313" s="46"/>
    </row>
    <row r="314" spans="2:14" ht="16" x14ac:dyDescent="0.2">
      <c r="B314" s="21" t="s">
        <v>12220</v>
      </c>
      <c r="C314" s="24" t="s">
        <v>12270</v>
      </c>
      <c r="D314" s="16"/>
      <c r="E314" s="21"/>
      <c r="F314" s="31"/>
      <c r="G314" s="31" t="s">
        <v>11440</v>
      </c>
      <c r="H314" s="40" t="s">
        <v>11439</v>
      </c>
      <c r="L314" s="21" t="s">
        <v>12220</v>
      </c>
      <c r="M314" s="7">
        <f>D314</f>
        <v>0</v>
      </c>
      <c r="N314" s="7">
        <f t="shared" ref="N314:N316" si="23">M314</f>
        <v>0</v>
      </c>
    </row>
    <row r="315" spans="2:14" ht="16" x14ac:dyDescent="0.2">
      <c r="B315" s="21" t="s">
        <v>12221</v>
      </c>
      <c r="C315" s="24" t="s">
        <v>12271</v>
      </c>
      <c r="D315" s="16"/>
      <c r="E315" s="21"/>
      <c r="F315" s="31"/>
      <c r="G315" s="31" t="s">
        <v>11440</v>
      </c>
      <c r="H315" s="40" t="s">
        <v>11439</v>
      </c>
      <c r="L315" s="21" t="s">
        <v>12221</v>
      </c>
      <c r="M315" s="7">
        <f>D315</f>
        <v>0</v>
      </c>
      <c r="N315" s="7">
        <f t="shared" si="23"/>
        <v>0</v>
      </c>
    </row>
    <row r="316" spans="2:14" ht="16" x14ac:dyDescent="0.2">
      <c r="B316" s="21" t="s">
        <v>12222</v>
      </c>
      <c r="C316" s="24" t="s">
        <v>12272</v>
      </c>
      <c r="D316" s="16"/>
      <c r="E316" s="21"/>
      <c r="F316" s="31"/>
      <c r="G316" s="31" t="s">
        <v>11440</v>
      </c>
      <c r="H316" s="40" t="s">
        <v>11439</v>
      </c>
      <c r="L316" s="21" t="s">
        <v>12222</v>
      </c>
      <c r="M316" s="7">
        <f>D316</f>
        <v>0</v>
      </c>
      <c r="N316" s="7">
        <f t="shared" si="23"/>
        <v>0</v>
      </c>
    </row>
    <row r="317" spans="2:14" x14ac:dyDescent="0.2">
      <c r="B317" s="46"/>
      <c r="C317" s="47"/>
      <c r="D317" s="46"/>
      <c r="E317" s="46"/>
      <c r="F317" s="55"/>
      <c r="G317" s="47"/>
      <c r="H317" s="47"/>
      <c r="L317" s="46"/>
    </row>
    <row r="318" spans="2:14" ht="16" x14ac:dyDescent="0.2">
      <c r="B318" s="21" t="s">
        <v>10250</v>
      </c>
      <c r="C318" s="31" t="s">
        <v>12241</v>
      </c>
      <c r="D318" s="16"/>
      <c r="E318" s="21" t="s">
        <v>11404</v>
      </c>
      <c r="F318" s="2" t="s">
        <v>11405</v>
      </c>
      <c r="G318" s="31" t="s">
        <v>12241</v>
      </c>
      <c r="H318" s="30"/>
      <c r="L318" s="21" t="s">
        <v>10250</v>
      </c>
      <c r="M318" s="7">
        <f>D318</f>
        <v>0</v>
      </c>
      <c r="N318" s="7">
        <f>H318</f>
        <v>0</v>
      </c>
    </row>
    <row r="319" spans="2:14" ht="16" x14ac:dyDescent="0.2">
      <c r="B319" s="21" t="s">
        <v>10252</v>
      </c>
      <c r="C319" s="31" t="s">
        <v>12242</v>
      </c>
      <c r="D319" s="16"/>
      <c r="E319" s="21" t="s">
        <v>11404</v>
      </c>
      <c r="F319" s="2" t="s">
        <v>11405</v>
      </c>
      <c r="G319" s="31" t="s">
        <v>12242</v>
      </c>
      <c r="H319" s="30"/>
      <c r="L319" s="21" t="s">
        <v>10252</v>
      </c>
      <c r="M319" s="7">
        <f>D319</f>
        <v>0</v>
      </c>
      <c r="N319" s="7">
        <f>H319</f>
        <v>0</v>
      </c>
    </row>
    <row r="320" spans="2:14" x14ac:dyDescent="0.2">
      <c r="B320" s="46"/>
      <c r="C320" s="47"/>
      <c r="D320" s="46"/>
      <c r="E320" s="46"/>
      <c r="F320" s="55"/>
      <c r="G320" s="47"/>
      <c r="H320" s="47"/>
      <c r="L320" s="46"/>
    </row>
    <row r="321" spans="2:14" ht="16" x14ac:dyDescent="0.2">
      <c r="B321" s="21" t="s">
        <v>9</v>
      </c>
      <c r="C321" s="31" t="s">
        <v>12243</v>
      </c>
      <c r="D321" s="16"/>
      <c r="E321" s="21"/>
      <c r="F321" s="31"/>
      <c r="G321" s="31" t="s">
        <v>11440</v>
      </c>
      <c r="H321" s="40" t="s">
        <v>11439</v>
      </c>
      <c r="L321" s="21" t="s">
        <v>9</v>
      </c>
      <c r="M321" s="7">
        <f t="shared" ref="M321:M343" si="24">D321</f>
        <v>0</v>
      </c>
      <c r="N321" s="7">
        <f t="shared" ref="N321:N324" si="25">M321</f>
        <v>0</v>
      </c>
    </row>
    <row r="322" spans="2:14" ht="16" x14ac:dyDescent="0.2">
      <c r="B322" s="21" t="s">
        <v>124</v>
      </c>
      <c r="C322" s="31" t="s">
        <v>12244</v>
      </c>
      <c r="D322" s="16"/>
      <c r="E322" s="21"/>
      <c r="F322" s="31"/>
      <c r="G322" s="31" t="s">
        <v>11440</v>
      </c>
      <c r="H322" s="40" t="s">
        <v>11439</v>
      </c>
      <c r="L322" s="21" t="s">
        <v>124</v>
      </c>
      <c r="M322" s="7">
        <f t="shared" si="24"/>
        <v>0</v>
      </c>
      <c r="N322" s="7">
        <f t="shared" si="25"/>
        <v>0</v>
      </c>
    </row>
    <row r="323" spans="2:14" ht="16" x14ac:dyDescent="0.2">
      <c r="B323" s="21" t="s">
        <v>126</v>
      </c>
      <c r="C323" s="31" t="s">
        <v>12245</v>
      </c>
      <c r="D323" s="16"/>
      <c r="E323" s="21"/>
      <c r="F323" s="31"/>
      <c r="G323" s="31" t="s">
        <v>11440</v>
      </c>
      <c r="H323" s="40" t="s">
        <v>11439</v>
      </c>
      <c r="L323" s="21" t="s">
        <v>126</v>
      </c>
      <c r="M323" s="7">
        <f t="shared" si="24"/>
        <v>0</v>
      </c>
      <c r="N323" s="7">
        <f t="shared" si="25"/>
        <v>0</v>
      </c>
    </row>
    <row r="324" spans="2:14" ht="32" x14ac:dyDescent="0.2">
      <c r="B324" s="21" t="s">
        <v>1393</v>
      </c>
      <c r="C324" s="31" t="s">
        <v>12246</v>
      </c>
      <c r="D324" s="16"/>
      <c r="E324" s="21"/>
      <c r="F324" s="31"/>
      <c r="G324" s="31" t="s">
        <v>11440</v>
      </c>
      <c r="H324" s="40" t="s">
        <v>11439</v>
      </c>
      <c r="L324" s="21" t="s">
        <v>1393</v>
      </c>
      <c r="M324" s="7">
        <f t="shared" si="24"/>
        <v>0</v>
      </c>
      <c r="N324" s="7">
        <f t="shared" si="25"/>
        <v>0</v>
      </c>
    </row>
    <row r="325" spans="2:14" ht="80" x14ac:dyDescent="0.2">
      <c r="B325" s="21" t="s">
        <v>1421</v>
      </c>
      <c r="C325" s="31" t="s">
        <v>12247</v>
      </c>
      <c r="D325" s="16"/>
      <c r="E325" s="21" t="s">
        <v>11404</v>
      </c>
      <c r="F325" s="2" t="s">
        <v>12268</v>
      </c>
      <c r="G325" s="31" t="s">
        <v>1422</v>
      </c>
      <c r="H325" s="30"/>
      <c r="L325" s="21" t="s">
        <v>1421</v>
      </c>
      <c r="M325" s="7">
        <f t="shared" si="24"/>
        <v>0</v>
      </c>
      <c r="N325" s="7">
        <f>H325</f>
        <v>0</v>
      </c>
    </row>
    <row r="326" spans="2:14" ht="16" x14ac:dyDescent="0.2">
      <c r="B326" s="21" t="s">
        <v>4039</v>
      </c>
      <c r="C326" s="31" t="s">
        <v>12248</v>
      </c>
      <c r="D326" s="16"/>
      <c r="E326" s="21"/>
      <c r="F326" s="31"/>
      <c r="G326" s="31" t="s">
        <v>11440</v>
      </c>
      <c r="H326" s="40" t="s">
        <v>11439</v>
      </c>
      <c r="L326" s="21" t="s">
        <v>4039</v>
      </c>
      <c r="M326" s="7">
        <f t="shared" si="24"/>
        <v>0</v>
      </c>
      <c r="N326" s="7">
        <f t="shared" ref="N326:N327" si="26">M326</f>
        <v>0</v>
      </c>
    </row>
    <row r="327" spans="2:14" ht="16" x14ac:dyDescent="0.2">
      <c r="B327" s="21" t="s">
        <v>4043</v>
      </c>
      <c r="C327" s="31" t="s">
        <v>12249</v>
      </c>
      <c r="D327" s="16"/>
      <c r="E327" s="21"/>
      <c r="F327" s="31"/>
      <c r="G327" s="31" t="s">
        <v>11440</v>
      </c>
      <c r="H327" s="40" t="s">
        <v>11439</v>
      </c>
      <c r="L327" s="21" t="s">
        <v>4043</v>
      </c>
      <c r="M327" s="7">
        <f t="shared" si="24"/>
        <v>0</v>
      </c>
      <c r="N327" s="7">
        <f t="shared" si="26"/>
        <v>0</v>
      </c>
    </row>
    <row r="328" spans="2:14" ht="96" x14ac:dyDescent="0.2">
      <c r="B328" s="21" t="s">
        <v>4045</v>
      </c>
      <c r="C328" s="31" t="s">
        <v>12250</v>
      </c>
      <c r="D328" s="16"/>
      <c r="E328" s="21" t="s">
        <v>11404</v>
      </c>
      <c r="F328" s="2" t="s">
        <v>12269</v>
      </c>
      <c r="G328" s="31" t="s">
        <v>12250</v>
      </c>
      <c r="H328" s="30"/>
      <c r="L328" s="21" t="s">
        <v>4045</v>
      </c>
      <c r="M328" s="7">
        <f t="shared" si="24"/>
        <v>0</v>
      </c>
      <c r="N328" s="7">
        <f>H328</f>
        <v>0</v>
      </c>
    </row>
    <row r="329" spans="2:14" ht="16" x14ac:dyDescent="0.2">
      <c r="B329" s="21" t="s">
        <v>5639</v>
      </c>
      <c r="C329" s="31" t="s">
        <v>12251</v>
      </c>
      <c r="D329" s="16"/>
      <c r="E329" s="21"/>
      <c r="F329" s="31"/>
      <c r="G329" s="31" t="s">
        <v>11440</v>
      </c>
      <c r="H329" s="40" t="s">
        <v>11439</v>
      </c>
      <c r="L329" s="21" t="s">
        <v>5639</v>
      </c>
      <c r="M329" s="7">
        <f t="shared" si="24"/>
        <v>0</v>
      </c>
      <c r="N329" s="7">
        <f t="shared" ref="N329:N343" si="27">M329</f>
        <v>0</v>
      </c>
    </row>
    <row r="330" spans="2:14" ht="16" x14ac:dyDescent="0.2">
      <c r="B330" s="21" t="s">
        <v>5994</v>
      </c>
      <c r="C330" s="31" t="s">
        <v>12252</v>
      </c>
      <c r="D330" s="16"/>
      <c r="E330" s="21"/>
      <c r="F330" s="31"/>
      <c r="G330" s="31" t="s">
        <v>11440</v>
      </c>
      <c r="H330" s="40" t="s">
        <v>11439</v>
      </c>
      <c r="L330" s="21" t="s">
        <v>5994</v>
      </c>
      <c r="M330" s="7">
        <f t="shared" si="24"/>
        <v>0</v>
      </c>
      <c r="N330" s="7">
        <f t="shared" si="27"/>
        <v>0</v>
      </c>
    </row>
    <row r="331" spans="2:14" ht="16" x14ac:dyDescent="0.2">
      <c r="B331" s="21" t="s">
        <v>6833</v>
      </c>
      <c r="C331" s="31" t="s">
        <v>12253</v>
      </c>
      <c r="D331" s="16"/>
      <c r="E331" s="21"/>
      <c r="F331" s="31"/>
      <c r="G331" s="31" t="s">
        <v>11440</v>
      </c>
      <c r="H331" s="40" t="s">
        <v>11439</v>
      </c>
      <c r="L331" s="21" t="s">
        <v>6833</v>
      </c>
      <c r="M331" s="7">
        <f t="shared" si="24"/>
        <v>0</v>
      </c>
      <c r="N331" s="7">
        <f t="shared" si="27"/>
        <v>0</v>
      </c>
    </row>
    <row r="332" spans="2:14" ht="16" x14ac:dyDescent="0.2">
      <c r="B332" s="21" t="s">
        <v>6834</v>
      </c>
      <c r="C332" s="31" t="s">
        <v>12253</v>
      </c>
      <c r="D332" s="16"/>
      <c r="E332" s="21"/>
      <c r="F332" s="31"/>
      <c r="G332" s="31" t="s">
        <v>11440</v>
      </c>
      <c r="H332" s="40" t="s">
        <v>11439</v>
      </c>
      <c r="L332" s="21" t="s">
        <v>6834</v>
      </c>
      <c r="M332" s="7">
        <f t="shared" si="24"/>
        <v>0</v>
      </c>
      <c r="N332" s="7">
        <f t="shared" si="27"/>
        <v>0</v>
      </c>
    </row>
    <row r="333" spans="2:14" ht="16" x14ac:dyDescent="0.2">
      <c r="B333" s="21" t="s">
        <v>7097</v>
      </c>
      <c r="C333" s="31" t="s">
        <v>12254</v>
      </c>
      <c r="D333" s="16"/>
      <c r="E333" s="21"/>
      <c r="F333" s="31"/>
      <c r="G333" s="31" t="s">
        <v>11440</v>
      </c>
      <c r="H333" s="40" t="s">
        <v>11439</v>
      </c>
      <c r="L333" s="21" t="s">
        <v>7097</v>
      </c>
      <c r="M333" s="7">
        <f t="shared" si="24"/>
        <v>0</v>
      </c>
      <c r="N333" s="7">
        <f t="shared" si="27"/>
        <v>0</v>
      </c>
    </row>
    <row r="334" spans="2:14" ht="16" x14ac:dyDescent="0.2">
      <c r="B334" s="21" t="s">
        <v>9210</v>
      </c>
      <c r="C334" s="31" t="s">
        <v>12255</v>
      </c>
      <c r="D334" s="16"/>
      <c r="E334" s="21"/>
      <c r="F334" s="31"/>
      <c r="G334" s="31" t="s">
        <v>11440</v>
      </c>
      <c r="H334" s="40" t="s">
        <v>11439</v>
      </c>
      <c r="L334" s="21" t="s">
        <v>9210</v>
      </c>
      <c r="M334" s="7">
        <f t="shared" si="24"/>
        <v>0</v>
      </c>
      <c r="N334" s="7">
        <f t="shared" si="27"/>
        <v>0</v>
      </c>
    </row>
    <row r="335" spans="2:14" ht="16" x14ac:dyDescent="0.2">
      <c r="B335" s="21" t="s">
        <v>9321</v>
      </c>
      <c r="C335" s="31" t="s">
        <v>12248</v>
      </c>
      <c r="D335" s="16"/>
      <c r="E335" s="21"/>
      <c r="F335" s="31"/>
      <c r="G335" s="31" t="s">
        <v>11440</v>
      </c>
      <c r="H335" s="40" t="s">
        <v>11439</v>
      </c>
      <c r="L335" s="21" t="s">
        <v>9321</v>
      </c>
      <c r="M335" s="7">
        <f t="shared" si="24"/>
        <v>0</v>
      </c>
      <c r="N335" s="7">
        <f t="shared" si="27"/>
        <v>0</v>
      </c>
    </row>
    <row r="336" spans="2:14" ht="16" x14ac:dyDescent="0.2">
      <c r="B336" s="21" t="s">
        <v>9325</v>
      </c>
      <c r="C336" s="31" t="s">
        <v>12249</v>
      </c>
      <c r="D336" s="16"/>
      <c r="E336" s="21"/>
      <c r="F336" s="31"/>
      <c r="G336" s="31" t="s">
        <v>11440</v>
      </c>
      <c r="H336" s="40" t="s">
        <v>11439</v>
      </c>
      <c r="L336" s="21" t="s">
        <v>9325</v>
      </c>
      <c r="M336" s="7">
        <f t="shared" si="24"/>
        <v>0</v>
      </c>
      <c r="N336" s="7">
        <f t="shared" si="27"/>
        <v>0</v>
      </c>
    </row>
    <row r="337" spans="2:14" ht="16" x14ac:dyDescent="0.2">
      <c r="B337" s="21" t="s">
        <v>10164</v>
      </c>
      <c r="C337" s="31" t="s">
        <v>12256</v>
      </c>
      <c r="D337" s="16"/>
      <c r="E337" s="21"/>
      <c r="F337" s="31"/>
      <c r="G337" s="31" t="s">
        <v>11440</v>
      </c>
      <c r="H337" s="40" t="s">
        <v>11439</v>
      </c>
      <c r="L337" s="21" t="s">
        <v>10164</v>
      </c>
      <c r="M337" s="7">
        <f t="shared" si="24"/>
        <v>0</v>
      </c>
      <c r="N337" s="7">
        <f t="shared" si="27"/>
        <v>0</v>
      </c>
    </row>
    <row r="338" spans="2:14" ht="16" x14ac:dyDescent="0.2">
      <c r="B338" s="21" t="s">
        <v>10166</v>
      </c>
      <c r="C338" s="31" t="s">
        <v>12257</v>
      </c>
      <c r="D338" s="16"/>
      <c r="E338" s="21"/>
      <c r="F338" s="31"/>
      <c r="G338" s="31" t="s">
        <v>11440</v>
      </c>
      <c r="H338" s="40" t="s">
        <v>11439</v>
      </c>
      <c r="L338" s="21" t="s">
        <v>10166</v>
      </c>
      <c r="M338" s="7">
        <f t="shared" si="24"/>
        <v>0</v>
      </c>
      <c r="N338" s="7">
        <f t="shared" si="27"/>
        <v>0</v>
      </c>
    </row>
    <row r="339" spans="2:14" ht="16" x14ac:dyDescent="0.2">
      <c r="B339" s="21" t="s">
        <v>10168</v>
      </c>
      <c r="C339" s="31" t="s">
        <v>12258</v>
      </c>
      <c r="D339" s="16"/>
      <c r="E339" s="21"/>
      <c r="F339" s="31"/>
      <c r="G339" s="31" t="s">
        <v>11440</v>
      </c>
      <c r="H339" s="40" t="s">
        <v>11439</v>
      </c>
      <c r="L339" s="21" t="s">
        <v>10168</v>
      </c>
      <c r="M339" s="7">
        <f t="shared" si="24"/>
        <v>0</v>
      </c>
      <c r="N339" s="7">
        <f t="shared" si="27"/>
        <v>0</v>
      </c>
    </row>
    <row r="340" spans="2:14" ht="16" x14ac:dyDescent="0.2">
      <c r="B340" s="21" t="s">
        <v>10218</v>
      </c>
      <c r="C340" s="31" t="s">
        <v>12259</v>
      </c>
      <c r="D340" s="16"/>
      <c r="E340" s="21"/>
      <c r="F340" s="31"/>
      <c r="G340" s="31" t="s">
        <v>11440</v>
      </c>
      <c r="H340" s="40" t="s">
        <v>11439</v>
      </c>
      <c r="L340" s="21" t="s">
        <v>10218</v>
      </c>
      <c r="M340" s="7">
        <f t="shared" si="24"/>
        <v>0</v>
      </c>
      <c r="N340" s="7">
        <f t="shared" si="27"/>
        <v>0</v>
      </c>
    </row>
    <row r="341" spans="2:14" ht="16" x14ac:dyDescent="0.2">
      <c r="B341" s="21" t="s">
        <v>10220</v>
      </c>
      <c r="C341" s="31" t="s">
        <v>12260</v>
      </c>
      <c r="D341" s="16"/>
      <c r="E341" s="21"/>
      <c r="F341" s="31"/>
      <c r="G341" s="31" t="s">
        <v>11440</v>
      </c>
      <c r="H341" s="40" t="s">
        <v>11439</v>
      </c>
      <c r="L341" s="21" t="s">
        <v>10220</v>
      </c>
      <c r="M341" s="7">
        <f t="shared" si="24"/>
        <v>0</v>
      </c>
      <c r="N341" s="7">
        <f t="shared" si="27"/>
        <v>0</v>
      </c>
    </row>
    <row r="342" spans="2:14" ht="16" x14ac:dyDescent="0.2">
      <c r="B342" s="21" t="s">
        <v>10222</v>
      </c>
      <c r="C342" s="31" t="s">
        <v>12261</v>
      </c>
      <c r="D342" s="16"/>
      <c r="E342" s="21"/>
      <c r="F342" s="31"/>
      <c r="G342" s="31" t="s">
        <v>11440</v>
      </c>
      <c r="H342" s="40" t="s">
        <v>11439</v>
      </c>
      <c r="L342" s="21" t="s">
        <v>10222</v>
      </c>
      <c r="M342" s="7">
        <f t="shared" si="24"/>
        <v>0</v>
      </c>
      <c r="N342" s="7">
        <f t="shared" si="27"/>
        <v>0</v>
      </c>
    </row>
    <row r="343" spans="2:14" ht="64" x14ac:dyDescent="0.2">
      <c r="B343" s="21" t="s">
        <v>10372</v>
      </c>
      <c r="C343" s="31" t="s">
        <v>12262</v>
      </c>
      <c r="D343" s="16"/>
      <c r="E343" s="21"/>
      <c r="F343" s="31"/>
      <c r="G343" s="31" t="s">
        <v>11440</v>
      </c>
      <c r="H343" s="40" t="s">
        <v>11439</v>
      </c>
      <c r="L343" s="21" t="s">
        <v>10372</v>
      </c>
      <c r="M343" s="7">
        <f t="shared" si="24"/>
        <v>0</v>
      </c>
      <c r="N343" s="7">
        <f t="shared" si="27"/>
        <v>0</v>
      </c>
    </row>
    <row r="344" spans="2:14" x14ac:dyDescent="0.2">
      <c r="B344" s="46"/>
      <c r="C344" s="47"/>
      <c r="D344" s="46"/>
      <c r="E344" s="46"/>
      <c r="F344" s="55"/>
      <c r="G344" s="47"/>
      <c r="H344" s="47"/>
      <c r="L344" s="46"/>
    </row>
    <row r="345" spans="2:14" ht="16" x14ac:dyDescent="0.2">
      <c r="B345" s="21" t="s">
        <v>4047</v>
      </c>
      <c r="C345" s="31" t="s">
        <v>12263</v>
      </c>
      <c r="D345" s="41" t="s">
        <v>10565</v>
      </c>
      <c r="E345" s="41" t="s">
        <v>10565</v>
      </c>
      <c r="F345" s="31"/>
      <c r="G345" s="31" t="s">
        <v>11440</v>
      </c>
      <c r="H345" s="40" t="s">
        <v>11439</v>
      </c>
      <c r="L345" s="21" t="s">
        <v>4047</v>
      </c>
      <c r="M345" s="7" t="str">
        <f>"[XX]"&amp;C345</f>
        <v>[XX][PSREPLAYS]REPLAYS</v>
      </c>
      <c r="N345" s="7" t="str">
        <f>M345</f>
        <v>[XX][PSREPLAYS]REPLAYS</v>
      </c>
    </row>
    <row r="346" spans="2:14" x14ac:dyDescent="0.2">
      <c r="B346" s="46"/>
      <c r="C346" s="47"/>
      <c r="D346" s="46"/>
      <c r="E346" s="46"/>
      <c r="F346" s="55"/>
      <c r="G346" s="47"/>
      <c r="H346" s="47"/>
      <c r="L346" s="46"/>
    </row>
    <row r="347" spans="2:14" ht="16" x14ac:dyDescent="0.2">
      <c r="B347" s="21" t="s">
        <v>12264</v>
      </c>
      <c r="C347" s="31" t="s">
        <v>12265</v>
      </c>
      <c r="D347" s="16"/>
      <c r="E347" s="21"/>
      <c r="F347" s="31"/>
      <c r="G347" s="31" t="s">
        <v>11440</v>
      </c>
      <c r="H347" s="40" t="s">
        <v>11439</v>
      </c>
      <c r="L347" s="21" t="s">
        <v>12264</v>
      </c>
      <c r="M347" s="7">
        <f>D347</f>
        <v>0</v>
      </c>
      <c r="N347" s="7">
        <f t="shared" ref="N347:N361" si="28">M347</f>
        <v>0</v>
      </c>
    </row>
    <row r="348" spans="2:14" ht="16" x14ac:dyDescent="0.2">
      <c r="B348" s="21" t="s">
        <v>12266</v>
      </c>
      <c r="C348" s="31" t="s">
        <v>12267</v>
      </c>
      <c r="D348" s="16"/>
      <c r="E348" s="21"/>
      <c r="F348" s="31"/>
      <c r="G348" s="31" t="s">
        <v>11440</v>
      </c>
      <c r="H348" s="40" t="s">
        <v>11439</v>
      </c>
      <c r="L348" s="21" t="s">
        <v>12266</v>
      </c>
      <c r="M348" s="7">
        <f>D348</f>
        <v>0</v>
      </c>
      <c r="N348" s="7">
        <f t="shared" si="28"/>
        <v>0</v>
      </c>
    </row>
    <row r="349" spans="2:14" x14ac:dyDescent="0.2">
      <c r="B349" s="46"/>
      <c r="C349" s="47"/>
      <c r="D349" s="46"/>
      <c r="E349" s="46"/>
      <c r="F349" s="55"/>
      <c r="G349" s="47"/>
      <c r="H349" s="46"/>
      <c r="L349" s="46"/>
    </row>
    <row r="350" spans="2:14" ht="16" x14ac:dyDescent="0.2">
      <c r="B350" s="21" t="s">
        <v>12283</v>
      </c>
      <c r="C350" s="31" t="s">
        <v>12284</v>
      </c>
      <c r="D350" s="22" t="s">
        <v>12273</v>
      </c>
      <c r="E350" s="22" t="s">
        <v>12273</v>
      </c>
      <c r="F350" s="2"/>
      <c r="G350" s="31" t="s">
        <v>11440</v>
      </c>
      <c r="H350" s="22" t="s">
        <v>11439</v>
      </c>
      <c r="L350" s="21" t="s">
        <v>12283</v>
      </c>
      <c r="M350" s="7">
        <f>VLOOKUP(L350,'Nintendo Specific'!B:D,3,FALSE)</f>
        <v>0</v>
      </c>
      <c r="N350" s="7">
        <f t="shared" si="28"/>
        <v>0</v>
      </c>
    </row>
    <row r="351" spans="2:14" ht="16" x14ac:dyDescent="0.2">
      <c r="B351" s="21" t="s">
        <v>12285</v>
      </c>
      <c r="C351" s="31" t="s">
        <v>12321</v>
      </c>
      <c r="D351" s="16"/>
      <c r="E351" s="21"/>
      <c r="F351" s="2"/>
      <c r="G351" s="31" t="s">
        <v>11440</v>
      </c>
      <c r="H351" s="22" t="s">
        <v>11439</v>
      </c>
      <c r="L351" s="21" t="s">
        <v>12285</v>
      </c>
      <c r="M351" s="7">
        <f>D351</f>
        <v>0</v>
      </c>
      <c r="N351" s="7">
        <f>M351</f>
        <v>0</v>
      </c>
    </row>
    <row r="352" spans="2:14" ht="16" x14ac:dyDescent="0.2">
      <c r="B352" s="21" t="s">
        <v>12287</v>
      </c>
      <c r="C352" s="31" t="s">
        <v>12288</v>
      </c>
      <c r="D352" s="22" t="s">
        <v>12273</v>
      </c>
      <c r="E352" s="22" t="s">
        <v>12273</v>
      </c>
      <c r="F352" s="2"/>
      <c r="G352" s="31" t="s">
        <v>11440</v>
      </c>
      <c r="H352" s="22" t="s">
        <v>11439</v>
      </c>
      <c r="L352" s="21" t="s">
        <v>12287</v>
      </c>
      <c r="M352" s="7">
        <f>VLOOKUP(L352,'Nintendo Specific'!B:D,3,FALSE)</f>
        <v>0</v>
      </c>
      <c r="N352" s="7">
        <f t="shared" si="28"/>
        <v>0</v>
      </c>
    </row>
    <row r="353" spans="2:14" ht="112" x14ac:dyDescent="0.2">
      <c r="B353" s="21" t="s">
        <v>12289</v>
      </c>
      <c r="C353" s="31" t="s">
        <v>12300</v>
      </c>
      <c r="D353" s="22" t="s">
        <v>12273</v>
      </c>
      <c r="E353" s="21" t="s">
        <v>12326</v>
      </c>
      <c r="F353" s="2" t="s">
        <v>12299</v>
      </c>
      <c r="G353" s="31" t="s">
        <v>12290</v>
      </c>
      <c r="H353" s="22" t="s">
        <v>12327</v>
      </c>
      <c r="L353" s="21" t="s">
        <v>12289</v>
      </c>
      <c r="M353" s="7">
        <f>VLOOKUP(L353,'Nintendo Specific'!B:D,3,FALSE)</f>
        <v>0</v>
      </c>
      <c r="N353" s="7">
        <f>VLOOKUP(L353,'Nintendo Specific'!B:H,7,FALSE)</f>
        <v>0</v>
      </c>
    </row>
    <row r="354" spans="2:14" ht="16" x14ac:dyDescent="0.2">
      <c r="B354" s="21" t="s">
        <v>12291</v>
      </c>
      <c r="C354" s="31" t="s">
        <v>12292</v>
      </c>
      <c r="D354" s="22" t="s">
        <v>12273</v>
      </c>
      <c r="E354" s="22" t="s">
        <v>12273</v>
      </c>
      <c r="F354" s="2"/>
      <c r="G354" s="31" t="s">
        <v>11440</v>
      </c>
      <c r="H354" s="22" t="s">
        <v>11439</v>
      </c>
      <c r="L354" s="21" t="s">
        <v>12291</v>
      </c>
      <c r="M354" s="7">
        <f>VLOOKUP(L354,'Nintendo Specific'!B:D,3,FALSE)</f>
        <v>0</v>
      </c>
      <c r="N354" s="7">
        <f t="shared" si="28"/>
        <v>0</v>
      </c>
    </row>
    <row r="355" spans="2:14" ht="32" x14ac:dyDescent="0.2">
      <c r="B355" s="21" t="s">
        <v>12293</v>
      </c>
      <c r="C355" s="31" t="s">
        <v>12294</v>
      </c>
      <c r="D355" s="22" t="s">
        <v>12273</v>
      </c>
      <c r="E355" s="22" t="s">
        <v>12273</v>
      </c>
      <c r="F355" s="2"/>
      <c r="G355" s="31" t="s">
        <v>11440</v>
      </c>
      <c r="H355" s="22" t="s">
        <v>11439</v>
      </c>
      <c r="L355" s="21" t="s">
        <v>12293</v>
      </c>
      <c r="M355" s="7">
        <f>VLOOKUP(L355,'Nintendo Specific'!B:D,3,FALSE)</f>
        <v>0</v>
      </c>
      <c r="N355" s="7">
        <f t="shared" si="28"/>
        <v>0</v>
      </c>
    </row>
    <row r="356" spans="2:14" ht="16" x14ac:dyDescent="0.2">
      <c r="B356" s="21" t="s">
        <v>12295</v>
      </c>
      <c r="C356" s="31" t="s">
        <v>12296</v>
      </c>
      <c r="D356" s="22" t="s">
        <v>12273</v>
      </c>
      <c r="E356" s="22" t="s">
        <v>12273</v>
      </c>
      <c r="F356" s="2"/>
      <c r="G356" s="31" t="s">
        <v>11440</v>
      </c>
      <c r="H356" s="22" t="s">
        <v>11439</v>
      </c>
      <c r="L356" s="21" t="s">
        <v>12295</v>
      </c>
      <c r="M356" s="7">
        <f>VLOOKUP(L356,'Nintendo Specific'!B:D,3,FALSE)</f>
        <v>0</v>
      </c>
      <c r="N356" s="7">
        <f t="shared" si="28"/>
        <v>0</v>
      </c>
    </row>
    <row r="357" spans="2:14" ht="32" x14ac:dyDescent="0.2">
      <c r="B357" s="21" t="s">
        <v>12297</v>
      </c>
      <c r="C357" s="31" t="s">
        <v>12322</v>
      </c>
      <c r="D357" s="34"/>
      <c r="E357" s="21"/>
      <c r="F357" s="2"/>
      <c r="G357" s="31" t="s">
        <v>11440</v>
      </c>
      <c r="H357" s="22" t="s">
        <v>11439</v>
      </c>
      <c r="L357" s="21" t="s">
        <v>12297</v>
      </c>
      <c r="M357" s="7">
        <f>D357</f>
        <v>0</v>
      </c>
      <c r="N357" s="7">
        <f>M357</f>
        <v>0</v>
      </c>
    </row>
    <row r="358" spans="2:14" ht="16" x14ac:dyDescent="0.2">
      <c r="B358" s="21" t="s">
        <v>12301</v>
      </c>
      <c r="C358" s="31" t="s">
        <v>12319</v>
      </c>
      <c r="D358" s="22" t="s">
        <v>12273</v>
      </c>
      <c r="E358" s="22" t="s">
        <v>12273</v>
      </c>
      <c r="F358" s="2"/>
      <c r="G358" s="31" t="s">
        <v>11440</v>
      </c>
      <c r="H358" s="22" t="s">
        <v>11439</v>
      </c>
      <c r="L358" s="21" t="s">
        <v>12301</v>
      </c>
      <c r="M358" s="7">
        <f>VLOOKUP(L358,'Nintendo Specific'!B:D,3,FALSE)</f>
        <v>0</v>
      </c>
      <c r="N358" s="7">
        <f t="shared" si="28"/>
        <v>0</v>
      </c>
    </row>
    <row r="359" spans="2:14" ht="16" x14ac:dyDescent="0.2">
      <c r="B359" s="21" t="s">
        <v>12302</v>
      </c>
      <c r="C359" s="31" t="s">
        <v>12303</v>
      </c>
      <c r="D359" s="22" t="s">
        <v>12273</v>
      </c>
      <c r="E359" s="22" t="s">
        <v>12273</v>
      </c>
      <c r="F359" s="2"/>
      <c r="G359" s="31" t="s">
        <v>11440</v>
      </c>
      <c r="H359" s="22" t="s">
        <v>11439</v>
      </c>
      <c r="L359" s="21" t="s">
        <v>12302</v>
      </c>
      <c r="M359" s="7">
        <f>VLOOKUP(L359,'Nintendo Specific'!B:D,3,FALSE)</f>
        <v>0</v>
      </c>
      <c r="N359" s="7">
        <f t="shared" si="28"/>
        <v>0</v>
      </c>
    </row>
    <row r="360" spans="2:14" x14ac:dyDescent="0.2">
      <c r="B360" s="46"/>
      <c r="C360" s="47"/>
      <c r="D360" s="46"/>
      <c r="E360" s="46"/>
      <c r="F360" s="55"/>
      <c r="G360" s="47"/>
      <c r="H360" s="46"/>
      <c r="L360" s="46"/>
    </row>
    <row r="361" spans="2:14" ht="16" x14ac:dyDescent="0.2">
      <c r="B361" s="21" t="s">
        <v>12304</v>
      </c>
      <c r="C361" s="31" t="s">
        <v>12305</v>
      </c>
      <c r="D361" s="22" t="s">
        <v>12273</v>
      </c>
      <c r="E361" s="22" t="s">
        <v>12273</v>
      </c>
      <c r="F361" s="31"/>
      <c r="G361" s="31" t="s">
        <v>11440</v>
      </c>
      <c r="H361" s="22" t="s">
        <v>11439</v>
      </c>
      <c r="L361" s="21" t="s">
        <v>12304</v>
      </c>
      <c r="M361" s="7">
        <f>VLOOKUP(L361,'Nintendo Specific'!B:D,3,FALSE)</f>
        <v>0</v>
      </c>
      <c r="N361" s="7">
        <f t="shared" si="28"/>
        <v>0</v>
      </c>
    </row>
    <row r="362" spans="2:14" ht="80" x14ac:dyDescent="0.2">
      <c r="B362" s="21" t="s">
        <v>12306</v>
      </c>
      <c r="C362" s="31" t="s">
        <v>12323</v>
      </c>
      <c r="D362" s="16"/>
      <c r="E362" s="21"/>
      <c r="F362" s="31"/>
      <c r="G362" s="31" t="s">
        <v>11440</v>
      </c>
      <c r="H362" s="22" t="s">
        <v>11439</v>
      </c>
      <c r="L362" s="21" t="s">
        <v>12306</v>
      </c>
      <c r="M362" s="7">
        <f>D362</f>
        <v>0</v>
      </c>
      <c r="N362" s="7">
        <f>M362</f>
        <v>0</v>
      </c>
    </row>
    <row r="363" spans="2:14" x14ac:dyDescent="0.2">
      <c r="B363" s="46"/>
      <c r="C363" s="47"/>
      <c r="D363" s="46"/>
      <c r="E363" s="46"/>
      <c r="F363" s="55"/>
      <c r="G363" s="47"/>
      <c r="H363" s="46"/>
      <c r="L363" s="46"/>
    </row>
    <row r="364" spans="2:14" ht="32" x14ac:dyDescent="0.2">
      <c r="B364" s="21" t="s">
        <v>12324</v>
      </c>
      <c r="C364" s="31" t="s">
        <v>12325</v>
      </c>
      <c r="D364" s="16"/>
      <c r="E364" s="21"/>
      <c r="F364" s="31"/>
      <c r="G364" s="31" t="s">
        <v>11440</v>
      </c>
      <c r="H364" s="22" t="s">
        <v>11439</v>
      </c>
      <c r="L364" s="21" t="s">
        <v>12324</v>
      </c>
      <c r="M364" s="7">
        <f>D364</f>
        <v>0</v>
      </c>
      <c r="N364" s="7">
        <f>M364</f>
        <v>0</v>
      </c>
    </row>
    <row r="366" spans="2:14" x14ac:dyDescent="0.2">
      <c r="B366" s="1"/>
      <c r="D366" s="1"/>
    </row>
    <row r="367" spans="2:14" x14ac:dyDescent="0.2">
      <c r="B367" s="1"/>
      <c r="D367" s="1"/>
    </row>
    <row r="368" spans="2:14" x14ac:dyDescent="0.2">
      <c r="B368" s="1"/>
      <c r="D368" s="1"/>
    </row>
    <row r="369" spans="3:3" x14ac:dyDescent="0.2">
      <c r="C369" s="7"/>
    </row>
    <row r="370" spans="3:3" x14ac:dyDescent="0.2">
      <c r="C370" s="7"/>
    </row>
    <row r="371" spans="3:3" x14ac:dyDescent="0.2">
      <c r="C371" s="7"/>
    </row>
    <row r="372" spans="3:3" x14ac:dyDescent="0.2">
      <c r="C372" s="7"/>
    </row>
    <row r="373" spans="3:3" x14ac:dyDescent="0.2">
      <c r="C373" s="7"/>
    </row>
    <row r="374" spans="3:3" x14ac:dyDescent="0.2">
      <c r="C374" s="7"/>
    </row>
    <row r="375" spans="3:3" x14ac:dyDescent="0.2">
      <c r="C375" s="7"/>
    </row>
    <row r="376" spans="3:3" x14ac:dyDescent="0.2">
      <c r="C376" s="7"/>
    </row>
    <row r="377" spans="3:3" x14ac:dyDescent="0.2">
      <c r="C377" s="7"/>
    </row>
    <row r="378" spans="3:3" x14ac:dyDescent="0.2">
      <c r="C378" s="7"/>
    </row>
    <row r="379" spans="3:3" x14ac:dyDescent="0.2">
      <c r="C379" s="7"/>
    </row>
    <row r="380" spans="3:3" x14ac:dyDescent="0.2">
      <c r="C380" s="7"/>
    </row>
    <row r="381" spans="3:3" x14ac:dyDescent="0.2">
      <c r="C381" s="7"/>
    </row>
    <row r="382" spans="3:3" x14ac:dyDescent="0.2">
      <c r="C382" s="7"/>
    </row>
    <row r="383" spans="3:3" x14ac:dyDescent="0.2">
      <c r="C383" s="7"/>
    </row>
    <row r="384" spans="3:3" x14ac:dyDescent="0.2">
      <c r="C384" s="7"/>
    </row>
    <row r="385" spans="3:3" x14ac:dyDescent="0.2">
      <c r="C385" s="7"/>
    </row>
    <row r="386" spans="3:3" x14ac:dyDescent="0.2">
      <c r="C386" s="7"/>
    </row>
    <row r="387" spans="3:3" x14ac:dyDescent="0.2">
      <c r="C387" s="7"/>
    </row>
  </sheetData>
  <sortState xmlns:xlrd2="http://schemas.microsoft.com/office/spreadsheetml/2017/richdata2" ref="B1:J351">
    <sortCondition ref="J22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78DCD-F002-438D-A411-09BF167FAA27}">
  <dimension ref="B2:J213"/>
  <sheetViews>
    <sheetView zoomScale="85" zoomScaleNormal="85" workbookViewId="0">
      <selection activeCell="H16" sqref="H16"/>
    </sheetView>
  </sheetViews>
  <sheetFormatPr baseColWidth="10" defaultColWidth="8.83203125" defaultRowHeight="15" x14ac:dyDescent="0.2"/>
  <cols>
    <col min="3" max="3" width="20.5" customWidth="1"/>
    <col min="4" max="4" width="20.5" style="4" customWidth="1"/>
    <col min="5" max="5" width="20.5" customWidth="1"/>
    <col min="6" max="6" width="20.5" style="4" customWidth="1"/>
    <col min="7" max="7" width="20.5" customWidth="1"/>
    <col min="8" max="8" width="20.5" style="4" customWidth="1"/>
    <col min="9" max="10" width="20.5" customWidth="1"/>
  </cols>
  <sheetData>
    <row r="2" spans="2:10" ht="48" x14ac:dyDescent="0.2">
      <c r="B2" s="14" t="s">
        <v>10731</v>
      </c>
      <c r="C2" s="14" t="s">
        <v>10732</v>
      </c>
      <c r="D2" s="15" t="s">
        <v>11398</v>
      </c>
      <c r="E2" s="14" t="s">
        <v>10733</v>
      </c>
      <c r="F2" s="15" t="s">
        <v>11399</v>
      </c>
      <c r="G2" s="14" t="s">
        <v>10734</v>
      </c>
      <c r="H2" s="15" t="s">
        <v>11400</v>
      </c>
      <c r="I2" s="15" t="s">
        <v>11397</v>
      </c>
      <c r="J2" s="15" t="s">
        <v>11401</v>
      </c>
    </row>
    <row r="3" spans="2:10" ht="16" x14ac:dyDescent="0.2">
      <c r="B3" s="3">
        <v>1</v>
      </c>
      <c r="C3" s="3" t="s">
        <v>10735</v>
      </c>
      <c r="D3" s="16"/>
      <c r="E3" s="3" t="s">
        <v>10736</v>
      </c>
      <c r="F3" s="16"/>
      <c r="G3" s="3" t="s">
        <v>10737</v>
      </c>
      <c r="H3" s="22" t="s">
        <v>11712</v>
      </c>
      <c r="I3" s="10" t="s">
        <v>10737</v>
      </c>
      <c r="J3" s="16"/>
    </row>
    <row r="4" spans="2:10" ht="16" x14ac:dyDescent="0.2">
      <c r="B4" s="3">
        <v>2</v>
      </c>
      <c r="C4" s="3" t="s">
        <v>10738</v>
      </c>
      <c r="D4" s="16"/>
      <c r="E4" s="3" t="s">
        <v>10739</v>
      </c>
      <c r="F4" s="16"/>
      <c r="G4" s="3" t="s">
        <v>10740</v>
      </c>
      <c r="H4" s="22" t="s">
        <v>11712</v>
      </c>
      <c r="I4" s="10" t="s">
        <v>10740</v>
      </c>
      <c r="J4" s="16"/>
    </row>
    <row r="5" spans="2:10" ht="16" x14ac:dyDescent="0.2">
      <c r="B5" s="3">
        <v>3</v>
      </c>
      <c r="C5" s="3" t="s">
        <v>10741</v>
      </c>
      <c r="D5" s="16"/>
      <c r="E5" s="3" t="s">
        <v>10742</v>
      </c>
      <c r="F5" s="16"/>
      <c r="G5" s="3" t="s">
        <v>10743</v>
      </c>
      <c r="H5" s="22" t="s">
        <v>11712</v>
      </c>
      <c r="I5" s="10" t="s">
        <v>10743</v>
      </c>
      <c r="J5" s="16"/>
    </row>
    <row r="6" spans="2:10" ht="16" x14ac:dyDescent="0.2">
      <c r="B6" s="3">
        <v>4</v>
      </c>
      <c r="C6" s="3" t="s">
        <v>10744</v>
      </c>
      <c r="D6" s="16"/>
      <c r="E6" s="3" t="s">
        <v>10745</v>
      </c>
      <c r="F6" s="16"/>
      <c r="G6" s="3" t="s">
        <v>10746</v>
      </c>
      <c r="H6" s="22" t="s">
        <v>11712</v>
      </c>
      <c r="I6" s="10" t="s">
        <v>10746</v>
      </c>
      <c r="J6" s="16"/>
    </row>
    <row r="7" spans="2:10" ht="16" x14ac:dyDescent="0.2">
      <c r="B7" s="3">
        <v>5</v>
      </c>
      <c r="C7" s="3" t="s">
        <v>10748</v>
      </c>
      <c r="D7" s="16"/>
      <c r="E7" s="3" t="s">
        <v>10749</v>
      </c>
      <c r="F7" s="16"/>
      <c r="G7" s="3" t="s">
        <v>10750</v>
      </c>
      <c r="H7" s="22" t="s">
        <v>11712</v>
      </c>
      <c r="I7" s="10" t="s">
        <v>10750</v>
      </c>
      <c r="J7" s="16"/>
    </row>
    <row r="8" spans="2:10" ht="16" x14ac:dyDescent="0.2">
      <c r="B8" s="3">
        <v>6</v>
      </c>
      <c r="C8" s="3" t="s">
        <v>10751</v>
      </c>
      <c r="D8" s="16"/>
      <c r="E8" s="3" t="s">
        <v>10752</v>
      </c>
      <c r="F8" s="16"/>
      <c r="G8" s="3" t="s">
        <v>10753</v>
      </c>
      <c r="H8" s="22" t="s">
        <v>11712</v>
      </c>
      <c r="I8" s="10" t="s">
        <v>10753</v>
      </c>
      <c r="J8" s="16"/>
    </row>
    <row r="9" spans="2:10" ht="16" x14ac:dyDescent="0.2">
      <c r="B9" s="3">
        <v>7</v>
      </c>
      <c r="C9" s="3" t="s">
        <v>10754</v>
      </c>
      <c r="D9" s="16"/>
      <c r="E9" s="3" t="s">
        <v>10755</v>
      </c>
      <c r="F9" s="16"/>
      <c r="G9" s="3" t="s">
        <v>10756</v>
      </c>
      <c r="H9" s="22" t="s">
        <v>11712</v>
      </c>
      <c r="I9" s="10" t="s">
        <v>10756</v>
      </c>
      <c r="J9" s="16"/>
    </row>
    <row r="10" spans="2:10" ht="16" x14ac:dyDescent="0.2">
      <c r="B10" s="3">
        <v>8</v>
      </c>
      <c r="C10" s="3" t="s">
        <v>10757</v>
      </c>
      <c r="D10" s="16"/>
      <c r="E10" s="3" t="s">
        <v>10758</v>
      </c>
      <c r="F10" s="16"/>
      <c r="G10" s="3" t="s">
        <v>10759</v>
      </c>
      <c r="H10" s="22" t="s">
        <v>11712</v>
      </c>
      <c r="I10" s="11" t="s">
        <v>10759</v>
      </c>
      <c r="J10" s="16"/>
    </row>
    <row r="11" spans="2:10" ht="16" x14ac:dyDescent="0.2">
      <c r="B11" s="3">
        <v>9</v>
      </c>
      <c r="C11" s="3" t="s">
        <v>10760</v>
      </c>
      <c r="D11" s="16"/>
      <c r="E11" s="3" t="s">
        <v>10761</v>
      </c>
      <c r="F11" s="16"/>
      <c r="G11" s="3" t="s">
        <v>10762</v>
      </c>
      <c r="H11" s="22" t="s">
        <v>11712</v>
      </c>
      <c r="I11" s="11" t="s">
        <v>11367</v>
      </c>
      <c r="J11" s="16"/>
    </row>
    <row r="12" spans="2:10" ht="16" x14ac:dyDescent="0.2">
      <c r="B12" s="3">
        <v>10</v>
      </c>
      <c r="C12" s="3" t="s">
        <v>10763</v>
      </c>
      <c r="D12" s="16"/>
      <c r="E12" s="3" t="s">
        <v>10764</v>
      </c>
      <c r="F12" s="16"/>
      <c r="G12" s="3" t="s">
        <v>10765</v>
      </c>
      <c r="H12" s="22" t="s">
        <v>11712</v>
      </c>
      <c r="I12" s="10" t="s">
        <v>10765</v>
      </c>
      <c r="J12" s="16"/>
    </row>
    <row r="13" spans="2:10" ht="16" x14ac:dyDescent="0.2">
      <c r="B13" s="3">
        <v>11</v>
      </c>
      <c r="C13" s="3" t="s">
        <v>10766</v>
      </c>
      <c r="D13" s="16"/>
      <c r="E13" s="3" t="s">
        <v>10767</v>
      </c>
      <c r="F13" s="16"/>
      <c r="G13" s="3" t="s">
        <v>10768</v>
      </c>
      <c r="H13" s="22" t="s">
        <v>11712</v>
      </c>
      <c r="I13" s="10" t="s">
        <v>10768</v>
      </c>
      <c r="J13" s="16"/>
    </row>
    <row r="14" spans="2:10" ht="16" x14ac:dyDescent="0.2">
      <c r="B14" s="3">
        <v>12</v>
      </c>
      <c r="C14" s="3" t="s">
        <v>10769</v>
      </c>
      <c r="D14" s="16"/>
      <c r="E14" s="3" t="s">
        <v>10770</v>
      </c>
      <c r="F14" s="16"/>
      <c r="G14" s="3" t="s">
        <v>10771</v>
      </c>
      <c r="H14" s="22" t="s">
        <v>11712</v>
      </c>
      <c r="I14" s="11" t="s">
        <v>10771</v>
      </c>
      <c r="J14" s="16"/>
    </row>
    <row r="15" spans="2:10" ht="16" x14ac:dyDescent="0.2">
      <c r="B15" s="3">
        <v>13</v>
      </c>
      <c r="C15" s="3" t="s">
        <v>10772</v>
      </c>
      <c r="D15" s="16"/>
      <c r="E15" s="3" t="s">
        <v>10773</v>
      </c>
      <c r="F15" s="16"/>
      <c r="G15" s="3" t="s">
        <v>10774</v>
      </c>
      <c r="H15" s="22" t="s">
        <v>11712</v>
      </c>
      <c r="I15" s="10" t="s">
        <v>10774</v>
      </c>
      <c r="J15" s="16"/>
    </row>
    <row r="16" spans="2:10" ht="16" x14ac:dyDescent="0.2">
      <c r="B16" s="3">
        <v>14</v>
      </c>
      <c r="C16" s="3" t="s">
        <v>10775</v>
      </c>
      <c r="D16" s="16"/>
      <c r="E16" s="3" t="s">
        <v>10776</v>
      </c>
      <c r="F16" s="16"/>
      <c r="G16" s="3" t="s">
        <v>10777</v>
      </c>
      <c r="H16" s="22" t="s">
        <v>11712</v>
      </c>
      <c r="I16" s="10" t="s">
        <v>10777</v>
      </c>
      <c r="J16" s="16"/>
    </row>
    <row r="17" spans="2:10" ht="16" x14ac:dyDescent="0.2">
      <c r="B17" s="3">
        <v>15</v>
      </c>
      <c r="C17" s="3" t="s">
        <v>10778</v>
      </c>
      <c r="D17" s="16"/>
      <c r="E17" s="3" t="s">
        <v>10779</v>
      </c>
      <c r="F17" s="16"/>
      <c r="G17" s="3" t="s">
        <v>10780</v>
      </c>
      <c r="H17" s="22" t="s">
        <v>11712</v>
      </c>
      <c r="I17" s="10" t="s">
        <v>10780</v>
      </c>
      <c r="J17" s="16"/>
    </row>
    <row r="18" spans="2:10" ht="16" x14ac:dyDescent="0.2">
      <c r="B18" s="3">
        <v>16</v>
      </c>
      <c r="C18" s="3" t="s">
        <v>10781</v>
      </c>
      <c r="D18" s="16"/>
      <c r="E18" s="3" t="s">
        <v>10782</v>
      </c>
      <c r="F18" s="16"/>
      <c r="G18" s="3" t="s">
        <v>10783</v>
      </c>
      <c r="H18" s="22" t="s">
        <v>11712</v>
      </c>
      <c r="I18" s="10" t="s">
        <v>10783</v>
      </c>
      <c r="J18" s="16"/>
    </row>
    <row r="19" spans="2:10" ht="16" x14ac:dyDescent="0.2">
      <c r="B19" s="3">
        <v>17</v>
      </c>
      <c r="C19" s="3" t="s">
        <v>10784</v>
      </c>
      <c r="D19" s="16"/>
      <c r="E19" s="3" t="s">
        <v>10785</v>
      </c>
      <c r="F19" s="16"/>
      <c r="G19" s="3" t="s">
        <v>10786</v>
      </c>
      <c r="H19" s="22" t="s">
        <v>11712</v>
      </c>
      <c r="I19" s="10" t="s">
        <v>10786</v>
      </c>
      <c r="J19" s="16"/>
    </row>
    <row r="20" spans="2:10" ht="16" x14ac:dyDescent="0.2">
      <c r="B20" s="3">
        <v>18</v>
      </c>
      <c r="C20" s="3" t="s">
        <v>10787</v>
      </c>
      <c r="D20" s="16"/>
      <c r="E20" s="3" t="s">
        <v>10788</v>
      </c>
      <c r="F20" s="16"/>
      <c r="G20" s="3" t="s">
        <v>10789</v>
      </c>
      <c r="H20" s="22" t="s">
        <v>11712</v>
      </c>
      <c r="I20" s="12" t="s">
        <v>10789</v>
      </c>
      <c r="J20" s="16"/>
    </row>
    <row r="21" spans="2:10" ht="16" x14ac:dyDescent="0.2">
      <c r="B21" s="3">
        <v>19</v>
      </c>
      <c r="C21" s="3" t="s">
        <v>10790</v>
      </c>
      <c r="D21" s="16"/>
      <c r="E21" s="3" t="s">
        <v>10791</v>
      </c>
      <c r="F21" s="16"/>
      <c r="G21" s="3" t="s">
        <v>10792</v>
      </c>
      <c r="H21" s="22" t="s">
        <v>11712</v>
      </c>
      <c r="I21" s="10" t="s">
        <v>10792</v>
      </c>
      <c r="J21" s="16"/>
    </row>
    <row r="22" spans="2:10" ht="16" x14ac:dyDescent="0.2">
      <c r="B22" s="3">
        <v>20</v>
      </c>
      <c r="C22" s="3" t="s">
        <v>10793</v>
      </c>
      <c r="D22" s="16"/>
      <c r="E22" s="3" t="s">
        <v>10794</v>
      </c>
      <c r="F22" s="16"/>
      <c r="G22" s="3" t="s">
        <v>10795</v>
      </c>
      <c r="H22" s="22" t="s">
        <v>11712</v>
      </c>
      <c r="I22" s="10" t="s">
        <v>10795</v>
      </c>
      <c r="J22" s="16"/>
    </row>
    <row r="23" spans="2:10" ht="16" x14ac:dyDescent="0.2">
      <c r="B23" s="3">
        <v>21</v>
      </c>
      <c r="C23" s="3" t="s">
        <v>10796</v>
      </c>
      <c r="D23" s="16"/>
      <c r="E23" s="3" t="s">
        <v>10797</v>
      </c>
      <c r="F23" s="16"/>
      <c r="G23" s="3" t="s">
        <v>10798</v>
      </c>
      <c r="H23" s="22" t="s">
        <v>11712</v>
      </c>
      <c r="I23" s="10" t="s">
        <v>10798</v>
      </c>
      <c r="J23" s="16"/>
    </row>
    <row r="24" spans="2:10" ht="16" x14ac:dyDescent="0.2">
      <c r="B24" s="3">
        <v>22</v>
      </c>
      <c r="C24" s="3" t="s">
        <v>10799</v>
      </c>
      <c r="D24" s="16"/>
      <c r="E24" s="3" t="s">
        <v>10800</v>
      </c>
      <c r="F24" s="16"/>
      <c r="G24" s="3" t="s">
        <v>10801</v>
      </c>
      <c r="H24" s="22" t="s">
        <v>11712</v>
      </c>
      <c r="I24" s="13" t="s">
        <v>10801</v>
      </c>
      <c r="J24" s="16"/>
    </row>
    <row r="25" spans="2:10" ht="16" x14ac:dyDescent="0.2">
      <c r="B25" s="3">
        <v>23</v>
      </c>
      <c r="C25" s="3" t="s">
        <v>10802</v>
      </c>
      <c r="D25" s="16"/>
      <c r="E25" s="3" t="s">
        <v>10803</v>
      </c>
      <c r="F25" s="16"/>
      <c r="G25" s="3" t="s">
        <v>10804</v>
      </c>
      <c r="H25" s="22" t="s">
        <v>11712</v>
      </c>
      <c r="I25" s="11" t="s">
        <v>11368</v>
      </c>
      <c r="J25" s="16"/>
    </row>
    <row r="26" spans="2:10" ht="16" x14ac:dyDescent="0.2">
      <c r="B26" s="3">
        <v>24</v>
      </c>
      <c r="C26" s="3" t="s">
        <v>10805</v>
      </c>
      <c r="D26" s="16"/>
      <c r="E26" s="3" t="s">
        <v>10806</v>
      </c>
      <c r="F26" s="16"/>
      <c r="G26" s="3" t="s">
        <v>10807</v>
      </c>
      <c r="H26" s="22" t="s">
        <v>11712</v>
      </c>
      <c r="I26" s="13" t="s">
        <v>10807</v>
      </c>
      <c r="J26" s="16"/>
    </row>
    <row r="27" spans="2:10" ht="16" x14ac:dyDescent="0.2">
      <c r="B27" s="3">
        <v>25</v>
      </c>
      <c r="C27" s="3" t="s">
        <v>10808</v>
      </c>
      <c r="D27" s="16"/>
      <c r="E27" s="3" t="s">
        <v>10809</v>
      </c>
      <c r="F27" s="16"/>
      <c r="G27" s="3" t="s">
        <v>10810</v>
      </c>
      <c r="H27" s="22" t="s">
        <v>11712</v>
      </c>
      <c r="I27" s="10" t="s">
        <v>10810</v>
      </c>
      <c r="J27" s="16"/>
    </row>
    <row r="28" spans="2:10" ht="16" x14ac:dyDescent="0.2">
      <c r="B28" s="3">
        <v>26</v>
      </c>
      <c r="C28" s="3" t="s">
        <v>10811</v>
      </c>
      <c r="D28" s="16"/>
      <c r="E28" s="3" t="s">
        <v>10812</v>
      </c>
      <c r="F28" s="16"/>
      <c r="G28" s="3" t="s">
        <v>10813</v>
      </c>
      <c r="H28" s="22" t="s">
        <v>11712</v>
      </c>
      <c r="I28" s="11" t="s">
        <v>10813</v>
      </c>
      <c r="J28" s="16"/>
    </row>
    <row r="29" spans="2:10" ht="16" x14ac:dyDescent="0.2">
      <c r="B29" s="3">
        <v>27</v>
      </c>
      <c r="C29" s="3" t="s">
        <v>10814</v>
      </c>
      <c r="D29" s="16"/>
      <c r="E29" s="3" t="s">
        <v>10815</v>
      </c>
      <c r="F29" s="16"/>
      <c r="G29" s="3" t="s">
        <v>10816</v>
      </c>
      <c r="H29" s="22" t="s">
        <v>11712</v>
      </c>
      <c r="I29" s="10" t="s">
        <v>10817</v>
      </c>
      <c r="J29" s="16"/>
    </row>
    <row r="30" spans="2:10" ht="16" x14ac:dyDescent="0.2">
      <c r="B30" s="3">
        <v>28</v>
      </c>
      <c r="C30" s="3" t="s">
        <v>10818</v>
      </c>
      <c r="D30" s="16"/>
      <c r="E30" s="3" t="s">
        <v>10819</v>
      </c>
      <c r="F30" s="16"/>
      <c r="G30" s="3" t="s">
        <v>10820</v>
      </c>
      <c r="H30" s="22" t="s">
        <v>11712</v>
      </c>
      <c r="I30" s="10" t="s">
        <v>10820</v>
      </c>
      <c r="J30" s="16"/>
    </row>
    <row r="31" spans="2:10" ht="16" x14ac:dyDescent="0.2">
      <c r="B31" s="3">
        <v>29</v>
      </c>
      <c r="C31" s="3" t="s">
        <v>10821</v>
      </c>
      <c r="D31" s="16"/>
      <c r="E31" s="3" t="s">
        <v>10822</v>
      </c>
      <c r="F31" s="16"/>
      <c r="G31" s="3" t="s">
        <v>10823</v>
      </c>
      <c r="H31" s="22" t="s">
        <v>11712</v>
      </c>
      <c r="I31" s="10" t="s">
        <v>10823</v>
      </c>
      <c r="J31" s="16"/>
    </row>
    <row r="32" spans="2:10" ht="16" x14ac:dyDescent="0.2">
      <c r="B32" s="3">
        <v>30</v>
      </c>
      <c r="C32" s="3" t="s">
        <v>10824</v>
      </c>
      <c r="D32" s="16"/>
      <c r="E32" s="3" t="s">
        <v>10825</v>
      </c>
      <c r="F32" s="16"/>
      <c r="G32" s="3" t="s">
        <v>10826</v>
      </c>
      <c r="H32" s="22" t="s">
        <v>11712</v>
      </c>
      <c r="I32" s="10" t="s">
        <v>10826</v>
      </c>
      <c r="J32" s="16"/>
    </row>
    <row r="33" spans="2:10" ht="16" x14ac:dyDescent="0.2">
      <c r="B33" s="3">
        <v>31</v>
      </c>
      <c r="C33" s="3" t="s">
        <v>10827</v>
      </c>
      <c r="D33" s="16"/>
      <c r="E33" s="3" t="s">
        <v>10828</v>
      </c>
      <c r="F33" s="16"/>
      <c r="G33" s="3" t="s">
        <v>10829</v>
      </c>
      <c r="H33" s="22" t="s">
        <v>11712</v>
      </c>
      <c r="I33" s="10" t="s">
        <v>10829</v>
      </c>
      <c r="J33" s="16"/>
    </row>
    <row r="34" spans="2:10" ht="16" x14ac:dyDescent="0.2">
      <c r="B34" s="3">
        <v>32</v>
      </c>
      <c r="C34" s="3" t="s">
        <v>10830</v>
      </c>
      <c r="D34" s="16"/>
      <c r="E34" s="3" t="s">
        <v>10831</v>
      </c>
      <c r="F34" s="16"/>
      <c r="G34" s="3" t="s">
        <v>10832</v>
      </c>
      <c r="H34" s="22" t="s">
        <v>11712</v>
      </c>
      <c r="I34" s="10" t="s">
        <v>10832</v>
      </c>
      <c r="J34" s="16"/>
    </row>
    <row r="35" spans="2:10" ht="16" x14ac:dyDescent="0.2">
      <c r="B35" s="3">
        <v>33</v>
      </c>
      <c r="C35" s="3" t="s">
        <v>10833</v>
      </c>
      <c r="D35" s="16"/>
      <c r="E35" s="3" t="s">
        <v>10834</v>
      </c>
      <c r="F35" s="16"/>
      <c r="G35" s="3" t="s">
        <v>10835</v>
      </c>
      <c r="H35" s="22" t="s">
        <v>11712</v>
      </c>
      <c r="I35" s="10" t="s">
        <v>10835</v>
      </c>
      <c r="J35" s="16"/>
    </row>
    <row r="36" spans="2:10" ht="16" x14ac:dyDescent="0.2">
      <c r="B36" s="3">
        <v>34</v>
      </c>
      <c r="C36" s="3" t="s">
        <v>10836</v>
      </c>
      <c r="D36" s="16"/>
      <c r="E36" s="3" t="s">
        <v>10837</v>
      </c>
      <c r="F36" s="16"/>
      <c r="G36" s="3" t="s">
        <v>10838</v>
      </c>
      <c r="H36" s="22" t="s">
        <v>11712</v>
      </c>
      <c r="I36" s="10" t="s">
        <v>10838</v>
      </c>
      <c r="J36" s="16"/>
    </row>
    <row r="37" spans="2:10" ht="16" x14ac:dyDescent="0.2">
      <c r="B37" s="3">
        <v>35</v>
      </c>
      <c r="C37" s="3" t="s">
        <v>10839</v>
      </c>
      <c r="D37" s="16"/>
      <c r="E37" s="3" t="s">
        <v>10840</v>
      </c>
      <c r="F37" s="16"/>
      <c r="G37" s="3" t="s">
        <v>10841</v>
      </c>
      <c r="H37" s="22" t="s">
        <v>11712</v>
      </c>
      <c r="I37" s="10" t="s">
        <v>10841</v>
      </c>
      <c r="J37" s="16"/>
    </row>
    <row r="38" spans="2:10" ht="16" x14ac:dyDescent="0.2">
      <c r="B38" s="3">
        <v>36</v>
      </c>
      <c r="C38" s="3" t="s">
        <v>10842</v>
      </c>
      <c r="D38" s="16"/>
      <c r="E38" s="3" t="s">
        <v>10843</v>
      </c>
      <c r="F38" s="16"/>
      <c r="G38" s="3" t="s">
        <v>10844</v>
      </c>
      <c r="H38" s="22" t="s">
        <v>11712</v>
      </c>
      <c r="I38" s="10" t="s">
        <v>10844</v>
      </c>
      <c r="J38" s="16"/>
    </row>
    <row r="39" spans="2:10" ht="16" x14ac:dyDescent="0.2">
      <c r="B39" s="3">
        <v>37</v>
      </c>
      <c r="C39" s="3" t="s">
        <v>10845</v>
      </c>
      <c r="D39" s="16"/>
      <c r="E39" s="3" t="s">
        <v>10846</v>
      </c>
      <c r="F39" s="16"/>
      <c r="G39" s="3" t="s">
        <v>10845</v>
      </c>
      <c r="H39" s="22" t="s">
        <v>11712</v>
      </c>
      <c r="I39" s="11" t="s">
        <v>11369</v>
      </c>
      <c r="J39" s="16"/>
    </row>
    <row r="40" spans="2:10" ht="16" x14ac:dyDescent="0.2">
      <c r="B40" s="3">
        <v>38</v>
      </c>
      <c r="C40" s="3" t="s">
        <v>10847</v>
      </c>
      <c r="D40" s="16"/>
      <c r="E40" s="3" t="s">
        <v>10848</v>
      </c>
      <c r="F40" s="16"/>
      <c r="G40" s="3" t="s">
        <v>10849</v>
      </c>
      <c r="H40" s="22" t="s">
        <v>11712</v>
      </c>
      <c r="I40" s="10" t="s">
        <v>10849</v>
      </c>
      <c r="J40" s="16"/>
    </row>
    <row r="41" spans="2:10" ht="16" x14ac:dyDescent="0.2">
      <c r="B41" s="3">
        <v>39</v>
      </c>
      <c r="C41" s="3" t="s">
        <v>10850</v>
      </c>
      <c r="D41" s="16"/>
      <c r="E41" s="3" t="s">
        <v>10851</v>
      </c>
      <c r="F41" s="16"/>
      <c r="G41" s="3" t="s">
        <v>10852</v>
      </c>
      <c r="H41" s="22" t="s">
        <v>11712</v>
      </c>
      <c r="I41" s="10" t="s">
        <v>10852</v>
      </c>
      <c r="J41" s="16"/>
    </row>
    <row r="42" spans="2:10" ht="16" x14ac:dyDescent="0.2">
      <c r="B42" s="3">
        <v>40</v>
      </c>
      <c r="C42" s="3" t="s">
        <v>10853</v>
      </c>
      <c r="D42" s="16"/>
      <c r="E42" s="3" t="s">
        <v>10854</v>
      </c>
      <c r="F42" s="16"/>
      <c r="G42" s="3" t="s">
        <v>10855</v>
      </c>
      <c r="H42" s="22" t="s">
        <v>11712</v>
      </c>
      <c r="I42" s="10" t="s">
        <v>10855</v>
      </c>
      <c r="J42" s="16"/>
    </row>
    <row r="43" spans="2:10" ht="16" x14ac:dyDescent="0.2">
      <c r="B43" s="3">
        <v>41</v>
      </c>
      <c r="C43" s="3" t="s">
        <v>10856</v>
      </c>
      <c r="D43" s="16"/>
      <c r="E43" s="3" t="s">
        <v>10857</v>
      </c>
      <c r="F43" s="16"/>
      <c r="G43" s="3" t="s">
        <v>10858</v>
      </c>
      <c r="H43" s="22" t="s">
        <v>11712</v>
      </c>
      <c r="I43" s="10" t="s">
        <v>10858</v>
      </c>
      <c r="J43" s="16"/>
    </row>
    <row r="44" spans="2:10" ht="16" x14ac:dyDescent="0.2">
      <c r="B44" s="3">
        <v>42</v>
      </c>
      <c r="C44" s="3" t="s">
        <v>10859</v>
      </c>
      <c r="D44" s="16"/>
      <c r="E44" s="3" t="s">
        <v>10860</v>
      </c>
      <c r="F44" s="16"/>
      <c r="G44" s="3" t="s">
        <v>10861</v>
      </c>
      <c r="H44" s="22" t="s">
        <v>11712</v>
      </c>
      <c r="I44" s="13" t="s">
        <v>10861</v>
      </c>
      <c r="J44" s="16"/>
    </row>
    <row r="45" spans="2:10" ht="16" x14ac:dyDescent="0.2">
      <c r="B45" s="3">
        <v>43</v>
      </c>
      <c r="C45" s="3" t="s">
        <v>10863</v>
      </c>
      <c r="D45" s="16"/>
      <c r="E45" s="3" t="s">
        <v>10864</v>
      </c>
      <c r="F45" s="16"/>
      <c r="G45" s="3" t="s">
        <v>10862</v>
      </c>
      <c r="H45" s="22" t="s">
        <v>11712</v>
      </c>
      <c r="I45" s="11" t="s">
        <v>10865</v>
      </c>
      <c r="J45" s="16"/>
    </row>
    <row r="46" spans="2:10" ht="16" x14ac:dyDescent="0.2">
      <c r="B46" s="3">
        <v>44</v>
      </c>
      <c r="C46" s="3" t="s">
        <v>10866</v>
      </c>
      <c r="D46" s="16"/>
      <c r="E46" s="3" t="s">
        <v>10867</v>
      </c>
      <c r="F46" s="16"/>
      <c r="G46" s="3" t="s">
        <v>10868</v>
      </c>
      <c r="H46" s="22" t="s">
        <v>11712</v>
      </c>
      <c r="I46" s="10" t="s">
        <v>10868</v>
      </c>
      <c r="J46" s="16"/>
    </row>
    <row r="47" spans="2:10" ht="16" x14ac:dyDescent="0.2">
      <c r="B47" s="3">
        <v>45</v>
      </c>
      <c r="C47" s="3" t="s">
        <v>10869</v>
      </c>
      <c r="D47" s="16"/>
      <c r="E47" s="3" t="s">
        <v>10870</v>
      </c>
      <c r="F47" s="16"/>
      <c r="G47" s="3" t="s">
        <v>10871</v>
      </c>
      <c r="H47" s="22" t="s">
        <v>11712</v>
      </c>
      <c r="I47" s="10" t="s">
        <v>11370</v>
      </c>
      <c r="J47" s="16"/>
    </row>
    <row r="48" spans="2:10" ht="16" x14ac:dyDescent="0.2">
      <c r="B48" s="3">
        <v>46</v>
      </c>
      <c r="C48" s="3" t="s">
        <v>10872</v>
      </c>
      <c r="D48" s="16"/>
      <c r="E48" s="3" t="s">
        <v>10873</v>
      </c>
      <c r="F48" s="16"/>
      <c r="G48" s="3" t="s">
        <v>10874</v>
      </c>
      <c r="H48" s="22" t="s">
        <v>11712</v>
      </c>
      <c r="I48" s="10" t="s">
        <v>10874</v>
      </c>
      <c r="J48" s="16"/>
    </row>
    <row r="49" spans="2:10" ht="16" x14ac:dyDescent="0.2">
      <c r="B49" s="3">
        <v>47</v>
      </c>
      <c r="C49" s="3" t="s">
        <v>10875</v>
      </c>
      <c r="D49" s="16"/>
      <c r="E49" s="3" t="s">
        <v>10876</v>
      </c>
      <c r="F49" s="16"/>
      <c r="G49" s="3" t="s">
        <v>10877</v>
      </c>
      <c r="H49" s="22" t="s">
        <v>11712</v>
      </c>
      <c r="I49" s="10" t="s">
        <v>10874</v>
      </c>
      <c r="J49" s="16"/>
    </row>
    <row r="50" spans="2:10" ht="16" x14ac:dyDescent="0.2">
      <c r="B50" s="3">
        <v>48</v>
      </c>
      <c r="C50" s="3" t="s">
        <v>10878</v>
      </c>
      <c r="D50" s="16"/>
      <c r="E50" s="3" t="s">
        <v>10879</v>
      </c>
      <c r="F50" s="16"/>
      <c r="G50" s="3" t="s">
        <v>10880</v>
      </c>
      <c r="H50" s="22" t="s">
        <v>11712</v>
      </c>
      <c r="I50" s="10" t="s">
        <v>10880</v>
      </c>
      <c r="J50" s="16"/>
    </row>
    <row r="51" spans="2:10" ht="16" x14ac:dyDescent="0.2">
      <c r="B51" s="3">
        <v>49</v>
      </c>
      <c r="C51" s="3" t="s">
        <v>10881</v>
      </c>
      <c r="D51" s="16"/>
      <c r="E51" s="3" t="s">
        <v>10882</v>
      </c>
      <c r="F51" s="16"/>
      <c r="G51" s="3" t="s">
        <v>10883</v>
      </c>
      <c r="H51" s="22" t="s">
        <v>11712</v>
      </c>
      <c r="I51" s="10" t="s">
        <v>10883</v>
      </c>
      <c r="J51" s="16"/>
    </row>
    <row r="52" spans="2:10" ht="16" x14ac:dyDescent="0.2">
      <c r="B52" s="3">
        <v>50</v>
      </c>
      <c r="C52" s="3" t="s">
        <v>10884</v>
      </c>
      <c r="D52" s="16"/>
      <c r="E52" s="3" t="s">
        <v>10885</v>
      </c>
      <c r="F52" s="16"/>
      <c r="G52" s="3" t="s">
        <v>10886</v>
      </c>
      <c r="H52" s="22" t="s">
        <v>11712</v>
      </c>
      <c r="I52" s="11" t="s">
        <v>11371</v>
      </c>
      <c r="J52" s="16"/>
    </row>
    <row r="53" spans="2:10" ht="16" x14ac:dyDescent="0.2">
      <c r="B53" s="3">
        <v>51</v>
      </c>
      <c r="C53" s="3" t="s">
        <v>10887</v>
      </c>
      <c r="D53" s="16"/>
      <c r="E53" s="3" t="s">
        <v>10888</v>
      </c>
      <c r="F53" s="16"/>
      <c r="G53" s="3" t="s">
        <v>10889</v>
      </c>
      <c r="H53" s="22" t="s">
        <v>11712</v>
      </c>
      <c r="I53" s="10" t="s">
        <v>10889</v>
      </c>
      <c r="J53" s="16"/>
    </row>
    <row r="54" spans="2:10" ht="16" x14ac:dyDescent="0.2">
      <c r="B54" s="3">
        <v>52</v>
      </c>
      <c r="C54" s="3" t="s">
        <v>10890</v>
      </c>
      <c r="D54" s="16"/>
      <c r="E54" s="3" t="s">
        <v>10891</v>
      </c>
      <c r="F54" s="16"/>
      <c r="G54" s="3" t="s">
        <v>10892</v>
      </c>
      <c r="H54" s="22" t="s">
        <v>11712</v>
      </c>
      <c r="I54" s="10" t="s">
        <v>10892</v>
      </c>
      <c r="J54" s="16"/>
    </row>
    <row r="55" spans="2:10" ht="16" x14ac:dyDescent="0.2">
      <c r="B55" s="3">
        <v>53</v>
      </c>
      <c r="C55" s="3" t="s">
        <v>10893</v>
      </c>
      <c r="D55" s="16"/>
      <c r="E55" s="3" t="s">
        <v>10894</v>
      </c>
      <c r="F55" s="16"/>
      <c r="G55" s="3" t="s">
        <v>10895</v>
      </c>
      <c r="H55" s="22" t="s">
        <v>11712</v>
      </c>
      <c r="I55" s="10" t="s">
        <v>10895</v>
      </c>
      <c r="J55" s="16"/>
    </row>
    <row r="56" spans="2:10" ht="16" x14ac:dyDescent="0.2">
      <c r="B56" s="3">
        <v>54</v>
      </c>
      <c r="C56" s="3" t="s">
        <v>10896</v>
      </c>
      <c r="D56" s="16"/>
      <c r="E56" s="3" t="s">
        <v>10897</v>
      </c>
      <c r="F56" s="16"/>
      <c r="G56" s="3" t="s">
        <v>10898</v>
      </c>
      <c r="H56" s="22" t="s">
        <v>11712</v>
      </c>
      <c r="I56" s="10" t="s">
        <v>10898</v>
      </c>
      <c r="J56" s="16"/>
    </row>
    <row r="57" spans="2:10" ht="16" x14ac:dyDescent="0.2">
      <c r="B57" s="3">
        <v>55</v>
      </c>
      <c r="C57" s="3" t="s">
        <v>10899</v>
      </c>
      <c r="D57" s="16"/>
      <c r="E57" s="3" t="s">
        <v>10900</v>
      </c>
      <c r="F57" s="16"/>
      <c r="G57" s="3" t="s">
        <v>10901</v>
      </c>
      <c r="H57" s="22" t="s">
        <v>11712</v>
      </c>
      <c r="I57" s="11" t="s">
        <v>11372</v>
      </c>
      <c r="J57" s="16"/>
    </row>
    <row r="58" spans="2:10" ht="16" x14ac:dyDescent="0.2">
      <c r="B58" s="3">
        <v>56</v>
      </c>
      <c r="C58" s="3" t="s">
        <v>10902</v>
      </c>
      <c r="D58" s="16"/>
      <c r="E58" s="3" t="s">
        <v>10903</v>
      </c>
      <c r="F58" s="16"/>
      <c r="G58" s="3" t="s">
        <v>10904</v>
      </c>
      <c r="H58" s="22" t="s">
        <v>11712</v>
      </c>
      <c r="I58" s="11" t="s">
        <v>10904</v>
      </c>
      <c r="J58" s="16"/>
    </row>
    <row r="59" spans="2:10" ht="16" x14ac:dyDescent="0.2">
      <c r="B59" s="3">
        <v>57</v>
      </c>
      <c r="C59" s="3" t="s">
        <v>10905</v>
      </c>
      <c r="D59" s="16"/>
      <c r="E59" s="3" t="s">
        <v>10906</v>
      </c>
      <c r="F59" s="16"/>
      <c r="G59" s="3" t="s">
        <v>10907</v>
      </c>
      <c r="H59" s="22" t="s">
        <v>11712</v>
      </c>
      <c r="I59" s="10" t="s">
        <v>10907</v>
      </c>
      <c r="J59" s="16"/>
    </row>
    <row r="60" spans="2:10" ht="16" x14ac:dyDescent="0.2">
      <c r="B60" s="3">
        <v>58</v>
      </c>
      <c r="C60" s="3" t="s">
        <v>10908</v>
      </c>
      <c r="D60" s="16"/>
      <c r="E60" s="3" t="s">
        <v>10909</v>
      </c>
      <c r="F60" s="16"/>
      <c r="G60" s="3" t="s">
        <v>10907</v>
      </c>
      <c r="H60" s="22" t="s">
        <v>11712</v>
      </c>
      <c r="I60" s="10" t="s">
        <v>10907</v>
      </c>
      <c r="J60" s="16"/>
    </row>
    <row r="61" spans="2:10" ht="16" x14ac:dyDescent="0.2">
      <c r="B61" s="3">
        <v>59</v>
      </c>
      <c r="C61" s="3" t="s">
        <v>10910</v>
      </c>
      <c r="D61" s="16"/>
      <c r="E61" s="3" t="s">
        <v>10911</v>
      </c>
      <c r="F61" s="16"/>
      <c r="G61" s="3" t="s">
        <v>10912</v>
      </c>
      <c r="H61" s="22" t="s">
        <v>11712</v>
      </c>
      <c r="I61" s="10" t="s">
        <v>11373</v>
      </c>
      <c r="J61" s="16"/>
    </row>
    <row r="62" spans="2:10" ht="16" x14ac:dyDescent="0.2">
      <c r="B62" s="3">
        <v>60</v>
      </c>
      <c r="C62" s="3" t="s">
        <v>10913</v>
      </c>
      <c r="D62" s="16"/>
      <c r="E62" s="3" t="s">
        <v>10914</v>
      </c>
      <c r="F62" s="16"/>
      <c r="G62" s="3" t="s">
        <v>10915</v>
      </c>
      <c r="H62" s="22" t="s">
        <v>11712</v>
      </c>
      <c r="I62" s="10" t="s">
        <v>10915</v>
      </c>
      <c r="J62" s="16"/>
    </row>
    <row r="63" spans="2:10" ht="16" x14ac:dyDescent="0.2">
      <c r="B63" s="3">
        <v>61</v>
      </c>
      <c r="C63" s="3" t="s">
        <v>10916</v>
      </c>
      <c r="D63" s="16"/>
      <c r="E63" s="3" t="s">
        <v>10917</v>
      </c>
      <c r="F63" s="16"/>
      <c r="G63" s="3" t="s">
        <v>10918</v>
      </c>
      <c r="H63" s="22" t="s">
        <v>11712</v>
      </c>
      <c r="I63" s="10" t="s">
        <v>10918</v>
      </c>
      <c r="J63" s="16"/>
    </row>
    <row r="64" spans="2:10" ht="16" x14ac:dyDescent="0.2">
      <c r="B64" s="3">
        <v>62</v>
      </c>
      <c r="C64" s="3" t="s">
        <v>10919</v>
      </c>
      <c r="D64" s="16"/>
      <c r="E64" s="3" t="s">
        <v>10920</v>
      </c>
      <c r="F64" s="16"/>
      <c r="G64" s="3" t="s">
        <v>4</v>
      </c>
      <c r="H64" s="22" t="s">
        <v>11712</v>
      </c>
      <c r="I64" s="10" t="s">
        <v>11374</v>
      </c>
      <c r="J64" s="16"/>
    </row>
    <row r="65" spans="2:10" ht="16" x14ac:dyDescent="0.2">
      <c r="B65" s="3">
        <v>63</v>
      </c>
      <c r="C65" s="3" t="s">
        <v>10921</v>
      </c>
      <c r="D65" s="16"/>
      <c r="E65" s="3" t="s">
        <v>10922</v>
      </c>
      <c r="F65" s="16"/>
      <c r="G65" s="3" t="s">
        <v>10923</v>
      </c>
      <c r="H65" s="22" t="s">
        <v>11712</v>
      </c>
      <c r="I65" s="10" t="s">
        <v>10923</v>
      </c>
      <c r="J65" s="16"/>
    </row>
    <row r="66" spans="2:10" ht="16" x14ac:dyDescent="0.2">
      <c r="B66" s="3">
        <v>64</v>
      </c>
      <c r="C66" s="3" t="s">
        <v>10924</v>
      </c>
      <c r="D66" s="16"/>
      <c r="E66" s="3" t="s">
        <v>10925</v>
      </c>
      <c r="F66" s="16"/>
      <c r="G66" s="3" t="s">
        <v>10926</v>
      </c>
      <c r="H66" s="22" t="s">
        <v>11712</v>
      </c>
      <c r="I66" s="10" t="s">
        <v>10926</v>
      </c>
      <c r="J66" s="16"/>
    </row>
    <row r="67" spans="2:10" ht="16" x14ac:dyDescent="0.2">
      <c r="B67" s="3">
        <v>65</v>
      </c>
      <c r="C67" s="3" t="s">
        <v>10927</v>
      </c>
      <c r="D67" s="16"/>
      <c r="E67" s="3" t="s">
        <v>10928</v>
      </c>
      <c r="F67" s="16"/>
      <c r="G67" s="3" t="s">
        <v>10929</v>
      </c>
      <c r="H67" s="22" t="s">
        <v>11712</v>
      </c>
      <c r="I67" s="10" t="s">
        <v>10929</v>
      </c>
      <c r="J67" s="16"/>
    </row>
    <row r="68" spans="2:10" ht="16" x14ac:dyDescent="0.2">
      <c r="B68" s="3">
        <v>66</v>
      </c>
      <c r="C68" s="3" t="s">
        <v>10930</v>
      </c>
      <c r="D68" s="16"/>
      <c r="E68" s="3" t="s">
        <v>10931</v>
      </c>
      <c r="F68" s="16"/>
      <c r="G68" s="3" t="s">
        <v>10932</v>
      </c>
      <c r="H68" s="22" t="s">
        <v>11712</v>
      </c>
      <c r="I68" s="10" t="s">
        <v>10932</v>
      </c>
      <c r="J68" s="16"/>
    </row>
    <row r="69" spans="2:10" ht="16" x14ac:dyDescent="0.2">
      <c r="B69" s="3">
        <v>67</v>
      </c>
      <c r="C69" s="3" t="s">
        <v>10933</v>
      </c>
      <c r="D69" s="16"/>
      <c r="E69" s="3" t="s">
        <v>10934</v>
      </c>
      <c r="F69" s="16"/>
      <c r="G69" s="3" t="s">
        <v>10935</v>
      </c>
      <c r="H69" s="22" t="s">
        <v>11712</v>
      </c>
      <c r="I69" s="10" t="s">
        <v>10935</v>
      </c>
      <c r="J69" s="16"/>
    </row>
    <row r="70" spans="2:10" ht="16" x14ac:dyDescent="0.2">
      <c r="B70" s="3">
        <v>68</v>
      </c>
      <c r="C70" s="3" t="s">
        <v>10936</v>
      </c>
      <c r="D70" s="16"/>
      <c r="E70" s="3" t="s">
        <v>10937</v>
      </c>
      <c r="F70" s="16"/>
      <c r="G70" s="3" t="s">
        <v>10938</v>
      </c>
      <c r="H70" s="22" t="s">
        <v>11712</v>
      </c>
      <c r="I70" s="13" t="s">
        <v>10938</v>
      </c>
      <c r="J70" s="16"/>
    </row>
    <row r="71" spans="2:10" ht="16" x14ac:dyDescent="0.2">
      <c r="B71" s="3">
        <v>69</v>
      </c>
      <c r="C71" s="3" t="s">
        <v>10939</v>
      </c>
      <c r="D71" s="16"/>
      <c r="E71" s="3" t="s">
        <v>10940</v>
      </c>
      <c r="F71" s="16"/>
      <c r="G71" s="3" t="s">
        <v>10941</v>
      </c>
      <c r="H71" s="22" t="s">
        <v>11712</v>
      </c>
      <c r="I71" s="10" t="s">
        <v>10941</v>
      </c>
      <c r="J71" s="16"/>
    </row>
    <row r="72" spans="2:10" ht="16" x14ac:dyDescent="0.2">
      <c r="B72" s="3">
        <v>70</v>
      </c>
      <c r="C72" s="3" t="s">
        <v>10942</v>
      </c>
      <c r="D72" s="16"/>
      <c r="E72" s="3" t="s">
        <v>10943</v>
      </c>
      <c r="F72" s="16"/>
      <c r="G72" s="3" t="s">
        <v>10944</v>
      </c>
      <c r="H72" s="22" t="s">
        <v>11712</v>
      </c>
      <c r="I72" s="11" t="s">
        <v>11375</v>
      </c>
      <c r="J72" s="16"/>
    </row>
    <row r="73" spans="2:10" ht="16" x14ac:dyDescent="0.2">
      <c r="B73" s="3">
        <v>71</v>
      </c>
      <c r="C73" s="3" t="s">
        <v>10945</v>
      </c>
      <c r="D73" s="16"/>
      <c r="E73" s="3" t="s">
        <v>10946</v>
      </c>
      <c r="F73" s="16"/>
      <c r="G73" s="3" t="s">
        <v>10947</v>
      </c>
      <c r="H73" s="22" t="s">
        <v>11712</v>
      </c>
      <c r="I73" s="11" t="s">
        <v>11376</v>
      </c>
      <c r="J73" s="16"/>
    </row>
    <row r="74" spans="2:10" ht="16" x14ac:dyDescent="0.2">
      <c r="B74" s="3">
        <v>72</v>
      </c>
      <c r="C74" s="3" t="s">
        <v>10948</v>
      </c>
      <c r="D74" s="16"/>
      <c r="E74" s="3" t="s">
        <v>10949</v>
      </c>
      <c r="F74" s="16"/>
      <c r="G74" s="3" t="s">
        <v>10950</v>
      </c>
      <c r="H74" s="22" t="s">
        <v>11712</v>
      </c>
      <c r="I74" s="13" t="s">
        <v>10950</v>
      </c>
      <c r="J74" s="16"/>
    </row>
    <row r="75" spans="2:10" ht="16" x14ac:dyDescent="0.2">
      <c r="B75" s="3">
        <v>73</v>
      </c>
      <c r="C75" s="3" t="s">
        <v>10951</v>
      </c>
      <c r="D75" s="16"/>
      <c r="E75" s="3" t="s">
        <v>10952</v>
      </c>
      <c r="F75" s="16"/>
      <c r="G75" s="3" t="s">
        <v>10953</v>
      </c>
      <c r="H75" s="22" t="s">
        <v>11712</v>
      </c>
      <c r="I75" s="10" t="s">
        <v>10953</v>
      </c>
      <c r="J75" s="16"/>
    </row>
    <row r="76" spans="2:10" ht="16" x14ac:dyDescent="0.2">
      <c r="B76" s="3">
        <v>74</v>
      </c>
      <c r="C76" s="3" t="s">
        <v>10954</v>
      </c>
      <c r="D76" s="16"/>
      <c r="E76" s="3" t="s">
        <v>10955</v>
      </c>
      <c r="F76" s="16"/>
      <c r="G76" s="3" t="s">
        <v>10956</v>
      </c>
      <c r="H76" s="22" t="s">
        <v>11712</v>
      </c>
      <c r="I76" s="10" t="s">
        <v>10956</v>
      </c>
      <c r="J76" s="16"/>
    </row>
    <row r="77" spans="2:10" ht="16" x14ac:dyDescent="0.2">
      <c r="B77" s="3">
        <v>75</v>
      </c>
      <c r="C77" s="3" t="s">
        <v>10957</v>
      </c>
      <c r="D77" s="16"/>
      <c r="E77" s="3" t="s">
        <v>10958</v>
      </c>
      <c r="F77" s="16"/>
      <c r="G77" s="3" t="s">
        <v>10959</v>
      </c>
      <c r="H77" s="22" t="s">
        <v>11712</v>
      </c>
      <c r="I77" s="10" t="s">
        <v>10959</v>
      </c>
      <c r="J77" s="16"/>
    </row>
    <row r="78" spans="2:10" ht="16" x14ac:dyDescent="0.2">
      <c r="B78" s="3">
        <v>76</v>
      </c>
      <c r="C78" s="3" t="s">
        <v>10960</v>
      </c>
      <c r="D78" s="16"/>
      <c r="E78" s="3" t="s">
        <v>10961</v>
      </c>
      <c r="F78" s="16"/>
      <c r="G78" s="3" t="s">
        <v>10962</v>
      </c>
      <c r="H78" s="22" t="s">
        <v>11712</v>
      </c>
      <c r="I78" s="10" t="s">
        <v>10962</v>
      </c>
      <c r="J78" s="16"/>
    </row>
    <row r="79" spans="2:10" ht="16" x14ac:dyDescent="0.2">
      <c r="B79" s="3">
        <v>77</v>
      </c>
      <c r="C79" s="3" t="s">
        <v>10963</v>
      </c>
      <c r="D79" s="16"/>
      <c r="E79" s="3" t="s">
        <v>10964</v>
      </c>
      <c r="F79" s="16"/>
      <c r="G79" s="3" t="s">
        <v>10965</v>
      </c>
      <c r="H79" s="22" t="s">
        <v>11712</v>
      </c>
      <c r="I79" s="10" t="s">
        <v>10965</v>
      </c>
      <c r="J79" s="16"/>
    </row>
    <row r="80" spans="2:10" ht="16" x14ac:dyDescent="0.2">
      <c r="B80" s="3">
        <v>78</v>
      </c>
      <c r="C80" s="3" t="s">
        <v>10966</v>
      </c>
      <c r="D80" s="16"/>
      <c r="E80" s="3" t="s">
        <v>10967</v>
      </c>
      <c r="F80" s="16"/>
      <c r="G80" s="3" t="s">
        <v>10968</v>
      </c>
      <c r="H80" s="22" t="s">
        <v>11712</v>
      </c>
      <c r="I80" s="10" t="s">
        <v>10968</v>
      </c>
      <c r="J80" s="16"/>
    </row>
    <row r="81" spans="2:10" ht="16" x14ac:dyDescent="0.2">
      <c r="B81" s="3">
        <v>79</v>
      </c>
      <c r="C81" s="3" t="s">
        <v>10969</v>
      </c>
      <c r="D81" s="16"/>
      <c r="E81" s="3" t="s">
        <v>10970</v>
      </c>
      <c r="F81" s="16"/>
      <c r="G81" s="3" t="s">
        <v>10969</v>
      </c>
      <c r="H81" s="22" t="s">
        <v>11712</v>
      </c>
      <c r="I81" s="11" t="s">
        <v>11377</v>
      </c>
      <c r="J81" s="16"/>
    </row>
    <row r="82" spans="2:10" ht="16" x14ac:dyDescent="0.2">
      <c r="B82" s="3">
        <v>80</v>
      </c>
      <c r="C82" s="3" t="s">
        <v>10971</v>
      </c>
      <c r="D82" s="16"/>
      <c r="E82" s="3" t="s">
        <v>10972</v>
      </c>
      <c r="F82" s="16"/>
      <c r="G82" s="3" t="s">
        <v>10973</v>
      </c>
      <c r="H82" s="22" t="s">
        <v>11712</v>
      </c>
      <c r="I82" s="10" t="s">
        <v>10973</v>
      </c>
      <c r="J82" s="16"/>
    </row>
    <row r="83" spans="2:10" ht="16" x14ac:dyDescent="0.2">
      <c r="B83" s="3">
        <v>81</v>
      </c>
      <c r="C83" s="3" t="s">
        <v>10974</v>
      </c>
      <c r="D83" s="16"/>
      <c r="E83" s="3" t="s">
        <v>10975</v>
      </c>
      <c r="F83" s="16"/>
      <c r="G83" s="3" t="s">
        <v>10976</v>
      </c>
      <c r="H83" s="22" t="s">
        <v>11712</v>
      </c>
      <c r="I83" s="10" t="s">
        <v>10976</v>
      </c>
      <c r="J83" s="16"/>
    </row>
    <row r="84" spans="2:10" ht="16" x14ac:dyDescent="0.2">
      <c r="B84" s="3">
        <v>82</v>
      </c>
      <c r="C84" s="3" t="s">
        <v>10977</v>
      </c>
      <c r="D84" s="16"/>
      <c r="E84" s="3" t="s">
        <v>10978</v>
      </c>
      <c r="F84" s="16"/>
      <c r="G84" s="3" t="s">
        <v>10979</v>
      </c>
      <c r="H84" s="22" t="s">
        <v>11712</v>
      </c>
      <c r="I84" s="10" t="s">
        <v>10979</v>
      </c>
      <c r="J84" s="16"/>
    </row>
    <row r="85" spans="2:10" ht="16" x14ac:dyDescent="0.2">
      <c r="B85" s="3">
        <v>83</v>
      </c>
      <c r="C85" s="3" t="s">
        <v>10980</v>
      </c>
      <c r="D85" s="16"/>
      <c r="E85" s="3" t="s">
        <v>10981</v>
      </c>
      <c r="F85" s="16"/>
      <c r="G85" s="3" t="s">
        <v>10979</v>
      </c>
      <c r="H85" s="22" t="s">
        <v>11712</v>
      </c>
      <c r="I85" s="10" t="s">
        <v>11378</v>
      </c>
      <c r="J85" s="16"/>
    </row>
    <row r="86" spans="2:10" ht="16" x14ac:dyDescent="0.2">
      <c r="B86" s="3">
        <v>84</v>
      </c>
      <c r="C86" s="3" t="s">
        <v>10982</v>
      </c>
      <c r="D86" s="16"/>
      <c r="E86" s="3" t="s">
        <v>10983</v>
      </c>
      <c r="F86" s="16"/>
      <c r="G86" s="3" t="s">
        <v>10984</v>
      </c>
      <c r="H86" s="22" t="s">
        <v>11712</v>
      </c>
      <c r="I86" s="13" t="s">
        <v>10984</v>
      </c>
      <c r="J86" s="16"/>
    </row>
    <row r="87" spans="2:10" ht="16" x14ac:dyDescent="0.2">
      <c r="B87" s="3">
        <v>85</v>
      </c>
      <c r="C87" s="3" t="s">
        <v>10985</v>
      </c>
      <c r="D87" s="16"/>
      <c r="E87" s="3" t="s">
        <v>10986</v>
      </c>
      <c r="F87" s="16"/>
      <c r="G87" s="3" t="s">
        <v>10987</v>
      </c>
      <c r="H87" s="22" t="s">
        <v>11712</v>
      </c>
      <c r="I87" s="10" t="s">
        <v>10987</v>
      </c>
      <c r="J87" s="16"/>
    </row>
    <row r="88" spans="2:10" ht="16" x14ac:dyDescent="0.2">
      <c r="B88" s="3">
        <v>86</v>
      </c>
      <c r="C88" s="3" t="s">
        <v>10988</v>
      </c>
      <c r="D88" s="16"/>
      <c r="E88" s="3" t="s">
        <v>10989</v>
      </c>
      <c r="F88" s="16"/>
      <c r="G88" s="3" t="s">
        <v>10990</v>
      </c>
      <c r="H88" s="22" t="s">
        <v>11712</v>
      </c>
      <c r="I88" s="10" t="s">
        <v>10990</v>
      </c>
      <c r="J88" s="16"/>
    </row>
    <row r="89" spans="2:10" ht="16" x14ac:dyDescent="0.2">
      <c r="B89" s="3">
        <v>87</v>
      </c>
      <c r="C89" s="3" t="s">
        <v>10991</v>
      </c>
      <c r="D89" s="16"/>
      <c r="E89" s="3" t="s">
        <v>10992</v>
      </c>
      <c r="F89" s="16"/>
      <c r="G89" s="3" t="s">
        <v>10991</v>
      </c>
      <c r="H89" s="22" t="s">
        <v>11712</v>
      </c>
      <c r="I89" s="11" t="s">
        <v>10993</v>
      </c>
      <c r="J89" s="16"/>
    </row>
    <row r="90" spans="2:10" ht="16" x14ac:dyDescent="0.2">
      <c r="B90" s="3">
        <v>88</v>
      </c>
      <c r="C90" s="3" t="s">
        <v>10994</v>
      </c>
      <c r="D90" s="16"/>
      <c r="E90" s="3" t="s">
        <v>10995</v>
      </c>
      <c r="F90" s="16"/>
      <c r="G90" s="3" t="s">
        <v>10996</v>
      </c>
      <c r="H90" s="22" t="s">
        <v>11712</v>
      </c>
      <c r="I90" s="10" t="s">
        <v>10996</v>
      </c>
      <c r="J90" s="16"/>
    </row>
    <row r="91" spans="2:10" ht="16" x14ac:dyDescent="0.2">
      <c r="B91" s="3">
        <v>89</v>
      </c>
      <c r="C91" s="3" t="s">
        <v>10997</v>
      </c>
      <c r="D91" s="16"/>
      <c r="E91" s="3" t="s">
        <v>10998</v>
      </c>
      <c r="F91" s="16"/>
      <c r="G91" s="3" t="s">
        <v>10999</v>
      </c>
      <c r="H91" s="22" t="s">
        <v>11712</v>
      </c>
      <c r="I91" s="10" t="s">
        <v>11379</v>
      </c>
      <c r="J91" s="16"/>
    </row>
    <row r="92" spans="2:10" ht="16" x14ac:dyDescent="0.2">
      <c r="B92" s="3">
        <v>90</v>
      </c>
      <c r="C92" s="3" t="s">
        <v>11000</v>
      </c>
      <c r="D92" s="16"/>
      <c r="E92" s="3" t="s">
        <v>11001</v>
      </c>
      <c r="F92" s="16"/>
      <c r="G92" s="3" t="s">
        <v>11002</v>
      </c>
      <c r="H92" s="22" t="s">
        <v>11712</v>
      </c>
      <c r="I92" s="10" t="s">
        <v>11002</v>
      </c>
      <c r="J92" s="16"/>
    </row>
    <row r="93" spans="2:10" ht="16" x14ac:dyDescent="0.2">
      <c r="B93" s="3">
        <v>91</v>
      </c>
      <c r="C93" s="3" t="s">
        <v>11003</v>
      </c>
      <c r="D93" s="16"/>
      <c r="E93" s="3" t="s">
        <v>11004</v>
      </c>
      <c r="F93" s="16"/>
      <c r="G93" s="3" t="s">
        <v>11005</v>
      </c>
      <c r="H93" s="22" t="s">
        <v>11712</v>
      </c>
      <c r="I93" s="10" t="s">
        <v>11005</v>
      </c>
      <c r="J93" s="16"/>
    </row>
    <row r="94" spans="2:10" ht="16" x14ac:dyDescent="0.2">
      <c r="B94" s="3">
        <v>92</v>
      </c>
      <c r="C94" s="3" t="s">
        <v>11006</v>
      </c>
      <c r="D94" s="16"/>
      <c r="E94" s="3" t="s">
        <v>11007</v>
      </c>
      <c r="F94" s="16"/>
      <c r="G94" s="3" t="s">
        <v>11008</v>
      </c>
      <c r="H94" s="22" t="s">
        <v>11712</v>
      </c>
      <c r="I94" s="10" t="s">
        <v>11008</v>
      </c>
      <c r="J94" s="16"/>
    </row>
    <row r="95" spans="2:10" ht="16" x14ac:dyDescent="0.2">
      <c r="B95" s="3">
        <v>93</v>
      </c>
      <c r="C95" s="3" t="s">
        <v>11009</v>
      </c>
      <c r="D95" s="16"/>
      <c r="E95" s="3" t="s">
        <v>11010</v>
      </c>
      <c r="F95" s="16"/>
      <c r="G95" s="3" t="s">
        <v>11011</v>
      </c>
      <c r="H95" s="22" t="s">
        <v>11712</v>
      </c>
      <c r="I95" s="10" t="s">
        <v>11011</v>
      </c>
      <c r="J95" s="16"/>
    </row>
    <row r="96" spans="2:10" ht="16" x14ac:dyDescent="0.2">
      <c r="B96" s="3">
        <v>94</v>
      </c>
      <c r="C96" s="3" t="s">
        <v>11012</v>
      </c>
      <c r="D96" s="16"/>
      <c r="E96" s="3" t="s">
        <v>11013</v>
      </c>
      <c r="F96" s="16"/>
      <c r="G96" s="3" t="s">
        <v>11014</v>
      </c>
      <c r="H96" s="22" t="s">
        <v>11712</v>
      </c>
      <c r="I96" s="10" t="s">
        <v>11014</v>
      </c>
      <c r="J96" s="16"/>
    </row>
    <row r="97" spans="2:10" ht="16" x14ac:dyDescent="0.2">
      <c r="B97" s="3">
        <v>95</v>
      </c>
      <c r="C97" s="3" t="s">
        <v>11015</v>
      </c>
      <c r="D97" s="16"/>
      <c r="E97" s="3" t="s">
        <v>11016</v>
      </c>
      <c r="F97" s="16"/>
      <c r="G97" s="3" t="s">
        <v>11017</v>
      </c>
      <c r="H97" s="22" t="s">
        <v>11712</v>
      </c>
      <c r="I97" s="10" t="s">
        <v>11017</v>
      </c>
      <c r="J97" s="16"/>
    </row>
    <row r="98" spans="2:10" ht="16" x14ac:dyDescent="0.2">
      <c r="B98" s="3">
        <v>96</v>
      </c>
      <c r="C98" s="3" t="s">
        <v>11018</v>
      </c>
      <c r="D98" s="16"/>
      <c r="E98" s="3" t="s">
        <v>11019</v>
      </c>
      <c r="F98" s="16"/>
      <c r="G98" s="3" t="s">
        <v>11020</v>
      </c>
      <c r="H98" s="22" t="s">
        <v>11712</v>
      </c>
      <c r="I98" s="10" t="s">
        <v>11020</v>
      </c>
      <c r="J98" s="16"/>
    </row>
    <row r="99" spans="2:10" ht="16" x14ac:dyDescent="0.2">
      <c r="B99" s="3">
        <v>97</v>
      </c>
      <c r="C99" s="3" t="s">
        <v>11021</v>
      </c>
      <c r="D99" s="16"/>
      <c r="E99" s="3" t="s">
        <v>11022</v>
      </c>
      <c r="F99" s="16"/>
      <c r="G99" s="3" t="s">
        <v>11023</v>
      </c>
      <c r="H99" s="22" t="s">
        <v>11712</v>
      </c>
      <c r="I99" s="13" t="s">
        <v>11023</v>
      </c>
      <c r="J99" s="16"/>
    </row>
    <row r="100" spans="2:10" ht="16" x14ac:dyDescent="0.2">
      <c r="B100" s="3">
        <v>98</v>
      </c>
      <c r="C100" s="3" t="s">
        <v>11024</v>
      </c>
      <c r="D100" s="16"/>
      <c r="E100" s="3" t="s">
        <v>11025</v>
      </c>
      <c r="F100" s="16"/>
      <c r="G100" s="3" t="s">
        <v>11026</v>
      </c>
      <c r="H100" s="22" t="s">
        <v>11712</v>
      </c>
      <c r="I100" s="10" t="s">
        <v>11026</v>
      </c>
      <c r="J100" s="16"/>
    </row>
    <row r="101" spans="2:10" ht="16" x14ac:dyDescent="0.2">
      <c r="B101" s="3">
        <v>99</v>
      </c>
      <c r="C101" s="3" t="s">
        <v>11027</v>
      </c>
      <c r="D101" s="16"/>
      <c r="E101" s="3" t="s">
        <v>11028</v>
      </c>
      <c r="F101" s="16"/>
      <c r="G101" s="3" t="s">
        <v>11029</v>
      </c>
      <c r="H101" s="22" t="s">
        <v>11712</v>
      </c>
      <c r="I101" s="10" t="s">
        <v>11029</v>
      </c>
      <c r="J101" s="16"/>
    </row>
    <row r="102" spans="2:10" ht="16" x14ac:dyDescent="0.2">
      <c r="B102" s="3">
        <v>100</v>
      </c>
      <c r="C102" s="3" t="s">
        <v>11030</v>
      </c>
      <c r="D102" s="16"/>
      <c r="E102" s="3" t="s">
        <v>11031</v>
      </c>
      <c r="F102" s="16"/>
      <c r="G102" s="3" t="s">
        <v>11032</v>
      </c>
      <c r="H102" s="22" t="s">
        <v>11712</v>
      </c>
      <c r="I102" s="10" t="s">
        <v>11032</v>
      </c>
      <c r="J102" s="16"/>
    </row>
    <row r="103" spans="2:10" ht="16" x14ac:dyDescent="0.2">
      <c r="B103" s="3">
        <v>101</v>
      </c>
      <c r="C103" s="3" t="s">
        <v>11033</v>
      </c>
      <c r="D103" s="16"/>
      <c r="E103" s="3" t="s">
        <v>11034</v>
      </c>
      <c r="F103" s="16"/>
      <c r="G103" s="3" t="s">
        <v>11035</v>
      </c>
      <c r="H103" s="22" t="s">
        <v>11712</v>
      </c>
      <c r="I103" s="10" t="s">
        <v>11035</v>
      </c>
      <c r="J103" s="16"/>
    </row>
    <row r="104" spans="2:10" ht="16" x14ac:dyDescent="0.2">
      <c r="B104" s="3">
        <v>102</v>
      </c>
      <c r="C104" s="3" t="s">
        <v>11036</v>
      </c>
      <c r="D104" s="16"/>
      <c r="E104" s="3" t="s">
        <v>11037</v>
      </c>
      <c r="F104" s="16"/>
      <c r="G104" s="3" t="s">
        <v>11038</v>
      </c>
      <c r="H104" s="22" t="s">
        <v>11712</v>
      </c>
      <c r="I104" s="10" t="s">
        <v>11038</v>
      </c>
      <c r="J104" s="16"/>
    </row>
    <row r="105" spans="2:10" ht="16" x14ac:dyDescent="0.2">
      <c r="B105" s="3">
        <v>103</v>
      </c>
      <c r="C105" s="3" t="s">
        <v>11039</v>
      </c>
      <c r="D105" s="16"/>
      <c r="E105" s="3" t="s">
        <v>11040</v>
      </c>
      <c r="F105" s="16"/>
      <c r="G105" s="3" t="s">
        <v>11041</v>
      </c>
      <c r="H105" s="22" t="s">
        <v>11712</v>
      </c>
      <c r="I105" s="10" t="s">
        <v>11041</v>
      </c>
      <c r="J105" s="16"/>
    </row>
    <row r="106" spans="2:10" ht="16" x14ac:dyDescent="0.2">
      <c r="B106" s="3">
        <v>104</v>
      </c>
      <c r="C106" s="3" t="s">
        <v>11042</v>
      </c>
      <c r="D106" s="16"/>
      <c r="E106" s="3" t="s">
        <v>11043</v>
      </c>
      <c r="F106" s="16"/>
      <c r="G106" s="3" t="s">
        <v>11044</v>
      </c>
      <c r="H106" s="22" t="s">
        <v>11712</v>
      </c>
      <c r="I106" s="10" t="s">
        <v>11044</v>
      </c>
      <c r="J106" s="16"/>
    </row>
    <row r="107" spans="2:10" ht="16" x14ac:dyDescent="0.2">
      <c r="B107" s="3">
        <v>105</v>
      </c>
      <c r="C107" s="3" t="s">
        <v>11045</v>
      </c>
      <c r="D107" s="16"/>
      <c r="E107" s="3" t="s">
        <v>11046</v>
      </c>
      <c r="F107" s="16"/>
      <c r="G107" s="3" t="s">
        <v>11047</v>
      </c>
      <c r="H107" s="22" t="s">
        <v>11712</v>
      </c>
      <c r="I107" s="11" t="s">
        <v>11047</v>
      </c>
      <c r="J107" s="16"/>
    </row>
    <row r="108" spans="2:10" ht="16" x14ac:dyDescent="0.2">
      <c r="B108" s="3">
        <v>106</v>
      </c>
      <c r="C108" s="3" t="s">
        <v>11048</v>
      </c>
      <c r="D108" s="16"/>
      <c r="E108" s="3" t="s">
        <v>11049</v>
      </c>
      <c r="F108" s="16"/>
      <c r="G108" s="3" t="s">
        <v>11050</v>
      </c>
      <c r="H108" s="22" t="s">
        <v>11712</v>
      </c>
      <c r="I108" s="10" t="s">
        <v>11050</v>
      </c>
      <c r="J108" s="16"/>
    </row>
    <row r="109" spans="2:10" ht="16" x14ac:dyDescent="0.2">
      <c r="B109" s="3">
        <v>107</v>
      </c>
      <c r="C109" s="3" t="s">
        <v>11051</v>
      </c>
      <c r="D109" s="16"/>
      <c r="E109" s="3" t="s">
        <v>11052</v>
      </c>
      <c r="F109" s="16"/>
      <c r="G109" s="3" t="s">
        <v>11053</v>
      </c>
      <c r="H109" s="22" t="s">
        <v>11712</v>
      </c>
      <c r="I109" s="13" t="s">
        <v>11053</v>
      </c>
      <c r="J109" s="16"/>
    </row>
    <row r="110" spans="2:10" ht="16" x14ac:dyDescent="0.2">
      <c r="B110" s="3">
        <v>108</v>
      </c>
      <c r="C110" s="3" t="s">
        <v>11054</v>
      </c>
      <c r="D110" s="16"/>
      <c r="E110" s="3" t="s">
        <v>11055</v>
      </c>
      <c r="F110" s="16"/>
      <c r="G110" s="3" t="s">
        <v>11056</v>
      </c>
      <c r="H110" s="22" t="s">
        <v>11712</v>
      </c>
      <c r="I110" s="10" t="s">
        <v>11057</v>
      </c>
      <c r="J110" s="16"/>
    </row>
    <row r="111" spans="2:10" ht="16" x14ac:dyDescent="0.2">
      <c r="B111" s="3">
        <v>109</v>
      </c>
      <c r="C111" s="3" t="s">
        <v>11058</v>
      </c>
      <c r="D111" s="16"/>
      <c r="E111" s="3" t="s">
        <v>11059</v>
      </c>
      <c r="F111" s="16"/>
      <c r="G111" s="3" t="s">
        <v>11060</v>
      </c>
      <c r="H111" s="22" t="s">
        <v>11712</v>
      </c>
      <c r="I111" s="10" t="s">
        <v>11060</v>
      </c>
      <c r="J111" s="16"/>
    </row>
    <row r="112" spans="2:10" ht="16" x14ac:dyDescent="0.2">
      <c r="B112" s="3">
        <v>110</v>
      </c>
      <c r="C112" s="3" t="s">
        <v>11061</v>
      </c>
      <c r="D112" s="16"/>
      <c r="E112" s="3" t="s">
        <v>11062</v>
      </c>
      <c r="F112" s="16"/>
      <c r="G112" s="3" t="s">
        <v>11063</v>
      </c>
      <c r="H112" s="22" t="s">
        <v>11712</v>
      </c>
      <c r="I112" s="10" t="s">
        <v>11063</v>
      </c>
      <c r="J112" s="16"/>
    </row>
    <row r="113" spans="2:10" ht="16" x14ac:dyDescent="0.2">
      <c r="B113" s="3">
        <v>111</v>
      </c>
      <c r="C113" s="3" t="s">
        <v>11064</v>
      </c>
      <c r="D113" s="16"/>
      <c r="E113" s="3" t="s">
        <v>11065</v>
      </c>
      <c r="F113" s="16"/>
      <c r="G113" s="3" t="s">
        <v>11064</v>
      </c>
      <c r="H113" s="22" t="s">
        <v>11712</v>
      </c>
      <c r="I113" s="10" t="s">
        <v>11066</v>
      </c>
      <c r="J113" s="16"/>
    </row>
    <row r="114" spans="2:10" ht="16" x14ac:dyDescent="0.2">
      <c r="B114" s="3">
        <v>112</v>
      </c>
      <c r="C114" s="3" t="s">
        <v>11067</v>
      </c>
      <c r="D114" s="16"/>
      <c r="E114" s="3" t="s">
        <v>11068</v>
      </c>
      <c r="F114" s="16"/>
      <c r="G114" s="3" t="s">
        <v>11069</v>
      </c>
      <c r="H114" s="22" t="s">
        <v>11712</v>
      </c>
      <c r="I114" s="10" t="s">
        <v>11069</v>
      </c>
      <c r="J114" s="16"/>
    </row>
    <row r="115" spans="2:10" ht="16" x14ac:dyDescent="0.2">
      <c r="B115" s="3">
        <v>113</v>
      </c>
      <c r="C115" s="3" t="s">
        <v>11070</v>
      </c>
      <c r="D115" s="16"/>
      <c r="E115" s="3" t="s">
        <v>11071</v>
      </c>
      <c r="F115" s="16"/>
      <c r="G115" s="3" t="s">
        <v>11070</v>
      </c>
      <c r="H115" s="22" t="s">
        <v>11712</v>
      </c>
      <c r="I115" s="10" t="s">
        <v>11380</v>
      </c>
      <c r="J115" s="16"/>
    </row>
    <row r="116" spans="2:10" ht="16" x14ac:dyDescent="0.2">
      <c r="B116" s="3">
        <v>114</v>
      </c>
      <c r="C116" s="3" t="s">
        <v>11072</v>
      </c>
      <c r="D116" s="16"/>
      <c r="E116" s="3" t="s">
        <v>11073</v>
      </c>
      <c r="F116" s="16"/>
      <c r="G116" s="3" t="s">
        <v>11072</v>
      </c>
      <c r="H116" s="22" t="s">
        <v>11712</v>
      </c>
      <c r="I116" s="11" t="s">
        <v>11381</v>
      </c>
      <c r="J116" s="16"/>
    </row>
    <row r="117" spans="2:10" ht="16" x14ac:dyDescent="0.2">
      <c r="B117" s="3">
        <v>115</v>
      </c>
      <c r="C117" s="3" t="s">
        <v>11074</v>
      </c>
      <c r="D117" s="16"/>
      <c r="E117" s="3" t="s">
        <v>11075</v>
      </c>
      <c r="F117" s="16"/>
      <c r="G117" s="3" t="s">
        <v>11076</v>
      </c>
      <c r="H117" s="22" t="s">
        <v>11712</v>
      </c>
      <c r="I117" s="10" t="s">
        <v>11076</v>
      </c>
      <c r="J117" s="16"/>
    </row>
    <row r="118" spans="2:10" ht="16" x14ac:dyDescent="0.2">
      <c r="B118" s="3">
        <v>116</v>
      </c>
      <c r="C118" s="3" t="s">
        <v>11077</v>
      </c>
      <c r="D118" s="16"/>
      <c r="E118" s="3" t="s">
        <v>11078</v>
      </c>
      <c r="F118" s="16"/>
      <c r="G118" s="3" t="s">
        <v>11079</v>
      </c>
      <c r="H118" s="22" t="s">
        <v>11712</v>
      </c>
      <c r="I118" s="10" t="s">
        <v>11079</v>
      </c>
      <c r="J118" s="16"/>
    </row>
    <row r="119" spans="2:10" ht="16" x14ac:dyDescent="0.2">
      <c r="B119" s="3">
        <v>117</v>
      </c>
      <c r="C119" s="3" t="s">
        <v>11080</v>
      </c>
      <c r="D119" s="16"/>
      <c r="E119" s="3" t="s">
        <v>11081</v>
      </c>
      <c r="F119" s="16"/>
      <c r="G119" s="3" t="s">
        <v>11082</v>
      </c>
      <c r="H119" s="22" t="s">
        <v>11712</v>
      </c>
      <c r="I119" s="10" t="s">
        <v>11082</v>
      </c>
      <c r="J119" s="16"/>
    </row>
    <row r="120" spans="2:10" ht="16" x14ac:dyDescent="0.2">
      <c r="B120" s="3">
        <v>118</v>
      </c>
      <c r="C120" s="3" t="s">
        <v>11083</v>
      </c>
      <c r="D120" s="16"/>
      <c r="E120" s="3" t="s">
        <v>11084</v>
      </c>
      <c r="F120" s="16"/>
      <c r="G120" s="3" t="s">
        <v>11085</v>
      </c>
      <c r="H120" s="22" t="s">
        <v>11712</v>
      </c>
      <c r="I120" s="10" t="s">
        <v>11382</v>
      </c>
      <c r="J120" s="16"/>
    </row>
    <row r="121" spans="2:10" ht="16" x14ac:dyDescent="0.2">
      <c r="B121" s="3">
        <v>119</v>
      </c>
      <c r="C121" s="3" t="s">
        <v>11086</v>
      </c>
      <c r="D121" s="16"/>
      <c r="E121" s="3" t="s">
        <v>11087</v>
      </c>
      <c r="F121" s="16"/>
      <c r="G121" s="3" t="s">
        <v>11088</v>
      </c>
      <c r="H121" s="22" t="s">
        <v>11712</v>
      </c>
      <c r="I121" s="10" t="s">
        <v>11088</v>
      </c>
      <c r="J121" s="16"/>
    </row>
    <row r="122" spans="2:10" ht="16" x14ac:dyDescent="0.2">
      <c r="B122" s="3">
        <v>120</v>
      </c>
      <c r="C122" s="3" t="s">
        <v>11089</v>
      </c>
      <c r="D122" s="16"/>
      <c r="E122" s="3" t="s">
        <v>11090</v>
      </c>
      <c r="F122" s="16"/>
      <c r="G122" s="3" t="s">
        <v>11091</v>
      </c>
      <c r="H122" s="22" t="s">
        <v>11712</v>
      </c>
      <c r="I122" s="13" t="s">
        <v>11091</v>
      </c>
      <c r="J122" s="16"/>
    </row>
    <row r="123" spans="2:10" ht="16" x14ac:dyDescent="0.2">
      <c r="B123" s="3">
        <v>121</v>
      </c>
      <c r="C123" s="3" t="s">
        <v>11092</v>
      </c>
      <c r="D123" s="16"/>
      <c r="E123" s="3" t="s">
        <v>11093</v>
      </c>
      <c r="F123" s="16"/>
      <c r="G123" s="3" t="s">
        <v>11094</v>
      </c>
      <c r="H123" s="22" t="s">
        <v>11712</v>
      </c>
      <c r="I123" s="10" t="s">
        <v>11094</v>
      </c>
      <c r="J123" s="16"/>
    </row>
    <row r="124" spans="2:10" ht="16" x14ac:dyDescent="0.2">
      <c r="B124" s="3">
        <v>122</v>
      </c>
      <c r="C124" s="3" t="s">
        <v>11095</v>
      </c>
      <c r="D124" s="16"/>
      <c r="E124" s="3" t="s">
        <v>11096</v>
      </c>
      <c r="F124" s="16"/>
      <c r="G124" s="3" t="s">
        <v>11097</v>
      </c>
      <c r="H124" s="22" t="s">
        <v>11712</v>
      </c>
      <c r="I124" s="10" t="s">
        <v>11097</v>
      </c>
      <c r="J124" s="16"/>
    </row>
    <row r="125" spans="2:10" ht="16" x14ac:dyDescent="0.2">
      <c r="B125" s="3">
        <v>123</v>
      </c>
      <c r="C125" s="3" t="s">
        <v>11098</v>
      </c>
      <c r="D125" s="16"/>
      <c r="E125" s="3" t="s">
        <v>11099</v>
      </c>
      <c r="F125" s="16"/>
      <c r="G125" s="3" t="s">
        <v>11100</v>
      </c>
      <c r="H125" s="22" t="s">
        <v>11712</v>
      </c>
      <c r="I125" s="10" t="s">
        <v>11100</v>
      </c>
      <c r="J125" s="16"/>
    </row>
    <row r="126" spans="2:10" ht="16" x14ac:dyDescent="0.2">
      <c r="B126" s="3">
        <v>124</v>
      </c>
      <c r="C126" s="3" t="s">
        <v>11101</v>
      </c>
      <c r="D126" s="16"/>
      <c r="E126" s="3" t="s">
        <v>11102</v>
      </c>
      <c r="F126" s="16"/>
      <c r="G126" s="3" t="s">
        <v>11103</v>
      </c>
      <c r="H126" s="22" t="s">
        <v>11712</v>
      </c>
      <c r="I126" s="10" t="s">
        <v>11103</v>
      </c>
      <c r="J126" s="16"/>
    </row>
    <row r="127" spans="2:10" ht="16" x14ac:dyDescent="0.2">
      <c r="B127" s="3">
        <v>125</v>
      </c>
      <c r="C127" s="3" t="s">
        <v>11104</v>
      </c>
      <c r="D127" s="16"/>
      <c r="E127" s="3" t="s">
        <v>11105</v>
      </c>
      <c r="F127" s="16"/>
      <c r="G127" s="3" t="s">
        <v>11106</v>
      </c>
      <c r="H127" s="22" t="s">
        <v>11712</v>
      </c>
      <c r="I127" s="10" t="s">
        <v>11106</v>
      </c>
      <c r="J127" s="16"/>
    </row>
    <row r="128" spans="2:10" ht="16" x14ac:dyDescent="0.2">
      <c r="B128" s="3">
        <v>126</v>
      </c>
      <c r="C128" s="3" t="s">
        <v>11107</v>
      </c>
      <c r="D128" s="16"/>
      <c r="E128" s="3" t="s">
        <v>11108</v>
      </c>
      <c r="F128" s="16"/>
      <c r="G128" s="3" t="s">
        <v>11109</v>
      </c>
      <c r="H128" s="22" t="s">
        <v>11712</v>
      </c>
      <c r="I128" s="10" t="s">
        <v>11109</v>
      </c>
      <c r="J128" s="16"/>
    </row>
    <row r="129" spans="2:10" ht="16" x14ac:dyDescent="0.2">
      <c r="B129" s="3">
        <v>127</v>
      </c>
      <c r="C129" s="3" t="s">
        <v>11110</v>
      </c>
      <c r="D129" s="16"/>
      <c r="E129" s="3" t="s">
        <v>11111</v>
      </c>
      <c r="F129" s="16"/>
      <c r="G129" s="3" t="s">
        <v>11112</v>
      </c>
      <c r="H129" s="22" t="s">
        <v>11712</v>
      </c>
      <c r="I129" s="10" t="s">
        <v>11112</v>
      </c>
      <c r="J129" s="16"/>
    </row>
    <row r="130" spans="2:10" ht="16" x14ac:dyDescent="0.2">
      <c r="B130" s="3">
        <v>128</v>
      </c>
      <c r="C130" s="3" t="s">
        <v>11113</v>
      </c>
      <c r="D130" s="16"/>
      <c r="E130" s="3" t="s">
        <v>11114</v>
      </c>
      <c r="F130" s="16"/>
      <c r="G130" s="3" t="s">
        <v>11115</v>
      </c>
      <c r="H130" s="22" t="s">
        <v>11712</v>
      </c>
      <c r="I130" s="10" t="s">
        <v>11115</v>
      </c>
      <c r="J130" s="16"/>
    </row>
    <row r="131" spans="2:10" ht="16" x14ac:dyDescent="0.2">
      <c r="B131" s="3">
        <v>129</v>
      </c>
      <c r="C131" s="3" t="s">
        <v>11116</v>
      </c>
      <c r="D131" s="16"/>
      <c r="E131" s="3" t="s">
        <v>11117</v>
      </c>
      <c r="F131" s="16"/>
      <c r="G131" s="3" t="s">
        <v>11118</v>
      </c>
      <c r="H131" s="22" t="s">
        <v>11712</v>
      </c>
      <c r="I131" s="10" t="s">
        <v>11118</v>
      </c>
      <c r="J131" s="16"/>
    </row>
    <row r="132" spans="2:10" ht="16" x14ac:dyDescent="0.2">
      <c r="B132" s="3">
        <v>130</v>
      </c>
      <c r="C132" s="3" t="s">
        <v>11119</v>
      </c>
      <c r="D132" s="16"/>
      <c r="E132" s="3" t="s">
        <v>11120</v>
      </c>
      <c r="F132" s="16"/>
      <c r="G132" s="3" t="s">
        <v>11121</v>
      </c>
      <c r="H132" s="22" t="s">
        <v>11712</v>
      </c>
      <c r="I132" s="10" t="s">
        <v>11121</v>
      </c>
      <c r="J132" s="16"/>
    </row>
    <row r="133" spans="2:10" ht="16" x14ac:dyDescent="0.2">
      <c r="B133" s="3">
        <v>131</v>
      </c>
      <c r="C133" s="3" t="s">
        <v>11122</v>
      </c>
      <c r="D133" s="16"/>
      <c r="E133" s="3" t="s">
        <v>11123</v>
      </c>
      <c r="F133" s="16"/>
      <c r="G133" s="3" t="s">
        <v>11124</v>
      </c>
      <c r="H133" s="22" t="s">
        <v>11712</v>
      </c>
      <c r="I133" s="10" t="s">
        <v>11124</v>
      </c>
      <c r="J133" s="16"/>
    </row>
    <row r="134" spans="2:10" ht="16" x14ac:dyDescent="0.2">
      <c r="B134" s="3">
        <v>132</v>
      </c>
      <c r="C134" s="3" t="s">
        <v>11125</v>
      </c>
      <c r="D134" s="16"/>
      <c r="E134" s="3" t="s">
        <v>11126</v>
      </c>
      <c r="F134" s="16"/>
      <c r="G134" s="3" t="s">
        <v>11127</v>
      </c>
      <c r="H134" s="22" t="s">
        <v>11712</v>
      </c>
      <c r="I134" s="13" t="s">
        <v>11127</v>
      </c>
      <c r="J134" s="16"/>
    </row>
    <row r="135" spans="2:10" ht="16" x14ac:dyDescent="0.2">
      <c r="B135" s="3">
        <v>133</v>
      </c>
      <c r="C135" s="3" t="s">
        <v>11128</v>
      </c>
      <c r="D135" s="16"/>
      <c r="E135" s="3" t="s">
        <v>11129</v>
      </c>
      <c r="F135" s="16"/>
      <c r="G135" s="3" t="s">
        <v>11130</v>
      </c>
      <c r="H135" s="22" t="s">
        <v>11712</v>
      </c>
      <c r="I135" s="11" t="s">
        <v>11383</v>
      </c>
      <c r="J135" s="16"/>
    </row>
    <row r="136" spans="2:10" ht="16" x14ac:dyDescent="0.2">
      <c r="B136" s="3">
        <v>134</v>
      </c>
      <c r="C136" s="3" t="s">
        <v>11131</v>
      </c>
      <c r="D136" s="16"/>
      <c r="E136" s="3" t="s">
        <v>11132</v>
      </c>
      <c r="F136" s="16"/>
      <c r="G136" s="3" t="s">
        <v>11133</v>
      </c>
      <c r="H136" s="22" t="s">
        <v>11712</v>
      </c>
      <c r="I136" s="11" t="s">
        <v>11384</v>
      </c>
      <c r="J136" s="16"/>
    </row>
    <row r="137" spans="2:10" ht="16" x14ac:dyDescent="0.2">
      <c r="B137" s="3">
        <v>135</v>
      </c>
      <c r="C137" s="3" t="s">
        <v>11134</v>
      </c>
      <c r="D137" s="16"/>
      <c r="E137" s="3" t="s">
        <v>11135</v>
      </c>
      <c r="F137" s="16"/>
      <c r="G137" s="3" t="s">
        <v>11136</v>
      </c>
      <c r="H137" s="22" t="s">
        <v>11712</v>
      </c>
      <c r="I137" s="10" t="s">
        <v>11136</v>
      </c>
      <c r="J137" s="16"/>
    </row>
    <row r="138" spans="2:10" ht="16" x14ac:dyDescent="0.2">
      <c r="B138" s="3">
        <v>136</v>
      </c>
      <c r="C138" s="3" t="s">
        <v>11137</v>
      </c>
      <c r="D138" s="16"/>
      <c r="E138" s="3" t="s">
        <v>11138</v>
      </c>
      <c r="F138" s="16"/>
      <c r="G138" s="3" t="s">
        <v>11137</v>
      </c>
      <c r="H138" s="22" t="s">
        <v>11712</v>
      </c>
      <c r="I138" s="10" t="s">
        <v>11385</v>
      </c>
      <c r="J138" s="16"/>
    </row>
    <row r="139" spans="2:10" ht="16" x14ac:dyDescent="0.2">
      <c r="B139" s="3">
        <v>137</v>
      </c>
      <c r="C139" s="3" t="s">
        <v>11139</v>
      </c>
      <c r="D139" s="16"/>
      <c r="E139" s="3" t="s">
        <v>11140</v>
      </c>
      <c r="F139" s="16"/>
      <c r="G139" s="3" t="s">
        <v>11141</v>
      </c>
      <c r="H139" s="22" t="s">
        <v>11712</v>
      </c>
      <c r="I139" s="10" t="s">
        <v>11141</v>
      </c>
      <c r="J139" s="16"/>
    </row>
    <row r="140" spans="2:10" ht="16" x14ac:dyDescent="0.2">
      <c r="B140" s="3">
        <v>138</v>
      </c>
      <c r="C140" s="3" t="s">
        <v>11142</v>
      </c>
      <c r="D140" s="16"/>
      <c r="E140" s="3" t="s">
        <v>11143</v>
      </c>
      <c r="F140" s="16"/>
      <c r="G140" s="3" t="s">
        <v>11144</v>
      </c>
      <c r="H140" s="22" t="s">
        <v>11712</v>
      </c>
      <c r="I140" s="10" t="s">
        <v>11144</v>
      </c>
      <c r="J140" s="16"/>
    </row>
    <row r="141" spans="2:10" ht="16" x14ac:dyDescent="0.2">
      <c r="B141" s="3">
        <v>139</v>
      </c>
      <c r="C141" s="3" t="s">
        <v>11145</v>
      </c>
      <c r="D141" s="16"/>
      <c r="E141" s="3" t="s">
        <v>11146</v>
      </c>
      <c r="F141" s="16"/>
      <c r="G141" s="3" t="s">
        <v>11147</v>
      </c>
      <c r="H141" s="22" t="s">
        <v>11712</v>
      </c>
      <c r="I141" s="10" t="s">
        <v>11147</v>
      </c>
      <c r="J141" s="16"/>
    </row>
    <row r="142" spans="2:10" ht="16" x14ac:dyDescent="0.2">
      <c r="B142" s="3">
        <v>140</v>
      </c>
      <c r="C142" s="3" t="s">
        <v>11148</v>
      </c>
      <c r="D142" s="16"/>
      <c r="E142" s="3" t="s">
        <v>11149</v>
      </c>
      <c r="F142" s="16"/>
      <c r="G142" s="3" t="s">
        <v>11150</v>
      </c>
      <c r="H142" s="22" t="s">
        <v>11712</v>
      </c>
      <c r="I142" s="10" t="s">
        <v>11386</v>
      </c>
      <c r="J142" s="16"/>
    </row>
    <row r="143" spans="2:10" ht="16" x14ac:dyDescent="0.2">
      <c r="B143" s="3">
        <v>141</v>
      </c>
      <c r="C143" s="3" t="s">
        <v>11151</v>
      </c>
      <c r="D143" s="16"/>
      <c r="E143" s="3" t="s">
        <v>11152</v>
      </c>
      <c r="F143" s="16"/>
      <c r="G143" s="3" t="s">
        <v>11153</v>
      </c>
      <c r="H143" s="22" t="s">
        <v>11712</v>
      </c>
      <c r="I143" s="10" t="s">
        <v>11153</v>
      </c>
      <c r="J143" s="16"/>
    </row>
    <row r="144" spans="2:10" ht="16" x14ac:dyDescent="0.2">
      <c r="B144" s="3">
        <v>142</v>
      </c>
      <c r="C144" s="3" t="s">
        <v>11154</v>
      </c>
      <c r="D144" s="16"/>
      <c r="E144" s="3" t="s">
        <v>11155</v>
      </c>
      <c r="F144" s="16"/>
      <c r="G144" s="3" t="s">
        <v>11156</v>
      </c>
      <c r="H144" s="22" t="s">
        <v>11712</v>
      </c>
      <c r="I144" s="10" t="s">
        <v>11156</v>
      </c>
      <c r="J144" s="16"/>
    </row>
    <row r="145" spans="2:10" ht="16" x14ac:dyDescent="0.2">
      <c r="B145" s="3">
        <v>143</v>
      </c>
      <c r="C145" s="3" t="s">
        <v>11157</v>
      </c>
      <c r="D145" s="16"/>
      <c r="E145" s="3" t="s">
        <v>11158</v>
      </c>
      <c r="F145" s="16"/>
      <c r="G145" s="3" t="s">
        <v>11159</v>
      </c>
      <c r="H145" s="22" t="s">
        <v>11712</v>
      </c>
      <c r="I145" s="10" t="s">
        <v>11159</v>
      </c>
      <c r="J145" s="16"/>
    </row>
    <row r="146" spans="2:10" ht="16" x14ac:dyDescent="0.2">
      <c r="B146" s="3">
        <v>144</v>
      </c>
      <c r="C146" s="3" t="s">
        <v>11160</v>
      </c>
      <c r="D146" s="16"/>
      <c r="E146" s="3" t="s">
        <v>11161</v>
      </c>
      <c r="F146" s="16"/>
      <c r="G146" s="3" t="s">
        <v>11162</v>
      </c>
      <c r="H146" s="22" t="s">
        <v>11712</v>
      </c>
      <c r="I146" s="10" t="s">
        <v>11162</v>
      </c>
      <c r="J146" s="16"/>
    </row>
    <row r="147" spans="2:10" ht="16" x14ac:dyDescent="0.2">
      <c r="B147" s="3">
        <v>145</v>
      </c>
      <c r="C147" s="3" t="s">
        <v>11163</v>
      </c>
      <c r="D147" s="16"/>
      <c r="E147" s="3" t="s">
        <v>11164</v>
      </c>
      <c r="F147" s="16"/>
      <c r="G147" s="3" t="s">
        <v>11165</v>
      </c>
      <c r="H147" s="22" t="s">
        <v>11712</v>
      </c>
      <c r="I147" s="10" t="s">
        <v>11165</v>
      </c>
      <c r="J147" s="16"/>
    </row>
    <row r="148" spans="2:10" ht="16" x14ac:dyDescent="0.2">
      <c r="B148" s="3">
        <v>146</v>
      </c>
      <c r="C148" s="3" t="s">
        <v>11166</v>
      </c>
      <c r="D148" s="16"/>
      <c r="E148" s="3" t="s">
        <v>11167</v>
      </c>
      <c r="F148" s="16"/>
      <c r="G148" s="3" t="s">
        <v>11168</v>
      </c>
      <c r="H148" s="22" t="s">
        <v>11712</v>
      </c>
      <c r="I148" s="10" t="s">
        <v>11168</v>
      </c>
      <c r="J148" s="16"/>
    </row>
    <row r="149" spans="2:10" ht="16" x14ac:dyDescent="0.2">
      <c r="B149" s="3">
        <v>147</v>
      </c>
      <c r="C149" s="3" t="s">
        <v>11169</v>
      </c>
      <c r="D149" s="16"/>
      <c r="E149" s="3" t="s">
        <v>11170</v>
      </c>
      <c r="F149" s="16"/>
      <c r="G149" s="3" t="s">
        <v>11171</v>
      </c>
      <c r="H149" s="22" t="s">
        <v>11712</v>
      </c>
      <c r="I149" s="10" t="s">
        <v>11171</v>
      </c>
      <c r="J149" s="16"/>
    </row>
    <row r="150" spans="2:10" ht="16" x14ac:dyDescent="0.2">
      <c r="B150" s="3">
        <v>148</v>
      </c>
      <c r="C150" s="3" t="s">
        <v>11172</v>
      </c>
      <c r="D150" s="16"/>
      <c r="E150" s="3" t="s">
        <v>11173</v>
      </c>
      <c r="F150" s="16"/>
      <c r="G150" s="3" t="s">
        <v>11174</v>
      </c>
      <c r="H150" s="22" t="s">
        <v>11712</v>
      </c>
      <c r="I150" s="10" t="s">
        <v>11174</v>
      </c>
      <c r="J150" s="16"/>
    </row>
    <row r="151" spans="2:10" ht="16" x14ac:dyDescent="0.2">
      <c r="B151" s="3">
        <v>149</v>
      </c>
      <c r="C151" s="3" t="s">
        <v>11175</v>
      </c>
      <c r="D151" s="16"/>
      <c r="E151" s="3" t="s">
        <v>11176</v>
      </c>
      <c r="F151" s="16"/>
      <c r="G151" s="3" t="s">
        <v>11177</v>
      </c>
      <c r="H151" s="22" t="s">
        <v>11712</v>
      </c>
      <c r="I151" s="10" t="s">
        <v>11178</v>
      </c>
      <c r="J151" s="16"/>
    </row>
    <row r="152" spans="2:10" ht="16" x14ac:dyDescent="0.2">
      <c r="B152" s="3">
        <v>150</v>
      </c>
      <c r="C152" s="3" t="s">
        <v>11179</v>
      </c>
      <c r="D152" s="16"/>
      <c r="E152" s="3" t="s">
        <v>11180</v>
      </c>
      <c r="F152" s="16"/>
      <c r="G152" s="3" t="s">
        <v>11181</v>
      </c>
      <c r="H152" s="22" t="s">
        <v>11712</v>
      </c>
      <c r="I152" s="11" t="s">
        <v>11182</v>
      </c>
      <c r="J152" s="16"/>
    </row>
    <row r="153" spans="2:10" ht="16" x14ac:dyDescent="0.2">
      <c r="B153" s="3">
        <v>151</v>
      </c>
      <c r="C153" s="3" t="s">
        <v>11183</v>
      </c>
      <c r="D153" s="16"/>
      <c r="E153" s="3" t="s">
        <v>11184</v>
      </c>
      <c r="F153" s="16"/>
      <c r="G153" s="3" t="s">
        <v>11185</v>
      </c>
      <c r="H153" s="22" t="s">
        <v>11712</v>
      </c>
      <c r="I153" s="13" t="s">
        <v>11185</v>
      </c>
      <c r="J153" s="16"/>
    </row>
    <row r="154" spans="2:10" ht="16" x14ac:dyDescent="0.2">
      <c r="B154" s="3">
        <v>152</v>
      </c>
      <c r="C154" s="3" t="s">
        <v>11186</v>
      </c>
      <c r="D154" s="16"/>
      <c r="E154" s="3" t="s">
        <v>11187</v>
      </c>
      <c r="F154" s="16"/>
      <c r="G154" s="3" t="s">
        <v>11188</v>
      </c>
      <c r="H154" s="22" t="s">
        <v>11712</v>
      </c>
      <c r="I154" s="10" t="s">
        <v>11188</v>
      </c>
      <c r="J154" s="16"/>
    </row>
    <row r="155" spans="2:10" ht="16" x14ac:dyDescent="0.2">
      <c r="B155" s="3">
        <v>153</v>
      </c>
      <c r="C155" s="3" t="s">
        <v>11189</v>
      </c>
      <c r="D155" s="16"/>
      <c r="E155" s="3" t="s">
        <v>11190</v>
      </c>
      <c r="F155" s="16"/>
      <c r="G155" s="3" t="s">
        <v>11191</v>
      </c>
      <c r="H155" s="22" t="s">
        <v>11712</v>
      </c>
      <c r="I155" s="10" t="s">
        <v>11191</v>
      </c>
      <c r="J155" s="16"/>
    </row>
    <row r="156" spans="2:10" ht="16" x14ac:dyDescent="0.2">
      <c r="B156" s="3">
        <v>154</v>
      </c>
      <c r="C156" s="3" t="s">
        <v>11192</v>
      </c>
      <c r="D156" s="16"/>
      <c r="E156" s="3" t="s">
        <v>11193</v>
      </c>
      <c r="F156" s="16"/>
      <c r="G156" s="3" t="s">
        <v>11194</v>
      </c>
      <c r="H156" s="22" t="s">
        <v>11712</v>
      </c>
      <c r="I156" s="11" t="s">
        <v>11387</v>
      </c>
      <c r="J156" s="16"/>
    </row>
    <row r="157" spans="2:10" ht="16" x14ac:dyDescent="0.2">
      <c r="B157" s="3">
        <v>155</v>
      </c>
      <c r="C157" s="3" t="s">
        <v>11195</v>
      </c>
      <c r="D157" s="16"/>
      <c r="E157" s="3" t="s">
        <v>11196</v>
      </c>
      <c r="F157" s="16"/>
      <c r="G157" s="3" t="s">
        <v>11197</v>
      </c>
      <c r="H157" s="22" t="s">
        <v>11712</v>
      </c>
      <c r="I157" s="10" t="s">
        <v>11197</v>
      </c>
      <c r="J157" s="16"/>
    </row>
    <row r="158" spans="2:10" ht="16" x14ac:dyDescent="0.2">
      <c r="B158" s="3">
        <v>156</v>
      </c>
      <c r="C158" s="3" t="s">
        <v>11198</v>
      </c>
      <c r="D158" s="16"/>
      <c r="E158" s="3" t="s">
        <v>11199</v>
      </c>
      <c r="F158" s="16"/>
      <c r="G158" s="3" t="s">
        <v>11200</v>
      </c>
      <c r="H158" s="22" t="s">
        <v>11712</v>
      </c>
      <c r="I158" s="10" t="s">
        <v>11200</v>
      </c>
      <c r="J158" s="16"/>
    </row>
    <row r="159" spans="2:10" ht="16" x14ac:dyDescent="0.2">
      <c r="B159" s="3">
        <v>157</v>
      </c>
      <c r="C159" s="3" t="s">
        <v>11201</v>
      </c>
      <c r="D159" s="16"/>
      <c r="E159" s="3" t="s">
        <v>11202</v>
      </c>
      <c r="F159" s="16"/>
      <c r="G159" s="3" t="s">
        <v>11203</v>
      </c>
      <c r="H159" s="22" t="s">
        <v>11712</v>
      </c>
      <c r="I159" s="10" t="s">
        <v>11203</v>
      </c>
      <c r="J159" s="16"/>
    </row>
    <row r="160" spans="2:10" ht="16" x14ac:dyDescent="0.2">
      <c r="B160" s="3">
        <v>158</v>
      </c>
      <c r="C160" s="3" t="s">
        <v>11204</v>
      </c>
      <c r="D160" s="16"/>
      <c r="E160" s="3" t="s">
        <v>11205</v>
      </c>
      <c r="F160" s="16"/>
      <c r="G160" s="3" t="s">
        <v>11206</v>
      </c>
      <c r="H160" s="22" t="s">
        <v>11712</v>
      </c>
      <c r="I160" s="11" t="s">
        <v>11206</v>
      </c>
      <c r="J160" s="16"/>
    </row>
    <row r="161" spans="2:10" ht="16" x14ac:dyDescent="0.2">
      <c r="B161" s="3">
        <v>159</v>
      </c>
      <c r="C161" s="3" t="s">
        <v>11207</v>
      </c>
      <c r="D161" s="16"/>
      <c r="E161" s="3" t="s">
        <v>11208</v>
      </c>
      <c r="F161" s="16"/>
      <c r="G161" s="3" t="s">
        <v>11209</v>
      </c>
      <c r="H161" s="22" t="s">
        <v>11712</v>
      </c>
      <c r="I161" s="10" t="s">
        <v>11388</v>
      </c>
      <c r="J161" s="16"/>
    </row>
    <row r="162" spans="2:10" ht="16" x14ac:dyDescent="0.2">
      <c r="B162" s="3">
        <v>160</v>
      </c>
      <c r="C162" s="3" t="s">
        <v>11210</v>
      </c>
      <c r="D162" s="16"/>
      <c r="E162" s="3" t="s">
        <v>11211</v>
      </c>
      <c r="F162" s="16"/>
      <c r="G162" s="3" t="s">
        <v>11212</v>
      </c>
      <c r="H162" s="22" t="s">
        <v>11712</v>
      </c>
      <c r="I162" s="11" t="s">
        <v>11213</v>
      </c>
      <c r="J162" s="16"/>
    </row>
    <row r="163" spans="2:10" ht="16" x14ac:dyDescent="0.2">
      <c r="B163" s="3">
        <v>161</v>
      </c>
      <c r="C163" s="3" t="s">
        <v>11214</v>
      </c>
      <c r="D163" s="16"/>
      <c r="E163" s="3" t="s">
        <v>10747</v>
      </c>
      <c r="F163" s="16"/>
      <c r="G163" s="3" t="s">
        <v>11215</v>
      </c>
      <c r="H163" s="22" t="s">
        <v>11712</v>
      </c>
      <c r="I163" s="10" t="s">
        <v>11215</v>
      </c>
      <c r="J163" s="16"/>
    </row>
    <row r="164" spans="2:10" ht="16" x14ac:dyDescent="0.2">
      <c r="B164" s="3">
        <v>162</v>
      </c>
      <c r="C164" s="3" t="s">
        <v>11216</v>
      </c>
      <c r="D164" s="16"/>
      <c r="E164" s="3" t="s">
        <v>11217</v>
      </c>
      <c r="F164" s="16"/>
      <c r="G164" s="3" t="s">
        <v>11218</v>
      </c>
      <c r="H164" s="22" t="s">
        <v>11712</v>
      </c>
      <c r="I164" s="13" t="s">
        <v>11218</v>
      </c>
      <c r="J164" s="16"/>
    </row>
    <row r="165" spans="2:10" ht="16" x14ac:dyDescent="0.2">
      <c r="B165" s="3">
        <v>163</v>
      </c>
      <c r="C165" s="3" t="s">
        <v>11219</v>
      </c>
      <c r="D165" s="16"/>
      <c r="E165" s="3" t="s">
        <v>11220</v>
      </c>
      <c r="F165" s="16"/>
      <c r="G165" s="3" t="s">
        <v>11221</v>
      </c>
      <c r="H165" s="22" t="s">
        <v>11712</v>
      </c>
      <c r="I165" s="11" t="s">
        <v>11222</v>
      </c>
      <c r="J165" s="16"/>
    </row>
    <row r="166" spans="2:10" ht="16" x14ac:dyDescent="0.2">
      <c r="B166" s="3">
        <v>164</v>
      </c>
      <c r="C166" s="3" t="s">
        <v>11223</v>
      </c>
      <c r="D166" s="16"/>
      <c r="E166" s="3" t="s">
        <v>11224</v>
      </c>
      <c r="F166" s="16"/>
      <c r="G166" s="3" t="s">
        <v>11225</v>
      </c>
      <c r="H166" s="22" t="s">
        <v>11712</v>
      </c>
      <c r="I166" s="10" t="s">
        <v>11389</v>
      </c>
      <c r="J166" s="16"/>
    </row>
    <row r="167" spans="2:10" ht="16" x14ac:dyDescent="0.2">
      <c r="B167" s="3">
        <v>165</v>
      </c>
      <c r="C167" s="3" t="s">
        <v>11226</v>
      </c>
      <c r="D167" s="16"/>
      <c r="E167" s="3" t="s">
        <v>11227</v>
      </c>
      <c r="F167" s="16"/>
      <c r="G167" s="3" t="s">
        <v>11228</v>
      </c>
      <c r="H167" s="22" t="s">
        <v>11712</v>
      </c>
      <c r="I167" s="13" t="s">
        <v>11228</v>
      </c>
      <c r="J167" s="16"/>
    </row>
    <row r="168" spans="2:10" ht="16" x14ac:dyDescent="0.2">
      <c r="B168" s="3">
        <v>166</v>
      </c>
      <c r="C168" s="3" t="s">
        <v>11229</v>
      </c>
      <c r="D168" s="16"/>
      <c r="E168" s="3" t="s">
        <v>11230</v>
      </c>
      <c r="F168" s="16"/>
      <c r="G168" s="3" t="s">
        <v>11231</v>
      </c>
      <c r="H168" s="22" t="s">
        <v>11712</v>
      </c>
      <c r="I168" s="10" t="s">
        <v>11231</v>
      </c>
      <c r="J168" s="16"/>
    </row>
    <row r="169" spans="2:10" ht="16" x14ac:dyDescent="0.2">
      <c r="B169" s="3">
        <v>167</v>
      </c>
      <c r="C169" s="3" t="s">
        <v>11232</v>
      </c>
      <c r="D169" s="16"/>
      <c r="E169" s="3" t="s">
        <v>11233</v>
      </c>
      <c r="F169" s="16"/>
      <c r="G169" s="3" t="s">
        <v>11234</v>
      </c>
      <c r="H169" s="22" t="s">
        <v>11712</v>
      </c>
      <c r="I169" s="10" t="s">
        <v>11234</v>
      </c>
      <c r="J169" s="16"/>
    </row>
    <row r="170" spans="2:10" ht="16" x14ac:dyDescent="0.2">
      <c r="B170" s="3">
        <v>168</v>
      </c>
      <c r="C170" s="3" t="s">
        <v>11235</v>
      </c>
      <c r="D170" s="16"/>
      <c r="E170" s="3" t="s">
        <v>11236</v>
      </c>
      <c r="F170" s="16"/>
      <c r="G170" s="3" t="s">
        <v>11237</v>
      </c>
      <c r="H170" s="22" t="s">
        <v>11712</v>
      </c>
      <c r="I170" s="10" t="s">
        <v>11237</v>
      </c>
      <c r="J170" s="16"/>
    </row>
    <row r="171" spans="2:10" ht="16" x14ac:dyDescent="0.2">
      <c r="B171" s="3">
        <v>169</v>
      </c>
      <c r="C171" s="3" t="s">
        <v>11238</v>
      </c>
      <c r="D171" s="16"/>
      <c r="E171" s="3" t="s">
        <v>11239</v>
      </c>
      <c r="F171" s="16"/>
      <c r="G171" s="3" t="s">
        <v>11240</v>
      </c>
      <c r="H171" s="22" t="s">
        <v>11712</v>
      </c>
      <c r="I171" s="10" t="s">
        <v>11240</v>
      </c>
      <c r="J171" s="16"/>
    </row>
    <row r="172" spans="2:10" ht="16" x14ac:dyDescent="0.2">
      <c r="B172" s="3">
        <v>170</v>
      </c>
      <c r="C172" s="3" t="s">
        <v>11241</v>
      </c>
      <c r="D172" s="16"/>
      <c r="E172" s="3" t="s">
        <v>11242</v>
      </c>
      <c r="F172" s="16"/>
      <c r="G172" s="3" t="s">
        <v>11243</v>
      </c>
      <c r="H172" s="22" t="s">
        <v>11712</v>
      </c>
      <c r="I172" s="11" t="s">
        <v>11243</v>
      </c>
      <c r="J172" s="16"/>
    </row>
    <row r="173" spans="2:10" ht="16" x14ac:dyDescent="0.2">
      <c r="B173" s="3">
        <v>171</v>
      </c>
      <c r="C173" s="3" t="s">
        <v>11244</v>
      </c>
      <c r="D173" s="16"/>
      <c r="E173" s="3" t="s">
        <v>11245</v>
      </c>
      <c r="F173" s="16"/>
      <c r="G173" s="3" t="s">
        <v>11246</v>
      </c>
      <c r="H173" s="22" t="s">
        <v>11712</v>
      </c>
      <c r="I173" s="11" t="s">
        <v>11390</v>
      </c>
      <c r="J173" s="16"/>
    </row>
    <row r="174" spans="2:10" ht="16" x14ac:dyDescent="0.2">
      <c r="B174" s="3">
        <v>172</v>
      </c>
      <c r="C174" s="3" t="s">
        <v>11247</v>
      </c>
      <c r="D174" s="16"/>
      <c r="E174" s="3" t="s">
        <v>11248</v>
      </c>
      <c r="F174" s="16"/>
      <c r="G174" s="3" t="s">
        <v>11249</v>
      </c>
      <c r="H174" s="22" t="s">
        <v>11712</v>
      </c>
      <c r="I174" s="10" t="s">
        <v>11249</v>
      </c>
      <c r="J174" s="16"/>
    </row>
    <row r="175" spans="2:10" ht="16" x14ac:dyDescent="0.2">
      <c r="B175" s="3">
        <v>173</v>
      </c>
      <c r="C175" s="3" t="s">
        <v>11250</v>
      </c>
      <c r="D175" s="16"/>
      <c r="E175" s="3" t="s">
        <v>11251</v>
      </c>
      <c r="F175" s="16"/>
      <c r="G175" s="3" t="s">
        <v>11252</v>
      </c>
      <c r="H175" s="22" t="s">
        <v>11712</v>
      </c>
      <c r="I175" s="10" t="s">
        <v>11253</v>
      </c>
      <c r="J175" s="16"/>
    </row>
    <row r="176" spans="2:10" ht="16" x14ac:dyDescent="0.2">
      <c r="B176" s="3">
        <v>174</v>
      </c>
      <c r="C176" s="3" t="s">
        <v>11254</v>
      </c>
      <c r="D176" s="16"/>
      <c r="E176" s="3" t="s">
        <v>11255</v>
      </c>
      <c r="F176" s="16"/>
      <c r="G176" s="3" t="s">
        <v>11256</v>
      </c>
      <c r="H176" s="22" t="s">
        <v>11712</v>
      </c>
      <c r="I176" s="10" t="s">
        <v>11256</v>
      </c>
      <c r="J176" s="16"/>
    </row>
    <row r="177" spans="2:10" ht="16" x14ac:dyDescent="0.2">
      <c r="B177" s="3">
        <v>175</v>
      </c>
      <c r="C177" s="3" t="s">
        <v>11257</v>
      </c>
      <c r="D177" s="16"/>
      <c r="E177" s="3" t="s">
        <v>11258</v>
      </c>
      <c r="F177" s="16"/>
      <c r="G177" s="3" t="s">
        <v>11259</v>
      </c>
      <c r="H177" s="22" t="s">
        <v>11712</v>
      </c>
      <c r="I177" s="11" t="s">
        <v>11391</v>
      </c>
      <c r="J177" s="16"/>
    </row>
    <row r="178" spans="2:10" ht="16" x14ac:dyDescent="0.2">
      <c r="B178" s="3">
        <v>176</v>
      </c>
      <c r="C178" s="3" t="s">
        <v>11260</v>
      </c>
      <c r="D178" s="16"/>
      <c r="E178" s="3" t="s">
        <v>11261</v>
      </c>
      <c r="F178" s="16"/>
      <c r="G178" s="3" t="s">
        <v>11262</v>
      </c>
      <c r="H178" s="22" t="s">
        <v>11712</v>
      </c>
      <c r="I178" s="10" t="s">
        <v>11262</v>
      </c>
      <c r="J178" s="16"/>
    </row>
    <row r="179" spans="2:10" ht="16" x14ac:dyDescent="0.2">
      <c r="B179" s="3">
        <v>177</v>
      </c>
      <c r="C179" s="3" t="s">
        <v>11263</v>
      </c>
      <c r="D179" s="16"/>
      <c r="E179" s="3" t="s">
        <v>11264</v>
      </c>
      <c r="F179" s="16"/>
      <c r="G179" s="3" t="s">
        <v>11265</v>
      </c>
      <c r="H179" s="22" t="s">
        <v>11712</v>
      </c>
      <c r="I179" s="10" t="s">
        <v>11265</v>
      </c>
      <c r="J179" s="16"/>
    </row>
    <row r="180" spans="2:10" ht="16" x14ac:dyDescent="0.2">
      <c r="B180" s="3">
        <v>178</v>
      </c>
      <c r="C180" s="3" t="s">
        <v>11266</v>
      </c>
      <c r="D180" s="16"/>
      <c r="E180" s="3" t="s">
        <v>11267</v>
      </c>
      <c r="F180" s="16"/>
      <c r="G180" s="3" t="s">
        <v>11268</v>
      </c>
      <c r="H180" s="22" t="s">
        <v>11712</v>
      </c>
      <c r="I180" s="10" t="s">
        <v>11269</v>
      </c>
      <c r="J180" s="16"/>
    </row>
    <row r="181" spans="2:10" ht="16" x14ac:dyDescent="0.2">
      <c r="B181" s="3">
        <v>179</v>
      </c>
      <c r="C181" s="3" t="s">
        <v>11270</v>
      </c>
      <c r="D181" s="16"/>
      <c r="E181" s="3" t="s">
        <v>11271</v>
      </c>
      <c r="F181" s="16"/>
      <c r="G181" s="3" t="s">
        <v>11272</v>
      </c>
      <c r="H181" s="22" t="s">
        <v>11712</v>
      </c>
      <c r="I181" s="10" t="s">
        <v>11272</v>
      </c>
      <c r="J181" s="16"/>
    </row>
    <row r="182" spans="2:10" ht="16" x14ac:dyDescent="0.2">
      <c r="B182" s="3">
        <v>180</v>
      </c>
      <c r="C182" s="3" t="s">
        <v>11273</v>
      </c>
      <c r="D182" s="16"/>
      <c r="E182" s="3" t="s">
        <v>11274</v>
      </c>
      <c r="F182" s="16"/>
      <c r="G182" s="3" t="s">
        <v>11275</v>
      </c>
      <c r="H182" s="22" t="s">
        <v>11712</v>
      </c>
      <c r="I182" s="11" t="s">
        <v>11392</v>
      </c>
      <c r="J182" s="16"/>
    </row>
    <row r="183" spans="2:10" ht="16" x14ac:dyDescent="0.2">
      <c r="B183" s="3">
        <v>181</v>
      </c>
      <c r="C183" s="3" t="s">
        <v>11276</v>
      </c>
      <c r="D183" s="16"/>
      <c r="E183" s="3" t="s">
        <v>11277</v>
      </c>
      <c r="F183" s="16"/>
      <c r="G183" s="3" t="s">
        <v>11278</v>
      </c>
      <c r="H183" s="22" t="s">
        <v>11712</v>
      </c>
      <c r="I183" s="13" t="s">
        <v>11278</v>
      </c>
      <c r="J183" s="16"/>
    </row>
    <row r="184" spans="2:10" ht="16" x14ac:dyDescent="0.2">
      <c r="B184" s="3">
        <v>182</v>
      </c>
      <c r="C184" s="3" t="s">
        <v>11279</v>
      </c>
      <c r="D184" s="16"/>
      <c r="E184" s="3" t="s">
        <v>11280</v>
      </c>
      <c r="F184" s="16"/>
      <c r="G184" s="3" t="s">
        <v>11281</v>
      </c>
      <c r="H184" s="22" t="s">
        <v>11712</v>
      </c>
      <c r="I184" s="10" t="s">
        <v>11281</v>
      </c>
      <c r="J184" s="16"/>
    </row>
    <row r="185" spans="2:10" ht="16" x14ac:dyDescent="0.2">
      <c r="B185" s="3">
        <v>183</v>
      </c>
      <c r="C185" s="3" t="s">
        <v>11282</v>
      </c>
      <c r="D185" s="16"/>
      <c r="E185" s="3" t="s">
        <v>11283</v>
      </c>
      <c r="F185" s="16"/>
      <c r="G185" s="3" t="s">
        <v>11284</v>
      </c>
      <c r="H185" s="22" t="s">
        <v>11712</v>
      </c>
      <c r="I185" s="10" t="s">
        <v>11393</v>
      </c>
      <c r="J185" s="16"/>
    </row>
    <row r="186" spans="2:10" ht="16" x14ac:dyDescent="0.2">
      <c r="B186" s="3">
        <v>184</v>
      </c>
      <c r="C186" s="3" t="s">
        <v>11285</v>
      </c>
      <c r="D186" s="16"/>
      <c r="E186" s="3" t="s">
        <v>11286</v>
      </c>
      <c r="F186" s="16"/>
      <c r="G186" s="3" t="s">
        <v>11287</v>
      </c>
      <c r="H186" s="22" t="s">
        <v>11712</v>
      </c>
      <c r="I186" s="10" t="s">
        <v>11287</v>
      </c>
      <c r="J186" s="16"/>
    </row>
    <row r="187" spans="2:10" ht="16" x14ac:dyDescent="0.2">
      <c r="B187" s="3">
        <v>185</v>
      </c>
      <c r="C187" s="3" t="s">
        <v>11288</v>
      </c>
      <c r="D187" s="16"/>
      <c r="E187" s="3" t="s">
        <v>11289</v>
      </c>
      <c r="F187" s="16"/>
      <c r="G187" s="3" t="s">
        <v>11290</v>
      </c>
      <c r="H187" s="22" t="s">
        <v>11712</v>
      </c>
      <c r="I187" s="11" t="s">
        <v>11290</v>
      </c>
      <c r="J187" s="16"/>
    </row>
    <row r="188" spans="2:10" ht="16" x14ac:dyDescent="0.2">
      <c r="B188" s="3">
        <v>186</v>
      </c>
      <c r="C188" s="3" t="s">
        <v>11291</v>
      </c>
      <c r="D188" s="16"/>
      <c r="E188" s="3" t="s">
        <v>11292</v>
      </c>
      <c r="F188" s="16"/>
      <c r="G188" s="3" t="s">
        <v>11293</v>
      </c>
      <c r="H188" s="22" t="s">
        <v>11712</v>
      </c>
      <c r="I188" s="10" t="s">
        <v>11293</v>
      </c>
      <c r="J188" s="16"/>
    </row>
    <row r="189" spans="2:10" ht="16" x14ac:dyDescent="0.2">
      <c r="B189" s="3">
        <v>187</v>
      </c>
      <c r="C189" s="3" t="s">
        <v>11294</v>
      </c>
      <c r="D189" s="16"/>
      <c r="E189" s="3" t="s">
        <v>11295</v>
      </c>
      <c r="F189" s="16"/>
      <c r="G189" s="3" t="s">
        <v>11296</v>
      </c>
      <c r="H189" s="22" t="s">
        <v>11712</v>
      </c>
      <c r="I189" s="13" t="s">
        <v>11296</v>
      </c>
      <c r="J189" s="16"/>
    </row>
    <row r="190" spans="2:10" ht="16" x14ac:dyDescent="0.2">
      <c r="B190" s="3">
        <v>188</v>
      </c>
      <c r="C190" s="3" t="s">
        <v>11297</v>
      </c>
      <c r="D190" s="16"/>
      <c r="E190" s="3" t="s">
        <v>11298</v>
      </c>
      <c r="F190" s="16"/>
      <c r="G190" s="3" t="s">
        <v>11299</v>
      </c>
      <c r="H190" s="22" t="s">
        <v>11712</v>
      </c>
      <c r="I190" s="13" t="s">
        <v>11299</v>
      </c>
      <c r="J190" s="16"/>
    </row>
    <row r="191" spans="2:10" ht="16" x14ac:dyDescent="0.2">
      <c r="B191" s="3">
        <v>189</v>
      </c>
      <c r="C191" s="3" t="s">
        <v>11300</v>
      </c>
      <c r="D191" s="16"/>
      <c r="E191" s="3" t="s">
        <v>11301</v>
      </c>
      <c r="F191" s="16"/>
      <c r="G191" s="3" t="s">
        <v>11302</v>
      </c>
      <c r="H191" s="22" t="s">
        <v>11712</v>
      </c>
      <c r="I191" s="13" t="s">
        <v>11302</v>
      </c>
      <c r="J191" s="16"/>
    </row>
    <row r="192" spans="2:10" ht="16" x14ac:dyDescent="0.2">
      <c r="B192" s="3">
        <v>190</v>
      </c>
      <c r="C192" s="3" t="s">
        <v>11303</v>
      </c>
      <c r="D192" s="16"/>
      <c r="E192" s="3" t="s">
        <v>11304</v>
      </c>
      <c r="F192" s="16"/>
      <c r="G192" s="3" t="s">
        <v>11305</v>
      </c>
      <c r="H192" s="22" t="s">
        <v>11712</v>
      </c>
      <c r="I192" s="10" t="s">
        <v>11305</v>
      </c>
      <c r="J192" s="16"/>
    </row>
    <row r="193" spans="2:10" ht="16" x14ac:dyDescent="0.2">
      <c r="B193" s="3">
        <v>191</v>
      </c>
      <c r="C193" s="3" t="s">
        <v>11306</v>
      </c>
      <c r="D193" s="16"/>
      <c r="E193" s="3" t="s">
        <v>11307</v>
      </c>
      <c r="F193" s="16"/>
      <c r="G193" s="3" t="s">
        <v>11308</v>
      </c>
      <c r="H193" s="22" t="s">
        <v>11712</v>
      </c>
      <c r="I193" s="10" t="s">
        <v>11308</v>
      </c>
      <c r="J193" s="16"/>
    </row>
    <row r="194" spans="2:10" ht="16" x14ac:dyDescent="0.2">
      <c r="B194" s="3">
        <v>192</v>
      </c>
      <c r="C194" s="3" t="s">
        <v>11309</v>
      </c>
      <c r="D194" s="16"/>
      <c r="E194" s="3" t="s">
        <v>11310</v>
      </c>
      <c r="F194" s="16"/>
      <c r="G194" s="3" t="s">
        <v>11311</v>
      </c>
      <c r="H194" s="22" t="s">
        <v>11712</v>
      </c>
      <c r="I194" s="10" t="s">
        <v>11311</v>
      </c>
      <c r="J194" s="16"/>
    </row>
    <row r="195" spans="2:10" ht="16" x14ac:dyDescent="0.2">
      <c r="B195" s="3">
        <v>193</v>
      </c>
      <c r="C195" s="3" t="s">
        <v>11312</v>
      </c>
      <c r="D195" s="16"/>
      <c r="E195" s="3" t="s">
        <v>11313</v>
      </c>
      <c r="F195" s="16"/>
      <c r="G195" s="3" t="s">
        <v>11314</v>
      </c>
      <c r="H195" s="22" t="s">
        <v>11712</v>
      </c>
      <c r="I195" s="11" t="s">
        <v>11394</v>
      </c>
      <c r="J195" s="16"/>
    </row>
    <row r="196" spans="2:10" ht="16" x14ac:dyDescent="0.2">
      <c r="B196" s="3">
        <v>194</v>
      </c>
      <c r="C196" s="3" t="s">
        <v>11315</v>
      </c>
      <c r="D196" s="16"/>
      <c r="E196" s="3" t="s">
        <v>11316</v>
      </c>
      <c r="F196" s="16"/>
      <c r="G196" s="3" t="s">
        <v>11317</v>
      </c>
      <c r="H196" s="22" t="s">
        <v>11712</v>
      </c>
      <c r="I196" s="10" t="s">
        <v>11317</v>
      </c>
      <c r="J196" s="16"/>
    </row>
    <row r="197" spans="2:10" ht="16" x14ac:dyDescent="0.2">
      <c r="B197" s="3">
        <v>195</v>
      </c>
      <c r="C197" s="3" t="s">
        <v>11318</v>
      </c>
      <c r="D197" s="16"/>
      <c r="E197" s="3" t="s">
        <v>11319</v>
      </c>
      <c r="F197" s="16"/>
      <c r="G197" s="3" t="s">
        <v>11320</v>
      </c>
      <c r="H197" s="22" t="s">
        <v>11712</v>
      </c>
      <c r="I197" s="11" t="s">
        <v>11395</v>
      </c>
      <c r="J197" s="16"/>
    </row>
    <row r="198" spans="2:10" ht="16" x14ac:dyDescent="0.2">
      <c r="B198" s="3">
        <v>196</v>
      </c>
      <c r="C198" s="3" t="s">
        <v>11321</v>
      </c>
      <c r="D198" s="16"/>
      <c r="E198" s="3" t="s">
        <v>11322</v>
      </c>
      <c r="F198" s="16"/>
      <c r="G198" s="3" t="s">
        <v>11323</v>
      </c>
      <c r="H198" s="22" t="s">
        <v>11712</v>
      </c>
      <c r="I198" s="10" t="s">
        <v>11323</v>
      </c>
      <c r="J198" s="16"/>
    </row>
    <row r="199" spans="2:10" ht="16" x14ac:dyDescent="0.2">
      <c r="B199" s="3">
        <v>197</v>
      </c>
      <c r="C199" s="3" t="s">
        <v>11324</v>
      </c>
      <c r="D199" s="16"/>
      <c r="E199" s="3" t="s">
        <v>11325</v>
      </c>
      <c r="F199" s="16"/>
      <c r="G199" s="3" t="s">
        <v>11326</v>
      </c>
      <c r="H199" s="22" t="s">
        <v>11712</v>
      </c>
      <c r="I199" s="10" t="s">
        <v>11326</v>
      </c>
      <c r="J199" s="16"/>
    </row>
    <row r="200" spans="2:10" ht="16" x14ac:dyDescent="0.2">
      <c r="B200" s="3">
        <v>198</v>
      </c>
      <c r="C200" s="3" t="s">
        <v>11327</v>
      </c>
      <c r="D200" s="16"/>
      <c r="E200" s="3" t="s">
        <v>11328</v>
      </c>
      <c r="F200" s="16"/>
      <c r="G200" s="3" t="s">
        <v>11329</v>
      </c>
      <c r="H200" s="22" t="s">
        <v>11712</v>
      </c>
      <c r="I200" s="10" t="s">
        <v>11329</v>
      </c>
      <c r="J200" s="16"/>
    </row>
    <row r="201" spans="2:10" ht="16" x14ac:dyDescent="0.2">
      <c r="B201" s="3">
        <v>199</v>
      </c>
      <c r="C201" s="3" t="s">
        <v>11330</v>
      </c>
      <c r="D201" s="16"/>
      <c r="E201" s="3" t="s">
        <v>11330</v>
      </c>
      <c r="F201" s="16"/>
      <c r="G201" s="3" t="s">
        <v>11331</v>
      </c>
      <c r="H201" s="22" t="s">
        <v>11712</v>
      </c>
      <c r="I201" s="11" t="s">
        <v>11331</v>
      </c>
      <c r="J201" s="16"/>
    </row>
    <row r="202" spans="2:10" ht="16" x14ac:dyDescent="0.2">
      <c r="B202" s="3">
        <v>200</v>
      </c>
      <c r="C202" s="3" t="s">
        <v>11332</v>
      </c>
      <c r="D202" s="16"/>
      <c r="E202" s="3" t="s">
        <v>11332</v>
      </c>
      <c r="F202" s="16"/>
      <c r="G202" s="3" t="s">
        <v>11333</v>
      </c>
      <c r="H202" s="22" t="s">
        <v>11712</v>
      </c>
      <c r="I202" s="10" t="s">
        <v>11333</v>
      </c>
      <c r="J202" s="16"/>
    </row>
    <row r="203" spans="2:10" ht="16" x14ac:dyDescent="0.2">
      <c r="B203" s="3">
        <v>201</v>
      </c>
      <c r="C203" s="3" t="s">
        <v>11334</v>
      </c>
      <c r="D203" s="16"/>
      <c r="E203" s="3" t="s">
        <v>11335</v>
      </c>
      <c r="F203" s="16"/>
      <c r="G203" s="3" t="s">
        <v>11336</v>
      </c>
      <c r="H203" s="22" t="s">
        <v>11712</v>
      </c>
      <c r="I203" s="10" t="s">
        <v>11336</v>
      </c>
      <c r="J203" s="16"/>
    </row>
    <row r="204" spans="2:10" ht="16" x14ac:dyDescent="0.2">
      <c r="B204" s="3">
        <v>202</v>
      </c>
      <c r="C204" s="3" t="s">
        <v>11337</v>
      </c>
      <c r="D204" s="16"/>
      <c r="E204" s="3" t="s">
        <v>11338</v>
      </c>
      <c r="F204" s="16"/>
      <c r="G204" s="3" t="s">
        <v>11339</v>
      </c>
      <c r="H204" s="22" t="s">
        <v>11712</v>
      </c>
      <c r="I204" s="11" t="s">
        <v>11339</v>
      </c>
      <c r="J204" s="16"/>
    </row>
    <row r="205" spans="2:10" ht="16" x14ac:dyDescent="0.2">
      <c r="B205" s="3">
        <v>203</v>
      </c>
      <c r="C205" s="3" t="s">
        <v>11340</v>
      </c>
      <c r="D205" s="16"/>
      <c r="E205" s="3" t="s">
        <v>11341</v>
      </c>
      <c r="F205" s="16"/>
      <c r="G205" s="3" t="s">
        <v>11342</v>
      </c>
      <c r="H205" s="22" t="s">
        <v>11712</v>
      </c>
      <c r="I205" s="10" t="s">
        <v>11342</v>
      </c>
      <c r="J205" s="16"/>
    </row>
    <row r="206" spans="2:10" ht="16" x14ac:dyDescent="0.2">
      <c r="B206" s="3">
        <v>204</v>
      </c>
      <c r="C206" s="3" t="s">
        <v>11343</v>
      </c>
      <c r="D206" s="16"/>
      <c r="E206" s="3" t="s">
        <v>11344</v>
      </c>
      <c r="F206" s="16"/>
      <c r="G206" s="3" t="s">
        <v>11345</v>
      </c>
      <c r="H206" s="22" t="s">
        <v>11712</v>
      </c>
      <c r="I206" s="10" t="s">
        <v>11345</v>
      </c>
      <c r="J206" s="16"/>
    </row>
    <row r="207" spans="2:10" ht="16" x14ac:dyDescent="0.2">
      <c r="B207" s="3">
        <v>205</v>
      </c>
      <c r="C207" s="3" t="s">
        <v>11346</v>
      </c>
      <c r="D207" s="16"/>
      <c r="E207" s="3" t="s">
        <v>11347</v>
      </c>
      <c r="F207" s="16"/>
      <c r="G207" s="3" t="s">
        <v>11348</v>
      </c>
      <c r="H207" s="22" t="s">
        <v>11712</v>
      </c>
      <c r="I207" s="13" t="s">
        <v>11348</v>
      </c>
      <c r="J207" s="16"/>
    </row>
    <row r="208" spans="2:10" ht="16" x14ac:dyDescent="0.2">
      <c r="B208" s="3">
        <v>206</v>
      </c>
      <c r="C208" s="3" t="s">
        <v>11349</v>
      </c>
      <c r="D208" s="16"/>
      <c r="E208" s="3" t="s">
        <v>11350</v>
      </c>
      <c r="F208" s="16"/>
      <c r="G208" s="3" t="s">
        <v>11351</v>
      </c>
      <c r="H208" s="22" t="s">
        <v>11712</v>
      </c>
      <c r="I208" s="10" t="s">
        <v>11396</v>
      </c>
      <c r="J208" s="16"/>
    </row>
    <row r="209" spans="2:10" ht="16" x14ac:dyDescent="0.2">
      <c r="B209" s="3">
        <v>207</v>
      </c>
      <c r="C209" s="3" t="s">
        <v>11352</v>
      </c>
      <c r="D209" s="16"/>
      <c r="E209" s="3" t="s">
        <v>11353</v>
      </c>
      <c r="F209" s="16"/>
      <c r="G209" s="3" t="s">
        <v>11354</v>
      </c>
      <c r="H209" s="22" t="s">
        <v>11712</v>
      </c>
      <c r="I209" s="10" t="s">
        <v>11354</v>
      </c>
      <c r="J209" s="16"/>
    </row>
    <row r="210" spans="2:10" ht="16" x14ac:dyDescent="0.2">
      <c r="B210" s="3">
        <v>208</v>
      </c>
      <c r="C210" s="3" t="s">
        <v>11355</v>
      </c>
      <c r="D210" s="16"/>
      <c r="E210" s="3" t="s">
        <v>11356</v>
      </c>
      <c r="F210" s="16"/>
      <c r="G210" s="3" t="s">
        <v>11357</v>
      </c>
      <c r="H210" s="22" t="s">
        <v>11712</v>
      </c>
      <c r="I210" s="10" t="s">
        <v>11357</v>
      </c>
      <c r="J210" s="16"/>
    </row>
    <row r="211" spans="2:10" ht="16" x14ac:dyDescent="0.2">
      <c r="B211" s="3">
        <v>209</v>
      </c>
      <c r="C211" s="3" t="s">
        <v>11358</v>
      </c>
      <c r="D211" s="16"/>
      <c r="E211" s="3" t="s">
        <v>11359</v>
      </c>
      <c r="F211" s="16"/>
      <c r="G211" s="3" t="s">
        <v>11360</v>
      </c>
      <c r="H211" s="22" t="s">
        <v>11712</v>
      </c>
      <c r="I211" s="10" t="s">
        <v>11360</v>
      </c>
      <c r="J211" s="16"/>
    </row>
    <row r="212" spans="2:10" ht="16" x14ac:dyDescent="0.2">
      <c r="B212" s="3">
        <v>210</v>
      </c>
      <c r="C212" s="3" t="s">
        <v>11361</v>
      </c>
      <c r="D212" s="16"/>
      <c r="E212" s="3" t="s">
        <v>11362</v>
      </c>
      <c r="F212" s="16"/>
      <c r="G212" s="3" t="s">
        <v>11363</v>
      </c>
      <c r="H212" s="22" t="s">
        <v>11712</v>
      </c>
      <c r="I212" s="10" t="s">
        <v>11363</v>
      </c>
      <c r="J212" s="16"/>
    </row>
    <row r="213" spans="2:10" ht="16" x14ac:dyDescent="0.2">
      <c r="B213" s="3">
        <v>211</v>
      </c>
      <c r="C213" s="3" t="s">
        <v>11364</v>
      </c>
      <c r="D213" s="16"/>
      <c r="E213" s="3" t="s">
        <v>11365</v>
      </c>
      <c r="F213" s="16"/>
      <c r="G213" s="3" t="s">
        <v>11366</v>
      </c>
      <c r="H213" s="22" t="s">
        <v>11712</v>
      </c>
      <c r="I213" s="10" t="s">
        <v>11366</v>
      </c>
      <c r="J213" s="1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0C057-7ADC-4506-B7A9-436CF2FA6B79}">
  <dimension ref="B2:D8"/>
  <sheetViews>
    <sheetView zoomScale="85" zoomScaleNormal="85" workbookViewId="0">
      <selection activeCell="C24" sqref="C24"/>
    </sheetView>
  </sheetViews>
  <sheetFormatPr baseColWidth="10" defaultColWidth="9.1640625" defaultRowHeight="15" x14ac:dyDescent="0.2"/>
  <cols>
    <col min="1" max="2" width="9.1640625" style="4"/>
    <col min="3" max="4" width="20.5" style="4" customWidth="1"/>
    <col min="5" max="16384" width="9.1640625" style="4"/>
  </cols>
  <sheetData>
    <row r="2" spans="2:4" ht="16" x14ac:dyDescent="0.2">
      <c r="B2" s="14" t="s">
        <v>10731</v>
      </c>
      <c r="C2" s="14" t="s">
        <v>10732</v>
      </c>
      <c r="D2" s="15" t="s">
        <v>11398</v>
      </c>
    </row>
    <row r="3" spans="2:4" x14ac:dyDescent="0.2">
      <c r="B3" s="3">
        <v>1</v>
      </c>
      <c r="C3" s="3" t="s">
        <v>11551</v>
      </c>
      <c r="D3" s="16"/>
    </row>
    <row r="4" spans="2:4" x14ac:dyDescent="0.2">
      <c r="B4" s="3">
        <v>2</v>
      </c>
      <c r="C4" s="3" t="s">
        <v>11552</v>
      </c>
      <c r="D4" s="16"/>
    </row>
    <row r="5" spans="2:4" x14ac:dyDescent="0.2">
      <c r="B5" s="3">
        <v>3</v>
      </c>
      <c r="C5" s="3" t="s">
        <v>11553</v>
      </c>
      <c r="D5" s="16"/>
    </row>
    <row r="6" spans="2:4" x14ac:dyDescent="0.2">
      <c r="B6" s="3">
        <v>4</v>
      </c>
      <c r="C6" s="3" t="s">
        <v>11554</v>
      </c>
      <c r="D6" s="16"/>
    </row>
    <row r="7" spans="2:4" x14ac:dyDescent="0.2">
      <c r="B7" s="3">
        <v>5</v>
      </c>
      <c r="C7" s="3" t="s">
        <v>11555</v>
      </c>
      <c r="D7" s="16"/>
    </row>
    <row r="8" spans="2:4" x14ac:dyDescent="0.2">
      <c r="B8" s="3">
        <v>6</v>
      </c>
      <c r="C8" s="3" t="s">
        <v>11556</v>
      </c>
      <c r="D8" s="1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26FF-C709-40E4-B7EA-76A8A28E27F8}">
  <dimension ref="B2:R51"/>
  <sheetViews>
    <sheetView zoomScale="85" zoomScaleNormal="85" workbookViewId="0">
      <selection activeCell="D20" sqref="D20"/>
    </sheetView>
  </sheetViews>
  <sheetFormatPr baseColWidth="10" defaultColWidth="8.83203125" defaultRowHeight="15" x14ac:dyDescent="0.2"/>
  <cols>
    <col min="2" max="2" width="29.6640625" bestFit="1" customWidth="1"/>
    <col min="3" max="3" width="25.1640625" customWidth="1"/>
    <col min="4" max="4" width="90.5" customWidth="1"/>
    <col min="5" max="5" width="64.33203125" customWidth="1"/>
  </cols>
  <sheetData>
    <row r="2" spans="2:18" ht="16" x14ac:dyDescent="0.2">
      <c r="B2" s="5" t="s">
        <v>10567</v>
      </c>
      <c r="C2" s="5" t="s">
        <v>10568</v>
      </c>
      <c r="D2" s="6" t="s">
        <v>11402</v>
      </c>
      <c r="E2" s="5" t="s">
        <v>11403</v>
      </c>
    </row>
    <row r="3" spans="2:18" ht="32" x14ac:dyDescent="0.2">
      <c r="B3" s="17" t="s">
        <v>12172</v>
      </c>
      <c r="C3" s="3"/>
      <c r="D3" s="18" t="s">
        <v>10730</v>
      </c>
      <c r="E3" s="22" t="s">
        <v>12215</v>
      </c>
    </row>
    <row r="4" spans="2:18" s="4" customFormat="1" ht="32" x14ac:dyDescent="0.2">
      <c r="B4" s="17" t="s">
        <v>12173</v>
      </c>
      <c r="C4" s="26"/>
      <c r="D4" s="31" t="s">
        <v>12182</v>
      </c>
      <c r="E4" s="16"/>
    </row>
    <row r="5" spans="2:18" ht="32" x14ac:dyDescent="0.2">
      <c r="B5" s="17" t="s">
        <v>10593</v>
      </c>
      <c r="C5" s="3"/>
      <c r="D5" s="18" t="s">
        <v>12328</v>
      </c>
      <c r="E5" s="16"/>
      <c r="G5" s="4"/>
      <c r="H5" s="4"/>
      <c r="I5" s="4"/>
      <c r="J5" s="4"/>
      <c r="K5" s="4"/>
      <c r="L5" s="4"/>
      <c r="M5" s="4"/>
      <c r="N5" s="4"/>
      <c r="O5" s="4"/>
      <c r="P5" s="4"/>
      <c r="Q5" s="4"/>
      <c r="R5" s="4"/>
    </row>
    <row r="6" spans="2:18" ht="32" x14ac:dyDescent="0.2">
      <c r="B6" s="17" t="s">
        <v>10594</v>
      </c>
      <c r="C6" s="3"/>
      <c r="D6" s="18" t="s">
        <v>12329</v>
      </c>
      <c r="E6" s="16"/>
      <c r="G6" s="4"/>
      <c r="H6" s="4"/>
      <c r="I6" s="4"/>
      <c r="J6" s="4"/>
      <c r="K6" s="4"/>
      <c r="L6" s="4"/>
      <c r="M6" s="4"/>
      <c r="N6" s="4"/>
      <c r="O6" s="4"/>
      <c r="P6" s="4"/>
      <c r="Q6" s="4"/>
      <c r="R6" s="4"/>
    </row>
    <row r="7" spans="2:18" ht="16" x14ac:dyDescent="0.2">
      <c r="B7" s="17" t="s">
        <v>10595</v>
      </c>
      <c r="C7" s="3"/>
      <c r="D7" s="18" t="s">
        <v>10596</v>
      </c>
      <c r="E7" s="16"/>
      <c r="G7" s="4"/>
      <c r="H7" s="4"/>
      <c r="I7" s="4"/>
      <c r="J7" s="4"/>
      <c r="K7" s="4"/>
      <c r="L7" s="4"/>
      <c r="M7" s="4"/>
      <c r="N7" s="4"/>
      <c r="O7" s="4"/>
      <c r="P7" s="4"/>
      <c r="Q7" s="4"/>
      <c r="R7" s="4"/>
    </row>
    <row r="8" spans="2:18" ht="32" x14ac:dyDescent="0.2">
      <c r="B8" s="17" t="s">
        <v>10597</v>
      </c>
      <c r="C8" s="3"/>
      <c r="D8" s="18" t="s">
        <v>12330</v>
      </c>
      <c r="E8" s="16"/>
      <c r="G8" s="4"/>
      <c r="H8" s="4"/>
      <c r="I8" s="4"/>
      <c r="J8" s="4"/>
      <c r="K8" s="4"/>
      <c r="L8" s="4"/>
      <c r="M8" s="4"/>
      <c r="N8" s="4"/>
      <c r="O8" s="4"/>
      <c r="P8" s="4"/>
      <c r="Q8" s="4"/>
      <c r="R8" s="4"/>
    </row>
    <row r="9" spans="2:18" ht="16" x14ac:dyDescent="0.2">
      <c r="B9" s="17" t="s">
        <v>10598</v>
      </c>
      <c r="C9" s="3"/>
      <c r="D9" s="18" t="s">
        <v>10599</v>
      </c>
      <c r="E9" s="16"/>
      <c r="G9" s="4"/>
      <c r="H9" s="4"/>
      <c r="I9" s="4"/>
      <c r="J9" s="4"/>
      <c r="K9" s="4"/>
      <c r="L9" s="4"/>
      <c r="M9" s="4"/>
      <c r="N9" s="4"/>
      <c r="O9" s="4"/>
      <c r="P9" s="4"/>
      <c r="Q9" s="4"/>
      <c r="R9" s="4"/>
    </row>
    <row r="10" spans="2:18" ht="32" x14ac:dyDescent="0.2">
      <c r="B10" s="17" t="s">
        <v>10600</v>
      </c>
      <c r="C10" s="3"/>
      <c r="D10" s="18" t="s">
        <v>10601</v>
      </c>
      <c r="E10" s="16"/>
      <c r="G10" s="4"/>
      <c r="H10" s="4"/>
      <c r="I10" s="4"/>
      <c r="J10" s="4"/>
      <c r="K10" s="4"/>
      <c r="L10" s="4"/>
      <c r="M10" s="4"/>
      <c r="N10" s="4"/>
      <c r="O10" s="4"/>
      <c r="P10" s="4"/>
      <c r="Q10" s="4"/>
      <c r="R10" s="4"/>
    </row>
    <row r="11" spans="2:18" s="4" customFormat="1" ht="32" x14ac:dyDescent="0.2">
      <c r="B11" s="17" t="s">
        <v>12171</v>
      </c>
      <c r="C11" s="26"/>
      <c r="D11" s="18" t="s">
        <v>11550</v>
      </c>
      <c r="E11" s="22" t="s">
        <v>12215</v>
      </c>
    </row>
    <row r="12" spans="2:18" s="4" customFormat="1" ht="16" x14ac:dyDescent="0.2">
      <c r="B12" s="17" t="s">
        <v>12331</v>
      </c>
      <c r="C12" s="26"/>
      <c r="D12" s="18" t="s">
        <v>12274</v>
      </c>
      <c r="E12" s="16"/>
    </row>
    <row r="13" spans="2:18" s="4" customFormat="1" ht="16" x14ac:dyDescent="0.2">
      <c r="B13" s="17" t="s">
        <v>12275</v>
      </c>
      <c r="C13" s="3"/>
      <c r="D13" s="10" t="s">
        <v>12277</v>
      </c>
      <c r="E13" s="16"/>
    </row>
    <row r="14" spans="2:18" s="4" customFormat="1" ht="32" x14ac:dyDescent="0.2">
      <c r="B14" s="17" t="s">
        <v>12276</v>
      </c>
      <c r="C14" s="26"/>
      <c r="D14" s="29" t="s">
        <v>12278</v>
      </c>
      <c r="E14" s="16"/>
    </row>
    <row r="15" spans="2:18" ht="16" x14ac:dyDescent="0.2">
      <c r="B15" s="17" t="s">
        <v>10602</v>
      </c>
      <c r="C15" s="3"/>
      <c r="D15" s="18" t="s">
        <v>10603</v>
      </c>
      <c r="E15" s="16"/>
      <c r="G15" s="4"/>
      <c r="H15" s="4"/>
      <c r="I15" s="4"/>
      <c r="J15" s="4"/>
      <c r="K15" s="4"/>
      <c r="L15" s="4"/>
      <c r="M15" s="4"/>
      <c r="N15" s="4"/>
      <c r="O15" s="4"/>
      <c r="P15" s="4"/>
      <c r="Q15" s="4"/>
      <c r="R15" s="4"/>
    </row>
    <row r="16" spans="2:18" ht="32" x14ac:dyDescent="0.2">
      <c r="B16" s="17" t="s">
        <v>10604</v>
      </c>
      <c r="C16" s="3"/>
      <c r="D16" s="18" t="s">
        <v>10605</v>
      </c>
      <c r="E16" s="16"/>
      <c r="G16" s="4"/>
      <c r="H16" s="4"/>
      <c r="I16" s="4"/>
      <c r="J16" s="4"/>
      <c r="K16" s="4"/>
      <c r="L16" s="4"/>
      <c r="M16" s="4"/>
      <c r="N16" s="4"/>
      <c r="O16" s="4"/>
      <c r="P16" s="4"/>
      <c r="Q16" s="4"/>
      <c r="R16" s="4"/>
    </row>
    <row r="17" spans="2:18" ht="16" x14ac:dyDescent="0.2">
      <c r="B17" s="17" t="s">
        <v>10606</v>
      </c>
      <c r="C17" s="3"/>
      <c r="D17" s="18" t="s">
        <v>10607</v>
      </c>
      <c r="E17" s="16"/>
      <c r="G17" s="4"/>
      <c r="H17" s="4"/>
      <c r="I17" s="4"/>
      <c r="J17" s="4"/>
      <c r="K17" s="4"/>
      <c r="L17" s="4"/>
      <c r="M17" s="4"/>
      <c r="N17" s="4"/>
      <c r="O17" s="4"/>
      <c r="P17" s="4"/>
      <c r="Q17" s="4"/>
      <c r="R17" s="4"/>
    </row>
    <row r="18" spans="2:18" ht="48" x14ac:dyDescent="0.2">
      <c r="B18" s="17" t="s">
        <v>10608</v>
      </c>
      <c r="C18" s="3"/>
      <c r="D18" s="18" t="s">
        <v>10609</v>
      </c>
      <c r="E18" s="16"/>
      <c r="G18" s="4"/>
      <c r="H18" s="4"/>
      <c r="I18" s="4"/>
      <c r="J18" s="4"/>
      <c r="K18" s="4"/>
      <c r="L18" s="4"/>
      <c r="M18" s="4"/>
      <c r="N18" s="4"/>
      <c r="O18" s="4"/>
      <c r="P18" s="4"/>
      <c r="Q18" s="4"/>
      <c r="R18" s="4"/>
    </row>
    <row r="19" spans="2:18" ht="16" x14ac:dyDescent="0.2">
      <c r="B19" s="17" t="s">
        <v>10610</v>
      </c>
      <c r="C19" s="3"/>
      <c r="D19" s="18" t="s">
        <v>10611</v>
      </c>
      <c r="E19" s="16"/>
      <c r="G19" s="4"/>
      <c r="H19" s="4"/>
      <c r="I19" s="4"/>
      <c r="J19" s="4"/>
      <c r="K19" s="4"/>
      <c r="L19" s="4"/>
      <c r="M19" s="4"/>
      <c r="N19" s="4"/>
      <c r="O19" s="4"/>
      <c r="P19" s="4"/>
      <c r="Q19" s="4"/>
      <c r="R19" s="4"/>
    </row>
    <row r="20" spans="2:18" ht="16" x14ac:dyDescent="0.2">
      <c r="B20" s="17" t="s">
        <v>10612</v>
      </c>
      <c r="C20" s="3"/>
      <c r="D20" s="18" t="s">
        <v>10613</v>
      </c>
      <c r="E20" s="16"/>
      <c r="G20" s="4"/>
      <c r="H20" s="4"/>
      <c r="I20" s="4"/>
      <c r="J20" s="4"/>
      <c r="K20" s="4"/>
      <c r="L20" s="4"/>
      <c r="M20" s="4"/>
      <c r="N20" s="4"/>
      <c r="O20" s="4"/>
      <c r="P20" s="4"/>
      <c r="Q20" s="4"/>
      <c r="R20" s="4"/>
    </row>
    <row r="21" spans="2:18" ht="16" x14ac:dyDescent="0.2">
      <c r="B21" s="17" t="s">
        <v>10614</v>
      </c>
      <c r="C21" s="3"/>
      <c r="D21" s="18" t="s">
        <v>10615</v>
      </c>
      <c r="E21" s="16"/>
      <c r="G21" s="4"/>
      <c r="H21" s="4"/>
      <c r="I21" s="4"/>
      <c r="J21" s="4"/>
      <c r="K21" s="4"/>
      <c r="L21" s="4"/>
      <c r="M21" s="4"/>
      <c r="N21" s="4"/>
      <c r="O21" s="4"/>
      <c r="P21" s="4"/>
      <c r="Q21" s="4"/>
      <c r="R21" s="4"/>
    </row>
    <row r="22" spans="2:18" ht="32" x14ac:dyDescent="0.2">
      <c r="B22" s="17" t="s">
        <v>10616</v>
      </c>
      <c r="C22" s="3"/>
      <c r="D22" s="18" t="s">
        <v>12183</v>
      </c>
      <c r="E22" s="16"/>
      <c r="G22" s="4"/>
      <c r="H22" s="4"/>
      <c r="I22" s="4"/>
      <c r="J22" s="4"/>
      <c r="K22" s="4"/>
      <c r="L22" s="4"/>
      <c r="M22" s="4"/>
      <c r="N22" s="4"/>
      <c r="O22" s="4"/>
      <c r="P22" s="4"/>
      <c r="Q22" s="4"/>
      <c r="R22" s="4"/>
    </row>
    <row r="23" spans="2:18" x14ac:dyDescent="0.2">
      <c r="B23" s="17"/>
      <c r="C23" s="3"/>
      <c r="E23" s="16"/>
      <c r="G23" s="4"/>
      <c r="H23" s="4"/>
      <c r="I23" s="4"/>
      <c r="J23" s="4"/>
      <c r="K23" s="4"/>
      <c r="L23" s="4"/>
      <c r="M23" s="4"/>
      <c r="N23" s="4"/>
      <c r="O23" s="4"/>
      <c r="P23" s="4"/>
      <c r="Q23" s="4"/>
      <c r="R23" s="4"/>
    </row>
    <row r="24" spans="2:18" s="4" customFormat="1" ht="32" x14ac:dyDescent="0.2">
      <c r="B24" s="17" t="s">
        <v>12174</v>
      </c>
      <c r="C24" s="26"/>
      <c r="D24" s="39" t="s">
        <v>12179</v>
      </c>
      <c r="E24" s="16"/>
    </row>
    <row r="25" spans="2:18" s="4" customFormat="1" ht="16" x14ac:dyDescent="0.2">
      <c r="B25" s="17" t="s">
        <v>12175</v>
      </c>
      <c r="C25" s="26"/>
      <c r="D25" s="39" t="s">
        <v>12180</v>
      </c>
      <c r="E25" s="16"/>
    </row>
    <row r="26" spans="2:18" s="4" customFormat="1" ht="16" x14ac:dyDescent="0.2">
      <c r="B26" s="17" t="s">
        <v>12176</v>
      </c>
      <c r="C26" s="26"/>
      <c r="D26" s="29" t="s">
        <v>12181</v>
      </c>
      <c r="E26" s="16"/>
    </row>
    <row r="27" spans="2:18" s="4" customFormat="1" ht="16" x14ac:dyDescent="0.2">
      <c r="B27" s="17" t="s">
        <v>12177</v>
      </c>
      <c r="C27" s="26"/>
      <c r="D27" s="29" t="s">
        <v>12178</v>
      </c>
      <c r="E27" s="16"/>
    </row>
    <row r="28" spans="2:18" s="4" customFormat="1" x14ac:dyDescent="0.2">
      <c r="B28" s="17"/>
      <c r="C28" s="26"/>
      <c r="D28" s="29"/>
      <c r="E28" s="16"/>
    </row>
    <row r="29" spans="2:18" ht="16" x14ac:dyDescent="0.2">
      <c r="B29" s="17" t="s">
        <v>10617</v>
      </c>
      <c r="C29" s="3"/>
      <c r="D29" s="10" t="s">
        <v>10618</v>
      </c>
      <c r="E29" s="16"/>
      <c r="G29" s="4"/>
      <c r="H29" s="4"/>
      <c r="I29" s="4"/>
      <c r="J29" s="4"/>
      <c r="K29" s="4"/>
      <c r="L29" s="4"/>
      <c r="M29" s="4"/>
      <c r="N29" s="4"/>
      <c r="O29" s="4"/>
      <c r="P29" s="4"/>
      <c r="Q29" s="4"/>
      <c r="R29" s="4"/>
    </row>
    <row r="30" spans="2:18" x14ac:dyDescent="0.2">
      <c r="B30" s="17"/>
      <c r="C30" s="3"/>
      <c r="D30" s="10"/>
      <c r="E30" s="16"/>
    </row>
    <row r="31" spans="2:18" ht="16" x14ac:dyDescent="0.2">
      <c r="B31" s="17" t="s">
        <v>10619</v>
      </c>
      <c r="C31" s="3"/>
      <c r="D31" s="10" t="s">
        <v>10620</v>
      </c>
      <c r="E31" s="16"/>
    </row>
    <row r="32" spans="2:18" ht="16" x14ac:dyDescent="0.2">
      <c r="B32" s="17" t="s">
        <v>10621</v>
      </c>
      <c r="C32" s="3"/>
      <c r="D32" s="10" t="s">
        <v>10622</v>
      </c>
      <c r="E32" s="16"/>
    </row>
    <row r="33" spans="2:5" ht="16" x14ac:dyDescent="0.2">
      <c r="B33" s="17" t="s">
        <v>10623</v>
      </c>
      <c r="C33" s="3"/>
      <c r="D33" s="10" t="s">
        <v>10624</v>
      </c>
      <c r="E33" s="16"/>
    </row>
    <row r="34" spans="2:5" ht="16" x14ac:dyDescent="0.2">
      <c r="B34" s="17" t="s">
        <v>10625</v>
      </c>
      <c r="C34" s="3"/>
      <c r="D34" s="10" t="s">
        <v>10626</v>
      </c>
      <c r="E34" s="16"/>
    </row>
    <row r="35" spans="2:5" ht="16" x14ac:dyDescent="0.2">
      <c r="B35" s="17" t="s">
        <v>10627</v>
      </c>
      <c r="C35" s="3"/>
      <c r="D35" s="10" t="s">
        <v>10628</v>
      </c>
      <c r="E35" s="16"/>
    </row>
    <row r="36" spans="2:5" ht="16" x14ac:dyDescent="0.2">
      <c r="B36" s="17" t="s">
        <v>10629</v>
      </c>
      <c r="C36" s="3"/>
      <c r="D36" s="10" t="s">
        <v>10630</v>
      </c>
      <c r="E36" s="16"/>
    </row>
    <row r="37" spans="2:5" ht="16" x14ac:dyDescent="0.2">
      <c r="B37" s="17" t="s">
        <v>10631</v>
      </c>
      <c r="C37" s="3"/>
      <c r="D37" s="10" t="s">
        <v>10632</v>
      </c>
      <c r="E37" s="16"/>
    </row>
    <row r="38" spans="2:5" ht="16" x14ac:dyDescent="0.2">
      <c r="B38" s="17" t="s">
        <v>10633</v>
      </c>
      <c r="C38" s="3"/>
      <c r="D38" s="10" t="s">
        <v>10634</v>
      </c>
      <c r="E38" s="16"/>
    </row>
    <row r="39" spans="2:5" ht="16" x14ac:dyDescent="0.2">
      <c r="B39" s="17" t="s">
        <v>10635</v>
      </c>
      <c r="C39" s="3"/>
      <c r="D39" s="10" t="s">
        <v>10636</v>
      </c>
      <c r="E39" s="16"/>
    </row>
    <row r="40" spans="2:5" ht="16" x14ac:dyDescent="0.2">
      <c r="B40" s="17" t="s">
        <v>10637</v>
      </c>
      <c r="C40" s="3"/>
      <c r="D40" s="10" t="s">
        <v>10638</v>
      </c>
      <c r="E40" s="16"/>
    </row>
    <row r="41" spans="2:5" ht="16" x14ac:dyDescent="0.2">
      <c r="B41" s="17" t="s">
        <v>10639</v>
      </c>
      <c r="C41" s="3"/>
      <c r="D41" s="10" t="s">
        <v>10640</v>
      </c>
      <c r="E41" s="16"/>
    </row>
    <row r="42" spans="2:5" ht="16" x14ac:dyDescent="0.2">
      <c r="B42" s="17" t="s">
        <v>10641</v>
      </c>
      <c r="C42" s="3"/>
      <c r="D42" s="10" t="s">
        <v>10642</v>
      </c>
      <c r="E42" s="16"/>
    </row>
    <row r="43" spans="2:5" ht="16" x14ac:dyDescent="0.2">
      <c r="B43" s="17" t="s">
        <v>10643</v>
      </c>
      <c r="C43" s="3"/>
      <c r="D43" s="10" t="s">
        <v>10644</v>
      </c>
      <c r="E43" s="16"/>
    </row>
    <row r="44" spans="2:5" x14ac:dyDescent="0.2">
      <c r="B44" s="3"/>
      <c r="C44" s="3"/>
      <c r="D44" s="3"/>
      <c r="E44" s="16"/>
    </row>
    <row r="45" spans="2:5" ht="16" x14ac:dyDescent="0.2">
      <c r="B45" s="3" t="s">
        <v>11450</v>
      </c>
      <c r="C45" s="3"/>
      <c r="D45" s="10" t="s">
        <v>10725</v>
      </c>
      <c r="E45" s="16"/>
    </row>
    <row r="46" spans="2:5" ht="32" x14ac:dyDescent="0.2">
      <c r="B46" s="3" t="s">
        <v>11451</v>
      </c>
      <c r="C46" s="3"/>
      <c r="D46" s="10" t="s">
        <v>10726</v>
      </c>
      <c r="E46" s="16"/>
    </row>
    <row r="47" spans="2:5" ht="32" x14ac:dyDescent="0.2">
      <c r="B47" s="3" t="s">
        <v>11452</v>
      </c>
      <c r="C47" s="3"/>
      <c r="D47" s="10" t="s">
        <v>10727</v>
      </c>
      <c r="E47" s="16"/>
    </row>
    <row r="48" spans="2:5" ht="40" x14ac:dyDescent="0.2">
      <c r="B48" s="3" t="s">
        <v>11453</v>
      </c>
      <c r="C48" s="8" t="s">
        <v>10728</v>
      </c>
      <c r="D48" s="9" t="s">
        <v>10729</v>
      </c>
      <c r="E48" s="16"/>
    </row>
    <row r="49" spans="2:5" x14ac:dyDescent="0.2">
      <c r="B49" s="26"/>
      <c r="C49" s="26"/>
      <c r="D49" s="26"/>
      <c r="E49" s="16"/>
    </row>
    <row r="50" spans="2:5" x14ac:dyDescent="0.2">
      <c r="B50" s="26" t="s">
        <v>12227</v>
      </c>
      <c r="C50" s="26"/>
      <c r="D50" s="26" t="s">
        <v>12225</v>
      </c>
      <c r="E50" s="16"/>
    </row>
    <row r="51" spans="2:5" x14ac:dyDescent="0.2">
      <c r="B51" s="26" t="s">
        <v>12228</v>
      </c>
      <c r="C51" s="26"/>
      <c r="D51" s="26" t="s">
        <v>12226</v>
      </c>
      <c r="E51"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50C7E-68D5-4F91-96CC-AE30CF4695FD}">
  <dimension ref="B2:E65"/>
  <sheetViews>
    <sheetView zoomScale="85" zoomScaleNormal="85" workbookViewId="0">
      <selection activeCell="D36" sqref="D36"/>
    </sheetView>
  </sheetViews>
  <sheetFormatPr baseColWidth="10" defaultColWidth="9.1640625" defaultRowHeight="15" x14ac:dyDescent="0.2"/>
  <cols>
    <col min="1" max="1" width="9.1640625" style="4"/>
    <col min="2" max="2" width="29.6640625" style="4" bestFit="1" customWidth="1"/>
    <col min="3" max="3" width="25.1640625" style="4" customWidth="1"/>
    <col min="4" max="4" width="90.5" style="4" customWidth="1"/>
    <col min="5" max="5" width="64.33203125" style="4" customWidth="1"/>
    <col min="6" max="16384" width="9.1640625" style="4"/>
  </cols>
  <sheetData>
    <row r="2" spans="2:5" ht="16" x14ac:dyDescent="0.2">
      <c r="B2" s="5" t="s">
        <v>10567</v>
      </c>
      <c r="C2" s="5" t="s">
        <v>10568</v>
      </c>
      <c r="D2" s="6" t="s">
        <v>11402</v>
      </c>
      <c r="E2" s="5" t="s">
        <v>11403</v>
      </c>
    </row>
    <row r="3" spans="2:5" x14ac:dyDescent="0.2">
      <c r="B3" s="3"/>
      <c r="C3" s="3"/>
      <c r="D3" s="3"/>
      <c r="E3" s="16"/>
    </row>
    <row r="4" spans="2:5" x14ac:dyDescent="0.2">
      <c r="B4" s="17" t="s">
        <v>10645</v>
      </c>
      <c r="C4" s="3" t="s">
        <v>11448</v>
      </c>
      <c r="D4" s="3" t="s">
        <v>10646</v>
      </c>
      <c r="E4" s="16"/>
    </row>
    <row r="5" spans="2:5" x14ac:dyDescent="0.2">
      <c r="B5" s="17" t="s">
        <v>10647</v>
      </c>
      <c r="C5" s="3" t="s">
        <v>11448</v>
      </c>
      <c r="D5" s="3" t="s">
        <v>10648</v>
      </c>
      <c r="E5" s="16"/>
    </row>
    <row r="6" spans="2:5" x14ac:dyDescent="0.2">
      <c r="B6" s="17" t="s">
        <v>10649</v>
      </c>
      <c r="C6" s="3" t="s">
        <v>11448</v>
      </c>
      <c r="D6" s="3" t="s">
        <v>10650</v>
      </c>
      <c r="E6" s="16"/>
    </row>
    <row r="7" spans="2:5" x14ac:dyDescent="0.2">
      <c r="B7" s="17" t="s">
        <v>10651</v>
      </c>
      <c r="C7" s="3" t="s">
        <v>11449</v>
      </c>
      <c r="D7" s="3" t="s">
        <v>10652</v>
      </c>
      <c r="E7" s="16"/>
    </row>
    <row r="8" spans="2:5" x14ac:dyDescent="0.2">
      <c r="B8" s="17" t="s">
        <v>10653</v>
      </c>
      <c r="C8" s="3" t="s">
        <v>11448</v>
      </c>
      <c r="D8" s="3" t="s">
        <v>10654</v>
      </c>
      <c r="E8" s="16"/>
    </row>
    <row r="9" spans="2:5" x14ac:dyDescent="0.2">
      <c r="B9" s="17" t="s">
        <v>10655</v>
      </c>
      <c r="C9" s="3" t="s">
        <v>11448</v>
      </c>
      <c r="D9" s="3" t="s">
        <v>10656</v>
      </c>
      <c r="E9" s="16"/>
    </row>
    <row r="10" spans="2:5" x14ac:dyDescent="0.2">
      <c r="B10" s="17" t="s">
        <v>10574</v>
      </c>
      <c r="C10" s="3" t="s">
        <v>11448</v>
      </c>
      <c r="D10" s="3" t="s">
        <v>10575</v>
      </c>
      <c r="E10" s="16"/>
    </row>
    <row r="11" spans="2:5" x14ac:dyDescent="0.2">
      <c r="B11" s="17" t="s">
        <v>10657</v>
      </c>
      <c r="C11" s="3" t="s">
        <v>11448</v>
      </c>
      <c r="D11" s="3" t="s">
        <v>10658</v>
      </c>
      <c r="E11" s="16"/>
    </row>
    <row r="12" spans="2:5" x14ac:dyDescent="0.2">
      <c r="B12" s="17" t="s">
        <v>10659</v>
      </c>
      <c r="C12" s="3" t="s">
        <v>11448</v>
      </c>
      <c r="D12" s="3" t="s">
        <v>12279</v>
      </c>
      <c r="E12" s="16"/>
    </row>
    <row r="13" spans="2:5" x14ac:dyDescent="0.2">
      <c r="B13" s="17" t="s">
        <v>10660</v>
      </c>
      <c r="C13" s="3" t="s">
        <v>11448</v>
      </c>
      <c r="D13" s="3" t="s">
        <v>10661</v>
      </c>
      <c r="E13" s="16"/>
    </row>
    <row r="14" spans="2:5" x14ac:dyDescent="0.2">
      <c r="B14" s="17" t="s">
        <v>10576</v>
      </c>
      <c r="C14" s="3" t="s">
        <v>11448</v>
      </c>
      <c r="D14" s="3" t="s">
        <v>10577</v>
      </c>
      <c r="E14" s="16"/>
    </row>
    <row r="15" spans="2:5" x14ac:dyDescent="0.2">
      <c r="B15" s="17" t="s">
        <v>10578</v>
      </c>
      <c r="C15" s="3" t="s">
        <v>11448</v>
      </c>
      <c r="D15" s="3" t="s">
        <v>10579</v>
      </c>
      <c r="E15" s="16"/>
    </row>
    <row r="16" spans="2:5" x14ac:dyDescent="0.2">
      <c r="B16" s="17" t="s">
        <v>10580</v>
      </c>
      <c r="C16" s="3" t="s">
        <v>11448</v>
      </c>
      <c r="D16" s="3" t="s">
        <v>10581</v>
      </c>
      <c r="E16" s="16"/>
    </row>
    <row r="17" spans="2:5" x14ac:dyDescent="0.2">
      <c r="B17" s="17" t="s">
        <v>10582</v>
      </c>
      <c r="C17" s="3" t="s">
        <v>11448</v>
      </c>
      <c r="D17" s="3" t="s">
        <v>10583</v>
      </c>
      <c r="E17" s="16"/>
    </row>
    <row r="18" spans="2:5" x14ac:dyDescent="0.2">
      <c r="B18" s="17" t="s">
        <v>10584</v>
      </c>
      <c r="C18" s="3" t="s">
        <v>11448</v>
      </c>
      <c r="D18" s="3" t="s">
        <v>10585</v>
      </c>
      <c r="E18" s="16"/>
    </row>
    <row r="19" spans="2:5" x14ac:dyDescent="0.2">
      <c r="B19" s="17" t="s">
        <v>10586</v>
      </c>
      <c r="C19" s="3" t="s">
        <v>11448</v>
      </c>
      <c r="D19" s="3" t="s">
        <v>10587</v>
      </c>
      <c r="E19" s="16"/>
    </row>
    <row r="20" spans="2:5" x14ac:dyDescent="0.2">
      <c r="B20" s="17" t="s">
        <v>10588</v>
      </c>
      <c r="C20" s="3" t="s">
        <v>11448</v>
      </c>
      <c r="D20" s="3" t="s">
        <v>10554</v>
      </c>
      <c r="E20" s="16"/>
    </row>
    <row r="21" spans="2:5" x14ac:dyDescent="0.2">
      <c r="B21" s="17" t="s">
        <v>10589</v>
      </c>
      <c r="C21" s="3" t="s">
        <v>11448</v>
      </c>
      <c r="D21" s="3" t="s">
        <v>10590</v>
      </c>
      <c r="E21" s="16"/>
    </row>
    <row r="22" spans="2:5" ht="16" x14ac:dyDescent="0.2">
      <c r="B22" s="17" t="s">
        <v>11568</v>
      </c>
      <c r="C22" s="26" t="s">
        <v>11448</v>
      </c>
      <c r="D22" s="32" t="s">
        <v>11570</v>
      </c>
      <c r="E22" s="16"/>
    </row>
    <row r="23" spans="2:5" ht="16" x14ac:dyDescent="0.2">
      <c r="B23" s="17" t="s">
        <v>11569</v>
      </c>
      <c r="C23" s="26" t="s">
        <v>11448</v>
      </c>
      <c r="D23" s="32" t="s">
        <v>11571</v>
      </c>
      <c r="E23" s="16"/>
    </row>
    <row r="24" spans="2:5" x14ac:dyDescent="0.2">
      <c r="B24" s="3"/>
      <c r="C24" s="3"/>
      <c r="D24" s="3"/>
      <c r="E24" s="16"/>
    </row>
    <row r="25" spans="2:5" x14ac:dyDescent="0.2">
      <c r="B25" s="17" t="s">
        <v>10662</v>
      </c>
      <c r="C25" s="3" t="s">
        <v>11448</v>
      </c>
      <c r="D25" s="3" t="s">
        <v>10663</v>
      </c>
      <c r="E25" s="16"/>
    </row>
    <row r="26" spans="2:5" x14ac:dyDescent="0.2">
      <c r="B26" s="17" t="s">
        <v>10664</v>
      </c>
      <c r="C26" s="3" t="s">
        <v>11448</v>
      </c>
      <c r="D26" s="3" t="s">
        <v>10665</v>
      </c>
      <c r="E26" s="16"/>
    </row>
    <row r="27" spans="2:5" x14ac:dyDescent="0.2">
      <c r="B27" s="17" t="s">
        <v>10666</v>
      </c>
      <c r="C27" s="3" t="s">
        <v>11448</v>
      </c>
      <c r="D27" s="3" t="s">
        <v>10667</v>
      </c>
      <c r="E27" s="16"/>
    </row>
    <row r="28" spans="2:5" x14ac:dyDescent="0.2">
      <c r="B28" s="17" t="s">
        <v>10668</v>
      </c>
      <c r="C28" s="3" t="s">
        <v>11448</v>
      </c>
      <c r="D28" s="3" t="s">
        <v>10669</v>
      </c>
      <c r="E28" s="16"/>
    </row>
    <row r="29" spans="2:5" x14ac:dyDescent="0.2">
      <c r="B29" s="17" t="s">
        <v>10670</v>
      </c>
      <c r="C29" s="3" t="s">
        <v>11448</v>
      </c>
      <c r="D29" s="3" t="s">
        <v>10671</v>
      </c>
      <c r="E29" s="16"/>
    </row>
    <row r="30" spans="2:5" x14ac:dyDescent="0.2">
      <c r="B30" s="17" t="s">
        <v>10672</v>
      </c>
      <c r="C30" s="3" t="s">
        <v>11449</v>
      </c>
      <c r="D30" s="3" t="s">
        <v>10673</v>
      </c>
      <c r="E30" s="16"/>
    </row>
    <row r="31" spans="2:5" x14ac:dyDescent="0.2">
      <c r="B31" s="3"/>
      <c r="C31" s="3"/>
      <c r="D31" s="3"/>
      <c r="E31" s="16"/>
    </row>
    <row r="32" spans="2:5" x14ac:dyDescent="0.2">
      <c r="B32" s="17" t="s">
        <v>10674</v>
      </c>
      <c r="C32" s="3" t="s">
        <v>11448</v>
      </c>
      <c r="D32" s="3" t="s">
        <v>10675</v>
      </c>
      <c r="E32" s="16"/>
    </row>
    <row r="33" spans="2:5" x14ac:dyDescent="0.2">
      <c r="B33" s="17" t="s">
        <v>10676</v>
      </c>
      <c r="C33" s="3" t="s">
        <v>11448</v>
      </c>
      <c r="D33" s="3" t="s">
        <v>10677</v>
      </c>
      <c r="E33" s="16"/>
    </row>
    <row r="34" spans="2:5" x14ac:dyDescent="0.2">
      <c r="B34" s="17" t="s">
        <v>10678</v>
      </c>
      <c r="C34" s="3" t="s">
        <v>11448</v>
      </c>
      <c r="D34" s="3" t="s">
        <v>10679</v>
      </c>
      <c r="E34" s="16"/>
    </row>
    <row r="35" spans="2:5" x14ac:dyDescent="0.2">
      <c r="B35" s="17" t="s">
        <v>10680</v>
      </c>
      <c r="C35" s="3" t="s">
        <v>11448</v>
      </c>
      <c r="D35" s="3" t="s">
        <v>10681</v>
      </c>
      <c r="E35" s="16"/>
    </row>
    <row r="36" spans="2:5" x14ac:dyDescent="0.2">
      <c r="B36" s="17" t="s">
        <v>10682</v>
      </c>
      <c r="C36" s="3" t="s">
        <v>11448</v>
      </c>
      <c r="D36" s="3" t="s">
        <v>10683</v>
      </c>
      <c r="E36" s="16"/>
    </row>
    <row r="37" spans="2:5" x14ac:dyDescent="0.2">
      <c r="B37" s="17" t="s">
        <v>10684</v>
      </c>
      <c r="C37" s="3" t="s">
        <v>11448</v>
      </c>
      <c r="D37" s="3" t="s">
        <v>10685</v>
      </c>
      <c r="E37" s="16"/>
    </row>
    <row r="38" spans="2:5" x14ac:dyDescent="0.2">
      <c r="B38" s="17" t="s">
        <v>10686</v>
      </c>
      <c r="C38" s="3" t="s">
        <v>11448</v>
      </c>
      <c r="D38" s="3" t="s">
        <v>10687</v>
      </c>
      <c r="E38" s="16"/>
    </row>
    <row r="39" spans="2:5" x14ac:dyDescent="0.2">
      <c r="B39" s="17" t="s">
        <v>10688</v>
      </c>
      <c r="C39" s="3" t="s">
        <v>11448</v>
      </c>
      <c r="D39" s="3" t="s">
        <v>10689</v>
      </c>
      <c r="E39" s="16"/>
    </row>
    <row r="40" spans="2:5" x14ac:dyDescent="0.2">
      <c r="B40" s="17" t="s">
        <v>10690</v>
      </c>
      <c r="C40" s="3" t="s">
        <v>11448</v>
      </c>
      <c r="D40" s="3" t="s">
        <v>10691</v>
      </c>
      <c r="E40" s="16"/>
    </row>
    <row r="41" spans="2:5" x14ac:dyDescent="0.2">
      <c r="B41" s="17" t="s">
        <v>10692</v>
      </c>
      <c r="C41" s="3" t="s">
        <v>11448</v>
      </c>
      <c r="D41" s="3" t="s">
        <v>10693</v>
      </c>
      <c r="E41" s="16"/>
    </row>
    <row r="42" spans="2:5" x14ac:dyDescent="0.2">
      <c r="B42" s="3"/>
      <c r="C42" s="3"/>
      <c r="D42" s="3"/>
      <c r="E42" s="16"/>
    </row>
    <row r="43" spans="2:5" x14ac:dyDescent="0.2">
      <c r="B43" s="17" t="s">
        <v>10694</v>
      </c>
      <c r="C43" s="3" t="s">
        <v>11448</v>
      </c>
      <c r="D43" s="3" t="s">
        <v>10695</v>
      </c>
      <c r="E43" s="16"/>
    </row>
    <row r="44" spans="2:5" x14ac:dyDescent="0.2">
      <c r="B44" s="17" t="s">
        <v>10696</v>
      </c>
      <c r="C44" s="3" t="s">
        <v>11448</v>
      </c>
      <c r="D44" s="3" t="s">
        <v>8326</v>
      </c>
      <c r="E44" s="16"/>
    </row>
    <row r="45" spans="2:5" x14ac:dyDescent="0.2">
      <c r="B45" s="17" t="s">
        <v>10697</v>
      </c>
      <c r="C45" s="3" t="s">
        <v>11448</v>
      </c>
      <c r="D45" s="3" t="s">
        <v>10698</v>
      </c>
      <c r="E45" s="16"/>
    </row>
    <row r="46" spans="2:5" x14ac:dyDescent="0.2">
      <c r="B46" s="3"/>
      <c r="C46" s="3"/>
      <c r="D46" s="3"/>
      <c r="E46" s="16"/>
    </row>
    <row r="47" spans="2:5" x14ac:dyDescent="0.2">
      <c r="B47" s="3" t="s">
        <v>10699</v>
      </c>
      <c r="C47" s="3" t="s">
        <v>11448</v>
      </c>
      <c r="D47" s="3" t="s">
        <v>10700</v>
      </c>
      <c r="E47" s="16"/>
    </row>
    <row r="48" spans="2:5" x14ac:dyDescent="0.2">
      <c r="B48" s="3" t="s">
        <v>10701</v>
      </c>
      <c r="C48" s="3" t="s">
        <v>11448</v>
      </c>
      <c r="D48" s="3" t="s">
        <v>10702</v>
      </c>
      <c r="E48" s="16"/>
    </row>
    <row r="49" spans="2:5" x14ac:dyDescent="0.2">
      <c r="B49" s="3" t="s">
        <v>10591</v>
      </c>
      <c r="C49" s="3" t="s">
        <v>11448</v>
      </c>
      <c r="D49" s="3" t="s">
        <v>10592</v>
      </c>
      <c r="E49" s="16"/>
    </row>
    <row r="50" spans="2:5" x14ac:dyDescent="0.2">
      <c r="B50" s="3" t="s">
        <v>10703</v>
      </c>
      <c r="C50" s="3" t="s">
        <v>11448</v>
      </c>
      <c r="D50" s="3" t="s">
        <v>10704</v>
      </c>
      <c r="E50" s="16"/>
    </row>
    <row r="51" spans="2:5" x14ac:dyDescent="0.2">
      <c r="B51" s="3" t="s">
        <v>10705</v>
      </c>
      <c r="C51" s="3" t="s">
        <v>11449</v>
      </c>
      <c r="D51" s="3" t="s">
        <v>10706</v>
      </c>
      <c r="E51" s="16"/>
    </row>
    <row r="52" spans="2:5" x14ac:dyDescent="0.2">
      <c r="B52" s="3"/>
      <c r="C52" s="3"/>
      <c r="D52" s="3"/>
      <c r="E52" s="16"/>
    </row>
    <row r="53" spans="2:5" x14ac:dyDescent="0.2">
      <c r="B53" s="3" t="s">
        <v>10707</v>
      </c>
      <c r="C53" s="3"/>
      <c r="D53" s="3" t="s">
        <v>10708</v>
      </c>
      <c r="E53" s="16"/>
    </row>
    <row r="54" spans="2:5" x14ac:dyDescent="0.2">
      <c r="B54" s="3" t="s">
        <v>10709</v>
      </c>
      <c r="C54" s="3"/>
      <c r="D54" s="3" t="s">
        <v>10710</v>
      </c>
      <c r="E54" s="16"/>
    </row>
    <row r="55" spans="2:5" x14ac:dyDescent="0.2">
      <c r="B55" s="3" t="s">
        <v>10711</v>
      </c>
      <c r="C55" s="3"/>
      <c r="D55" s="3" t="s">
        <v>10712</v>
      </c>
      <c r="E55" s="16"/>
    </row>
    <row r="56" spans="2:5" x14ac:dyDescent="0.2">
      <c r="B56" s="3" t="s">
        <v>10713</v>
      </c>
      <c r="C56" s="3"/>
      <c r="D56" s="3" t="s">
        <v>10714</v>
      </c>
      <c r="E56" s="16"/>
    </row>
    <row r="57" spans="2:5" x14ac:dyDescent="0.2">
      <c r="B57" s="3" t="s">
        <v>10570</v>
      </c>
      <c r="C57" s="3"/>
      <c r="D57" s="3" t="s">
        <v>10571</v>
      </c>
      <c r="E57" s="16"/>
    </row>
    <row r="58" spans="2:5" x14ac:dyDescent="0.2">
      <c r="B58" s="26" t="s">
        <v>10572</v>
      </c>
      <c r="C58" s="26"/>
      <c r="D58" s="26" t="s">
        <v>10573</v>
      </c>
      <c r="E58" s="16"/>
    </row>
    <row r="59" spans="2:5" x14ac:dyDescent="0.2">
      <c r="B59" s="26"/>
      <c r="C59" s="26"/>
      <c r="D59" s="26"/>
      <c r="E59" s="16"/>
    </row>
    <row r="60" spans="2:5" ht="16" x14ac:dyDescent="0.2">
      <c r="B60" s="29" t="s">
        <v>11572</v>
      </c>
      <c r="C60" s="29"/>
      <c r="D60" s="29" t="s">
        <v>11573</v>
      </c>
      <c r="E60" s="16"/>
    </row>
    <row r="61" spans="2:5" ht="16" x14ac:dyDescent="0.2">
      <c r="B61" s="29" t="s">
        <v>11574</v>
      </c>
      <c r="C61" s="29"/>
      <c r="D61" s="29" t="s">
        <v>11575</v>
      </c>
      <c r="E61" s="16"/>
    </row>
    <row r="62" spans="2:5" ht="16" x14ac:dyDescent="0.2">
      <c r="B62" s="29" t="s">
        <v>11576</v>
      </c>
      <c r="C62" s="29"/>
      <c r="D62" s="29" t="s">
        <v>11577</v>
      </c>
      <c r="E62" s="16"/>
    </row>
    <row r="63" spans="2:5" ht="16" x14ac:dyDescent="0.2">
      <c r="B63" s="29" t="s">
        <v>11578</v>
      </c>
      <c r="C63" s="29"/>
      <c r="D63" s="29" t="s">
        <v>11579</v>
      </c>
      <c r="E63" s="16"/>
    </row>
    <row r="64" spans="2:5" ht="16" x14ac:dyDescent="0.2">
      <c r="B64" s="29" t="s">
        <v>11580</v>
      </c>
      <c r="C64" s="29"/>
      <c r="D64" s="29" t="s">
        <v>11581</v>
      </c>
      <c r="E64" s="16"/>
    </row>
    <row r="65" spans="2:5" ht="16" x14ac:dyDescent="0.2">
      <c r="B65" s="29" t="s">
        <v>11583</v>
      </c>
      <c r="C65" s="29"/>
      <c r="D65" s="29" t="s">
        <v>11584</v>
      </c>
      <c r="E65" s="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4C002-AE83-4712-9E0C-1DE770A9856E}">
  <dimension ref="B2:E11"/>
  <sheetViews>
    <sheetView zoomScale="85" zoomScaleNormal="85" workbookViewId="0">
      <selection activeCell="D25" sqref="D25"/>
    </sheetView>
  </sheetViews>
  <sheetFormatPr baseColWidth="10" defaultColWidth="9.1640625" defaultRowHeight="15" x14ac:dyDescent="0.2"/>
  <cols>
    <col min="1" max="1" width="9.1640625" style="4"/>
    <col min="2" max="2" width="29.6640625" style="4" bestFit="1" customWidth="1"/>
    <col min="3" max="3" width="25.1640625" style="4" customWidth="1"/>
    <col min="4" max="4" width="90.5" style="4" customWidth="1"/>
    <col min="5" max="5" width="64.33203125" style="4" customWidth="1"/>
    <col min="6" max="16384" width="9.1640625" style="4"/>
  </cols>
  <sheetData>
    <row r="2" spans="2:5" ht="16" x14ac:dyDescent="0.2">
      <c r="B2" s="5" t="s">
        <v>10567</v>
      </c>
      <c r="C2" s="5" t="s">
        <v>10568</v>
      </c>
      <c r="D2" s="6" t="s">
        <v>11402</v>
      </c>
      <c r="E2" s="5" t="s">
        <v>11403</v>
      </c>
    </row>
    <row r="3" spans="2:5" x14ac:dyDescent="0.2">
      <c r="B3" s="26"/>
      <c r="C3" s="26"/>
      <c r="D3" s="26"/>
      <c r="E3" s="16"/>
    </row>
    <row r="4" spans="2:5" ht="16" x14ac:dyDescent="0.2">
      <c r="B4" s="29" t="s">
        <v>11585</v>
      </c>
      <c r="C4" s="29"/>
      <c r="D4" s="12" t="s">
        <v>11586</v>
      </c>
      <c r="E4" s="16"/>
    </row>
    <row r="5" spans="2:5" ht="16" x14ac:dyDescent="0.2">
      <c r="B5" s="29" t="s">
        <v>11587</v>
      </c>
      <c r="C5" s="29"/>
      <c r="D5" s="33" t="s">
        <v>11588</v>
      </c>
      <c r="E5" s="16"/>
    </row>
    <row r="6" spans="2:5" ht="16" x14ac:dyDescent="0.2">
      <c r="B6" s="29" t="s">
        <v>11589</v>
      </c>
      <c r="C6" s="29"/>
      <c r="D6" s="33" t="s">
        <v>11590</v>
      </c>
      <c r="E6" s="16"/>
    </row>
    <row r="7" spans="2:5" ht="16" x14ac:dyDescent="0.2">
      <c r="B7" s="29" t="s">
        <v>11591</v>
      </c>
      <c r="C7" s="29"/>
      <c r="D7" s="33" t="s">
        <v>11592</v>
      </c>
      <c r="E7" s="16"/>
    </row>
    <row r="8" spans="2:5" ht="16" x14ac:dyDescent="0.2">
      <c r="B8" s="29" t="s">
        <v>11593</v>
      </c>
      <c r="C8" s="29"/>
      <c r="D8" s="33" t="s">
        <v>11594</v>
      </c>
      <c r="E8" s="16"/>
    </row>
    <row r="9" spans="2:5" ht="16" x14ac:dyDescent="0.2">
      <c r="B9" s="29" t="s">
        <v>11595</v>
      </c>
      <c r="C9" s="29"/>
      <c r="D9" s="12" t="s">
        <v>11596</v>
      </c>
      <c r="E9" s="16"/>
    </row>
    <row r="10" spans="2:5" ht="16" x14ac:dyDescent="0.2">
      <c r="B10" s="29" t="s">
        <v>11597</v>
      </c>
      <c r="C10" s="29"/>
      <c r="D10" s="33" t="s">
        <v>11598</v>
      </c>
      <c r="E10" s="16"/>
    </row>
    <row r="11" spans="2:5" ht="16" x14ac:dyDescent="0.2">
      <c r="B11" s="29" t="s">
        <v>11599</v>
      </c>
      <c r="C11" s="29"/>
      <c r="D11" s="33" t="s">
        <v>11600</v>
      </c>
      <c r="E11"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2CA84-8C98-4E45-B130-4270B399C63C}">
  <dimension ref="B2:E10"/>
  <sheetViews>
    <sheetView zoomScale="85" zoomScaleNormal="85" workbookViewId="0">
      <selection activeCell="D36" sqref="D36"/>
    </sheetView>
  </sheetViews>
  <sheetFormatPr baseColWidth="10" defaultColWidth="9.1640625" defaultRowHeight="15" x14ac:dyDescent="0.2"/>
  <cols>
    <col min="1" max="1" width="9.1640625" style="4"/>
    <col min="2" max="2" width="29.6640625" style="4" bestFit="1" customWidth="1"/>
    <col min="3" max="3" width="25.1640625" style="4" customWidth="1"/>
    <col min="4" max="4" width="90.5" style="4" customWidth="1"/>
    <col min="5" max="5" width="64.33203125" style="4" customWidth="1"/>
    <col min="6" max="16384" width="9.1640625" style="4"/>
  </cols>
  <sheetData>
    <row r="2" spans="2:5" ht="16" x14ac:dyDescent="0.2">
      <c r="B2" s="5" t="s">
        <v>10567</v>
      </c>
      <c r="C2" s="5" t="s">
        <v>10568</v>
      </c>
      <c r="D2" s="6" t="s">
        <v>11402</v>
      </c>
      <c r="E2" s="5" t="s">
        <v>11403</v>
      </c>
    </row>
    <row r="3" spans="2:5" ht="16" x14ac:dyDescent="0.2">
      <c r="B3" s="3" t="s">
        <v>10715</v>
      </c>
      <c r="C3" s="3"/>
      <c r="D3" s="10" t="s">
        <v>10716</v>
      </c>
      <c r="E3" s="16"/>
    </row>
    <row r="4" spans="2:5" ht="16" x14ac:dyDescent="0.2">
      <c r="B4" s="3" t="s">
        <v>10717</v>
      </c>
      <c r="C4" s="3"/>
      <c r="D4" s="10" t="s">
        <v>10718</v>
      </c>
      <c r="E4" s="16"/>
    </row>
    <row r="5" spans="2:5" ht="16" x14ac:dyDescent="0.2">
      <c r="B5" s="3" t="s">
        <v>10719</v>
      </c>
      <c r="C5" s="3"/>
      <c r="D5" s="10" t="s">
        <v>10720</v>
      </c>
      <c r="E5" s="16"/>
    </row>
    <row r="6" spans="2:5" ht="16" x14ac:dyDescent="0.2">
      <c r="B6" s="3" t="s">
        <v>10721</v>
      </c>
      <c r="C6" s="3"/>
      <c r="D6" s="10" t="s">
        <v>10722</v>
      </c>
      <c r="E6" s="16"/>
    </row>
    <row r="7" spans="2:5" ht="16" x14ac:dyDescent="0.2">
      <c r="B7" s="3" t="s">
        <v>10723</v>
      </c>
      <c r="C7" s="3"/>
      <c r="D7" s="27" t="s">
        <v>10724</v>
      </c>
      <c r="E7" s="16"/>
    </row>
    <row r="8" spans="2:5" ht="16" x14ac:dyDescent="0.2">
      <c r="B8" s="26" t="s">
        <v>11559</v>
      </c>
      <c r="C8" s="26"/>
      <c r="D8" s="27" t="s">
        <v>11560</v>
      </c>
      <c r="E8" s="16"/>
    </row>
    <row r="9" spans="2:5" ht="16" x14ac:dyDescent="0.2">
      <c r="B9" s="26" t="s">
        <v>11561</v>
      </c>
      <c r="C9" s="26"/>
      <c r="D9" s="27" t="s">
        <v>11562</v>
      </c>
      <c r="E9" s="16"/>
    </row>
    <row r="10" spans="2:5" x14ac:dyDescent="0.2">
      <c r="D10"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3D69-6A00-40FC-9FAB-2820DB62F6CB}">
  <dimension ref="B1:O316"/>
  <sheetViews>
    <sheetView topLeftCell="D121" zoomScale="85" zoomScaleNormal="85" workbookViewId="0">
      <selection activeCell="D152" sqref="D152"/>
    </sheetView>
  </sheetViews>
  <sheetFormatPr baseColWidth="10" defaultColWidth="9.1640625" defaultRowHeight="15" x14ac:dyDescent="0.2"/>
  <cols>
    <col min="1" max="1" width="9" style="7" customWidth="1"/>
    <col min="2" max="2" width="25" style="7" customWidth="1"/>
    <col min="3" max="3" width="64.1640625" style="1" customWidth="1"/>
    <col min="4" max="4" width="64.1640625" style="7" customWidth="1"/>
    <col min="5" max="5" width="38.83203125" style="7" customWidth="1"/>
    <col min="6" max="6" width="38.83203125" style="1" customWidth="1"/>
    <col min="7" max="7" width="30.6640625" style="1" customWidth="1"/>
    <col min="8" max="8" width="30.6640625" style="7" customWidth="1"/>
    <col min="9" max="10" width="9.1640625" style="7"/>
    <col min="11" max="11" width="9.1640625" style="56"/>
    <col min="12" max="12" width="9.1640625" style="7"/>
    <col min="13" max="13" width="25" style="7" customWidth="1"/>
    <col min="14" max="15" width="23.5" style="7" customWidth="1"/>
    <col min="16" max="16384" width="9.1640625" style="7"/>
  </cols>
  <sheetData>
    <row r="1" spans="2:15" x14ac:dyDescent="0.2">
      <c r="B1" s="42"/>
      <c r="C1" s="43"/>
      <c r="D1" s="42"/>
      <c r="E1" s="42"/>
      <c r="F1" s="54"/>
      <c r="G1" s="43"/>
      <c r="H1" s="43"/>
      <c r="M1" s="42"/>
    </row>
    <row r="2" spans="2:15" ht="16" x14ac:dyDescent="0.2">
      <c r="B2" s="5" t="s">
        <v>10567</v>
      </c>
      <c r="C2" s="6" t="s">
        <v>11443</v>
      </c>
      <c r="D2" s="6" t="s">
        <v>11442</v>
      </c>
      <c r="E2" s="5" t="s">
        <v>11446</v>
      </c>
      <c r="F2" s="6" t="s">
        <v>11447</v>
      </c>
      <c r="G2" s="6" t="s">
        <v>11444</v>
      </c>
      <c r="H2" s="6" t="s">
        <v>11445</v>
      </c>
    </row>
    <row r="3" spans="2:15" ht="16" x14ac:dyDescent="0.2">
      <c r="B3" s="21" t="s">
        <v>173</v>
      </c>
      <c r="C3" s="11" t="s">
        <v>11456</v>
      </c>
      <c r="D3" s="16"/>
      <c r="E3" s="21"/>
      <c r="F3" s="2"/>
      <c r="G3" s="11" t="s">
        <v>11440</v>
      </c>
      <c r="H3" s="22" t="s">
        <v>11439</v>
      </c>
      <c r="M3" s="21" t="s">
        <v>173</v>
      </c>
      <c r="N3" s="7">
        <f>D3</f>
        <v>0</v>
      </c>
      <c r="O3" s="7">
        <f>N3</f>
        <v>0</v>
      </c>
    </row>
    <row r="4" spans="2:15" ht="16" x14ac:dyDescent="0.2">
      <c r="B4" s="21" t="s">
        <v>883</v>
      </c>
      <c r="C4" s="11" t="s">
        <v>11457</v>
      </c>
      <c r="D4" s="16"/>
      <c r="E4" s="21"/>
      <c r="F4" s="2"/>
      <c r="G4" s="11" t="s">
        <v>11440</v>
      </c>
      <c r="H4" s="22" t="s">
        <v>11439</v>
      </c>
      <c r="M4" s="21" t="s">
        <v>883</v>
      </c>
      <c r="N4" s="7">
        <f t="shared" ref="N4:N67" si="0">D4</f>
        <v>0</v>
      </c>
      <c r="O4" s="7">
        <f t="shared" ref="O4:O7" si="1">N4</f>
        <v>0</v>
      </c>
    </row>
    <row r="5" spans="2:15" ht="48" x14ac:dyDescent="0.2">
      <c r="B5" s="21" t="s">
        <v>1246</v>
      </c>
      <c r="C5" s="11" t="s">
        <v>11458</v>
      </c>
      <c r="D5" s="16"/>
      <c r="E5" s="21"/>
      <c r="F5" s="2"/>
      <c r="G5" s="11" t="s">
        <v>11440</v>
      </c>
      <c r="H5" s="22" t="s">
        <v>11439</v>
      </c>
      <c r="M5" s="21" t="s">
        <v>1246</v>
      </c>
      <c r="N5" s="7">
        <f t="shared" si="0"/>
        <v>0</v>
      </c>
      <c r="O5" s="7">
        <f t="shared" si="1"/>
        <v>0</v>
      </c>
    </row>
    <row r="6" spans="2:15" ht="32" x14ac:dyDescent="0.2">
      <c r="B6" s="21" t="s">
        <v>1252</v>
      </c>
      <c r="C6" s="11" t="s">
        <v>11459</v>
      </c>
      <c r="D6" s="16"/>
      <c r="E6" s="21"/>
      <c r="F6" s="2"/>
      <c r="G6" s="11" t="s">
        <v>11440</v>
      </c>
      <c r="H6" s="22" t="s">
        <v>11439</v>
      </c>
      <c r="M6" s="21" t="s">
        <v>1252</v>
      </c>
      <c r="N6" s="7">
        <f t="shared" si="0"/>
        <v>0</v>
      </c>
      <c r="O6" s="7">
        <f t="shared" si="1"/>
        <v>0</v>
      </c>
    </row>
    <row r="7" spans="2:15" ht="48" x14ac:dyDescent="0.2">
      <c r="B7" s="21" t="s">
        <v>1254</v>
      </c>
      <c r="C7" s="11" t="s">
        <v>11460</v>
      </c>
      <c r="D7" s="16"/>
      <c r="E7" s="21"/>
      <c r="F7" s="2"/>
      <c r="G7" s="11" t="s">
        <v>11440</v>
      </c>
      <c r="H7" s="22" t="s">
        <v>11439</v>
      </c>
      <c r="M7" s="21" t="s">
        <v>1254</v>
      </c>
      <c r="N7" s="7">
        <f t="shared" si="0"/>
        <v>0</v>
      </c>
      <c r="O7" s="7">
        <f t="shared" si="1"/>
        <v>0</v>
      </c>
    </row>
    <row r="8" spans="2:15" ht="112" x14ac:dyDescent="0.2">
      <c r="B8" s="21" t="s">
        <v>1256</v>
      </c>
      <c r="C8" s="11" t="s">
        <v>11461</v>
      </c>
      <c r="D8" s="16"/>
      <c r="E8" s="21" t="s">
        <v>11404</v>
      </c>
      <c r="F8" s="2" t="s">
        <v>11409</v>
      </c>
      <c r="G8" s="11" t="s">
        <v>11461</v>
      </c>
      <c r="H8" s="16"/>
      <c r="M8" s="21" t="s">
        <v>1256</v>
      </c>
      <c r="N8" s="7">
        <f t="shared" si="0"/>
        <v>0</v>
      </c>
      <c r="O8" s="7">
        <f t="shared" ref="O8:O45" si="2">H8</f>
        <v>0</v>
      </c>
    </row>
    <row r="9" spans="2:15" ht="32" x14ac:dyDescent="0.2">
      <c r="B9" s="21" t="s">
        <v>1274</v>
      </c>
      <c r="C9" s="11" t="s">
        <v>11462</v>
      </c>
      <c r="D9" s="16"/>
      <c r="E9" s="21"/>
      <c r="F9" s="2"/>
      <c r="G9" s="11" t="s">
        <v>11440</v>
      </c>
      <c r="H9" s="22" t="s">
        <v>11439</v>
      </c>
      <c r="M9" s="21" t="s">
        <v>1274</v>
      </c>
      <c r="N9" s="7">
        <f t="shared" si="0"/>
        <v>0</v>
      </c>
      <c r="O9" s="7">
        <f>N9</f>
        <v>0</v>
      </c>
    </row>
    <row r="10" spans="2:15" ht="96" x14ac:dyDescent="0.2">
      <c r="B10" s="21" t="s">
        <v>1276</v>
      </c>
      <c r="C10" s="11" t="s">
        <v>11463</v>
      </c>
      <c r="D10" s="16"/>
      <c r="E10" s="21" t="s">
        <v>11404</v>
      </c>
      <c r="F10" s="2" t="s">
        <v>11409</v>
      </c>
      <c r="G10" s="11" t="s">
        <v>11463</v>
      </c>
      <c r="H10" s="16"/>
      <c r="M10" s="21" t="s">
        <v>1276</v>
      </c>
      <c r="N10" s="7">
        <f t="shared" si="0"/>
        <v>0</v>
      </c>
      <c r="O10" s="7">
        <f t="shared" si="2"/>
        <v>0</v>
      </c>
    </row>
    <row r="11" spans="2:15" ht="48" x14ac:dyDescent="0.2">
      <c r="B11" s="21" t="s">
        <v>1286</v>
      </c>
      <c r="C11" s="11" t="s">
        <v>11464</v>
      </c>
      <c r="D11" s="16"/>
      <c r="E11" s="21"/>
      <c r="F11" s="2"/>
      <c r="G11" s="11" t="s">
        <v>11440</v>
      </c>
      <c r="H11" s="22" t="s">
        <v>11439</v>
      </c>
      <c r="M11" s="21" t="s">
        <v>1286</v>
      </c>
      <c r="N11" s="7">
        <f t="shared" si="0"/>
        <v>0</v>
      </c>
      <c r="O11" s="7">
        <f t="shared" ref="O11:O15" si="3">N11</f>
        <v>0</v>
      </c>
    </row>
    <row r="12" spans="2:15" ht="32" x14ac:dyDescent="0.2">
      <c r="B12" s="21" t="s">
        <v>1290</v>
      </c>
      <c r="C12" s="11" t="s">
        <v>11465</v>
      </c>
      <c r="D12" s="16"/>
      <c r="E12" s="21"/>
      <c r="F12" s="2"/>
      <c r="G12" s="11" t="s">
        <v>11440</v>
      </c>
      <c r="H12" s="22" t="s">
        <v>11439</v>
      </c>
      <c r="M12" s="21" t="s">
        <v>1290</v>
      </c>
      <c r="N12" s="7">
        <f t="shared" si="0"/>
        <v>0</v>
      </c>
      <c r="O12" s="7">
        <f t="shared" si="3"/>
        <v>0</v>
      </c>
    </row>
    <row r="13" spans="2:15" ht="32" x14ac:dyDescent="0.2">
      <c r="B13" s="21" t="s">
        <v>1292</v>
      </c>
      <c r="C13" s="11" t="s">
        <v>11466</v>
      </c>
      <c r="D13" s="16"/>
      <c r="E13" s="21"/>
      <c r="F13" s="2"/>
      <c r="G13" s="11" t="s">
        <v>11440</v>
      </c>
      <c r="H13" s="22" t="s">
        <v>11439</v>
      </c>
      <c r="M13" s="21" t="s">
        <v>1292</v>
      </c>
      <c r="N13" s="7">
        <f t="shared" si="0"/>
        <v>0</v>
      </c>
      <c r="O13" s="7">
        <f t="shared" si="3"/>
        <v>0</v>
      </c>
    </row>
    <row r="14" spans="2:15" ht="32" x14ac:dyDescent="0.2">
      <c r="B14" s="21" t="s">
        <v>1302</v>
      </c>
      <c r="C14" s="11" t="s">
        <v>11467</v>
      </c>
      <c r="D14" s="16"/>
      <c r="E14" s="21"/>
      <c r="F14" s="2"/>
      <c r="G14" s="11" t="s">
        <v>11440</v>
      </c>
      <c r="H14" s="22" t="s">
        <v>11439</v>
      </c>
      <c r="M14" s="21" t="s">
        <v>1302</v>
      </c>
      <c r="N14" s="7">
        <f t="shared" si="0"/>
        <v>0</v>
      </c>
      <c r="O14" s="7">
        <f t="shared" si="3"/>
        <v>0</v>
      </c>
    </row>
    <row r="15" spans="2:15" ht="64" x14ac:dyDescent="0.2">
      <c r="B15" s="21" t="s">
        <v>1308</v>
      </c>
      <c r="C15" s="11" t="s">
        <v>11468</v>
      </c>
      <c r="D15" s="16"/>
      <c r="E15" s="21"/>
      <c r="F15" s="2"/>
      <c r="G15" s="11" t="s">
        <v>11440</v>
      </c>
      <c r="H15" s="22" t="s">
        <v>11439</v>
      </c>
      <c r="M15" s="21" t="s">
        <v>1308</v>
      </c>
      <c r="N15" s="7">
        <f t="shared" si="0"/>
        <v>0</v>
      </c>
      <c r="O15" s="7">
        <f t="shared" si="3"/>
        <v>0</v>
      </c>
    </row>
    <row r="16" spans="2:15" ht="112" x14ac:dyDescent="0.2">
      <c r="B16" s="21" t="s">
        <v>1322</v>
      </c>
      <c r="C16" s="11" t="s">
        <v>11469</v>
      </c>
      <c r="D16" s="16"/>
      <c r="E16" s="21" t="s">
        <v>11404</v>
      </c>
      <c r="F16" s="2" t="s">
        <v>11409</v>
      </c>
      <c r="G16" s="11" t="s">
        <v>11469</v>
      </c>
      <c r="H16" s="16"/>
      <c r="M16" s="21" t="s">
        <v>1322</v>
      </c>
      <c r="N16" s="7">
        <f t="shared" si="0"/>
        <v>0</v>
      </c>
      <c r="O16" s="7">
        <f t="shared" si="2"/>
        <v>0</v>
      </c>
    </row>
    <row r="17" spans="2:15" ht="32" x14ac:dyDescent="0.2">
      <c r="B17" s="21" t="s">
        <v>1332</v>
      </c>
      <c r="C17" s="11" t="s">
        <v>11470</v>
      </c>
      <c r="D17" s="16"/>
      <c r="E17" s="21"/>
      <c r="F17" s="2"/>
      <c r="G17" s="11" t="s">
        <v>11440</v>
      </c>
      <c r="H17" s="22" t="s">
        <v>11439</v>
      </c>
      <c r="M17" s="21" t="s">
        <v>1332</v>
      </c>
      <c r="N17" s="7">
        <f t="shared" si="0"/>
        <v>0</v>
      </c>
      <c r="O17" s="7">
        <f t="shared" ref="O17:O20" si="4">N17</f>
        <v>0</v>
      </c>
    </row>
    <row r="18" spans="2:15" ht="48" x14ac:dyDescent="0.2">
      <c r="B18" s="21" t="s">
        <v>1336</v>
      </c>
      <c r="C18" s="11" t="s">
        <v>11471</v>
      </c>
      <c r="D18" s="16"/>
      <c r="E18" s="21"/>
      <c r="F18" s="2"/>
      <c r="G18" s="11" t="s">
        <v>11440</v>
      </c>
      <c r="H18" s="22" t="s">
        <v>11439</v>
      </c>
      <c r="M18" s="21" t="s">
        <v>1336</v>
      </c>
      <c r="N18" s="7">
        <f t="shared" si="0"/>
        <v>0</v>
      </c>
      <c r="O18" s="7">
        <f t="shared" si="4"/>
        <v>0</v>
      </c>
    </row>
    <row r="19" spans="2:15" ht="48" x14ac:dyDescent="0.2">
      <c r="B19" s="21" t="s">
        <v>1338</v>
      </c>
      <c r="C19" s="11" t="s">
        <v>11472</v>
      </c>
      <c r="D19" s="16"/>
      <c r="E19" s="21"/>
      <c r="F19" s="2"/>
      <c r="G19" s="11" t="s">
        <v>11440</v>
      </c>
      <c r="H19" s="22" t="s">
        <v>11439</v>
      </c>
      <c r="M19" s="21" t="s">
        <v>1338</v>
      </c>
      <c r="N19" s="7">
        <f t="shared" si="0"/>
        <v>0</v>
      </c>
      <c r="O19" s="7">
        <f t="shared" si="4"/>
        <v>0</v>
      </c>
    </row>
    <row r="20" spans="2:15" ht="32" x14ac:dyDescent="0.2">
      <c r="B20" s="21" t="s">
        <v>1344</v>
      </c>
      <c r="C20" s="11" t="s">
        <v>11473</v>
      </c>
      <c r="D20" s="16"/>
      <c r="E20" s="21"/>
      <c r="F20" s="2"/>
      <c r="G20" s="11" t="s">
        <v>11440</v>
      </c>
      <c r="H20" s="22" t="s">
        <v>11439</v>
      </c>
      <c r="M20" s="21" t="s">
        <v>1344</v>
      </c>
      <c r="N20" s="7">
        <f t="shared" si="0"/>
        <v>0</v>
      </c>
      <c r="O20" s="7">
        <f t="shared" si="4"/>
        <v>0</v>
      </c>
    </row>
    <row r="21" spans="2:15" ht="128" x14ac:dyDescent="0.2">
      <c r="B21" s="21" t="s">
        <v>1352</v>
      </c>
      <c r="C21" s="11" t="s">
        <v>11474</v>
      </c>
      <c r="D21" s="16"/>
      <c r="E21" s="21" t="s">
        <v>11404</v>
      </c>
      <c r="F21" s="2" t="s">
        <v>11409</v>
      </c>
      <c r="G21" s="11" t="s">
        <v>11474</v>
      </c>
      <c r="H21" s="16"/>
      <c r="M21" s="21" t="s">
        <v>1352</v>
      </c>
      <c r="N21" s="7">
        <f t="shared" si="0"/>
        <v>0</v>
      </c>
      <c r="O21" s="7">
        <f t="shared" si="2"/>
        <v>0</v>
      </c>
    </row>
    <row r="22" spans="2:15" ht="32" x14ac:dyDescent="0.2">
      <c r="B22" s="21" t="s">
        <v>1358</v>
      </c>
      <c r="C22" s="11" t="s">
        <v>11475</v>
      </c>
      <c r="D22" s="16"/>
      <c r="E22" s="21"/>
      <c r="F22" s="2"/>
      <c r="G22" s="11" t="s">
        <v>11440</v>
      </c>
      <c r="H22" s="22" t="s">
        <v>11439</v>
      </c>
      <c r="M22" s="21" t="s">
        <v>1358</v>
      </c>
      <c r="N22" s="7">
        <f t="shared" si="0"/>
        <v>0</v>
      </c>
      <c r="O22" s="7">
        <f t="shared" ref="O22:O44" si="5">N22</f>
        <v>0</v>
      </c>
    </row>
    <row r="23" spans="2:15" ht="64" x14ac:dyDescent="0.2">
      <c r="B23" s="21" t="s">
        <v>1364</v>
      </c>
      <c r="C23" s="11" t="s">
        <v>11476</v>
      </c>
      <c r="D23" s="16"/>
      <c r="E23" s="21"/>
      <c r="F23" s="2"/>
      <c r="G23" s="11" t="s">
        <v>11440</v>
      </c>
      <c r="H23" s="22" t="s">
        <v>11439</v>
      </c>
      <c r="M23" s="21" t="s">
        <v>1364</v>
      </c>
      <c r="N23" s="7">
        <f t="shared" si="0"/>
        <v>0</v>
      </c>
      <c r="O23" s="7">
        <f t="shared" si="5"/>
        <v>0</v>
      </c>
    </row>
    <row r="24" spans="2:15" ht="32" x14ac:dyDescent="0.2">
      <c r="B24" s="21" t="s">
        <v>1370</v>
      </c>
      <c r="C24" s="11" t="s">
        <v>11477</v>
      </c>
      <c r="D24" s="16"/>
      <c r="E24" s="21"/>
      <c r="F24" s="2"/>
      <c r="G24" s="11" t="s">
        <v>11440</v>
      </c>
      <c r="H24" s="22" t="s">
        <v>11439</v>
      </c>
      <c r="M24" s="21" t="s">
        <v>1370</v>
      </c>
      <c r="N24" s="7">
        <f t="shared" si="0"/>
        <v>0</v>
      </c>
      <c r="O24" s="7">
        <f t="shared" si="5"/>
        <v>0</v>
      </c>
    </row>
    <row r="25" spans="2:15" ht="48" x14ac:dyDescent="0.2">
      <c r="B25" s="21" t="s">
        <v>1372</v>
      </c>
      <c r="C25" s="11" t="s">
        <v>11478</v>
      </c>
      <c r="D25" s="16"/>
      <c r="E25" s="21"/>
      <c r="F25" s="2"/>
      <c r="G25" s="11" t="s">
        <v>11440</v>
      </c>
      <c r="H25" s="22" t="s">
        <v>11439</v>
      </c>
      <c r="M25" s="21" t="s">
        <v>1372</v>
      </c>
      <c r="N25" s="7">
        <f t="shared" si="0"/>
        <v>0</v>
      </c>
      <c r="O25" s="7">
        <f t="shared" si="5"/>
        <v>0</v>
      </c>
    </row>
    <row r="26" spans="2:15" ht="32" x14ac:dyDescent="0.2">
      <c r="B26" s="21" t="s">
        <v>1376</v>
      </c>
      <c r="C26" s="11" t="s">
        <v>11479</v>
      </c>
      <c r="D26" s="16"/>
      <c r="E26" s="21"/>
      <c r="F26" s="2"/>
      <c r="G26" s="11" t="s">
        <v>11440</v>
      </c>
      <c r="H26" s="22" t="s">
        <v>11439</v>
      </c>
      <c r="M26" s="21" t="s">
        <v>1376</v>
      </c>
      <c r="N26" s="7">
        <f t="shared" si="0"/>
        <v>0</v>
      </c>
      <c r="O26" s="7">
        <f t="shared" si="5"/>
        <v>0</v>
      </c>
    </row>
    <row r="27" spans="2:15" ht="48" x14ac:dyDescent="0.2">
      <c r="B27" s="21" t="s">
        <v>1378</v>
      </c>
      <c r="C27" s="11" t="s">
        <v>11480</v>
      </c>
      <c r="D27" s="16"/>
      <c r="E27" s="21"/>
      <c r="F27" s="2"/>
      <c r="G27" s="11" t="s">
        <v>11440</v>
      </c>
      <c r="H27" s="22" t="s">
        <v>11439</v>
      </c>
      <c r="M27" s="21" t="s">
        <v>1378</v>
      </c>
      <c r="N27" s="7">
        <f t="shared" si="0"/>
        <v>0</v>
      </c>
      <c r="O27" s="7">
        <f t="shared" si="5"/>
        <v>0</v>
      </c>
    </row>
    <row r="28" spans="2:15" ht="32" x14ac:dyDescent="0.2">
      <c r="B28" s="21" t="s">
        <v>1380</v>
      </c>
      <c r="C28" s="11" t="s">
        <v>11481</v>
      </c>
      <c r="D28" s="16"/>
      <c r="E28" s="21"/>
      <c r="F28" s="2"/>
      <c r="G28" s="11" t="s">
        <v>11440</v>
      </c>
      <c r="H28" s="22" t="s">
        <v>11439</v>
      </c>
      <c r="M28" s="21" t="s">
        <v>1380</v>
      </c>
      <c r="N28" s="7">
        <f t="shared" si="0"/>
        <v>0</v>
      </c>
      <c r="O28" s="7">
        <f t="shared" si="5"/>
        <v>0</v>
      </c>
    </row>
    <row r="29" spans="2:15" ht="48" x14ac:dyDescent="0.2">
      <c r="B29" s="21" t="s">
        <v>1382</v>
      </c>
      <c r="C29" s="11" t="s">
        <v>11482</v>
      </c>
      <c r="D29" s="16"/>
      <c r="E29" s="21"/>
      <c r="F29" s="2"/>
      <c r="G29" s="11" t="s">
        <v>11440</v>
      </c>
      <c r="H29" s="22" t="s">
        <v>11439</v>
      </c>
      <c r="M29" s="21" t="s">
        <v>1382</v>
      </c>
      <c r="N29" s="7">
        <f t="shared" si="0"/>
        <v>0</v>
      </c>
      <c r="O29" s="7">
        <f t="shared" si="5"/>
        <v>0</v>
      </c>
    </row>
    <row r="30" spans="2:15" ht="32" x14ac:dyDescent="0.2">
      <c r="B30" s="21" t="s">
        <v>1384</v>
      </c>
      <c r="C30" s="11" t="s">
        <v>11483</v>
      </c>
      <c r="D30" s="16"/>
      <c r="E30" s="21"/>
      <c r="F30" s="2"/>
      <c r="G30" s="11" t="s">
        <v>11440</v>
      </c>
      <c r="H30" s="22" t="s">
        <v>11439</v>
      </c>
      <c r="M30" s="21" t="s">
        <v>1384</v>
      </c>
      <c r="N30" s="7">
        <f t="shared" si="0"/>
        <v>0</v>
      </c>
      <c r="O30" s="7">
        <f t="shared" si="5"/>
        <v>0</v>
      </c>
    </row>
    <row r="31" spans="2:15" ht="32" x14ac:dyDescent="0.2">
      <c r="B31" s="21" t="s">
        <v>1413</v>
      </c>
      <c r="C31" s="11" t="s">
        <v>11484</v>
      </c>
      <c r="D31" s="16"/>
      <c r="E31" s="21"/>
      <c r="F31" s="2"/>
      <c r="G31" s="11" t="s">
        <v>11440</v>
      </c>
      <c r="H31" s="22" t="s">
        <v>11439</v>
      </c>
      <c r="M31" s="21" t="s">
        <v>1413</v>
      </c>
      <c r="N31" s="7">
        <f t="shared" si="0"/>
        <v>0</v>
      </c>
      <c r="O31" s="7">
        <f t="shared" si="5"/>
        <v>0</v>
      </c>
    </row>
    <row r="32" spans="2:15" ht="16" x14ac:dyDescent="0.2">
      <c r="B32" s="21" t="s">
        <v>1433</v>
      </c>
      <c r="C32" s="44" t="s">
        <v>11789</v>
      </c>
      <c r="D32" s="16"/>
      <c r="E32" s="21"/>
      <c r="F32" s="2"/>
      <c r="G32" s="11" t="s">
        <v>11440</v>
      </c>
      <c r="H32" s="22" t="s">
        <v>11439</v>
      </c>
      <c r="M32" s="21" t="s">
        <v>1433</v>
      </c>
      <c r="N32" s="7">
        <f t="shared" si="0"/>
        <v>0</v>
      </c>
      <c r="O32" s="7">
        <f t="shared" si="5"/>
        <v>0</v>
      </c>
    </row>
    <row r="33" spans="2:15" ht="32" x14ac:dyDescent="0.2">
      <c r="B33" s="21" t="s">
        <v>1437</v>
      </c>
      <c r="C33" s="11" t="s">
        <v>11485</v>
      </c>
      <c r="D33" s="16"/>
      <c r="E33" s="21"/>
      <c r="F33" s="2"/>
      <c r="G33" s="11" t="s">
        <v>11440</v>
      </c>
      <c r="H33" s="22" t="s">
        <v>11439</v>
      </c>
      <c r="M33" s="21" t="s">
        <v>1437</v>
      </c>
      <c r="N33" s="7">
        <f t="shared" si="0"/>
        <v>0</v>
      </c>
      <c r="O33" s="7">
        <f t="shared" si="5"/>
        <v>0</v>
      </c>
    </row>
    <row r="34" spans="2:15" ht="32" x14ac:dyDescent="0.2">
      <c r="B34" s="21" t="s">
        <v>1451</v>
      </c>
      <c r="C34" s="11" t="s">
        <v>11486</v>
      </c>
      <c r="D34" s="16"/>
      <c r="E34" s="21"/>
      <c r="F34" s="2"/>
      <c r="G34" s="11" t="s">
        <v>11440</v>
      </c>
      <c r="H34" s="22" t="s">
        <v>11439</v>
      </c>
      <c r="M34" s="21" t="s">
        <v>1451</v>
      </c>
      <c r="N34" s="7">
        <f t="shared" si="0"/>
        <v>0</v>
      </c>
      <c r="O34" s="7">
        <f t="shared" si="5"/>
        <v>0</v>
      </c>
    </row>
    <row r="35" spans="2:15" ht="16" x14ac:dyDescent="0.2">
      <c r="B35" s="21" t="s">
        <v>3747</v>
      </c>
      <c r="C35" s="11" t="s">
        <v>11487</v>
      </c>
      <c r="D35" s="16"/>
      <c r="E35" s="21"/>
      <c r="F35" s="2"/>
      <c r="G35" s="11" t="s">
        <v>11440</v>
      </c>
      <c r="H35" s="22" t="s">
        <v>11439</v>
      </c>
      <c r="M35" s="21" t="s">
        <v>3747</v>
      </c>
      <c r="N35" s="7">
        <f t="shared" si="0"/>
        <v>0</v>
      </c>
      <c r="O35" s="7">
        <f t="shared" si="5"/>
        <v>0</v>
      </c>
    </row>
    <row r="36" spans="2:15" ht="48" x14ac:dyDescent="0.2">
      <c r="B36" s="21" t="s">
        <v>3757</v>
      </c>
      <c r="C36" s="11" t="s">
        <v>11488</v>
      </c>
      <c r="D36" s="16"/>
      <c r="E36" s="21"/>
      <c r="F36" s="2"/>
      <c r="G36" s="11" t="s">
        <v>11440</v>
      </c>
      <c r="H36" s="22" t="s">
        <v>11439</v>
      </c>
      <c r="M36" s="21" t="s">
        <v>3757</v>
      </c>
      <c r="N36" s="7">
        <f t="shared" si="0"/>
        <v>0</v>
      </c>
      <c r="O36" s="7">
        <f t="shared" si="5"/>
        <v>0</v>
      </c>
    </row>
    <row r="37" spans="2:15" ht="48" x14ac:dyDescent="0.2">
      <c r="B37" s="21" t="s">
        <v>3761</v>
      </c>
      <c r="C37" s="11" t="s">
        <v>11489</v>
      </c>
      <c r="D37" s="16"/>
      <c r="E37" s="21"/>
      <c r="F37" s="2"/>
      <c r="G37" s="11" t="s">
        <v>11440</v>
      </c>
      <c r="H37" s="22" t="s">
        <v>11439</v>
      </c>
      <c r="M37" s="21" t="s">
        <v>3761</v>
      </c>
      <c r="N37" s="7">
        <f t="shared" si="0"/>
        <v>0</v>
      </c>
      <c r="O37" s="7">
        <f t="shared" si="5"/>
        <v>0</v>
      </c>
    </row>
    <row r="38" spans="2:15" ht="32" x14ac:dyDescent="0.2">
      <c r="B38" s="21" t="s">
        <v>3765</v>
      </c>
      <c r="C38" s="11" t="s">
        <v>11490</v>
      </c>
      <c r="D38" s="16"/>
      <c r="E38" s="21"/>
      <c r="F38" s="2"/>
      <c r="G38" s="11" t="s">
        <v>11440</v>
      </c>
      <c r="H38" s="22" t="s">
        <v>11439</v>
      </c>
      <c r="M38" s="21" t="s">
        <v>3765</v>
      </c>
      <c r="N38" s="7">
        <f t="shared" si="0"/>
        <v>0</v>
      </c>
      <c r="O38" s="7">
        <f t="shared" si="5"/>
        <v>0</v>
      </c>
    </row>
    <row r="39" spans="2:15" ht="96" x14ac:dyDescent="0.2">
      <c r="B39" s="21" t="s">
        <v>3769</v>
      </c>
      <c r="C39" s="11" t="s">
        <v>11491</v>
      </c>
      <c r="D39" s="16"/>
      <c r="E39" s="21"/>
      <c r="F39" s="2"/>
      <c r="G39" s="11" t="s">
        <v>11440</v>
      </c>
      <c r="H39" s="22" t="s">
        <v>11439</v>
      </c>
      <c r="M39" s="21" t="s">
        <v>3769</v>
      </c>
      <c r="N39" s="7">
        <f t="shared" si="0"/>
        <v>0</v>
      </c>
      <c r="O39" s="7">
        <f t="shared" si="5"/>
        <v>0</v>
      </c>
    </row>
    <row r="40" spans="2:15" ht="64" x14ac:dyDescent="0.2">
      <c r="B40" s="21" t="s">
        <v>3773</v>
      </c>
      <c r="C40" s="11" t="s">
        <v>11492</v>
      </c>
      <c r="D40" s="16"/>
      <c r="E40" s="21"/>
      <c r="F40" s="2"/>
      <c r="G40" s="11" t="s">
        <v>11440</v>
      </c>
      <c r="H40" s="22" t="s">
        <v>11439</v>
      </c>
      <c r="M40" s="21" t="s">
        <v>3773</v>
      </c>
      <c r="N40" s="7">
        <f t="shared" si="0"/>
        <v>0</v>
      </c>
      <c r="O40" s="7">
        <f t="shared" si="5"/>
        <v>0</v>
      </c>
    </row>
    <row r="41" spans="2:15" ht="80" x14ac:dyDescent="0.2">
      <c r="B41" s="21" t="s">
        <v>3777</v>
      </c>
      <c r="C41" s="11" t="s">
        <v>11493</v>
      </c>
      <c r="D41" s="16"/>
      <c r="E41" s="21"/>
      <c r="F41" s="2"/>
      <c r="G41" s="11" t="s">
        <v>11440</v>
      </c>
      <c r="H41" s="22" t="s">
        <v>11439</v>
      </c>
      <c r="M41" s="21" t="s">
        <v>3777</v>
      </c>
      <c r="N41" s="7">
        <f t="shared" si="0"/>
        <v>0</v>
      </c>
      <c r="O41" s="7">
        <f t="shared" si="5"/>
        <v>0</v>
      </c>
    </row>
    <row r="42" spans="2:15" ht="96" x14ac:dyDescent="0.2">
      <c r="B42" s="21" t="s">
        <v>3781</v>
      </c>
      <c r="C42" s="11" t="s">
        <v>11494</v>
      </c>
      <c r="D42" s="16"/>
      <c r="E42" s="21"/>
      <c r="F42" s="2"/>
      <c r="G42" s="11" t="s">
        <v>11440</v>
      </c>
      <c r="H42" s="22" t="s">
        <v>11439</v>
      </c>
      <c r="M42" s="21" t="s">
        <v>3781</v>
      </c>
      <c r="N42" s="7">
        <f t="shared" si="0"/>
        <v>0</v>
      </c>
      <c r="O42" s="7">
        <f t="shared" si="5"/>
        <v>0</v>
      </c>
    </row>
    <row r="43" spans="2:15" ht="80" x14ac:dyDescent="0.2">
      <c r="B43" s="21" t="s">
        <v>3785</v>
      </c>
      <c r="C43" s="11" t="s">
        <v>11495</v>
      </c>
      <c r="D43" s="16"/>
      <c r="E43" s="21"/>
      <c r="F43" s="2"/>
      <c r="G43" s="11" t="s">
        <v>11440</v>
      </c>
      <c r="H43" s="22" t="s">
        <v>11439</v>
      </c>
      <c r="M43" s="21" t="s">
        <v>3785</v>
      </c>
      <c r="N43" s="7">
        <f t="shared" si="0"/>
        <v>0</v>
      </c>
      <c r="O43" s="7">
        <f t="shared" si="5"/>
        <v>0</v>
      </c>
    </row>
    <row r="44" spans="2:15" ht="48" x14ac:dyDescent="0.2">
      <c r="B44" s="21" t="s">
        <v>3793</v>
      </c>
      <c r="C44" s="11" t="s">
        <v>11496</v>
      </c>
      <c r="D44" s="16"/>
      <c r="E44" s="21"/>
      <c r="F44" s="2"/>
      <c r="G44" s="11" t="s">
        <v>11440</v>
      </c>
      <c r="H44" s="22" t="s">
        <v>11439</v>
      </c>
      <c r="M44" s="21" t="s">
        <v>3793</v>
      </c>
      <c r="N44" s="7">
        <f t="shared" si="0"/>
        <v>0</v>
      </c>
      <c r="O44" s="7">
        <f t="shared" si="5"/>
        <v>0</v>
      </c>
    </row>
    <row r="45" spans="2:15" ht="112" x14ac:dyDescent="0.2">
      <c r="B45" s="21" t="s">
        <v>3797</v>
      </c>
      <c r="C45" s="44" t="s">
        <v>11790</v>
      </c>
      <c r="D45" s="16"/>
      <c r="E45" s="21" t="s">
        <v>11404</v>
      </c>
      <c r="F45" s="2" t="s">
        <v>11413</v>
      </c>
      <c r="G45" s="44" t="s">
        <v>11790</v>
      </c>
      <c r="H45" s="16"/>
      <c r="M45" s="21" t="s">
        <v>3797</v>
      </c>
      <c r="N45" s="7">
        <f t="shared" si="0"/>
        <v>0</v>
      </c>
      <c r="O45" s="7">
        <f t="shared" si="2"/>
        <v>0</v>
      </c>
    </row>
    <row r="46" spans="2:15" ht="80" x14ac:dyDescent="0.2">
      <c r="B46" s="21" t="s">
        <v>3809</v>
      </c>
      <c r="C46" s="11" t="s">
        <v>11497</v>
      </c>
      <c r="D46" s="16"/>
      <c r="E46" s="21"/>
      <c r="F46" s="2"/>
      <c r="G46" s="11" t="s">
        <v>11440</v>
      </c>
      <c r="H46" s="22" t="s">
        <v>11439</v>
      </c>
      <c r="M46" s="21" t="s">
        <v>3809</v>
      </c>
      <c r="N46" s="7">
        <f t="shared" si="0"/>
        <v>0</v>
      </c>
      <c r="O46" s="7">
        <f t="shared" ref="O46:O67" si="6">N46</f>
        <v>0</v>
      </c>
    </row>
    <row r="47" spans="2:15" ht="112" x14ac:dyDescent="0.2">
      <c r="B47" s="21" t="s">
        <v>3813</v>
      </c>
      <c r="C47" s="11" t="s">
        <v>11498</v>
      </c>
      <c r="D47" s="16"/>
      <c r="E47" s="21"/>
      <c r="F47" s="2"/>
      <c r="G47" s="11" t="s">
        <v>11440</v>
      </c>
      <c r="H47" s="22" t="s">
        <v>11439</v>
      </c>
      <c r="M47" s="21" t="s">
        <v>3813</v>
      </c>
      <c r="N47" s="7">
        <f t="shared" si="0"/>
        <v>0</v>
      </c>
      <c r="O47" s="7">
        <f t="shared" si="6"/>
        <v>0</v>
      </c>
    </row>
    <row r="48" spans="2:15" ht="64" x14ac:dyDescent="0.2">
      <c r="B48" s="21" t="s">
        <v>3821</v>
      </c>
      <c r="C48" s="11" t="s">
        <v>11499</v>
      </c>
      <c r="D48" s="16"/>
      <c r="E48" s="21"/>
      <c r="F48" s="2"/>
      <c r="G48" s="11" t="s">
        <v>11440</v>
      </c>
      <c r="H48" s="22" t="s">
        <v>11439</v>
      </c>
      <c r="M48" s="21" t="s">
        <v>3821</v>
      </c>
      <c r="N48" s="7">
        <f t="shared" si="0"/>
        <v>0</v>
      </c>
      <c r="O48" s="7">
        <f t="shared" si="6"/>
        <v>0</v>
      </c>
    </row>
    <row r="49" spans="2:15" ht="64" x14ac:dyDescent="0.2">
      <c r="B49" s="21" t="s">
        <v>3824</v>
      </c>
      <c r="C49" s="11" t="s">
        <v>11500</v>
      </c>
      <c r="D49" s="16"/>
      <c r="E49" s="21"/>
      <c r="F49" s="2"/>
      <c r="G49" s="11" t="s">
        <v>11440</v>
      </c>
      <c r="H49" s="22" t="s">
        <v>11439</v>
      </c>
      <c r="M49" s="21" t="s">
        <v>3824</v>
      </c>
      <c r="N49" s="7">
        <f t="shared" si="0"/>
        <v>0</v>
      </c>
      <c r="O49" s="7">
        <f t="shared" si="6"/>
        <v>0</v>
      </c>
    </row>
    <row r="50" spans="2:15" ht="64" x14ac:dyDescent="0.2">
      <c r="B50" s="21" t="s">
        <v>3828</v>
      </c>
      <c r="C50" s="11" t="s">
        <v>11501</v>
      </c>
      <c r="D50" s="16"/>
      <c r="E50" s="21"/>
      <c r="F50" s="2"/>
      <c r="G50" s="11" t="s">
        <v>11440</v>
      </c>
      <c r="H50" s="22" t="s">
        <v>11439</v>
      </c>
      <c r="M50" s="21" t="s">
        <v>3828</v>
      </c>
      <c r="N50" s="7">
        <f t="shared" si="0"/>
        <v>0</v>
      </c>
      <c r="O50" s="7">
        <f t="shared" si="6"/>
        <v>0</v>
      </c>
    </row>
    <row r="51" spans="2:15" ht="64" x14ac:dyDescent="0.2">
      <c r="B51" s="21" t="s">
        <v>3832</v>
      </c>
      <c r="C51" s="11" t="s">
        <v>11502</v>
      </c>
      <c r="D51" s="16"/>
      <c r="E51" s="21"/>
      <c r="F51" s="2"/>
      <c r="G51" s="11" t="s">
        <v>11440</v>
      </c>
      <c r="H51" s="22" t="s">
        <v>11439</v>
      </c>
      <c r="M51" s="21" t="s">
        <v>3832</v>
      </c>
      <c r="N51" s="7">
        <f t="shared" si="0"/>
        <v>0</v>
      </c>
      <c r="O51" s="7">
        <f t="shared" si="6"/>
        <v>0</v>
      </c>
    </row>
    <row r="52" spans="2:15" ht="64" x14ac:dyDescent="0.2">
      <c r="B52" s="21" t="s">
        <v>3836</v>
      </c>
      <c r="C52" s="11" t="s">
        <v>11503</v>
      </c>
      <c r="D52" s="16"/>
      <c r="E52" s="21"/>
      <c r="F52" s="2"/>
      <c r="G52" s="11" t="s">
        <v>11440</v>
      </c>
      <c r="H52" s="22" t="s">
        <v>11439</v>
      </c>
      <c r="M52" s="21" t="s">
        <v>3836</v>
      </c>
      <c r="N52" s="7">
        <f t="shared" si="0"/>
        <v>0</v>
      </c>
      <c r="O52" s="7">
        <f t="shared" si="6"/>
        <v>0</v>
      </c>
    </row>
    <row r="53" spans="2:15" ht="64" x14ac:dyDescent="0.2">
      <c r="B53" s="21" t="s">
        <v>3840</v>
      </c>
      <c r="C53" s="11" t="s">
        <v>11504</v>
      </c>
      <c r="D53" s="16"/>
      <c r="E53" s="21"/>
      <c r="F53" s="2"/>
      <c r="G53" s="11" t="s">
        <v>11440</v>
      </c>
      <c r="H53" s="22" t="s">
        <v>11439</v>
      </c>
      <c r="M53" s="21" t="s">
        <v>3840</v>
      </c>
      <c r="N53" s="7">
        <f t="shared" si="0"/>
        <v>0</v>
      </c>
      <c r="O53" s="7">
        <f t="shared" si="6"/>
        <v>0</v>
      </c>
    </row>
    <row r="54" spans="2:15" ht="80" x14ac:dyDescent="0.2">
      <c r="B54" s="21" t="s">
        <v>3844</v>
      </c>
      <c r="C54" s="31" t="s">
        <v>11505</v>
      </c>
      <c r="D54" s="16"/>
      <c r="E54" s="21"/>
      <c r="F54" s="2"/>
      <c r="G54" s="11" t="s">
        <v>11440</v>
      </c>
      <c r="H54" s="22" t="s">
        <v>11439</v>
      </c>
      <c r="M54" s="21" t="s">
        <v>3844</v>
      </c>
      <c r="N54" s="7">
        <f t="shared" si="0"/>
        <v>0</v>
      </c>
      <c r="O54" s="7">
        <f t="shared" si="6"/>
        <v>0</v>
      </c>
    </row>
    <row r="55" spans="2:15" ht="64" x14ac:dyDescent="0.2">
      <c r="B55" s="21" t="s">
        <v>3848</v>
      </c>
      <c r="C55" s="31" t="s">
        <v>11506</v>
      </c>
      <c r="D55" s="16"/>
      <c r="E55" s="21"/>
      <c r="F55" s="2"/>
      <c r="G55" s="11" t="s">
        <v>11440</v>
      </c>
      <c r="H55" s="22" t="s">
        <v>11439</v>
      </c>
      <c r="M55" s="21" t="s">
        <v>3848</v>
      </c>
      <c r="N55" s="7">
        <f t="shared" si="0"/>
        <v>0</v>
      </c>
      <c r="O55" s="7">
        <f t="shared" si="6"/>
        <v>0</v>
      </c>
    </row>
    <row r="56" spans="2:15" ht="112" x14ac:dyDescent="0.2">
      <c r="B56" s="21" t="s">
        <v>3864</v>
      </c>
      <c r="C56" s="31" t="s">
        <v>11507</v>
      </c>
      <c r="D56" s="16"/>
      <c r="E56" s="21"/>
      <c r="F56" s="2"/>
      <c r="G56" s="11" t="s">
        <v>11440</v>
      </c>
      <c r="H56" s="22" t="s">
        <v>11439</v>
      </c>
      <c r="M56" s="21" t="s">
        <v>3864</v>
      </c>
      <c r="N56" s="7">
        <f t="shared" si="0"/>
        <v>0</v>
      </c>
      <c r="O56" s="7">
        <f t="shared" si="6"/>
        <v>0</v>
      </c>
    </row>
    <row r="57" spans="2:15" ht="64" x14ac:dyDescent="0.2">
      <c r="B57" s="21" t="s">
        <v>3872</v>
      </c>
      <c r="C57" s="31" t="s">
        <v>11508</v>
      </c>
      <c r="D57" s="16"/>
      <c r="E57" s="21"/>
      <c r="F57" s="2"/>
      <c r="G57" s="11" t="s">
        <v>11440</v>
      </c>
      <c r="H57" s="22" t="s">
        <v>11439</v>
      </c>
      <c r="M57" s="21" t="s">
        <v>3872</v>
      </c>
      <c r="N57" s="7">
        <f t="shared" si="0"/>
        <v>0</v>
      </c>
      <c r="O57" s="7">
        <f t="shared" si="6"/>
        <v>0</v>
      </c>
    </row>
    <row r="58" spans="2:15" ht="128" x14ac:dyDescent="0.2">
      <c r="B58" s="21" t="s">
        <v>3876</v>
      </c>
      <c r="C58" s="31" t="s">
        <v>11509</v>
      </c>
      <c r="D58" s="16"/>
      <c r="E58" s="21"/>
      <c r="F58" s="2"/>
      <c r="G58" s="11" t="s">
        <v>11440</v>
      </c>
      <c r="H58" s="22" t="s">
        <v>11439</v>
      </c>
      <c r="M58" s="21" t="s">
        <v>3876</v>
      </c>
      <c r="N58" s="7">
        <f t="shared" si="0"/>
        <v>0</v>
      </c>
      <c r="O58" s="7">
        <f t="shared" si="6"/>
        <v>0</v>
      </c>
    </row>
    <row r="59" spans="2:15" ht="112" x14ac:dyDescent="0.2">
      <c r="B59" s="21" t="s">
        <v>3880</v>
      </c>
      <c r="C59" s="31" t="s">
        <v>11510</v>
      </c>
      <c r="D59" s="16"/>
      <c r="E59" s="21"/>
      <c r="F59" s="2"/>
      <c r="G59" s="11" t="s">
        <v>11440</v>
      </c>
      <c r="H59" s="22" t="s">
        <v>11439</v>
      </c>
      <c r="M59" s="21" t="s">
        <v>3880</v>
      </c>
      <c r="N59" s="7">
        <f t="shared" si="0"/>
        <v>0</v>
      </c>
      <c r="O59" s="7">
        <f t="shared" si="6"/>
        <v>0</v>
      </c>
    </row>
    <row r="60" spans="2:15" ht="80" x14ac:dyDescent="0.2">
      <c r="B60" s="21" t="s">
        <v>3883</v>
      </c>
      <c r="C60" s="31" t="s">
        <v>11511</v>
      </c>
      <c r="D60" s="16"/>
      <c r="E60" s="21"/>
      <c r="F60" s="2"/>
      <c r="G60" s="11" t="s">
        <v>11440</v>
      </c>
      <c r="H60" s="22" t="s">
        <v>11439</v>
      </c>
      <c r="M60" s="21" t="s">
        <v>3883</v>
      </c>
      <c r="N60" s="7">
        <f t="shared" si="0"/>
        <v>0</v>
      </c>
      <c r="O60" s="7">
        <f t="shared" si="6"/>
        <v>0</v>
      </c>
    </row>
    <row r="61" spans="2:15" ht="80" x14ac:dyDescent="0.2">
      <c r="B61" s="21" t="s">
        <v>3887</v>
      </c>
      <c r="C61" s="31" t="s">
        <v>11512</v>
      </c>
      <c r="D61" s="16"/>
      <c r="E61" s="21"/>
      <c r="F61" s="2"/>
      <c r="G61" s="11" t="s">
        <v>11440</v>
      </c>
      <c r="H61" s="22" t="s">
        <v>11439</v>
      </c>
      <c r="M61" s="21" t="s">
        <v>3887</v>
      </c>
      <c r="N61" s="7">
        <f t="shared" si="0"/>
        <v>0</v>
      </c>
      <c r="O61" s="7">
        <f t="shared" si="6"/>
        <v>0</v>
      </c>
    </row>
    <row r="62" spans="2:15" ht="112" x14ac:dyDescent="0.2">
      <c r="B62" s="21" t="s">
        <v>3895</v>
      </c>
      <c r="C62" s="31" t="s">
        <v>11566</v>
      </c>
      <c r="D62" s="16"/>
      <c r="E62" s="21"/>
      <c r="F62" s="2"/>
      <c r="G62" s="11" t="s">
        <v>11440</v>
      </c>
      <c r="H62" s="22" t="s">
        <v>11439</v>
      </c>
      <c r="M62" s="21" t="s">
        <v>3895</v>
      </c>
      <c r="N62" s="7">
        <f t="shared" si="0"/>
        <v>0</v>
      </c>
      <c r="O62" s="7">
        <f t="shared" si="6"/>
        <v>0</v>
      </c>
    </row>
    <row r="63" spans="2:15" ht="128" x14ac:dyDescent="0.2">
      <c r="B63" s="21" t="s">
        <v>3926</v>
      </c>
      <c r="C63" s="31" t="s">
        <v>11513</v>
      </c>
      <c r="D63" s="16"/>
      <c r="E63" s="21"/>
      <c r="F63" s="2"/>
      <c r="G63" s="11" t="s">
        <v>11440</v>
      </c>
      <c r="H63" s="22" t="s">
        <v>11439</v>
      </c>
      <c r="M63" s="21" t="s">
        <v>3926</v>
      </c>
      <c r="N63" s="7">
        <f t="shared" si="0"/>
        <v>0</v>
      </c>
      <c r="O63" s="7">
        <f t="shared" si="6"/>
        <v>0</v>
      </c>
    </row>
    <row r="64" spans="2:15" ht="96" x14ac:dyDescent="0.2">
      <c r="B64" s="21" t="s">
        <v>3958</v>
      </c>
      <c r="C64" s="31" t="s">
        <v>11514</v>
      </c>
      <c r="D64" s="16"/>
      <c r="E64" s="21"/>
      <c r="F64" s="2"/>
      <c r="G64" s="11" t="s">
        <v>11440</v>
      </c>
      <c r="H64" s="22" t="s">
        <v>11439</v>
      </c>
      <c r="M64" s="21" t="s">
        <v>3958</v>
      </c>
      <c r="N64" s="7">
        <f t="shared" si="0"/>
        <v>0</v>
      </c>
      <c r="O64" s="7">
        <f t="shared" si="6"/>
        <v>0</v>
      </c>
    </row>
    <row r="65" spans="2:15" ht="80" x14ac:dyDescent="0.2">
      <c r="B65" s="21" t="s">
        <v>3962</v>
      </c>
      <c r="C65" s="31" t="s">
        <v>11515</v>
      </c>
      <c r="D65" s="16"/>
      <c r="E65" s="21"/>
      <c r="F65" s="2"/>
      <c r="G65" s="11" t="s">
        <v>11440</v>
      </c>
      <c r="H65" s="22" t="s">
        <v>11439</v>
      </c>
      <c r="M65" s="21" t="s">
        <v>3962</v>
      </c>
      <c r="N65" s="7">
        <f t="shared" si="0"/>
        <v>0</v>
      </c>
      <c r="O65" s="7">
        <f t="shared" si="6"/>
        <v>0</v>
      </c>
    </row>
    <row r="66" spans="2:15" ht="48" x14ac:dyDescent="0.2">
      <c r="B66" s="21" t="s">
        <v>3974</v>
      </c>
      <c r="C66" s="31" t="s">
        <v>11516</v>
      </c>
      <c r="D66" s="16"/>
      <c r="E66" s="21"/>
      <c r="F66" s="2"/>
      <c r="G66" s="11" t="s">
        <v>11440</v>
      </c>
      <c r="H66" s="22" t="s">
        <v>11439</v>
      </c>
      <c r="M66" s="21" t="s">
        <v>3974</v>
      </c>
      <c r="N66" s="7">
        <f t="shared" si="0"/>
        <v>0</v>
      </c>
      <c r="O66" s="7">
        <f t="shared" si="6"/>
        <v>0</v>
      </c>
    </row>
    <row r="67" spans="2:15" ht="96" x14ac:dyDescent="0.2">
      <c r="B67" s="21" t="s">
        <v>4029</v>
      </c>
      <c r="C67" s="31" t="s">
        <v>11517</v>
      </c>
      <c r="D67" s="16"/>
      <c r="E67" s="21"/>
      <c r="F67" s="2"/>
      <c r="G67" s="11" t="s">
        <v>11440</v>
      </c>
      <c r="H67" s="22" t="s">
        <v>11439</v>
      </c>
      <c r="M67" s="21" t="s">
        <v>4029</v>
      </c>
      <c r="N67" s="7">
        <f t="shared" si="0"/>
        <v>0</v>
      </c>
      <c r="O67" s="7">
        <f t="shared" si="6"/>
        <v>0</v>
      </c>
    </row>
    <row r="68" spans="2:15" ht="208" x14ac:dyDescent="0.2">
      <c r="B68" s="21" t="s">
        <v>4037</v>
      </c>
      <c r="C68" s="31" t="s">
        <v>11518</v>
      </c>
      <c r="D68" s="16"/>
      <c r="E68" s="21" t="s">
        <v>11404</v>
      </c>
      <c r="F68" s="2" t="s">
        <v>11415</v>
      </c>
      <c r="G68" s="11" t="s">
        <v>11518</v>
      </c>
      <c r="H68" s="16"/>
      <c r="M68" s="21" t="s">
        <v>4037</v>
      </c>
      <c r="N68" s="7">
        <f t="shared" ref="N68:N130" si="7">D68</f>
        <v>0</v>
      </c>
      <c r="O68" s="7">
        <f t="shared" ref="O68:O104" si="8">H68</f>
        <v>0</v>
      </c>
    </row>
    <row r="69" spans="2:15" ht="144" x14ac:dyDescent="0.2">
      <c r="B69" s="21" t="s">
        <v>4041</v>
      </c>
      <c r="C69" s="31" t="s">
        <v>11519</v>
      </c>
      <c r="D69" s="16"/>
      <c r="E69" s="21" t="s">
        <v>11404</v>
      </c>
      <c r="F69" s="2" t="s">
        <v>11413</v>
      </c>
      <c r="G69" s="11" t="s">
        <v>11519</v>
      </c>
      <c r="H69" s="16"/>
      <c r="M69" s="21" t="s">
        <v>4041</v>
      </c>
      <c r="N69" s="7">
        <f t="shared" si="7"/>
        <v>0</v>
      </c>
      <c r="O69" s="7">
        <f t="shared" si="8"/>
        <v>0</v>
      </c>
    </row>
    <row r="70" spans="2:15" ht="80" x14ac:dyDescent="0.2">
      <c r="B70" s="21" t="s">
        <v>4049</v>
      </c>
      <c r="C70" s="44" t="s">
        <v>11791</v>
      </c>
      <c r="D70" s="16"/>
      <c r="E70" s="21" t="s">
        <v>11404</v>
      </c>
      <c r="F70" s="2" t="s">
        <v>11413</v>
      </c>
      <c r="G70" s="44" t="s">
        <v>11791</v>
      </c>
      <c r="H70" s="16"/>
      <c r="M70" s="21" t="s">
        <v>4049</v>
      </c>
      <c r="N70" s="7">
        <f t="shared" si="7"/>
        <v>0</v>
      </c>
      <c r="O70" s="7">
        <f t="shared" si="8"/>
        <v>0</v>
      </c>
    </row>
    <row r="71" spans="2:15" ht="96" x14ac:dyDescent="0.2">
      <c r="B71" s="21" t="s">
        <v>4053</v>
      </c>
      <c r="C71" s="31" t="s">
        <v>11520</v>
      </c>
      <c r="D71" s="16"/>
      <c r="E71" s="21"/>
      <c r="F71" s="2"/>
      <c r="G71" s="11" t="s">
        <v>11440</v>
      </c>
      <c r="H71" s="22" t="s">
        <v>11439</v>
      </c>
      <c r="M71" s="21" t="s">
        <v>4053</v>
      </c>
      <c r="N71" s="7">
        <f t="shared" si="7"/>
        <v>0</v>
      </c>
      <c r="O71" s="7">
        <f t="shared" ref="O71:O86" si="9">N71</f>
        <v>0</v>
      </c>
    </row>
    <row r="72" spans="2:15" ht="48" x14ac:dyDescent="0.2">
      <c r="B72" s="21" t="s">
        <v>3907</v>
      </c>
      <c r="C72" s="31" t="s">
        <v>11521</v>
      </c>
      <c r="D72" s="16"/>
      <c r="E72" s="21"/>
      <c r="F72" s="2"/>
      <c r="G72" s="11" t="s">
        <v>11440</v>
      </c>
      <c r="H72" s="22" t="s">
        <v>11439</v>
      </c>
      <c r="M72" s="21" t="s">
        <v>3907</v>
      </c>
      <c r="N72" s="7">
        <f t="shared" si="7"/>
        <v>0</v>
      </c>
      <c r="O72" s="7">
        <f t="shared" si="9"/>
        <v>0</v>
      </c>
    </row>
    <row r="73" spans="2:15" ht="80" x14ac:dyDescent="0.2">
      <c r="B73" s="21" t="s">
        <v>4021</v>
      </c>
      <c r="C73" s="31" t="s">
        <v>11522</v>
      </c>
      <c r="D73" s="16"/>
      <c r="E73" s="21"/>
      <c r="F73" s="2"/>
      <c r="G73" s="11" t="s">
        <v>11440</v>
      </c>
      <c r="H73" s="22" t="s">
        <v>11439</v>
      </c>
      <c r="M73" s="21" t="s">
        <v>4021</v>
      </c>
      <c r="N73" s="7">
        <f t="shared" si="7"/>
        <v>0</v>
      </c>
      <c r="O73" s="7">
        <f t="shared" si="9"/>
        <v>0</v>
      </c>
    </row>
    <row r="74" spans="2:15" ht="32" x14ac:dyDescent="0.2">
      <c r="B74" s="21" t="s">
        <v>8485</v>
      </c>
      <c r="C74" s="31" t="s">
        <v>11567</v>
      </c>
      <c r="D74" s="16"/>
      <c r="E74" s="21"/>
      <c r="F74" s="2"/>
      <c r="G74" s="11" t="s">
        <v>11440</v>
      </c>
      <c r="H74" s="22" t="s">
        <v>11439</v>
      </c>
      <c r="M74" s="21" t="s">
        <v>8485</v>
      </c>
      <c r="N74" s="7">
        <f t="shared" si="7"/>
        <v>0</v>
      </c>
      <c r="O74" s="7">
        <f t="shared" si="9"/>
        <v>0</v>
      </c>
    </row>
    <row r="75" spans="2:15" ht="16" x14ac:dyDescent="0.2">
      <c r="B75" s="21" t="s">
        <v>8601</v>
      </c>
      <c r="C75" s="31" t="s">
        <v>11523</v>
      </c>
      <c r="D75" s="16"/>
      <c r="E75" s="21"/>
      <c r="F75" s="2"/>
      <c r="G75" s="11" t="s">
        <v>11440</v>
      </c>
      <c r="H75" s="22" t="s">
        <v>11439</v>
      </c>
      <c r="M75" s="21" t="s">
        <v>8601</v>
      </c>
      <c r="N75" s="7">
        <f t="shared" si="7"/>
        <v>0</v>
      </c>
      <c r="O75" s="7">
        <f t="shared" si="9"/>
        <v>0</v>
      </c>
    </row>
    <row r="76" spans="2:15" ht="16" x14ac:dyDescent="0.2">
      <c r="B76" s="21" t="s">
        <v>8674</v>
      </c>
      <c r="C76" s="31" t="s">
        <v>11524</v>
      </c>
      <c r="D76" s="16"/>
      <c r="E76" s="21"/>
      <c r="F76" s="2"/>
      <c r="G76" s="11" t="s">
        <v>11440</v>
      </c>
      <c r="H76" s="22" t="s">
        <v>11439</v>
      </c>
      <c r="M76" s="21" t="s">
        <v>8674</v>
      </c>
      <c r="N76" s="7">
        <f t="shared" si="7"/>
        <v>0</v>
      </c>
      <c r="O76" s="7">
        <f t="shared" si="9"/>
        <v>0</v>
      </c>
    </row>
    <row r="77" spans="2:15" ht="16" x14ac:dyDescent="0.2">
      <c r="B77" s="21" t="s">
        <v>9001</v>
      </c>
      <c r="C77" s="31" t="s">
        <v>11525</v>
      </c>
      <c r="D77" s="16"/>
      <c r="E77" s="21"/>
      <c r="F77" s="2"/>
      <c r="G77" s="11" t="s">
        <v>11440</v>
      </c>
      <c r="H77" s="22" t="s">
        <v>11439</v>
      </c>
      <c r="M77" s="21" t="s">
        <v>9001</v>
      </c>
      <c r="N77" s="7">
        <f t="shared" si="7"/>
        <v>0</v>
      </c>
      <c r="O77" s="7">
        <f t="shared" si="9"/>
        <v>0</v>
      </c>
    </row>
    <row r="78" spans="2:15" ht="48" x14ac:dyDescent="0.2">
      <c r="B78" s="21" t="s">
        <v>9461</v>
      </c>
      <c r="C78" s="31" t="s">
        <v>11526</v>
      </c>
      <c r="D78" s="16"/>
      <c r="E78" s="21"/>
      <c r="F78" s="2"/>
      <c r="G78" s="11" t="s">
        <v>11440</v>
      </c>
      <c r="H78" s="22" t="s">
        <v>11439</v>
      </c>
      <c r="M78" s="21" t="s">
        <v>9461</v>
      </c>
      <c r="N78" s="7">
        <f t="shared" si="7"/>
        <v>0</v>
      </c>
      <c r="O78" s="7">
        <f t="shared" si="9"/>
        <v>0</v>
      </c>
    </row>
    <row r="79" spans="2:15" ht="32" x14ac:dyDescent="0.2">
      <c r="B79" s="21" t="s">
        <v>9509</v>
      </c>
      <c r="C79" s="31" t="s">
        <v>11527</v>
      </c>
      <c r="D79" s="16"/>
      <c r="E79" s="21"/>
      <c r="F79" s="2"/>
      <c r="G79" s="11" t="s">
        <v>11440</v>
      </c>
      <c r="H79" s="22" t="s">
        <v>11439</v>
      </c>
      <c r="M79" s="21" t="s">
        <v>9509</v>
      </c>
      <c r="N79" s="7">
        <f t="shared" si="7"/>
        <v>0</v>
      </c>
      <c r="O79" s="7">
        <f t="shared" si="9"/>
        <v>0</v>
      </c>
    </row>
    <row r="80" spans="2:15" ht="32" x14ac:dyDescent="0.2">
      <c r="B80" s="21" t="s">
        <v>9511</v>
      </c>
      <c r="C80" s="31" t="s">
        <v>11528</v>
      </c>
      <c r="D80" s="16"/>
      <c r="E80" s="21"/>
      <c r="F80" s="2"/>
      <c r="G80" s="11" t="s">
        <v>11440</v>
      </c>
      <c r="H80" s="22" t="s">
        <v>11439</v>
      </c>
      <c r="M80" s="21" t="s">
        <v>9511</v>
      </c>
      <c r="N80" s="7">
        <f t="shared" si="7"/>
        <v>0</v>
      </c>
      <c r="O80" s="7">
        <f t="shared" si="9"/>
        <v>0</v>
      </c>
    </row>
    <row r="81" spans="2:15" ht="32" x14ac:dyDescent="0.2">
      <c r="B81" s="21" t="s">
        <v>9527</v>
      </c>
      <c r="C81" s="31" t="s">
        <v>11565</v>
      </c>
      <c r="D81" s="16"/>
      <c r="E81" s="21"/>
      <c r="F81" s="2"/>
      <c r="G81" s="11" t="s">
        <v>11440</v>
      </c>
      <c r="H81" s="22" t="s">
        <v>11439</v>
      </c>
      <c r="M81" s="21" t="s">
        <v>9527</v>
      </c>
      <c r="N81" s="7">
        <f t="shared" si="7"/>
        <v>0</v>
      </c>
      <c r="O81" s="7">
        <f t="shared" si="9"/>
        <v>0</v>
      </c>
    </row>
    <row r="82" spans="2:15" ht="16" x14ac:dyDescent="0.2">
      <c r="B82" s="21" t="s">
        <v>9529</v>
      </c>
      <c r="C82" s="31" t="s">
        <v>11529</v>
      </c>
      <c r="D82" s="16"/>
      <c r="E82" s="21"/>
      <c r="F82" s="2"/>
      <c r="G82" s="11" t="s">
        <v>11440</v>
      </c>
      <c r="H82" s="22" t="s">
        <v>11439</v>
      </c>
      <c r="M82" s="21" t="s">
        <v>9529</v>
      </c>
      <c r="N82" s="7">
        <f t="shared" si="7"/>
        <v>0</v>
      </c>
      <c r="O82" s="7">
        <f t="shared" si="9"/>
        <v>0</v>
      </c>
    </row>
    <row r="83" spans="2:15" ht="16" x14ac:dyDescent="0.2">
      <c r="B83" s="21" t="s">
        <v>9531</v>
      </c>
      <c r="C83" s="31" t="s">
        <v>11530</v>
      </c>
      <c r="D83" s="16"/>
      <c r="E83" s="21"/>
      <c r="F83" s="2"/>
      <c r="G83" s="11" t="s">
        <v>11440</v>
      </c>
      <c r="H83" s="22" t="s">
        <v>11439</v>
      </c>
      <c r="M83" s="21" t="s">
        <v>9531</v>
      </c>
      <c r="N83" s="7">
        <f t="shared" si="7"/>
        <v>0</v>
      </c>
      <c r="O83" s="7">
        <f t="shared" si="9"/>
        <v>0</v>
      </c>
    </row>
    <row r="84" spans="2:15" ht="16" x14ac:dyDescent="0.2">
      <c r="B84" s="21" t="s">
        <v>9537</v>
      </c>
      <c r="C84" s="31" t="s">
        <v>11531</v>
      </c>
      <c r="D84" s="16"/>
      <c r="E84" s="21"/>
      <c r="F84" s="2"/>
      <c r="G84" s="11" t="s">
        <v>11440</v>
      </c>
      <c r="H84" s="22" t="s">
        <v>11439</v>
      </c>
      <c r="M84" s="21" t="s">
        <v>9537</v>
      </c>
      <c r="N84" s="7">
        <f t="shared" si="7"/>
        <v>0</v>
      </c>
      <c r="O84" s="7">
        <f t="shared" si="9"/>
        <v>0</v>
      </c>
    </row>
    <row r="85" spans="2:15" ht="16" x14ac:dyDescent="0.2">
      <c r="B85" s="21" t="s">
        <v>11532</v>
      </c>
      <c r="C85" s="31" t="s">
        <v>11533</v>
      </c>
      <c r="D85" s="16"/>
      <c r="E85" s="21"/>
      <c r="F85" s="2"/>
      <c r="G85" s="11" t="s">
        <v>11440</v>
      </c>
      <c r="H85" s="22" t="s">
        <v>11439</v>
      </c>
      <c r="M85" s="21" t="s">
        <v>11532</v>
      </c>
      <c r="N85" s="7">
        <f t="shared" si="7"/>
        <v>0</v>
      </c>
      <c r="O85" s="7">
        <f t="shared" si="9"/>
        <v>0</v>
      </c>
    </row>
    <row r="86" spans="2:15" ht="16" x14ac:dyDescent="0.2">
      <c r="B86" s="21" t="s">
        <v>11534</v>
      </c>
      <c r="C86" s="31" t="s">
        <v>11533</v>
      </c>
      <c r="D86" s="16"/>
      <c r="E86" s="21"/>
      <c r="F86" s="2"/>
      <c r="G86" s="11" t="s">
        <v>11440</v>
      </c>
      <c r="H86" s="22" t="s">
        <v>11439</v>
      </c>
      <c r="M86" s="21" t="s">
        <v>11534</v>
      </c>
      <c r="N86" s="7">
        <f t="shared" si="7"/>
        <v>0</v>
      </c>
      <c r="O86" s="7">
        <f t="shared" si="9"/>
        <v>0</v>
      </c>
    </row>
    <row r="87" spans="2:15" x14ac:dyDescent="0.2">
      <c r="B87" s="46"/>
      <c r="C87" s="47"/>
      <c r="D87" s="46"/>
      <c r="E87" s="46"/>
      <c r="F87" s="55"/>
      <c r="G87" s="47"/>
      <c r="H87" s="46"/>
      <c r="M87" s="46"/>
    </row>
    <row r="88" spans="2:15" ht="16" x14ac:dyDescent="0.2">
      <c r="B88" s="21" t="s">
        <v>8491</v>
      </c>
      <c r="C88" s="31" t="s">
        <v>11535</v>
      </c>
      <c r="D88" s="16"/>
      <c r="E88" s="21"/>
      <c r="F88" s="2"/>
      <c r="G88" s="11" t="s">
        <v>11440</v>
      </c>
      <c r="H88" s="22" t="s">
        <v>11439</v>
      </c>
      <c r="M88" s="21" t="s">
        <v>8491</v>
      </c>
      <c r="N88" s="7">
        <f t="shared" si="7"/>
        <v>0</v>
      </c>
      <c r="O88" s="7">
        <f t="shared" ref="O88:O89" si="10">N88</f>
        <v>0</v>
      </c>
    </row>
    <row r="89" spans="2:15" ht="16" x14ac:dyDescent="0.2">
      <c r="B89" s="21" t="s">
        <v>11536</v>
      </c>
      <c r="C89" s="31" t="s">
        <v>11537</v>
      </c>
      <c r="D89" s="16"/>
      <c r="E89" s="21"/>
      <c r="F89" s="2"/>
      <c r="G89" s="11" t="s">
        <v>11440</v>
      </c>
      <c r="H89" s="22" t="s">
        <v>11439</v>
      </c>
      <c r="M89" s="21" t="s">
        <v>11536</v>
      </c>
      <c r="N89" s="7">
        <f t="shared" si="7"/>
        <v>0</v>
      </c>
      <c r="O89" s="7">
        <f t="shared" si="10"/>
        <v>0</v>
      </c>
    </row>
    <row r="90" spans="2:15" x14ac:dyDescent="0.2">
      <c r="B90" s="46"/>
      <c r="C90" s="47"/>
      <c r="D90" s="46"/>
      <c r="E90" s="46"/>
      <c r="F90" s="55"/>
      <c r="G90" s="47"/>
      <c r="H90" s="46"/>
      <c r="M90" s="46"/>
    </row>
    <row r="91" spans="2:15" x14ac:dyDescent="0.2">
      <c r="B91" s="46"/>
      <c r="C91" s="47"/>
      <c r="D91" s="46"/>
      <c r="E91" s="46"/>
      <c r="F91" s="55"/>
      <c r="G91" s="47"/>
      <c r="H91" s="46"/>
      <c r="M91" s="46"/>
    </row>
    <row r="92" spans="2:15" ht="16" x14ac:dyDescent="0.2">
      <c r="B92" s="21" t="s">
        <v>11657</v>
      </c>
      <c r="C92" s="31" t="s">
        <v>11487</v>
      </c>
      <c r="D92" s="16"/>
      <c r="E92" s="21"/>
      <c r="F92" s="31"/>
      <c r="G92" s="31" t="s">
        <v>11440</v>
      </c>
      <c r="H92" s="22" t="s">
        <v>11439</v>
      </c>
      <c r="M92" s="21" t="s">
        <v>11657</v>
      </c>
      <c r="N92" s="7">
        <f t="shared" si="7"/>
        <v>0</v>
      </c>
      <c r="O92" s="7">
        <f t="shared" ref="O92:O94" si="11">N92</f>
        <v>0</v>
      </c>
    </row>
    <row r="93" spans="2:15" ht="32" x14ac:dyDescent="0.2">
      <c r="B93" s="29" t="s">
        <v>8481</v>
      </c>
      <c r="C93" s="28" t="s">
        <v>11563</v>
      </c>
      <c r="D93" s="30"/>
      <c r="E93" s="21"/>
      <c r="F93" s="28"/>
      <c r="G93" s="28" t="s">
        <v>11440</v>
      </c>
      <c r="H93" s="22" t="s">
        <v>11439</v>
      </c>
      <c r="M93" s="29" t="s">
        <v>8481</v>
      </c>
      <c r="N93" s="7">
        <f t="shared" si="7"/>
        <v>0</v>
      </c>
      <c r="O93" s="7">
        <f t="shared" si="11"/>
        <v>0</v>
      </c>
    </row>
    <row r="94" spans="2:15" ht="32" x14ac:dyDescent="0.2">
      <c r="B94" s="29" t="s">
        <v>8483</v>
      </c>
      <c r="C94" s="28" t="s">
        <v>11564</v>
      </c>
      <c r="D94" s="16"/>
      <c r="E94" s="21"/>
      <c r="F94" s="31"/>
      <c r="G94" s="28" t="s">
        <v>11440</v>
      </c>
      <c r="H94" s="22" t="s">
        <v>11439</v>
      </c>
      <c r="M94" s="29" t="s">
        <v>8483</v>
      </c>
      <c r="N94" s="7">
        <f t="shared" si="7"/>
        <v>0</v>
      </c>
      <c r="O94" s="7">
        <f t="shared" si="11"/>
        <v>0</v>
      </c>
    </row>
    <row r="95" spans="2:15" x14ac:dyDescent="0.2">
      <c r="B95" s="46"/>
      <c r="C95" s="47"/>
      <c r="D95" s="46"/>
      <c r="E95" s="46"/>
      <c r="F95" s="55"/>
      <c r="G95" s="47"/>
      <c r="H95" s="46"/>
      <c r="M95" s="46"/>
    </row>
    <row r="96" spans="2:15" ht="16" x14ac:dyDescent="0.2">
      <c r="B96" s="21" t="s">
        <v>11686</v>
      </c>
      <c r="C96" s="31" t="s">
        <v>11687</v>
      </c>
      <c r="D96" s="16"/>
      <c r="E96" s="21"/>
      <c r="F96" s="31"/>
      <c r="G96" s="31" t="s">
        <v>11440</v>
      </c>
      <c r="H96" s="22" t="s">
        <v>11439</v>
      </c>
      <c r="M96" s="21" t="s">
        <v>11686</v>
      </c>
      <c r="N96" s="7">
        <f t="shared" si="7"/>
        <v>0</v>
      </c>
      <c r="O96" s="7">
        <f t="shared" ref="O96:O103" si="12">N96</f>
        <v>0</v>
      </c>
    </row>
    <row r="97" spans="2:15" ht="16" x14ac:dyDescent="0.2">
      <c r="B97" s="21" t="s">
        <v>11688</v>
      </c>
      <c r="C97" s="31" t="s">
        <v>11689</v>
      </c>
      <c r="D97" s="16"/>
      <c r="E97" s="21"/>
      <c r="F97" s="31"/>
      <c r="G97" s="31" t="s">
        <v>11440</v>
      </c>
      <c r="H97" s="22" t="s">
        <v>11439</v>
      </c>
      <c r="M97" s="21" t="s">
        <v>11688</v>
      </c>
      <c r="N97" s="7">
        <f t="shared" si="7"/>
        <v>0</v>
      </c>
      <c r="O97" s="7">
        <f t="shared" si="12"/>
        <v>0</v>
      </c>
    </row>
    <row r="98" spans="2:15" ht="16" x14ac:dyDescent="0.2">
      <c r="B98" s="21" t="s">
        <v>11690</v>
      </c>
      <c r="C98" s="31" t="s">
        <v>11691</v>
      </c>
      <c r="D98" s="16"/>
      <c r="E98" s="21"/>
      <c r="F98" s="31"/>
      <c r="G98" s="31" t="s">
        <v>11440</v>
      </c>
      <c r="H98" s="22" t="s">
        <v>11439</v>
      </c>
      <c r="M98" s="21" t="s">
        <v>11690</v>
      </c>
      <c r="N98" s="7">
        <f t="shared" si="7"/>
        <v>0</v>
      </c>
      <c r="O98" s="7">
        <f t="shared" si="12"/>
        <v>0</v>
      </c>
    </row>
    <row r="99" spans="2:15" ht="128" x14ac:dyDescent="0.2">
      <c r="B99" s="21" t="s">
        <v>11692</v>
      </c>
      <c r="C99" s="31" t="s">
        <v>11693</v>
      </c>
      <c r="D99" s="16"/>
      <c r="E99" s="21"/>
      <c r="F99" s="31"/>
      <c r="G99" s="31" t="s">
        <v>11440</v>
      </c>
      <c r="H99" s="22" t="s">
        <v>11439</v>
      </c>
      <c r="M99" s="21" t="s">
        <v>11692</v>
      </c>
      <c r="N99" s="7">
        <f t="shared" si="7"/>
        <v>0</v>
      </c>
      <c r="O99" s="7">
        <f t="shared" si="12"/>
        <v>0</v>
      </c>
    </row>
    <row r="100" spans="2:15" ht="16" x14ac:dyDescent="0.2">
      <c r="B100" s="21" t="s">
        <v>11694</v>
      </c>
      <c r="C100" s="31" t="s">
        <v>11691</v>
      </c>
      <c r="D100" s="16"/>
      <c r="E100" s="21"/>
      <c r="F100" s="31"/>
      <c r="G100" s="31" t="s">
        <v>11440</v>
      </c>
      <c r="H100" s="22" t="s">
        <v>11439</v>
      </c>
      <c r="M100" s="21" t="s">
        <v>11694</v>
      </c>
      <c r="N100" s="7">
        <f t="shared" si="7"/>
        <v>0</v>
      </c>
      <c r="O100" s="7">
        <f t="shared" si="12"/>
        <v>0</v>
      </c>
    </row>
    <row r="101" spans="2:15" ht="112" x14ac:dyDescent="0.2">
      <c r="B101" s="21" t="s">
        <v>11695</v>
      </c>
      <c r="C101" s="31" t="s">
        <v>11696</v>
      </c>
      <c r="D101" s="16"/>
      <c r="E101" s="21"/>
      <c r="F101" s="31"/>
      <c r="G101" s="31" t="s">
        <v>11440</v>
      </c>
      <c r="H101" s="22" t="s">
        <v>11439</v>
      </c>
      <c r="M101" s="21" t="s">
        <v>11695</v>
      </c>
      <c r="N101" s="7">
        <f t="shared" si="7"/>
        <v>0</v>
      </c>
      <c r="O101" s="7">
        <f t="shared" si="12"/>
        <v>0</v>
      </c>
    </row>
    <row r="102" spans="2:15" ht="16" x14ac:dyDescent="0.2">
      <c r="B102" s="21" t="s">
        <v>11697</v>
      </c>
      <c r="C102" s="31" t="s">
        <v>11691</v>
      </c>
      <c r="D102" s="16"/>
      <c r="E102" s="21"/>
      <c r="F102" s="31"/>
      <c r="G102" s="31" t="s">
        <v>11440</v>
      </c>
      <c r="H102" s="22" t="s">
        <v>11439</v>
      </c>
      <c r="M102" s="21" t="s">
        <v>11697</v>
      </c>
      <c r="N102" s="7">
        <f t="shared" si="7"/>
        <v>0</v>
      </c>
      <c r="O102" s="7">
        <f t="shared" si="12"/>
        <v>0</v>
      </c>
    </row>
    <row r="103" spans="2:15" ht="160" x14ac:dyDescent="0.2">
      <c r="B103" s="21" t="s">
        <v>11698</v>
      </c>
      <c r="C103" s="31" t="s">
        <v>11699</v>
      </c>
      <c r="D103" s="16"/>
      <c r="E103" s="21"/>
      <c r="F103" s="31"/>
      <c r="G103" s="31" t="s">
        <v>11440</v>
      </c>
      <c r="H103" s="22" t="s">
        <v>11439</v>
      </c>
      <c r="M103" s="21" t="s">
        <v>11698</v>
      </c>
      <c r="N103" s="7">
        <f t="shared" si="7"/>
        <v>0</v>
      </c>
      <c r="O103" s="7">
        <f t="shared" si="12"/>
        <v>0</v>
      </c>
    </row>
    <row r="104" spans="2:15" ht="64" x14ac:dyDescent="0.2">
      <c r="B104" s="21" t="s">
        <v>10256</v>
      </c>
      <c r="C104" s="31" t="s">
        <v>11700</v>
      </c>
      <c r="D104" s="16"/>
      <c r="E104" s="21" t="s">
        <v>11404</v>
      </c>
      <c r="F104" s="2" t="s">
        <v>11415</v>
      </c>
      <c r="G104" s="31" t="s">
        <v>11700</v>
      </c>
      <c r="H104" s="16"/>
      <c r="M104" s="21" t="s">
        <v>10256</v>
      </c>
      <c r="N104" s="7">
        <f t="shared" si="7"/>
        <v>0</v>
      </c>
      <c r="O104" s="7">
        <f t="shared" si="8"/>
        <v>0</v>
      </c>
    </row>
    <row r="105" spans="2:15" x14ac:dyDescent="0.2">
      <c r="B105" s="46"/>
      <c r="C105" s="47"/>
      <c r="D105" s="46"/>
      <c r="E105" s="46"/>
      <c r="F105" s="55"/>
      <c r="G105" s="47"/>
      <c r="H105" s="46"/>
      <c r="M105" s="46"/>
    </row>
    <row r="106" spans="2:15" ht="16" x14ac:dyDescent="0.2">
      <c r="B106" s="21" t="s">
        <v>239</v>
      </c>
      <c r="C106" s="31" t="s">
        <v>11701</v>
      </c>
      <c r="D106" s="16"/>
      <c r="E106" s="21"/>
      <c r="F106" s="31"/>
      <c r="G106" s="31" t="s">
        <v>11440</v>
      </c>
      <c r="H106" s="22" t="s">
        <v>11439</v>
      </c>
      <c r="M106" s="21" t="s">
        <v>239</v>
      </c>
      <c r="N106" s="7">
        <f t="shared" si="7"/>
        <v>0</v>
      </c>
      <c r="O106" s="7">
        <f t="shared" ref="O106:O108" si="13">N106</f>
        <v>0</v>
      </c>
    </row>
    <row r="107" spans="2:15" ht="16" x14ac:dyDescent="0.2">
      <c r="B107" s="21" t="s">
        <v>241</v>
      </c>
      <c r="C107" s="31" t="s">
        <v>11702</v>
      </c>
      <c r="D107" s="16"/>
      <c r="E107" s="21"/>
      <c r="F107" s="31"/>
      <c r="G107" s="31" t="s">
        <v>11440</v>
      </c>
      <c r="H107" s="22" t="s">
        <v>11439</v>
      </c>
      <c r="M107" s="21" t="s">
        <v>241</v>
      </c>
      <c r="N107" s="7">
        <f t="shared" si="7"/>
        <v>0</v>
      </c>
      <c r="O107" s="7">
        <f t="shared" si="13"/>
        <v>0</v>
      </c>
    </row>
    <row r="108" spans="2:15" ht="16" x14ac:dyDescent="0.2">
      <c r="B108" s="21" t="s">
        <v>243</v>
      </c>
      <c r="C108" s="31" t="s">
        <v>11703</v>
      </c>
      <c r="D108" s="16"/>
      <c r="E108" s="21"/>
      <c r="F108" s="31"/>
      <c r="G108" s="31" t="s">
        <v>11440</v>
      </c>
      <c r="H108" s="22" t="s">
        <v>11439</v>
      </c>
      <c r="M108" s="21" t="s">
        <v>243</v>
      </c>
      <c r="N108" s="7">
        <f t="shared" si="7"/>
        <v>0</v>
      </c>
      <c r="O108" s="7">
        <f t="shared" si="13"/>
        <v>0</v>
      </c>
    </row>
    <row r="109" spans="2:15" x14ac:dyDescent="0.2">
      <c r="B109" s="46"/>
      <c r="C109" s="47"/>
      <c r="D109" s="46"/>
      <c r="E109" s="46"/>
      <c r="F109" s="55"/>
      <c r="G109" s="47"/>
      <c r="H109" s="46"/>
      <c r="M109" s="46"/>
    </row>
    <row r="110" spans="2:15" ht="16" x14ac:dyDescent="0.2">
      <c r="B110" s="21" t="s">
        <v>151</v>
      </c>
      <c r="C110" s="31" t="s">
        <v>11704</v>
      </c>
      <c r="D110" s="16"/>
      <c r="E110" s="21"/>
      <c r="F110" s="31"/>
      <c r="G110" s="31" t="s">
        <v>11440</v>
      </c>
      <c r="H110" s="22" t="s">
        <v>11439</v>
      </c>
      <c r="M110" s="21" t="s">
        <v>151</v>
      </c>
      <c r="N110" s="7">
        <f t="shared" si="7"/>
        <v>0</v>
      </c>
      <c r="O110" s="7">
        <f>N110</f>
        <v>0</v>
      </c>
    </row>
    <row r="111" spans="2:15" x14ac:dyDescent="0.2">
      <c r="B111" s="46"/>
      <c r="C111" s="47"/>
      <c r="D111" s="46"/>
      <c r="E111" s="46"/>
      <c r="F111" s="55"/>
      <c r="G111" s="47"/>
      <c r="H111" s="46"/>
      <c r="M111" s="46"/>
    </row>
    <row r="112" spans="2:15" x14ac:dyDescent="0.2">
      <c r="B112" s="46"/>
      <c r="C112" s="47"/>
      <c r="D112" s="46"/>
      <c r="E112" s="46"/>
      <c r="F112" s="55"/>
      <c r="G112" s="47"/>
      <c r="H112" s="46"/>
      <c r="M112" s="46"/>
    </row>
    <row r="113" spans="2:15" ht="16" x14ac:dyDescent="0.2">
      <c r="B113" s="21" t="s">
        <v>11792</v>
      </c>
      <c r="C113" s="31" t="s">
        <v>11793</v>
      </c>
      <c r="D113" s="22" t="s">
        <v>10565</v>
      </c>
      <c r="E113" s="22" t="s">
        <v>10565</v>
      </c>
      <c r="F113" s="31"/>
      <c r="G113" s="31" t="s">
        <v>11440</v>
      </c>
      <c r="H113" s="22" t="s">
        <v>11439</v>
      </c>
      <c r="M113" s="21" t="s">
        <v>11792</v>
      </c>
      <c r="N113" s="7" t="str">
        <f>"[XX]"&amp;C113</f>
        <v>[XX]CONTROLLER</v>
      </c>
      <c r="O113" s="7" t="str">
        <f t="shared" ref="O113:O127" si="14">N113</f>
        <v>[XX]CONTROLLER</v>
      </c>
    </row>
    <row r="114" spans="2:15" ht="16" x14ac:dyDescent="0.2">
      <c r="B114" s="21" t="s">
        <v>11794</v>
      </c>
      <c r="C114" s="31" t="s">
        <v>11795</v>
      </c>
      <c r="D114" s="22" t="s">
        <v>11454</v>
      </c>
      <c r="E114" s="22" t="s">
        <v>11454</v>
      </c>
      <c r="F114" s="31" t="s">
        <v>11795</v>
      </c>
      <c r="G114" s="31" t="s">
        <v>11440</v>
      </c>
      <c r="H114" s="22" t="s">
        <v>11439</v>
      </c>
      <c r="M114" s="21" t="s">
        <v>11794</v>
      </c>
      <c r="N114" s="7" t="str">
        <f>F114</f>
        <v>✂</v>
      </c>
      <c r="O114" s="7" t="str">
        <f t="shared" si="14"/>
        <v>✂</v>
      </c>
    </row>
    <row r="115" spans="2:15" ht="16" x14ac:dyDescent="0.2">
      <c r="B115" s="21" t="s">
        <v>11796</v>
      </c>
      <c r="C115" s="31" t="s">
        <v>11797</v>
      </c>
      <c r="D115" s="22" t="s">
        <v>11454</v>
      </c>
      <c r="E115" s="22" t="s">
        <v>11454</v>
      </c>
      <c r="F115" s="31" t="s">
        <v>11797</v>
      </c>
      <c r="G115" s="31" t="s">
        <v>11440</v>
      </c>
      <c r="H115" s="22" t="s">
        <v>11439</v>
      </c>
      <c r="M115" s="21" t="s">
        <v>11796</v>
      </c>
      <c r="N115" s="7" t="str">
        <f t="shared" ref="N115:N127" si="15">F115</f>
        <v>⛯</v>
      </c>
      <c r="O115" s="7" t="str">
        <f t="shared" si="14"/>
        <v>⛯</v>
      </c>
    </row>
    <row r="116" spans="2:15" ht="16" x14ac:dyDescent="0.2">
      <c r="B116" s="21" t="s">
        <v>11798</v>
      </c>
      <c r="C116" s="31" t="s">
        <v>11799</v>
      </c>
      <c r="D116" s="22" t="s">
        <v>11454</v>
      </c>
      <c r="E116" s="22" t="s">
        <v>11454</v>
      </c>
      <c r="F116" s="31" t="s">
        <v>11799</v>
      </c>
      <c r="G116" s="31" t="s">
        <v>11440</v>
      </c>
      <c r="H116" s="22" t="s">
        <v>11439</v>
      </c>
      <c r="M116" s="21" t="s">
        <v>11798</v>
      </c>
      <c r="N116" s="7" t="str">
        <f t="shared" si="15"/>
        <v>✃</v>
      </c>
      <c r="O116" s="7" t="str">
        <f t="shared" si="14"/>
        <v>✃</v>
      </c>
    </row>
    <row r="117" spans="2:15" ht="16" x14ac:dyDescent="0.2">
      <c r="B117" s="21" t="s">
        <v>11800</v>
      </c>
      <c r="C117" s="31" t="s">
        <v>11801</v>
      </c>
      <c r="D117" s="22" t="s">
        <v>11454</v>
      </c>
      <c r="E117" s="22" t="s">
        <v>11454</v>
      </c>
      <c r="F117" s="31" t="s">
        <v>11801</v>
      </c>
      <c r="G117" s="31" t="s">
        <v>11440</v>
      </c>
      <c r="H117" s="22" t="s">
        <v>11439</v>
      </c>
      <c r="M117" s="21" t="s">
        <v>11800</v>
      </c>
      <c r="N117" s="7" t="str">
        <f t="shared" si="15"/>
        <v>⛋</v>
      </c>
      <c r="O117" s="7" t="str">
        <f t="shared" si="14"/>
        <v>⛋</v>
      </c>
    </row>
    <row r="118" spans="2:15" ht="16" x14ac:dyDescent="0.2">
      <c r="B118" s="21" t="s">
        <v>11802</v>
      </c>
      <c r="C118" s="31" t="s">
        <v>11803</v>
      </c>
      <c r="D118" s="22" t="s">
        <v>11454</v>
      </c>
      <c r="E118" s="22" t="s">
        <v>11454</v>
      </c>
      <c r="F118" s="31" t="s">
        <v>11803</v>
      </c>
      <c r="G118" s="31" t="s">
        <v>11440</v>
      </c>
      <c r="H118" s="22" t="s">
        <v>11439</v>
      </c>
      <c r="M118" s="21" t="s">
        <v>11802</v>
      </c>
      <c r="N118" s="7" t="str">
        <f t="shared" si="15"/>
        <v>⛍</v>
      </c>
      <c r="O118" s="7" t="str">
        <f t="shared" si="14"/>
        <v>⛍</v>
      </c>
    </row>
    <row r="119" spans="2:15" ht="16" x14ac:dyDescent="0.2">
      <c r="B119" s="21" t="s">
        <v>11804</v>
      </c>
      <c r="C119" s="31" t="s">
        <v>11805</v>
      </c>
      <c r="D119" s="22" t="s">
        <v>11454</v>
      </c>
      <c r="E119" s="22" t="s">
        <v>11454</v>
      </c>
      <c r="F119" s="31" t="s">
        <v>11805</v>
      </c>
      <c r="G119" s="31" t="s">
        <v>11440</v>
      </c>
      <c r="H119" s="22" t="s">
        <v>11439</v>
      </c>
      <c r="M119" s="21" t="s">
        <v>11804</v>
      </c>
      <c r="N119" s="7" t="str">
        <f t="shared" si="15"/>
        <v>⛊</v>
      </c>
      <c r="O119" s="7" t="str">
        <f t="shared" si="14"/>
        <v>⛊</v>
      </c>
    </row>
    <row r="120" spans="2:15" ht="16" x14ac:dyDescent="0.2">
      <c r="B120" s="21" t="s">
        <v>11806</v>
      </c>
      <c r="C120" s="31" t="s">
        <v>11807</v>
      </c>
      <c r="D120" s="22" t="s">
        <v>11454</v>
      </c>
      <c r="E120" s="22" t="s">
        <v>11454</v>
      </c>
      <c r="F120" s="31" t="s">
        <v>11807</v>
      </c>
      <c r="G120" s="31" t="s">
        <v>11440</v>
      </c>
      <c r="H120" s="22" t="s">
        <v>11439</v>
      </c>
      <c r="M120" s="21" t="s">
        <v>11806</v>
      </c>
      <c r="N120" s="7" t="str">
        <f t="shared" si="15"/>
        <v>⛌</v>
      </c>
      <c r="O120" s="7" t="str">
        <f t="shared" si="14"/>
        <v>⛌</v>
      </c>
    </row>
    <row r="121" spans="2:15" ht="16" x14ac:dyDescent="0.2">
      <c r="B121" s="21" t="s">
        <v>11808</v>
      </c>
      <c r="C121" s="31" t="s">
        <v>11809</v>
      </c>
      <c r="D121" s="22" t="s">
        <v>11454</v>
      </c>
      <c r="E121" s="22" t="s">
        <v>11454</v>
      </c>
      <c r="F121" s="31" t="s">
        <v>11809</v>
      </c>
      <c r="G121" s="31" t="s">
        <v>11440</v>
      </c>
      <c r="H121" s="22" t="s">
        <v>11439</v>
      </c>
      <c r="M121" s="21" t="s">
        <v>11808</v>
      </c>
      <c r="N121" s="7" t="str">
        <f t="shared" si="15"/>
        <v>⛎</v>
      </c>
      <c r="O121" s="7" t="str">
        <f t="shared" si="14"/>
        <v>⛎</v>
      </c>
    </row>
    <row r="122" spans="2:15" ht="16" x14ac:dyDescent="0.2">
      <c r="B122" s="21" t="s">
        <v>11810</v>
      </c>
      <c r="C122" s="31" t="s">
        <v>11811</v>
      </c>
      <c r="D122" s="22" t="s">
        <v>11454</v>
      </c>
      <c r="E122" s="22" t="s">
        <v>11454</v>
      </c>
      <c r="F122" s="31" t="s">
        <v>11811</v>
      </c>
      <c r="G122" s="31" t="s">
        <v>11440</v>
      </c>
      <c r="H122" s="22" t="s">
        <v>11439</v>
      </c>
      <c r="M122" s="21" t="s">
        <v>11810</v>
      </c>
      <c r="N122" s="7" t="str">
        <f t="shared" si="15"/>
        <v>⛏</v>
      </c>
      <c r="O122" s="7" t="str">
        <f t="shared" si="14"/>
        <v>⛏</v>
      </c>
    </row>
    <row r="123" spans="2:15" ht="16" x14ac:dyDescent="0.2">
      <c r="B123" s="21" t="s">
        <v>11812</v>
      </c>
      <c r="C123" s="31" t="s">
        <v>11813</v>
      </c>
      <c r="D123" s="22" t="s">
        <v>11454</v>
      </c>
      <c r="E123" s="22" t="s">
        <v>11454</v>
      </c>
      <c r="F123" s="31" t="s">
        <v>11813</v>
      </c>
      <c r="G123" s="31" t="s">
        <v>11440</v>
      </c>
      <c r="H123" s="22" t="s">
        <v>11439</v>
      </c>
      <c r="M123" s="21" t="s">
        <v>11812</v>
      </c>
      <c r="N123" s="7" t="str">
        <f t="shared" si="15"/>
        <v>⛐</v>
      </c>
      <c r="O123" s="7" t="str">
        <f t="shared" si="14"/>
        <v>⛐</v>
      </c>
    </row>
    <row r="124" spans="2:15" ht="16" x14ac:dyDescent="0.2">
      <c r="B124" s="21" t="s">
        <v>11814</v>
      </c>
      <c r="C124" s="31" t="s">
        <v>11815</v>
      </c>
      <c r="D124" s="22" t="s">
        <v>11454</v>
      </c>
      <c r="E124" s="22" t="s">
        <v>11454</v>
      </c>
      <c r="F124" s="31" t="s">
        <v>11815</v>
      </c>
      <c r="G124" s="31" t="s">
        <v>11440</v>
      </c>
      <c r="H124" s="22" t="s">
        <v>11439</v>
      </c>
      <c r="M124" s="21" t="s">
        <v>11814</v>
      </c>
      <c r="N124" s="7" t="str">
        <f t="shared" si="15"/>
        <v>⛑</v>
      </c>
      <c r="O124" s="7" t="str">
        <f t="shared" si="14"/>
        <v>⛑</v>
      </c>
    </row>
    <row r="125" spans="2:15" ht="16" x14ac:dyDescent="0.2">
      <c r="B125" s="21" t="s">
        <v>11816</v>
      </c>
      <c r="C125" s="31" t="s">
        <v>11817</v>
      </c>
      <c r="D125" s="22" t="s">
        <v>11454</v>
      </c>
      <c r="E125" s="22" t="s">
        <v>11454</v>
      </c>
      <c r="F125" s="31" t="s">
        <v>11817</v>
      </c>
      <c r="G125" s="31" t="s">
        <v>11440</v>
      </c>
      <c r="H125" s="22" t="s">
        <v>11439</v>
      </c>
      <c r="M125" s="21" t="s">
        <v>11816</v>
      </c>
      <c r="N125" s="7" t="str">
        <f t="shared" si="15"/>
        <v>⛥</v>
      </c>
      <c r="O125" s="7" t="str">
        <f t="shared" si="14"/>
        <v>⛥</v>
      </c>
    </row>
    <row r="126" spans="2:15" ht="16" x14ac:dyDescent="0.2">
      <c r="B126" s="21" t="s">
        <v>11818</v>
      </c>
      <c r="C126" s="31" t="s">
        <v>11819</v>
      </c>
      <c r="D126" s="22" t="s">
        <v>11454</v>
      </c>
      <c r="E126" s="22" t="s">
        <v>11454</v>
      </c>
      <c r="F126" s="31" t="s">
        <v>11819</v>
      </c>
      <c r="G126" s="31" t="s">
        <v>11440</v>
      </c>
      <c r="H126" s="22" t="s">
        <v>11439</v>
      </c>
      <c r="M126" s="21" t="s">
        <v>11818</v>
      </c>
      <c r="N126" s="7" t="str">
        <f t="shared" si="15"/>
        <v>⛤</v>
      </c>
      <c r="O126" s="7" t="str">
        <f t="shared" si="14"/>
        <v>⛤</v>
      </c>
    </row>
    <row r="127" spans="2:15" ht="16" x14ac:dyDescent="0.2">
      <c r="B127" s="21" t="s">
        <v>11820</v>
      </c>
      <c r="C127" s="31" t="s">
        <v>11821</v>
      </c>
      <c r="D127" s="22" t="s">
        <v>11454</v>
      </c>
      <c r="E127" s="22" t="s">
        <v>11454</v>
      </c>
      <c r="F127" s="31" t="s">
        <v>11821</v>
      </c>
      <c r="G127" s="31" t="s">
        <v>11440</v>
      </c>
      <c r="H127" s="22" t="s">
        <v>11439</v>
      </c>
      <c r="M127" s="21" t="s">
        <v>11820</v>
      </c>
      <c r="N127" s="7" t="str">
        <f t="shared" si="15"/>
        <v>⛦</v>
      </c>
      <c r="O127" s="7" t="str">
        <f t="shared" si="14"/>
        <v>⛦</v>
      </c>
    </row>
    <row r="128" spans="2:15" x14ac:dyDescent="0.2">
      <c r="B128" s="46"/>
      <c r="C128" s="47"/>
      <c r="D128" s="46"/>
      <c r="E128" s="46"/>
      <c r="F128" s="55"/>
      <c r="G128" s="47"/>
      <c r="H128" s="46"/>
      <c r="M128" s="46"/>
    </row>
    <row r="129" spans="2:15" ht="16" x14ac:dyDescent="0.2">
      <c r="B129" s="21" t="s">
        <v>11822</v>
      </c>
      <c r="C129" s="31" t="s">
        <v>11823</v>
      </c>
      <c r="D129" s="16"/>
      <c r="E129" s="21"/>
      <c r="F129" s="31"/>
      <c r="G129" s="31" t="s">
        <v>11440</v>
      </c>
      <c r="H129" s="22" t="s">
        <v>11439</v>
      </c>
      <c r="M129" s="21" t="s">
        <v>11822</v>
      </c>
      <c r="N129" s="7">
        <f t="shared" si="7"/>
        <v>0</v>
      </c>
      <c r="O129" s="7">
        <f t="shared" ref="O129:O130" si="16">N129</f>
        <v>0</v>
      </c>
    </row>
    <row r="130" spans="2:15" ht="16" x14ac:dyDescent="0.2">
      <c r="B130" s="21" t="s">
        <v>11824</v>
      </c>
      <c r="C130" s="31" t="s">
        <v>11710</v>
      </c>
      <c r="D130" s="16"/>
      <c r="E130" s="21"/>
      <c r="F130" s="31"/>
      <c r="G130" s="31" t="s">
        <v>11440</v>
      </c>
      <c r="H130" s="22" t="s">
        <v>11439</v>
      </c>
      <c r="M130" s="21" t="s">
        <v>11824</v>
      </c>
      <c r="N130" s="7">
        <f t="shared" si="7"/>
        <v>0</v>
      </c>
      <c r="O130" s="7">
        <f t="shared" si="16"/>
        <v>0</v>
      </c>
    </row>
    <row r="131" spans="2:15" x14ac:dyDescent="0.2">
      <c r="B131" s="46"/>
      <c r="C131" s="47"/>
      <c r="D131" s="46"/>
      <c r="E131" s="46"/>
      <c r="F131" s="55"/>
      <c r="G131" s="47"/>
      <c r="H131" s="46"/>
      <c r="M131" s="46"/>
    </row>
    <row r="132" spans="2:15" ht="16" x14ac:dyDescent="0.2">
      <c r="B132" s="21" t="s">
        <v>11825</v>
      </c>
      <c r="C132" s="31" t="s">
        <v>11826</v>
      </c>
      <c r="D132" s="16"/>
      <c r="E132" s="21"/>
      <c r="F132" s="31"/>
      <c r="G132" s="31" t="s">
        <v>11440</v>
      </c>
      <c r="H132" s="22" t="s">
        <v>11439</v>
      </c>
      <c r="M132" s="21" t="s">
        <v>11825</v>
      </c>
      <c r="N132" s="7">
        <f t="shared" ref="N132:N195" si="17">D132</f>
        <v>0</v>
      </c>
      <c r="O132" s="7">
        <f t="shared" ref="O132:O155" si="18">N132</f>
        <v>0</v>
      </c>
    </row>
    <row r="133" spans="2:15" ht="16" x14ac:dyDescent="0.2">
      <c r="B133" s="21" t="s">
        <v>11827</v>
      </c>
      <c r="C133" s="31" t="s">
        <v>11828</v>
      </c>
      <c r="D133" s="16"/>
      <c r="E133" s="21"/>
      <c r="F133" s="31"/>
      <c r="G133" s="31" t="s">
        <v>11440</v>
      </c>
      <c r="H133" s="22" t="s">
        <v>11439</v>
      </c>
      <c r="M133" s="21" t="s">
        <v>11827</v>
      </c>
      <c r="N133" s="7">
        <f t="shared" si="17"/>
        <v>0</v>
      </c>
      <c r="O133" s="7">
        <f t="shared" si="18"/>
        <v>0</v>
      </c>
    </row>
    <row r="134" spans="2:15" ht="16" x14ac:dyDescent="0.2">
      <c r="B134" s="21" t="s">
        <v>11829</v>
      </c>
      <c r="C134" s="31" t="s">
        <v>11830</v>
      </c>
      <c r="D134" s="16"/>
      <c r="E134" s="21"/>
      <c r="F134" s="31"/>
      <c r="G134" s="31" t="s">
        <v>11440</v>
      </c>
      <c r="H134" s="22" t="s">
        <v>11439</v>
      </c>
      <c r="M134" s="21" t="s">
        <v>11829</v>
      </c>
      <c r="N134" s="7">
        <f t="shared" si="17"/>
        <v>0</v>
      </c>
      <c r="O134" s="7">
        <f t="shared" si="18"/>
        <v>0</v>
      </c>
    </row>
    <row r="135" spans="2:15" ht="16" x14ac:dyDescent="0.2">
      <c r="B135" s="21" t="s">
        <v>11831</v>
      </c>
      <c r="C135" s="31" t="s">
        <v>11832</v>
      </c>
      <c r="D135" s="16"/>
      <c r="E135" s="21"/>
      <c r="F135" s="31"/>
      <c r="G135" s="31" t="s">
        <v>11440</v>
      </c>
      <c r="H135" s="22" t="s">
        <v>11439</v>
      </c>
      <c r="M135" s="21" t="s">
        <v>11831</v>
      </c>
      <c r="N135" s="7">
        <f t="shared" si="17"/>
        <v>0</v>
      </c>
      <c r="O135" s="7">
        <f t="shared" si="18"/>
        <v>0</v>
      </c>
    </row>
    <row r="136" spans="2:15" ht="16" x14ac:dyDescent="0.2">
      <c r="B136" s="21" t="s">
        <v>12216</v>
      </c>
      <c r="C136" s="31" t="s">
        <v>12217</v>
      </c>
      <c r="D136" s="16"/>
      <c r="E136" s="21"/>
      <c r="F136" s="31"/>
      <c r="G136" s="31" t="s">
        <v>11440</v>
      </c>
      <c r="H136" s="22" t="s">
        <v>11439</v>
      </c>
      <c r="M136" s="21" t="s">
        <v>12216</v>
      </c>
      <c r="N136" s="7">
        <f t="shared" si="17"/>
        <v>0</v>
      </c>
      <c r="O136" s="7">
        <f t="shared" si="18"/>
        <v>0</v>
      </c>
    </row>
    <row r="137" spans="2:15" ht="16" x14ac:dyDescent="0.2">
      <c r="B137" s="21" t="s">
        <v>11833</v>
      </c>
      <c r="C137" s="31" t="s">
        <v>11834</v>
      </c>
      <c r="D137" s="16"/>
      <c r="E137" s="21"/>
      <c r="F137" s="31"/>
      <c r="G137" s="31" t="s">
        <v>11440</v>
      </c>
      <c r="H137" s="22" t="s">
        <v>11439</v>
      </c>
      <c r="M137" s="21" t="s">
        <v>11833</v>
      </c>
      <c r="N137" s="7">
        <f t="shared" si="17"/>
        <v>0</v>
      </c>
      <c r="O137" s="7">
        <f t="shared" si="18"/>
        <v>0</v>
      </c>
    </row>
    <row r="138" spans="2:15" ht="16" x14ac:dyDescent="0.2">
      <c r="B138" s="21" t="s">
        <v>11835</v>
      </c>
      <c r="C138" s="31" t="s">
        <v>11836</v>
      </c>
      <c r="D138" s="16"/>
      <c r="E138" s="21"/>
      <c r="F138" s="31"/>
      <c r="G138" s="31" t="s">
        <v>11440</v>
      </c>
      <c r="H138" s="22" t="s">
        <v>11439</v>
      </c>
      <c r="M138" s="21" t="s">
        <v>11835</v>
      </c>
      <c r="N138" s="7">
        <f t="shared" si="17"/>
        <v>0</v>
      </c>
      <c r="O138" s="7">
        <f t="shared" si="18"/>
        <v>0</v>
      </c>
    </row>
    <row r="139" spans="2:15" ht="16" x14ac:dyDescent="0.2">
      <c r="B139" s="21" t="s">
        <v>11837</v>
      </c>
      <c r="C139" s="31" t="s">
        <v>11838</v>
      </c>
      <c r="D139" s="16"/>
      <c r="E139" s="21"/>
      <c r="F139" s="31"/>
      <c r="G139" s="31" t="s">
        <v>11440</v>
      </c>
      <c r="H139" s="22" t="s">
        <v>11439</v>
      </c>
      <c r="M139" s="21" t="s">
        <v>11837</v>
      </c>
      <c r="N139" s="7">
        <f t="shared" si="17"/>
        <v>0</v>
      </c>
      <c r="O139" s="7">
        <f t="shared" si="18"/>
        <v>0</v>
      </c>
    </row>
    <row r="140" spans="2:15" ht="16" x14ac:dyDescent="0.2">
      <c r="B140" s="21" t="s">
        <v>11839</v>
      </c>
      <c r="C140" s="31" t="s">
        <v>11840</v>
      </c>
      <c r="D140" s="16"/>
      <c r="E140" s="21"/>
      <c r="F140" s="31"/>
      <c r="G140" s="31" t="s">
        <v>11440</v>
      </c>
      <c r="H140" s="22" t="s">
        <v>11439</v>
      </c>
      <c r="M140" s="21" t="s">
        <v>11839</v>
      </c>
      <c r="N140" s="7">
        <f t="shared" si="17"/>
        <v>0</v>
      </c>
      <c r="O140" s="7">
        <f t="shared" si="18"/>
        <v>0</v>
      </c>
    </row>
    <row r="141" spans="2:15" ht="16" x14ac:dyDescent="0.2">
      <c r="B141" s="21" t="s">
        <v>11841</v>
      </c>
      <c r="C141" s="31" t="s">
        <v>11842</v>
      </c>
      <c r="D141" s="16"/>
      <c r="E141" s="21"/>
      <c r="F141" s="31"/>
      <c r="G141" s="31" t="s">
        <v>11440</v>
      </c>
      <c r="H141" s="22" t="s">
        <v>11439</v>
      </c>
      <c r="M141" s="21" t="s">
        <v>11841</v>
      </c>
      <c r="N141" s="7">
        <f t="shared" si="17"/>
        <v>0</v>
      </c>
      <c r="O141" s="7">
        <f t="shared" si="18"/>
        <v>0</v>
      </c>
    </row>
    <row r="142" spans="2:15" ht="16" x14ac:dyDescent="0.2">
      <c r="B142" s="21" t="s">
        <v>11843</v>
      </c>
      <c r="C142" s="31" t="s">
        <v>11844</v>
      </c>
      <c r="D142" s="16"/>
      <c r="E142" s="21"/>
      <c r="F142" s="31"/>
      <c r="G142" s="31" t="s">
        <v>11440</v>
      </c>
      <c r="H142" s="22" t="s">
        <v>11439</v>
      </c>
      <c r="M142" s="21" t="s">
        <v>11843</v>
      </c>
      <c r="N142" s="7">
        <f t="shared" si="17"/>
        <v>0</v>
      </c>
      <c r="O142" s="7">
        <f t="shared" si="18"/>
        <v>0</v>
      </c>
    </row>
    <row r="143" spans="2:15" ht="16" x14ac:dyDescent="0.2">
      <c r="B143" s="21" t="s">
        <v>11845</v>
      </c>
      <c r="C143" s="31" t="s">
        <v>11846</v>
      </c>
      <c r="D143" s="16"/>
      <c r="E143" s="21"/>
      <c r="F143" s="31"/>
      <c r="G143" s="31" t="s">
        <v>11440</v>
      </c>
      <c r="H143" s="22" t="s">
        <v>11439</v>
      </c>
      <c r="M143" s="21" t="s">
        <v>11845</v>
      </c>
      <c r="N143" s="7">
        <f t="shared" si="17"/>
        <v>0</v>
      </c>
      <c r="O143" s="7">
        <f t="shared" si="18"/>
        <v>0</v>
      </c>
    </row>
    <row r="144" spans="2:15" ht="16" x14ac:dyDescent="0.2">
      <c r="B144" s="21" t="s">
        <v>11847</v>
      </c>
      <c r="C144" s="31" t="s">
        <v>11848</v>
      </c>
      <c r="D144" s="16"/>
      <c r="E144" s="21"/>
      <c r="F144" s="31"/>
      <c r="G144" s="31" t="s">
        <v>11440</v>
      </c>
      <c r="H144" s="22" t="s">
        <v>11439</v>
      </c>
      <c r="M144" s="21" t="s">
        <v>11847</v>
      </c>
      <c r="N144" s="7">
        <f t="shared" si="17"/>
        <v>0</v>
      </c>
      <c r="O144" s="7">
        <f t="shared" si="18"/>
        <v>0</v>
      </c>
    </row>
    <row r="145" spans="2:15" ht="16" x14ac:dyDescent="0.2">
      <c r="B145" s="21" t="s">
        <v>11849</v>
      </c>
      <c r="C145" s="31" t="s">
        <v>11850</v>
      </c>
      <c r="D145" s="16"/>
      <c r="E145" s="21"/>
      <c r="F145" s="31"/>
      <c r="G145" s="31" t="s">
        <v>11440</v>
      </c>
      <c r="H145" s="22" t="s">
        <v>11439</v>
      </c>
      <c r="M145" s="21" t="s">
        <v>11849</v>
      </c>
      <c r="N145" s="7">
        <f t="shared" si="17"/>
        <v>0</v>
      </c>
      <c r="O145" s="7">
        <f t="shared" si="18"/>
        <v>0</v>
      </c>
    </row>
    <row r="146" spans="2:15" ht="16" x14ac:dyDescent="0.2">
      <c r="B146" s="21" t="s">
        <v>11851</v>
      </c>
      <c r="C146" s="31" t="s">
        <v>11852</v>
      </c>
      <c r="D146" s="16"/>
      <c r="E146" s="21"/>
      <c r="F146" s="31"/>
      <c r="G146" s="31" t="s">
        <v>11440</v>
      </c>
      <c r="H146" s="22" t="s">
        <v>11439</v>
      </c>
      <c r="M146" s="21" t="s">
        <v>11851</v>
      </c>
      <c r="N146" s="7">
        <f t="shared" si="17"/>
        <v>0</v>
      </c>
      <c r="O146" s="7">
        <f t="shared" si="18"/>
        <v>0</v>
      </c>
    </row>
    <row r="147" spans="2:15" ht="16" x14ac:dyDescent="0.2">
      <c r="B147" s="21" t="s">
        <v>11853</v>
      </c>
      <c r="C147" s="31" t="s">
        <v>11854</v>
      </c>
      <c r="D147" s="16"/>
      <c r="E147" s="21"/>
      <c r="F147" s="31"/>
      <c r="G147" s="31" t="s">
        <v>11440</v>
      </c>
      <c r="H147" s="22" t="s">
        <v>11439</v>
      </c>
      <c r="M147" s="21" t="s">
        <v>11853</v>
      </c>
      <c r="N147" s="7">
        <f t="shared" si="17"/>
        <v>0</v>
      </c>
      <c r="O147" s="7">
        <f t="shared" si="18"/>
        <v>0</v>
      </c>
    </row>
    <row r="148" spans="2:15" ht="16" x14ac:dyDescent="0.2">
      <c r="B148" s="21" t="s">
        <v>11855</v>
      </c>
      <c r="C148" s="31" t="s">
        <v>11856</v>
      </c>
      <c r="D148" s="16"/>
      <c r="E148" s="21"/>
      <c r="F148" s="31"/>
      <c r="G148" s="31" t="s">
        <v>11440</v>
      </c>
      <c r="H148" s="22" t="s">
        <v>11439</v>
      </c>
      <c r="M148" s="21" t="s">
        <v>11855</v>
      </c>
      <c r="N148" s="7">
        <f t="shared" si="17"/>
        <v>0</v>
      </c>
      <c r="O148" s="7">
        <f t="shared" si="18"/>
        <v>0</v>
      </c>
    </row>
    <row r="149" spans="2:15" ht="16" x14ac:dyDescent="0.2">
      <c r="B149" s="21" t="s">
        <v>11857</v>
      </c>
      <c r="C149" s="31" t="s">
        <v>11858</v>
      </c>
      <c r="D149" s="16"/>
      <c r="E149" s="21"/>
      <c r="F149" s="31"/>
      <c r="G149" s="31" t="s">
        <v>11440</v>
      </c>
      <c r="H149" s="22" t="s">
        <v>11439</v>
      </c>
      <c r="M149" s="21" t="s">
        <v>11857</v>
      </c>
      <c r="N149" s="7">
        <f t="shared" si="17"/>
        <v>0</v>
      </c>
      <c r="O149" s="7">
        <f t="shared" si="18"/>
        <v>0</v>
      </c>
    </row>
    <row r="150" spans="2:15" ht="16" x14ac:dyDescent="0.2">
      <c r="B150" s="21" t="s">
        <v>11859</v>
      </c>
      <c r="C150" s="31" t="s">
        <v>11860</v>
      </c>
      <c r="D150" s="16"/>
      <c r="E150" s="21"/>
      <c r="F150" s="31"/>
      <c r="G150" s="31" t="s">
        <v>11440</v>
      </c>
      <c r="H150" s="22" t="s">
        <v>11439</v>
      </c>
      <c r="M150" s="21" t="s">
        <v>11859</v>
      </c>
      <c r="N150" s="7">
        <f t="shared" si="17"/>
        <v>0</v>
      </c>
      <c r="O150" s="7">
        <f t="shared" si="18"/>
        <v>0</v>
      </c>
    </row>
    <row r="151" spans="2:15" ht="16" x14ac:dyDescent="0.2">
      <c r="B151" s="21" t="s">
        <v>11861</v>
      </c>
      <c r="C151" s="31" t="s">
        <v>11862</v>
      </c>
      <c r="D151" s="16"/>
      <c r="E151" s="21"/>
      <c r="F151" s="31"/>
      <c r="G151" s="31" t="s">
        <v>11440</v>
      </c>
      <c r="H151" s="22" t="s">
        <v>11439</v>
      </c>
      <c r="M151" s="21" t="s">
        <v>11861</v>
      </c>
      <c r="N151" s="7">
        <f t="shared" si="17"/>
        <v>0</v>
      </c>
      <c r="O151" s="7">
        <f t="shared" si="18"/>
        <v>0</v>
      </c>
    </row>
    <row r="152" spans="2:15" ht="16" x14ac:dyDescent="0.2">
      <c r="B152" s="21" t="s">
        <v>11863</v>
      </c>
      <c r="C152" s="31" t="s">
        <v>11864</v>
      </c>
      <c r="D152" s="16"/>
      <c r="E152" s="21"/>
      <c r="F152" s="31"/>
      <c r="G152" s="31" t="s">
        <v>11440</v>
      </c>
      <c r="H152" s="22" t="s">
        <v>11439</v>
      </c>
      <c r="M152" s="21" t="s">
        <v>11863</v>
      </c>
      <c r="N152" s="7">
        <f t="shared" si="17"/>
        <v>0</v>
      </c>
      <c r="O152" s="7">
        <f t="shared" si="18"/>
        <v>0</v>
      </c>
    </row>
    <row r="153" spans="2:15" ht="16" x14ac:dyDescent="0.2">
      <c r="B153" s="21" t="s">
        <v>11865</v>
      </c>
      <c r="C153" s="31" t="s">
        <v>11866</v>
      </c>
      <c r="D153" s="16"/>
      <c r="E153" s="21"/>
      <c r="F153" s="31"/>
      <c r="G153" s="31" t="s">
        <v>11440</v>
      </c>
      <c r="H153" s="22" t="s">
        <v>11439</v>
      </c>
      <c r="M153" s="21" t="s">
        <v>11865</v>
      </c>
      <c r="N153" s="7">
        <f t="shared" si="17"/>
        <v>0</v>
      </c>
      <c r="O153" s="7">
        <f t="shared" si="18"/>
        <v>0</v>
      </c>
    </row>
    <row r="154" spans="2:15" ht="16" x14ac:dyDescent="0.2">
      <c r="B154" s="21" t="s">
        <v>11867</v>
      </c>
      <c r="C154" s="31" t="s">
        <v>11868</v>
      </c>
      <c r="D154" s="16"/>
      <c r="E154" s="21"/>
      <c r="F154" s="31"/>
      <c r="G154" s="31" t="s">
        <v>11440</v>
      </c>
      <c r="H154" s="22" t="s">
        <v>11439</v>
      </c>
      <c r="M154" s="21" t="s">
        <v>11867</v>
      </c>
      <c r="N154" s="7">
        <f t="shared" si="17"/>
        <v>0</v>
      </c>
      <c r="O154" s="7">
        <f t="shared" si="18"/>
        <v>0</v>
      </c>
    </row>
    <row r="155" spans="2:15" ht="16" x14ac:dyDescent="0.2">
      <c r="B155" s="21" t="s">
        <v>11869</v>
      </c>
      <c r="C155" s="31" t="s">
        <v>11870</v>
      </c>
      <c r="D155" s="16"/>
      <c r="E155" s="21"/>
      <c r="F155" s="31"/>
      <c r="G155" s="31" t="s">
        <v>11440</v>
      </c>
      <c r="H155" s="22" t="s">
        <v>11439</v>
      </c>
      <c r="M155" s="21" t="s">
        <v>11869</v>
      </c>
      <c r="N155" s="7">
        <f t="shared" si="17"/>
        <v>0</v>
      </c>
      <c r="O155" s="7">
        <f t="shared" si="18"/>
        <v>0</v>
      </c>
    </row>
    <row r="156" spans="2:15" x14ac:dyDescent="0.2">
      <c r="B156" s="46"/>
      <c r="C156" s="47"/>
      <c r="D156" s="46"/>
      <c r="E156" s="46"/>
      <c r="F156" s="55"/>
      <c r="G156" s="47"/>
      <c r="H156" s="46"/>
      <c r="M156" s="46"/>
    </row>
    <row r="157" spans="2:15" ht="16" x14ac:dyDescent="0.2">
      <c r="B157" s="21" t="s">
        <v>11871</v>
      </c>
      <c r="C157" s="31" t="s">
        <v>11872</v>
      </c>
      <c r="D157" s="16"/>
      <c r="E157" s="21"/>
      <c r="F157" s="31"/>
      <c r="G157" s="31" t="s">
        <v>11440</v>
      </c>
      <c r="H157" s="22" t="s">
        <v>11439</v>
      </c>
      <c r="M157" s="21" t="s">
        <v>11871</v>
      </c>
      <c r="N157" s="7">
        <f t="shared" si="17"/>
        <v>0</v>
      </c>
      <c r="O157" s="7">
        <f t="shared" ref="O157:O159" si="19">N157</f>
        <v>0</v>
      </c>
    </row>
    <row r="158" spans="2:15" ht="16" x14ac:dyDescent="0.2">
      <c r="B158" s="21" t="s">
        <v>11873</v>
      </c>
      <c r="C158" s="31" t="s">
        <v>11874</v>
      </c>
      <c r="D158" s="16"/>
      <c r="E158" s="21"/>
      <c r="F158" s="31"/>
      <c r="G158" s="31" t="s">
        <v>11440</v>
      </c>
      <c r="H158" s="22" t="s">
        <v>11439</v>
      </c>
      <c r="M158" s="21" t="s">
        <v>11873</v>
      </c>
      <c r="N158" s="7">
        <f t="shared" si="17"/>
        <v>0</v>
      </c>
      <c r="O158" s="7">
        <f t="shared" si="19"/>
        <v>0</v>
      </c>
    </row>
    <row r="159" spans="2:15" ht="16" x14ac:dyDescent="0.2">
      <c r="B159" s="21" t="s">
        <v>11875</v>
      </c>
      <c r="C159" s="31" t="s">
        <v>11876</v>
      </c>
      <c r="D159" s="16"/>
      <c r="E159" s="21"/>
      <c r="F159" s="31"/>
      <c r="G159" s="31" t="s">
        <v>11440</v>
      </c>
      <c r="H159" s="22" t="s">
        <v>11439</v>
      </c>
      <c r="M159" s="21" t="s">
        <v>11875</v>
      </c>
      <c r="N159" s="7">
        <f t="shared" si="17"/>
        <v>0</v>
      </c>
      <c r="O159" s="7">
        <f t="shared" si="19"/>
        <v>0</v>
      </c>
    </row>
    <row r="160" spans="2:15" x14ac:dyDescent="0.2">
      <c r="B160" s="46"/>
      <c r="C160" s="47"/>
      <c r="D160" s="46"/>
      <c r="E160" s="46"/>
      <c r="F160" s="55"/>
      <c r="G160" s="47"/>
      <c r="H160" s="46"/>
      <c r="M160" s="46"/>
    </row>
    <row r="161" spans="2:15" x14ac:dyDescent="0.2">
      <c r="B161" s="46"/>
      <c r="C161" s="47"/>
      <c r="D161" s="46"/>
      <c r="E161" s="46"/>
      <c r="F161" s="55"/>
      <c r="G161" s="47"/>
      <c r="H161" s="46"/>
      <c r="M161" s="46"/>
    </row>
    <row r="162" spans="2:15" ht="16" x14ac:dyDescent="0.2">
      <c r="B162" s="21" t="s">
        <v>11881</v>
      </c>
      <c r="C162" s="31" t="s">
        <v>11882</v>
      </c>
      <c r="D162" s="16"/>
      <c r="E162" s="21"/>
      <c r="F162" s="31"/>
      <c r="G162" s="31" t="s">
        <v>11440</v>
      </c>
      <c r="H162" s="22" t="s">
        <v>11439</v>
      </c>
      <c r="M162" s="21" t="s">
        <v>11881</v>
      </c>
      <c r="N162" s="7">
        <f t="shared" si="17"/>
        <v>0</v>
      </c>
      <c r="O162" s="7">
        <f t="shared" ref="O162:O164" si="20">N162</f>
        <v>0</v>
      </c>
    </row>
    <row r="163" spans="2:15" ht="16" x14ac:dyDescent="0.2">
      <c r="B163" s="21" t="s">
        <v>11883</v>
      </c>
      <c r="C163" s="31" t="s">
        <v>11884</v>
      </c>
      <c r="D163" s="16"/>
      <c r="E163" s="21"/>
      <c r="F163" s="31"/>
      <c r="G163" s="31" t="s">
        <v>11440</v>
      </c>
      <c r="H163" s="22" t="s">
        <v>11439</v>
      </c>
      <c r="M163" s="21" t="s">
        <v>11883</v>
      </c>
      <c r="N163" s="7">
        <f t="shared" si="17"/>
        <v>0</v>
      </c>
      <c r="O163" s="7">
        <f t="shared" si="20"/>
        <v>0</v>
      </c>
    </row>
    <row r="164" spans="2:15" ht="16" x14ac:dyDescent="0.2">
      <c r="B164" s="21" t="s">
        <v>11885</v>
      </c>
      <c r="C164" s="31" t="s">
        <v>11886</v>
      </c>
      <c r="D164" s="16"/>
      <c r="E164" s="21"/>
      <c r="F164" s="31"/>
      <c r="G164" s="31" t="s">
        <v>11440</v>
      </c>
      <c r="H164" s="22" t="s">
        <v>11439</v>
      </c>
      <c r="M164" s="21" t="s">
        <v>11885</v>
      </c>
      <c r="N164" s="7">
        <f t="shared" si="17"/>
        <v>0</v>
      </c>
      <c r="O164" s="7">
        <f t="shared" si="20"/>
        <v>0</v>
      </c>
    </row>
    <row r="165" spans="2:15" x14ac:dyDescent="0.2">
      <c r="B165" s="46"/>
      <c r="C165" s="47"/>
      <c r="D165" s="46"/>
      <c r="E165" s="46"/>
      <c r="F165" s="55"/>
      <c r="G165" s="47"/>
      <c r="H165" s="46"/>
      <c r="M165" s="46"/>
    </row>
    <row r="166" spans="2:15" x14ac:dyDescent="0.2">
      <c r="B166" s="46"/>
      <c r="C166" s="47"/>
      <c r="D166" s="46"/>
      <c r="E166" s="46"/>
      <c r="F166" s="55"/>
      <c r="G166" s="47"/>
      <c r="H166" s="46"/>
      <c r="M166" s="46"/>
    </row>
    <row r="167" spans="2:15" x14ac:dyDescent="0.2">
      <c r="B167" s="46"/>
      <c r="C167" s="47"/>
      <c r="D167" s="46"/>
      <c r="E167" s="46"/>
      <c r="F167" s="55"/>
      <c r="G167" s="47"/>
      <c r="H167" s="46"/>
      <c r="M167" s="46"/>
    </row>
    <row r="168" spans="2:15" ht="48" x14ac:dyDescent="0.2">
      <c r="B168" s="21" t="s">
        <v>11887</v>
      </c>
      <c r="C168" s="31" t="s">
        <v>11888</v>
      </c>
      <c r="D168" s="16"/>
      <c r="E168" s="21"/>
      <c r="F168" s="31"/>
      <c r="G168" s="31" t="s">
        <v>11440</v>
      </c>
      <c r="H168" s="22" t="s">
        <v>11439</v>
      </c>
      <c r="M168" s="21" t="s">
        <v>11887</v>
      </c>
      <c r="N168" s="7">
        <f t="shared" si="17"/>
        <v>0</v>
      </c>
      <c r="O168" s="7">
        <f t="shared" ref="O168:O170" si="21">N168</f>
        <v>0</v>
      </c>
    </row>
    <row r="169" spans="2:15" ht="48" x14ac:dyDescent="0.2">
      <c r="B169" s="21" t="s">
        <v>11889</v>
      </c>
      <c r="C169" s="31" t="s">
        <v>11890</v>
      </c>
      <c r="D169" s="22" t="s">
        <v>10565</v>
      </c>
      <c r="E169" s="22" t="s">
        <v>10565</v>
      </c>
      <c r="F169" s="31"/>
      <c r="G169" s="31" t="s">
        <v>11440</v>
      </c>
      <c r="H169" s="22" t="s">
        <v>11439</v>
      </c>
      <c r="M169" s="21" t="s">
        <v>11889</v>
      </c>
      <c r="N169" s="7" t="str">
        <f>"[XX]"&amp;C169</f>
        <v>[XX]SKILL cards can be applied to a player to improve a SKILL. This player would benefit from improving his DRIBBLING. ¬#A61214FF¬¬o:#A61214FF¬SELECT THE CARD, HOLD ⛊, THEN DRAG IT ONTO HIM TO APPLY IT¬s¬.</v>
      </c>
      <c r="O169" s="7" t="str">
        <f t="shared" si="21"/>
        <v>[XX]SKILL cards can be applied to a player to improve a SKILL. This player would benefit from improving his DRIBBLING. ¬#A61214FF¬¬o:#A61214FF¬SELECT THE CARD, HOLD ⛊, THEN DRAG IT ONTO HIM TO APPLY IT¬s¬.</v>
      </c>
    </row>
    <row r="170" spans="2:15" ht="80" x14ac:dyDescent="0.2">
      <c r="B170" s="21" t="s">
        <v>11891</v>
      </c>
      <c r="C170" s="31" t="s">
        <v>11892</v>
      </c>
      <c r="D170" s="16"/>
      <c r="E170" s="21"/>
      <c r="F170" s="31"/>
      <c r="G170" s="31" t="s">
        <v>11440</v>
      </c>
      <c r="H170" s="22" t="s">
        <v>11439</v>
      </c>
      <c r="M170" s="21" t="s">
        <v>11891</v>
      </c>
      <c r="N170" s="7">
        <f t="shared" si="17"/>
        <v>0</v>
      </c>
      <c r="O170" s="7">
        <f t="shared" si="21"/>
        <v>0</v>
      </c>
    </row>
    <row r="171" spans="2:15" ht="144" x14ac:dyDescent="0.2">
      <c r="B171" s="21" t="s">
        <v>11893</v>
      </c>
      <c r="C171" s="31" t="s">
        <v>11894</v>
      </c>
      <c r="D171" s="16"/>
      <c r="E171" s="21" t="s">
        <v>11404</v>
      </c>
      <c r="F171" s="2" t="s">
        <v>11409</v>
      </c>
      <c r="G171" s="31" t="s">
        <v>11894</v>
      </c>
      <c r="H171" s="16"/>
      <c r="M171" s="21" t="s">
        <v>11893</v>
      </c>
      <c r="N171" s="7">
        <f t="shared" si="17"/>
        <v>0</v>
      </c>
      <c r="O171" s="7">
        <f t="shared" ref="O171:O191" si="22">H171</f>
        <v>0</v>
      </c>
    </row>
    <row r="172" spans="2:15" ht="32" x14ac:dyDescent="0.2">
      <c r="B172" s="21" t="s">
        <v>11895</v>
      </c>
      <c r="C172" s="31" t="s">
        <v>11896</v>
      </c>
      <c r="D172" s="22" t="s">
        <v>10566</v>
      </c>
      <c r="E172" s="22" t="s">
        <v>10566</v>
      </c>
      <c r="F172" s="31"/>
      <c r="G172" s="31" t="s">
        <v>11440</v>
      </c>
      <c r="H172" s="22" t="s">
        <v>11439</v>
      </c>
      <c r="M172" s="21" t="s">
        <v>11895</v>
      </c>
      <c r="N172" s="7" t="str">
        <f>"[XXX]"&amp;C172</f>
        <v>[XXX]Player cards are automatically added to your squad. Other cards are added to your collection accessed via  ⛌  or the card icon at the top of the screen.</v>
      </c>
      <c r="O172" s="7" t="str">
        <f t="shared" ref="O172:O173" si="23">N172</f>
        <v>[XXX]Player cards are automatically added to your squad. Other cards are added to your collection accessed via  ⛌  or the card icon at the top of the screen.</v>
      </c>
    </row>
    <row r="173" spans="2:15" ht="112" x14ac:dyDescent="0.2">
      <c r="B173" s="21" t="s">
        <v>11897</v>
      </c>
      <c r="C173" s="31" t="s">
        <v>11898</v>
      </c>
      <c r="D173" s="16"/>
      <c r="E173" s="21"/>
      <c r="F173" s="31"/>
      <c r="G173" s="31" t="s">
        <v>11440</v>
      </c>
      <c r="H173" s="22" t="s">
        <v>11439</v>
      </c>
      <c r="M173" s="21" t="s">
        <v>11897</v>
      </c>
      <c r="N173" s="7">
        <f t="shared" si="17"/>
        <v>0</v>
      </c>
      <c r="O173" s="7">
        <f t="shared" si="23"/>
        <v>0</v>
      </c>
    </row>
    <row r="174" spans="2:15" ht="112" x14ac:dyDescent="0.2">
      <c r="B174" s="21" t="s">
        <v>11899</v>
      </c>
      <c r="C174" s="31" t="s">
        <v>11900</v>
      </c>
      <c r="D174" s="16"/>
      <c r="E174" s="21" t="s">
        <v>11404</v>
      </c>
      <c r="F174" s="2" t="s">
        <v>11409</v>
      </c>
      <c r="G174" s="31" t="s">
        <v>11900</v>
      </c>
      <c r="H174" s="16"/>
      <c r="M174" s="21" t="s">
        <v>11899</v>
      </c>
      <c r="N174" s="7">
        <f t="shared" si="17"/>
        <v>0</v>
      </c>
      <c r="O174" s="7">
        <f t="shared" si="22"/>
        <v>0</v>
      </c>
    </row>
    <row r="175" spans="2:15" ht="64" x14ac:dyDescent="0.2">
      <c r="B175" s="21" t="s">
        <v>11901</v>
      </c>
      <c r="C175" s="31" t="s">
        <v>11902</v>
      </c>
      <c r="D175" s="16"/>
      <c r="E175" s="21"/>
      <c r="F175" s="31"/>
      <c r="G175" s="31" t="s">
        <v>11440</v>
      </c>
      <c r="H175" s="22" t="s">
        <v>11439</v>
      </c>
      <c r="M175" s="21" t="s">
        <v>11901</v>
      </c>
      <c r="N175" s="7">
        <f t="shared" si="17"/>
        <v>0</v>
      </c>
      <c r="O175" s="7">
        <f t="shared" ref="O175:O179" si="24">N175</f>
        <v>0</v>
      </c>
    </row>
    <row r="176" spans="2:15" ht="64" x14ac:dyDescent="0.2">
      <c r="B176" s="21" t="s">
        <v>11903</v>
      </c>
      <c r="C176" s="31" t="s">
        <v>11904</v>
      </c>
      <c r="D176" s="16"/>
      <c r="E176" s="21"/>
      <c r="F176" s="31"/>
      <c r="G176" s="31" t="s">
        <v>11440</v>
      </c>
      <c r="H176" s="22" t="s">
        <v>11439</v>
      </c>
      <c r="M176" s="21" t="s">
        <v>11903</v>
      </c>
      <c r="N176" s="7">
        <f t="shared" si="17"/>
        <v>0</v>
      </c>
      <c r="O176" s="7">
        <f t="shared" si="24"/>
        <v>0</v>
      </c>
    </row>
    <row r="177" spans="2:15" ht="64" x14ac:dyDescent="0.2">
      <c r="B177" s="21" t="s">
        <v>11905</v>
      </c>
      <c r="C177" s="31" t="s">
        <v>11906</v>
      </c>
      <c r="D177" s="16"/>
      <c r="E177" s="21"/>
      <c r="F177" s="31"/>
      <c r="G177" s="31" t="s">
        <v>11440</v>
      </c>
      <c r="H177" s="22" t="s">
        <v>11439</v>
      </c>
      <c r="M177" s="21" t="s">
        <v>11905</v>
      </c>
      <c r="N177" s="7">
        <f t="shared" si="17"/>
        <v>0</v>
      </c>
      <c r="O177" s="7">
        <f t="shared" si="24"/>
        <v>0</v>
      </c>
    </row>
    <row r="178" spans="2:15" ht="48" x14ac:dyDescent="0.2">
      <c r="B178" s="21" t="s">
        <v>11907</v>
      </c>
      <c r="C178" s="31" t="s">
        <v>11908</v>
      </c>
      <c r="D178" s="16"/>
      <c r="E178" s="21"/>
      <c r="F178" s="31"/>
      <c r="G178" s="31" t="s">
        <v>11440</v>
      </c>
      <c r="H178" s="22" t="s">
        <v>11439</v>
      </c>
      <c r="M178" s="21" t="s">
        <v>11907</v>
      </c>
      <c r="N178" s="7">
        <f t="shared" si="17"/>
        <v>0</v>
      </c>
      <c r="O178" s="7">
        <f t="shared" si="24"/>
        <v>0</v>
      </c>
    </row>
    <row r="179" spans="2:15" ht="80" x14ac:dyDescent="0.2">
      <c r="B179" s="21" t="s">
        <v>11909</v>
      </c>
      <c r="C179" s="31" t="s">
        <v>11910</v>
      </c>
      <c r="D179" s="16"/>
      <c r="E179" s="21"/>
      <c r="F179" s="31"/>
      <c r="G179" s="31" t="s">
        <v>11440</v>
      </c>
      <c r="H179" s="22" t="s">
        <v>11439</v>
      </c>
      <c r="M179" s="21" t="s">
        <v>11909</v>
      </c>
      <c r="N179" s="7">
        <f t="shared" si="17"/>
        <v>0</v>
      </c>
      <c r="O179" s="7">
        <f t="shared" si="24"/>
        <v>0</v>
      </c>
    </row>
    <row r="180" spans="2:15" ht="128" x14ac:dyDescent="0.2">
      <c r="B180" s="21" t="s">
        <v>11911</v>
      </c>
      <c r="C180" s="31" t="s">
        <v>11912</v>
      </c>
      <c r="D180" s="16"/>
      <c r="E180" s="21" t="s">
        <v>11404</v>
      </c>
      <c r="F180" s="2" t="s">
        <v>11409</v>
      </c>
      <c r="G180" s="31" t="s">
        <v>11912</v>
      </c>
      <c r="H180" s="16"/>
      <c r="M180" s="21" t="s">
        <v>11911</v>
      </c>
      <c r="N180" s="7">
        <f t="shared" si="17"/>
        <v>0</v>
      </c>
      <c r="O180" s="7">
        <f t="shared" si="22"/>
        <v>0</v>
      </c>
    </row>
    <row r="181" spans="2:15" ht="48" x14ac:dyDescent="0.2">
      <c r="B181" s="21" t="s">
        <v>11913</v>
      </c>
      <c r="C181" s="31" t="s">
        <v>11914</v>
      </c>
      <c r="D181" s="16"/>
      <c r="E181" s="21"/>
      <c r="F181" s="31"/>
      <c r="G181" s="31" t="s">
        <v>11440</v>
      </c>
      <c r="H181" s="22" t="s">
        <v>11439</v>
      </c>
      <c r="M181" s="21" t="s">
        <v>11913</v>
      </c>
      <c r="N181" s="7">
        <f t="shared" si="17"/>
        <v>0</v>
      </c>
      <c r="O181" s="7">
        <f t="shared" ref="O181:O190" si="25">N181</f>
        <v>0</v>
      </c>
    </row>
    <row r="182" spans="2:15" ht="48" x14ac:dyDescent="0.2">
      <c r="B182" s="21" t="s">
        <v>11915</v>
      </c>
      <c r="C182" s="31" t="s">
        <v>11916</v>
      </c>
      <c r="D182" s="16"/>
      <c r="E182" s="21"/>
      <c r="F182" s="31"/>
      <c r="G182" s="31" t="s">
        <v>11440</v>
      </c>
      <c r="H182" s="22" t="s">
        <v>11439</v>
      </c>
      <c r="M182" s="21" t="s">
        <v>11915</v>
      </c>
      <c r="N182" s="7">
        <f t="shared" si="17"/>
        <v>0</v>
      </c>
      <c r="O182" s="7">
        <f t="shared" si="25"/>
        <v>0</v>
      </c>
    </row>
    <row r="183" spans="2:15" ht="64" x14ac:dyDescent="0.2">
      <c r="B183" s="21" t="s">
        <v>11917</v>
      </c>
      <c r="C183" s="31" t="s">
        <v>11918</v>
      </c>
      <c r="D183" s="16"/>
      <c r="E183" s="21"/>
      <c r="F183" s="31"/>
      <c r="G183" s="31" t="s">
        <v>11440</v>
      </c>
      <c r="H183" s="22" t="s">
        <v>11439</v>
      </c>
      <c r="M183" s="21" t="s">
        <v>11917</v>
      </c>
      <c r="N183" s="7">
        <f t="shared" si="17"/>
        <v>0</v>
      </c>
      <c r="O183" s="7">
        <f t="shared" si="25"/>
        <v>0</v>
      </c>
    </row>
    <row r="184" spans="2:15" ht="96" x14ac:dyDescent="0.2">
      <c r="B184" s="21" t="s">
        <v>11919</v>
      </c>
      <c r="C184" s="31" t="s">
        <v>11920</v>
      </c>
      <c r="D184" s="16"/>
      <c r="E184" s="21"/>
      <c r="F184" s="31"/>
      <c r="G184" s="31" t="s">
        <v>11440</v>
      </c>
      <c r="H184" s="22" t="s">
        <v>11439</v>
      </c>
      <c r="M184" s="21" t="s">
        <v>11919</v>
      </c>
      <c r="N184" s="7">
        <f t="shared" si="17"/>
        <v>0</v>
      </c>
      <c r="O184" s="7">
        <f t="shared" si="25"/>
        <v>0</v>
      </c>
    </row>
    <row r="185" spans="2:15" ht="64" x14ac:dyDescent="0.2">
      <c r="B185" s="21" t="s">
        <v>11921</v>
      </c>
      <c r="C185" s="31" t="s">
        <v>11922</v>
      </c>
      <c r="D185" s="16"/>
      <c r="E185" s="21"/>
      <c r="F185" s="31"/>
      <c r="G185" s="31" t="s">
        <v>11440</v>
      </c>
      <c r="H185" s="22" t="s">
        <v>11439</v>
      </c>
      <c r="M185" s="21" t="s">
        <v>11921</v>
      </c>
      <c r="N185" s="7">
        <f t="shared" si="17"/>
        <v>0</v>
      </c>
      <c r="O185" s="7">
        <f t="shared" si="25"/>
        <v>0</v>
      </c>
    </row>
    <row r="186" spans="2:15" ht="64" x14ac:dyDescent="0.2">
      <c r="B186" s="21" t="s">
        <v>11923</v>
      </c>
      <c r="C186" s="31" t="s">
        <v>11924</v>
      </c>
      <c r="D186" s="16"/>
      <c r="E186" s="21"/>
      <c r="F186" s="31"/>
      <c r="G186" s="31" t="s">
        <v>11440</v>
      </c>
      <c r="H186" s="22" t="s">
        <v>11439</v>
      </c>
      <c r="M186" s="21" t="s">
        <v>11923</v>
      </c>
      <c r="N186" s="7">
        <f t="shared" si="17"/>
        <v>0</v>
      </c>
      <c r="O186" s="7">
        <f t="shared" si="25"/>
        <v>0</v>
      </c>
    </row>
    <row r="187" spans="2:15" ht="64" x14ac:dyDescent="0.2">
      <c r="B187" s="21" t="s">
        <v>11925</v>
      </c>
      <c r="C187" s="31" t="s">
        <v>11926</v>
      </c>
      <c r="D187" s="16"/>
      <c r="E187" s="21"/>
      <c r="F187" s="31"/>
      <c r="G187" s="31" t="s">
        <v>11440</v>
      </c>
      <c r="H187" s="22" t="s">
        <v>11439</v>
      </c>
      <c r="M187" s="21" t="s">
        <v>11925</v>
      </c>
      <c r="N187" s="7">
        <f t="shared" si="17"/>
        <v>0</v>
      </c>
      <c r="O187" s="7">
        <f t="shared" si="25"/>
        <v>0</v>
      </c>
    </row>
    <row r="188" spans="2:15" ht="48" x14ac:dyDescent="0.2">
      <c r="B188" s="21" t="s">
        <v>11927</v>
      </c>
      <c r="C188" s="31" t="s">
        <v>11928</v>
      </c>
      <c r="D188" s="16"/>
      <c r="E188" s="21"/>
      <c r="F188" s="31"/>
      <c r="G188" s="31" t="s">
        <v>11440</v>
      </c>
      <c r="H188" s="22" t="s">
        <v>11439</v>
      </c>
      <c r="M188" s="21" t="s">
        <v>11927</v>
      </c>
      <c r="N188" s="7">
        <f t="shared" si="17"/>
        <v>0</v>
      </c>
      <c r="O188" s="7">
        <f t="shared" si="25"/>
        <v>0</v>
      </c>
    </row>
    <row r="189" spans="2:15" ht="48" x14ac:dyDescent="0.2">
      <c r="B189" s="21" t="s">
        <v>11929</v>
      </c>
      <c r="C189" s="31" t="s">
        <v>11930</v>
      </c>
      <c r="D189" s="16"/>
      <c r="E189" s="21"/>
      <c r="F189" s="31"/>
      <c r="G189" s="31" t="s">
        <v>11440</v>
      </c>
      <c r="H189" s="22" t="s">
        <v>11439</v>
      </c>
      <c r="M189" s="21" t="s">
        <v>11929</v>
      </c>
      <c r="N189" s="7">
        <f t="shared" si="17"/>
        <v>0</v>
      </c>
      <c r="O189" s="7">
        <f t="shared" si="25"/>
        <v>0</v>
      </c>
    </row>
    <row r="190" spans="2:15" ht="48" x14ac:dyDescent="0.2">
      <c r="B190" s="21" t="s">
        <v>11931</v>
      </c>
      <c r="C190" s="31" t="s">
        <v>11932</v>
      </c>
      <c r="D190" s="16"/>
      <c r="E190" s="21"/>
      <c r="F190" s="31"/>
      <c r="G190" s="31" t="s">
        <v>11440</v>
      </c>
      <c r="H190" s="22" t="s">
        <v>11439</v>
      </c>
      <c r="M190" s="21" t="s">
        <v>11931</v>
      </c>
      <c r="N190" s="7">
        <f t="shared" si="17"/>
        <v>0</v>
      </c>
      <c r="O190" s="7">
        <f t="shared" si="25"/>
        <v>0</v>
      </c>
    </row>
    <row r="191" spans="2:15" ht="224" x14ac:dyDescent="0.2">
      <c r="B191" s="21" t="s">
        <v>11933</v>
      </c>
      <c r="C191" s="31" t="s">
        <v>11934</v>
      </c>
      <c r="D191" s="16"/>
      <c r="E191" s="21" t="s">
        <v>11404</v>
      </c>
      <c r="F191" s="2" t="s">
        <v>11409</v>
      </c>
      <c r="G191" s="31" t="s">
        <v>11934</v>
      </c>
      <c r="H191" s="16"/>
      <c r="M191" s="21" t="s">
        <v>11933</v>
      </c>
      <c r="N191" s="7">
        <f t="shared" si="17"/>
        <v>0</v>
      </c>
      <c r="O191" s="7">
        <f t="shared" si="22"/>
        <v>0</v>
      </c>
    </row>
    <row r="192" spans="2:15" ht="64" x14ac:dyDescent="0.2">
      <c r="B192" s="21" t="s">
        <v>11935</v>
      </c>
      <c r="C192" s="31" t="s">
        <v>11936</v>
      </c>
      <c r="D192" s="16"/>
      <c r="E192" s="21"/>
      <c r="F192" s="31"/>
      <c r="G192" s="31" t="s">
        <v>11440</v>
      </c>
      <c r="H192" s="22" t="s">
        <v>11439</v>
      </c>
      <c r="M192" s="21" t="s">
        <v>11935</v>
      </c>
      <c r="N192" s="7">
        <f t="shared" si="17"/>
        <v>0</v>
      </c>
      <c r="O192" s="7">
        <f t="shared" ref="O192:O244" si="26">N192</f>
        <v>0</v>
      </c>
    </row>
    <row r="193" spans="2:15" ht="64" x14ac:dyDescent="0.2">
      <c r="B193" s="21" t="s">
        <v>11937</v>
      </c>
      <c r="C193" s="31" t="s">
        <v>11938</v>
      </c>
      <c r="D193" s="16"/>
      <c r="E193" s="21"/>
      <c r="F193" s="31"/>
      <c r="G193" s="31" t="s">
        <v>11440</v>
      </c>
      <c r="H193" s="22" t="s">
        <v>11439</v>
      </c>
      <c r="M193" s="21" t="s">
        <v>11937</v>
      </c>
      <c r="N193" s="7">
        <f t="shared" si="17"/>
        <v>0</v>
      </c>
      <c r="O193" s="7">
        <f t="shared" si="26"/>
        <v>0</v>
      </c>
    </row>
    <row r="194" spans="2:15" ht="48" x14ac:dyDescent="0.2">
      <c r="B194" s="21" t="s">
        <v>11939</v>
      </c>
      <c r="C194" s="31" t="s">
        <v>11940</v>
      </c>
      <c r="D194" s="16"/>
      <c r="E194" s="21"/>
      <c r="F194" s="31"/>
      <c r="G194" s="31" t="s">
        <v>11440</v>
      </c>
      <c r="H194" s="22" t="s">
        <v>11439</v>
      </c>
      <c r="M194" s="21" t="s">
        <v>11939</v>
      </c>
      <c r="N194" s="7">
        <f t="shared" si="17"/>
        <v>0</v>
      </c>
      <c r="O194" s="7">
        <f t="shared" si="26"/>
        <v>0</v>
      </c>
    </row>
    <row r="195" spans="2:15" ht="64" x14ac:dyDescent="0.2">
      <c r="B195" s="21" t="s">
        <v>11941</v>
      </c>
      <c r="C195" s="31" t="s">
        <v>11942</v>
      </c>
      <c r="D195" s="16"/>
      <c r="E195" s="21"/>
      <c r="F195" s="31"/>
      <c r="G195" s="31" t="s">
        <v>11440</v>
      </c>
      <c r="H195" s="22" t="s">
        <v>11439</v>
      </c>
      <c r="M195" s="21" t="s">
        <v>11941</v>
      </c>
      <c r="N195" s="7">
        <f t="shared" si="17"/>
        <v>0</v>
      </c>
      <c r="O195" s="7">
        <f t="shared" si="26"/>
        <v>0</v>
      </c>
    </row>
    <row r="196" spans="2:15" ht="64" x14ac:dyDescent="0.2">
      <c r="B196" s="21" t="s">
        <v>11943</v>
      </c>
      <c r="C196" s="31" t="s">
        <v>11944</v>
      </c>
      <c r="D196" s="16"/>
      <c r="E196" s="21"/>
      <c r="F196" s="31"/>
      <c r="G196" s="31" t="s">
        <v>11440</v>
      </c>
      <c r="H196" s="22" t="s">
        <v>11439</v>
      </c>
      <c r="M196" s="21" t="s">
        <v>11943</v>
      </c>
      <c r="N196" s="7">
        <f t="shared" ref="N196:N258" si="27">D196</f>
        <v>0</v>
      </c>
      <c r="O196" s="7">
        <f t="shared" si="26"/>
        <v>0</v>
      </c>
    </row>
    <row r="197" spans="2:15" ht="80" x14ac:dyDescent="0.2">
      <c r="B197" s="21" t="s">
        <v>11945</v>
      </c>
      <c r="C197" s="31" t="s">
        <v>11946</v>
      </c>
      <c r="D197" s="16"/>
      <c r="E197" s="21"/>
      <c r="F197" s="31"/>
      <c r="G197" s="31" t="s">
        <v>11440</v>
      </c>
      <c r="H197" s="22" t="s">
        <v>11439</v>
      </c>
      <c r="M197" s="21" t="s">
        <v>11945</v>
      </c>
      <c r="N197" s="7">
        <f t="shared" si="27"/>
        <v>0</v>
      </c>
      <c r="O197" s="7">
        <f t="shared" si="26"/>
        <v>0</v>
      </c>
    </row>
    <row r="198" spans="2:15" ht="64" x14ac:dyDescent="0.2">
      <c r="B198" s="21" t="s">
        <v>11947</v>
      </c>
      <c r="C198" s="31" t="s">
        <v>11948</v>
      </c>
      <c r="D198" s="16"/>
      <c r="E198" s="21"/>
      <c r="F198" s="31"/>
      <c r="G198" s="31" t="s">
        <v>11440</v>
      </c>
      <c r="H198" s="22" t="s">
        <v>11439</v>
      </c>
      <c r="M198" s="21" t="s">
        <v>11947</v>
      </c>
      <c r="N198" s="7">
        <f t="shared" si="27"/>
        <v>0</v>
      </c>
      <c r="O198" s="7">
        <f t="shared" si="26"/>
        <v>0</v>
      </c>
    </row>
    <row r="199" spans="2:15" ht="64" x14ac:dyDescent="0.2">
      <c r="B199" s="21" t="s">
        <v>11949</v>
      </c>
      <c r="C199" s="31" t="s">
        <v>11950</v>
      </c>
      <c r="D199" s="16"/>
      <c r="E199" s="21"/>
      <c r="F199" s="31"/>
      <c r="G199" s="31" t="s">
        <v>11440</v>
      </c>
      <c r="H199" s="22" t="s">
        <v>11439</v>
      </c>
      <c r="M199" s="21" t="s">
        <v>11949</v>
      </c>
      <c r="N199" s="7">
        <f t="shared" si="27"/>
        <v>0</v>
      </c>
      <c r="O199" s="7">
        <f t="shared" si="26"/>
        <v>0</v>
      </c>
    </row>
    <row r="200" spans="2:15" ht="48" x14ac:dyDescent="0.2">
      <c r="B200" s="21" t="s">
        <v>11951</v>
      </c>
      <c r="C200" s="31" t="s">
        <v>11952</v>
      </c>
      <c r="D200" s="16"/>
      <c r="E200" s="21"/>
      <c r="F200" s="31"/>
      <c r="G200" s="31" t="s">
        <v>11440</v>
      </c>
      <c r="H200" s="22" t="s">
        <v>11439</v>
      </c>
      <c r="M200" s="21" t="s">
        <v>11951</v>
      </c>
      <c r="N200" s="7">
        <f t="shared" si="27"/>
        <v>0</v>
      </c>
      <c r="O200" s="7">
        <f t="shared" si="26"/>
        <v>0</v>
      </c>
    </row>
    <row r="201" spans="2:15" ht="32" x14ac:dyDescent="0.2">
      <c r="B201" s="21" t="s">
        <v>11953</v>
      </c>
      <c r="C201" s="31" t="s">
        <v>11954</v>
      </c>
      <c r="D201" s="16"/>
      <c r="E201" s="21"/>
      <c r="F201" s="31"/>
      <c r="G201" s="31" t="s">
        <v>11440</v>
      </c>
      <c r="H201" s="22" t="s">
        <v>11439</v>
      </c>
      <c r="M201" s="21" t="s">
        <v>11953</v>
      </c>
      <c r="N201" s="7">
        <f t="shared" si="27"/>
        <v>0</v>
      </c>
      <c r="O201" s="7">
        <f t="shared" si="26"/>
        <v>0</v>
      </c>
    </row>
    <row r="202" spans="2:15" ht="32" x14ac:dyDescent="0.2">
      <c r="B202" s="21" t="s">
        <v>11955</v>
      </c>
      <c r="C202" s="31" t="s">
        <v>11956</v>
      </c>
      <c r="D202" s="22" t="s">
        <v>10565</v>
      </c>
      <c r="E202" s="22" t="s">
        <v>10565</v>
      </c>
      <c r="F202" s="31"/>
      <c r="G202" s="31" t="s">
        <v>11440</v>
      </c>
      <c r="H202" s="22" t="s">
        <v>11439</v>
      </c>
      <c r="M202" s="21" t="s">
        <v>11955</v>
      </c>
      <c r="N202" s="7" t="str">
        <f t="shared" ref="N202:N206" si="28">"[XX]"&amp;C202</f>
        <v>[XX]We generated a COACHING card! ¬#A61214FF¬¬o:#A61214FF¬SELECT THE CARD AND PRESS ⛊ TO REVEAL IT!¬s¬</v>
      </c>
      <c r="O202" s="7" t="str">
        <f t="shared" si="26"/>
        <v>[XX]We generated a COACHING card! ¬#A61214FF¬¬o:#A61214FF¬SELECT THE CARD AND PRESS ⛊ TO REVEAL IT!¬s¬</v>
      </c>
    </row>
    <row r="203" spans="2:15" ht="32" x14ac:dyDescent="0.2">
      <c r="B203" s="21" t="s">
        <v>11957</v>
      </c>
      <c r="C203" s="31" t="s">
        <v>11958</v>
      </c>
      <c r="D203" s="22" t="s">
        <v>10565</v>
      </c>
      <c r="E203" s="22" t="s">
        <v>10565</v>
      </c>
      <c r="F203" s="31"/>
      <c r="G203" s="31" t="s">
        <v>11440</v>
      </c>
      <c r="H203" s="22" t="s">
        <v>11439</v>
      </c>
      <c r="M203" s="21" t="s">
        <v>11957</v>
      </c>
      <c r="N203" s="7" t="str">
        <f t="shared" si="28"/>
        <v>[XX]Lastly, choose where you want to play. Scroll the continent or country to change them. When you're done, select CONTINUE and press ⛊.</v>
      </c>
      <c r="O203" s="7" t="str">
        <f t="shared" si="26"/>
        <v>[XX]Lastly, choose where you want to play. Scroll the continent or country to change them. When you're done, select CONTINUE and press ⛊.</v>
      </c>
    </row>
    <row r="204" spans="2:15" ht="32" x14ac:dyDescent="0.2">
      <c r="B204" s="21" t="s">
        <v>11959</v>
      </c>
      <c r="C204" s="31" t="s">
        <v>11960</v>
      </c>
      <c r="D204" s="22" t="s">
        <v>10565</v>
      </c>
      <c r="E204" s="22" t="s">
        <v>10565</v>
      </c>
      <c r="F204" s="31"/>
      <c r="G204" s="31" t="s">
        <v>11440</v>
      </c>
      <c r="H204" s="22" t="s">
        <v>11439</v>
      </c>
      <c r="M204" s="21" t="s">
        <v>11959</v>
      </c>
      <c r="N204" s="7" t="str">
        <f t="shared" si="28"/>
        <v>[XX]Great!|Now ¬#A61214FF¬¬o:#A61214FF¬ USE ✂ TO MOVE THE TARGET TO THE UNDERSIDE OF THE BALL AND TAP ⛊¬s¬ to chip it up into the air!</v>
      </c>
      <c r="O204" s="7" t="str">
        <f t="shared" si="26"/>
        <v>[XX]Great!|Now ¬#A61214FF¬¬o:#A61214FF¬ USE ✂ TO MOVE THE TARGET TO THE UNDERSIDE OF THE BALL AND TAP ⛊¬s¬ to chip it up into the air!</v>
      </c>
    </row>
    <row r="205" spans="2:15" ht="32" x14ac:dyDescent="0.2">
      <c r="B205" s="21" t="s">
        <v>11961</v>
      </c>
      <c r="C205" s="31" t="s">
        <v>11962</v>
      </c>
      <c r="D205" s="22" t="s">
        <v>10565</v>
      </c>
      <c r="E205" s="22" t="s">
        <v>10565</v>
      </c>
      <c r="F205" s="31"/>
      <c r="G205" s="31" t="s">
        <v>11440</v>
      </c>
      <c r="H205" s="22" t="s">
        <v>11439</v>
      </c>
      <c r="M205" s="21" t="s">
        <v>11961</v>
      </c>
      <c r="N205" s="7" t="str">
        <f t="shared" si="28"/>
        <v>[XX]¬#A61214FF¬¬o:#A61214FF¬ USE ✂ TO MOVE THE TARGET TO THE CENTRE OF THE BALL AND TAP ⛊¬s¬ for maximum power.</v>
      </c>
      <c r="O205" s="7" t="str">
        <f t="shared" si="26"/>
        <v>[XX]¬#A61214FF¬¬o:#A61214FF¬ USE ✂ TO MOVE THE TARGET TO THE CENTRE OF THE BALL AND TAP ⛊¬s¬ for maximum power.</v>
      </c>
    </row>
    <row r="206" spans="2:15" ht="32" x14ac:dyDescent="0.2">
      <c r="B206" s="21" t="s">
        <v>11963</v>
      </c>
      <c r="C206" s="31" t="s">
        <v>11964</v>
      </c>
      <c r="D206" s="22" t="s">
        <v>10565</v>
      </c>
      <c r="E206" s="22" t="s">
        <v>10565</v>
      </c>
      <c r="F206" s="31"/>
      <c r="G206" s="31" t="s">
        <v>11440</v>
      </c>
      <c r="H206" s="22" t="s">
        <v>11439</v>
      </c>
      <c r="M206" s="21" t="s">
        <v>11963</v>
      </c>
      <c r="N206" s="7" t="str">
        <f t="shared" si="28"/>
        <v>[XX]¬#A61214FF¬¬o:#A61214FF¬SELECT ONE OF YOUR PLAYERS USING ✂ AND PRESS ⛊¬s¬ to view his PROFILE.</v>
      </c>
      <c r="O206" s="7" t="str">
        <f t="shared" si="26"/>
        <v>[XX]¬#A61214FF¬¬o:#A61214FF¬SELECT ONE OF YOUR PLAYERS USING ✂ AND PRESS ⛊¬s¬ to view his PROFILE.</v>
      </c>
    </row>
    <row r="207" spans="2:15" ht="64" x14ac:dyDescent="0.2">
      <c r="B207" s="21" t="s">
        <v>11965</v>
      </c>
      <c r="C207" s="31" t="s">
        <v>11966</v>
      </c>
      <c r="D207" s="16"/>
      <c r="E207" s="21"/>
      <c r="F207" s="31"/>
      <c r="G207" s="31" t="s">
        <v>11440</v>
      </c>
      <c r="H207" s="22" t="s">
        <v>11439</v>
      </c>
      <c r="M207" s="21" t="s">
        <v>11965</v>
      </c>
      <c r="N207" s="7">
        <f t="shared" si="27"/>
        <v>0</v>
      </c>
      <c r="O207" s="7">
        <f t="shared" si="26"/>
        <v>0</v>
      </c>
    </row>
    <row r="208" spans="2:15" ht="64" x14ac:dyDescent="0.2">
      <c r="B208" s="21" t="s">
        <v>11967</v>
      </c>
      <c r="C208" s="31" t="s">
        <v>11968</v>
      </c>
      <c r="D208" s="16"/>
      <c r="E208" s="21"/>
      <c r="F208" s="31"/>
      <c r="G208" s="31" t="s">
        <v>11440</v>
      </c>
      <c r="H208" s="22" t="s">
        <v>11439</v>
      </c>
      <c r="M208" s="21" t="s">
        <v>11967</v>
      </c>
      <c r="N208" s="7">
        <f t="shared" si="27"/>
        <v>0</v>
      </c>
      <c r="O208" s="7">
        <f t="shared" si="26"/>
        <v>0</v>
      </c>
    </row>
    <row r="209" spans="2:15" ht="48" x14ac:dyDescent="0.2">
      <c r="B209" s="21" t="s">
        <v>11969</v>
      </c>
      <c r="C209" s="31" t="s">
        <v>11970</v>
      </c>
      <c r="D209" s="16"/>
      <c r="E209" s="21"/>
      <c r="F209" s="31"/>
      <c r="G209" s="31" t="s">
        <v>11440</v>
      </c>
      <c r="H209" s="22" t="s">
        <v>11439</v>
      </c>
      <c r="M209" s="21" t="s">
        <v>11969</v>
      </c>
      <c r="N209" s="7">
        <f t="shared" si="27"/>
        <v>0</v>
      </c>
      <c r="O209" s="7">
        <f t="shared" si="26"/>
        <v>0</v>
      </c>
    </row>
    <row r="210" spans="2:15" ht="64" x14ac:dyDescent="0.2">
      <c r="B210" s="21" t="s">
        <v>11971</v>
      </c>
      <c r="C210" s="31" t="s">
        <v>11972</v>
      </c>
      <c r="D210" s="16"/>
      <c r="E210" s="21"/>
      <c r="F210" s="31"/>
      <c r="G210" s="31" t="s">
        <v>11440</v>
      </c>
      <c r="H210" s="22" t="s">
        <v>11439</v>
      </c>
      <c r="M210" s="21" t="s">
        <v>11971</v>
      </c>
      <c r="N210" s="7">
        <f t="shared" si="27"/>
        <v>0</v>
      </c>
      <c r="O210" s="7">
        <f t="shared" si="26"/>
        <v>0</v>
      </c>
    </row>
    <row r="211" spans="2:15" ht="64" x14ac:dyDescent="0.2">
      <c r="B211" s="21" t="s">
        <v>11973</v>
      </c>
      <c r="C211" s="31" t="s">
        <v>11974</v>
      </c>
      <c r="D211" s="16"/>
      <c r="E211" s="21"/>
      <c r="F211" s="31"/>
      <c r="G211" s="31" t="s">
        <v>11440</v>
      </c>
      <c r="H211" s="22" t="s">
        <v>11439</v>
      </c>
      <c r="M211" s="21" t="s">
        <v>11973</v>
      </c>
      <c r="N211" s="7">
        <f t="shared" si="27"/>
        <v>0</v>
      </c>
      <c r="O211" s="7">
        <f t="shared" si="26"/>
        <v>0</v>
      </c>
    </row>
    <row r="212" spans="2:15" ht="48" x14ac:dyDescent="0.2">
      <c r="B212" s="21" t="s">
        <v>11975</v>
      </c>
      <c r="C212" s="31" t="s">
        <v>11976</v>
      </c>
      <c r="D212" s="16"/>
      <c r="E212" s="21"/>
      <c r="F212" s="31"/>
      <c r="G212" s="31" t="s">
        <v>11440</v>
      </c>
      <c r="H212" s="22" t="s">
        <v>11439</v>
      </c>
      <c r="M212" s="21" t="s">
        <v>11975</v>
      </c>
      <c r="N212" s="7">
        <f t="shared" si="27"/>
        <v>0</v>
      </c>
      <c r="O212" s="7">
        <f t="shared" si="26"/>
        <v>0</v>
      </c>
    </row>
    <row r="213" spans="2:15" ht="48" x14ac:dyDescent="0.2">
      <c r="B213" s="21" t="s">
        <v>11977</v>
      </c>
      <c r="C213" s="31" t="s">
        <v>11978</v>
      </c>
      <c r="D213" s="16"/>
      <c r="E213" s="21"/>
      <c r="F213" s="31"/>
      <c r="G213" s="31" t="s">
        <v>11440</v>
      </c>
      <c r="H213" s="22" t="s">
        <v>11439</v>
      </c>
      <c r="M213" s="21" t="s">
        <v>11977</v>
      </c>
      <c r="N213" s="7">
        <f t="shared" si="27"/>
        <v>0</v>
      </c>
      <c r="O213" s="7">
        <f t="shared" si="26"/>
        <v>0</v>
      </c>
    </row>
    <row r="214" spans="2:15" ht="64" x14ac:dyDescent="0.2">
      <c r="B214" s="21" t="s">
        <v>11979</v>
      </c>
      <c r="C214" s="31" t="s">
        <v>11980</v>
      </c>
      <c r="D214" s="16"/>
      <c r="E214" s="21"/>
      <c r="F214" s="31"/>
      <c r="G214" s="31" t="s">
        <v>11440</v>
      </c>
      <c r="H214" s="22" t="s">
        <v>11439</v>
      </c>
      <c r="M214" s="21" t="s">
        <v>11979</v>
      </c>
      <c r="N214" s="7">
        <f t="shared" si="27"/>
        <v>0</v>
      </c>
      <c r="O214" s="7">
        <f t="shared" si="26"/>
        <v>0</v>
      </c>
    </row>
    <row r="215" spans="2:15" ht="48" x14ac:dyDescent="0.2">
      <c r="B215" s="21" t="s">
        <v>11981</v>
      </c>
      <c r="C215" s="31" t="s">
        <v>11982</v>
      </c>
      <c r="D215" s="16"/>
      <c r="E215" s="21"/>
      <c r="F215" s="31"/>
      <c r="G215" s="31" t="s">
        <v>11440</v>
      </c>
      <c r="H215" s="22" t="s">
        <v>11439</v>
      </c>
      <c r="M215" s="21" t="s">
        <v>11981</v>
      </c>
      <c r="N215" s="7">
        <f t="shared" si="27"/>
        <v>0</v>
      </c>
      <c r="O215" s="7">
        <f t="shared" si="26"/>
        <v>0</v>
      </c>
    </row>
    <row r="216" spans="2:15" ht="80" x14ac:dyDescent="0.2">
      <c r="B216" s="21" t="s">
        <v>11983</v>
      </c>
      <c r="C216" s="31" t="s">
        <v>11984</v>
      </c>
      <c r="D216" s="16"/>
      <c r="E216" s="21"/>
      <c r="F216" s="31"/>
      <c r="G216" s="31" t="s">
        <v>11440</v>
      </c>
      <c r="H216" s="22" t="s">
        <v>11439</v>
      </c>
      <c r="M216" s="21" t="s">
        <v>11983</v>
      </c>
      <c r="N216" s="7">
        <f t="shared" si="27"/>
        <v>0</v>
      </c>
      <c r="O216" s="7">
        <f t="shared" si="26"/>
        <v>0</v>
      </c>
    </row>
    <row r="217" spans="2:15" ht="80" x14ac:dyDescent="0.2">
      <c r="B217" s="21" t="s">
        <v>11985</v>
      </c>
      <c r="C217" s="31" t="s">
        <v>11986</v>
      </c>
      <c r="D217" s="16"/>
      <c r="E217" s="21"/>
      <c r="F217" s="31"/>
      <c r="G217" s="31" t="s">
        <v>11440</v>
      </c>
      <c r="H217" s="22" t="s">
        <v>11439</v>
      </c>
      <c r="M217" s="21" t="s">
        <v>11985</v>
      </c>
      <c r="N217" s="7">
        <f t="shared" si="27"/>
        <v>0</v>
      </c>
      <c r="O217" s="7">
        <f t="shared" si="26"/>
        <v>0</v>
      </c>
    </row>
    <row r="218" spans="2:15" ht="96" x14ac:dyDescent="0.2">
      <c r="B218" s="21" t="s">
        <v>11987</v>
      </c>
      <c r="C218" s="31" t="s">
        <v>11988</v>
      </c>
      <c r="D218" s="16"/>
      <c r="E218" s="21"/>
      <c r="F218" s="31"/>
      <c r="G218" s="31" t="s">
        <v>11440</v>
      </c>
      <c r="H218" s="22" t="s">
        <v>11439</v>
      </c>
      <c r="M218" s="21" t="s">
        <v>11987</v>
      </c>
      <c r="N218" s="7">
        <f t="shared" si="27"/>
        <v>0</v>
      </c>
      <c r="O218" s="7">
        <f t="shared" si="26"/>
        <v>0</v>
      </c>
    </row>
    <row r="219" spans="2:15" ht="64" x14ac:dyDescent="0.2">
      <c r="B219" s="21" t="s">
        <v>11989</v>
      </c>
      <c r="C219" s="31" t="s">
        <v>11990</v>
      </c>
      <c r="D219" s="16"/>
      <c r="E219" s="21"/>
      <c r="F219" s="31"/>
      <c r="G219" s="31" t="s">
        <v>11440</v>
      </c>
      <c r="H219" s="22" t="s">
        <v>11439</v>
      </c>
      <c r="M219" s="21" t="s">
        <v>11989</v>
      </c>
      <c r="N219" s="7">
        <f t="shared" si="27"/>
        <v>0</v>
      </c>
      <c r="O219" s="7">
        <f t="shared" si="26"/>
        <v>0</v>
      </c>
    </row>
    <row r="220" spans="2:15" ht="80" x14ac:dyDescent="0.2">
      <c r="B220" s="21" t="s">
        <v>11991</v>
      </c>
      <c r="C220" s="31" t="s">
        <v>11992</v>
      </c>
      <c r="D220" s="16"/>
      <c r="E220" s="21"/>
      <c r="F220" s="31"/>
      <c r="G220" s="31" t="s">
        <v>11440</v>
      </c>
      <c r="H220" s="22" t="s">
        <v>11439</v>
      </c>
      <c r="M220" s="21" t="s">
        <v>11991</v>
      </c>
      <c r="N220" s="7">
        <f t="shared" si="27"/>
        <v>0</v>
      </c>
      <c r="O220" s="7">
        <f t="shared" si="26"/>
        <v>0</v>
      </c>
    </row>
    <row r="221" spans="2:15" ht="32" x14ac:dyDescent="0.2">
      <c r="B221" s="21" t="s">
        <v>11993</v>
      </c>
      <c r="C221" s="31" t="s">
        <v>11994</v>
      </c>
      <c r="D221" s="16"/>
      <c r="E221" s="21"/>
      <c r="F221" s="31"/>
      <c r="G221" s="31" t="s">
        <v>11440</v>
      </c>
      <c r="H221" s="22" t="s">
        <v>11439</v>
      </c>
      <c r="M221" s="21" t="s">
        <v>11993</v>
      </c>
      <c r="N221" s="7">
        <f t="shared" si="27"/>
        <v>0</v>
      </c>
      <c r="O221" s="7">
        <f t="shared" si="26"/>
        <v>0</v>
      </c>
    </row>
    <row r="222" spans="2:15" ht="80" x14ac:dyDescent="0.2">
      <c r="B222" s="21" t="s">
        <v>11995</v>
      </c>
      <c r="C222" s="31" t="s">
        <v>11996</v>
      </c>
      <c r="D222" s="16"/>
      <c r="E222" s="21"/>
      <c r="F222" s="31"/>
      <c r="G222" s="31" t="s">
        <v>11440</v>
      </c>
      <c r="H222" s="22" t="s">
        <v>11439</v>
      </c>
      <c r="M222" s="21" t="s">
        <v>11995</v>
      </c>
      <c r="N222" s="7">
        <f t="shared" si="27"/>
        <v>0</v>
      </c>
      <c r="O222" s="7">
        <f t="shared" si="26"/>
        <v>0</v>
      </c>
    </row>
    <row r="223" spans="2:15" ht="128" x14ac:dyDescent="0.2">
      <c r="B223" s="21" t="s">
        <v>11997</v>
      </c>
      <c r="C223" s="31" t="s">
        <v>11998</v>
      </c>
      <c r="D223" s="16"/>
      <c r="E223" s="21"/>
      <c r="F223" s="31"/>
      <c r="G223" s="31" t="s">
        <v>11440</v>
      </c>
      <c r="H223" s="22" t="s">
        <v>11439</v>
      </c>
      <c r="M223" s="21" t="s">
        <v>11997</v>
      </c>
      <c r="N223" s="7">
        <f t="shared" si="27"/>
        <v>0</v>
      </c>
      <c r="O223" s="7">
        <f t="shared" si="26"/>
        <v>0</v>
      </c>
    </row>
    <row r="224" spans="2:15" ht="64" x14ac:dyDescent="0.2">
      <c r="B224" s="21" t="s">
        <v>11999</v>
      </c>
      <c r="C224" s="31" t="s">
        <v>12000</v>
      </c>
      <c r="D224" s="16"/>
      <c r="E224" s="21"/>
      <c r="F224" s="31"/>
      <c r="G224" s="31" t="s">
        <v>11440</v>
      </c>
      <c r="H224" s="22" t="s">
        <v>11439</v>
      </c>
      <c r="M224" s="21" t="s">
        <v>11999</v>
      </c>
      <c r="N224" s="7">
        <f t="shared" si="27"/>
        <v>0</v>
      </c>
      <c r="O224" s="7">
        <f t="shared" si="26"/>
        <v>0</v>
      </c>
    </row>
    <row r="225" spans="2:15" ht="80" x14ac:dyDescent="0.2">
      <c r="B225" s="21" t="s">
        <v>12001</v>
      </c>
      <c r="C225" s="31" t="s">
        <v>12002</v>
      </c>
      <c r="D225" s="16"/>
      <c r="E225" s="21"/>
      <c r="F225" s="31"/>
      <c r="G225" s="31" t="s">
        <v>11440</v>
      </c>
      <c r="H225" s="22" t="s">
        <v>11439</v>
      </c>
      <c r="M225" s="21" t="s">
        <v>12001</v>
      </c>
      <c r="N225" s="7">
        <f t="shared" si="27"/>
        <v>0</v>
      </c>
      <c r="O225" s="7">
        <f t="shared" si="26"/>
        <v>0</v>
      </c>
    </row>
    <row r="226" spans="2:15" ht="64" x14ac:dyDescent="0.2">
      <c r="B226" s="21" t="s">
        <v>12003</v>
      </c>
      <c r="C226" s="31" t="s">
        <v>12004</v>
      </c>
      <c r="D226" s="16"/>
      <c r="E226" s="21"/>
      <c r="F226" s="31"/>
      <c r="G226" s="31" t="s">
        <v>11440</v>
      </c>
      <c r="H226" s="22" t="s">
        <v>11439</v>
      </c>
      <c r="M226" s="21" t="s">
        <v>12003</v>
      </c>
      <c r="N226" s="7">
        <f t="shared" si="27"/>
        <v>0</v>
      </c>
      <c r="O226" s="7">
        <f t="shared" si="26"/>
        <v>0</v>
      </c>
    </row>
    <row r="227" spans="2:15" ht="64" x14ac:dyDescent="0.2">
      <c r="B227" s="21" t="s">
        <v>12005</v>
      </c>
      <c r="C227" s="31" t="s">
        <v>12006</v>
      </c>
      <c r="D227" s="16"/>
      <c r="E227" s="21"/>
      <c r="F227" s="31"/>
      <c r="G227" s="31" t="s">
        <v>11440</v>
      </c>
      <c r="H227" s="22" t="s">
        <v>11439</v>
      </c>
      <c r="M227" s="21" t="s">
        <v>12005</v>
      </c>
      <c r="N227" s="7">
        <f t="shared" si="27"/>
        <v>0</v>
      </c>
      <c r="O227" s="7">
        <f t="shared" si="26"/>
        <v>0</v>
      </c>
    </row>
    <row r="228" spans="2:15" ht="64" x14ac:dyDescent="0.2">
      <c r="B228" s="21" t="s">
        <v>12007</v>
      </c>
      <c r="C228" s="31" t="s">
        <v>12008</v>
      </c>
      <c r="D228" s="16"/>
      <c r="E228" s="21"/>
      <c r="F228" s="31"/>
      <c r="G228" s="31" t="s">
        <v>11440</v>
      </c>
      <c r="H228" s="22" t="s">
        <v>11439</v>
      </c>
      <c r="M228" s="21" t="s">
        <v>12007</v>
      </c>
      <c r="N228" s="7">
        <f t="shared" si="27"/>
        <v>0</v>
      </c>
      <c r="O228" s="7">
        <f t="shared" si="26"/>
        <v>0</v>
      </c>
    </row>
    <row r="229" spans="2:15" ht="64" x14ac:dyDescent="0.2">
      <c r="B229" s="21" t="s">
        <v>12009</v>
      </c>
      <c r="C229" s="31" t="s">
        <v>12010</v>
      </c>
      <c r="D229" s="16"/>
      <c r="E229" s="21"/>
      <c r="F229" s="31"/>
      <c r="G229" s="31" t="s">
        <v>11440</v>
      </c>
      <c r="H229" s="22" t="s">
        <v>11439</v>
      </c>
      <c r="M229" s="21" t="s">
        <v>12009</v>
      </c>
      <c r="N229" s="7">
        <f t="shared" si="27"/>
        <v>0</v>
      </c>
      <c r="O229" s="7">
        <f t="shared" si="26"/>
        <v>0</v>
      </c>
    </row>
    <row r="230" spans="2:15" ht="80" x14ac:dyDescent="0.2">
      <c r="B230" s="21" t="s">
        <v>12011</v>
      </c>
      <c r="C230" s="31" t="s">
        <v>12012</v>
      </c>
      <c r="D230" s="16"/>
      <c r="E230" s="21"/>
      <c r="F230" s="31"/>
      <c r="G230" s="31" t="s">
        <v>11440</v>
      </c>
      <c r="H230" s="22" t="s">
        <v>11439</v>
      </c>
      <c r="M230" s="21" t="s">
        <v>12011</v>
      </c>
      <c r="N230" s="7">
        <f t="shared" si="27"/>
        <v>0</v>
      </c>
      <c r="O230" s="7">
        <f t="shared" si="26"/>
        <v>0</v>
      </c>
    </row>
    <row r="231" spans="2:15" ht="64" x14ac:dyDescent="0.2">
      <c r="B231" s="21" t="s">
        <v>12013</v>
      </c>
      <c r="C231" s="31" t="s">
        <v>12014</v>
      </c>
      <c r="D231" s="16"/>
      <c r="E231" s="21"/>
      <c r="F231" s="31"/>
      <c r="G231" s="31" t="s">
        <v>11440</v>
      </c>
      <c r="H231" s="22" t="s">
        <v>11439</v>
      </c>
      <c r="M231" s="21" t="s">
        <v>12013</v>
      </c>
      <c r="N231" s="7">
        <f t="shared" si="27"/>
        <v>0</v>
      </c>
      <c r="O231" s="7">
        <f t="shared" si="26"/>
        <v>0</v>
      </c>
    </row>
    <row r="232" spans="2:15" ht="112" x14ac:dyDescent="0.2">
      <c r="B232" s="21" t="s">
        <v>12015</v>
      </c>
      <c r="C232" s="31" t="s">
        <v>12016</v>
      </c>
      <c r="D232" s="16"/>
      <c r="E232" s="21"/>
      <c r="F232" s="31"/>
      <c r="G232" s="31" t="s">
        <v>11440</v>
      </c>
      <c r="H232" s="22" t="s">
        <v>11439</v>
      </c>
      <c r="M232" s="21" t="s">
        <v>12015</v>
      </c>
      <c r="N232" s="7">
        <f t="shared" si="27"/>
        <v>0</v>
      </c>
      <c r="O232" s="7">
        <f t="shared" si="26"/>
        <v>0</v>
      </c>
    </row>
    <row r="233" spans="2:15" ht="64" x14ac:dyDescent="0.2">
      <c r="B233" s="21" t="s">
        <v>12017</v>
      </c>
      <c r="C233" s="31" t="s">
        <v>12018</v>
      </c>
      <c r="D233" s="16"/>
      <c r="E233" s="21"/>
      <c r="F233" s="31"/>
      <c r="G233" s="31" t="s">
        <v>11440</v>
      </c>
      <c r="H233" s="22" t="s">
        <v>11439</v>
      </c>
      <c r="M233" s="21" t="s">
        <v>12017</v>
      </c>
      <c r="N233" s="7">
        <f t="shared" si="27"/>
        <v>0</v>
      </c>
      <c r="O233" s="7">
        <f t="shared" si="26"/>
        <v>0</v>
      </c>
    </row>
    <row r="234" spans="2:15" ht="128" x14ac:dyDescent="0.2">
      <c r="B234" s="21" t="s">
        <v>12019</v>
      </c>
      <c r="C234" s="31" t="s">
        <v>12020</v>
      </c>
      <c r="D234" s="16"/>
      <c r="E234" s="21"/>
      <c r="F234" s="31"/>
      <c r="G234" s="31" t="s">
        <v>11440</v>
      </c>
      <c r="H234" s="22" t="s">
        <v>11439</v>
      </c>
      <c r="M234" s="21" t="s">
        <v>12019</v>
      </c>
      <c r="N234" s="7">
        <f t="shared" si="27"/>
        <v>0</v>
      </c>
      <c r="O234" s="7">
        <f t="shared" si="26"/>
        <v>0</v>
      </c>
    </row>
    <row r="235" spans="2:15" ht="112" x14ac:dyDescent="0.2">
      <c r="B235" s="21" t="s">
        <v>12021</v>
      </c>
      <c r="C235" s="31" t="s">
        <v>12022</v>
      </c>
      <c r="D235" s="16"/>
      <c r="E235" s="21"/>
      <c r="F235" s="31"/>
      <c r="G235" s="31" t="s">
        <v>11440</v>
      </c>
      <c r="H235" s="22" t="s">
        <v>11439</v>
      </c>
      <c r="M235" s="21" t="s">
        <v>12021</v>
      </c>
      <c r="N235" s="7">
        <f t="shared" si="27"/>
        <v>0</v>
      </c>
      <c r="O235" s="7">
        <f t="shared" si="26"/>
        <v>0</v>
      </c>
    </row>
    <row r="236" spans="2:15" ht="80" x14ac:dyDescent="0.2">
      <c r="B236" s="21" t="s">
        <v>12023</v>
      </c>
      <c r="C236" s="31" t="s">
        <v>12024</v>
      </c>
      <c r="D236" s="16"/>
      <c r="E236" s="21"/>
      <c r="F236" s="31"/>
      <c r="G236" s="31" t="s">
        <v>11440</v>
      </c>
      <c r="H236" s="22" t="s">
        <v>11439</v>
      </c>
      <c r="M236" s="21" t="s">
        <v>12023</v>
      </c>
      <c r="N236" s="7">
        <f t="shared" si="27"/>
        <v>0</v>
      </c>
      <c r="O236" s="7">
        <f t="shared" si="26"/>
        <v>0</v>
      </c>
    </row>
    <row r="237" spans="2:15" ht="80" x14ac:dyDescent="0.2">
      <c r="B237" s="21" t="s">
        <v>12025</v>
      </c>
      <c r="C237" s="31" t="s">
        <v>12026</v>
      </c>
      <c r="D237" s="16"/>
      <c r="E237" s="21"/>
      <c r="F237" s="31"/>
      <c r="G237" s="31" t="s">
        <v>11440</v>
      </c>
      <c r="H237" s="22" t="s">
        <v>11439</v>
      </c>
      <c r="M237" s="21" t="s">
        <v>12025</v>
      </c>
      <c r="N237" s="7">
        <f t="shared" si="27"/>
        <v>0</v>
      </c>
      <c r="O237" s="7">
        <f t="shared" si="26"/>
        <v>0</v>
      </c>
    </row>
    <row r="238" spans="2:15" ht="128" x14ac:dyDescent="0.2">
      <c r="B238" s="21" t="s">
        <v>12027</v>
      </c>
      <c r="C238" s="31" t="s">
        <v>12028</v>
      </c>
      <c r="D238" s="16"/>
      <c r="E238" s="21"/>
      <c r="F238" s="31"/>
      <c r="G238" s="31" t="s">
        <v>11440</v>
      </c>
      <c r="H238" s="22" t="s">
        <v>11439</v>
      </c>
      <c r="M238" s="21" t="s">
        <v>12027</v>
      </c>
      <c r="N238" s="7">
        <f t="shared" si="27"/>
        <v>0</v>
      </c>
      <c r="O238" s="7">
        <f t="shared" si="26"/>
        <v>0</v>
      </c>
    </row>
    <row r="239" spans="2:15" ht="48" x14ac:dyDescent="0.2">
      <c r="B239" s="21" t="s">
        <v>12029</v>
      </c>
      <c r="C239" s="31" t="s">
        <v>11521</v>
      </c>
      <c r="D239" s="16"/>
      <c r="E239" s="21"/>
      <c r="F239" s="31"/>
      <c r="G239" s="31" t="s">
        <v>11440</v>
      </c>
      <c r="H239" s="22" t="s">
        <v>11439</v>
      </c>
      <c r="M239" s="21" t="s">
        <v>12029</v>
      </c>
      <c r="N239" s="7">
        <f t="shared" si="27"/>
        <v>0</v>
      </c>
      <c r="O239" s="7">
        <f t="shared" si="26"/>
        <v>0</v>
      </c>
    </row>
    <row r="240" spans="2:15" ht="144" x14ac:dyDescent="0.2">
      <c r="B240" s="21" t="s">
        <v>12030</v>
      </c>
      <c r="C240" s="31" t="s">
        <v>12031</v>
      </c>
      <c r="D240" s="16"/>
      <c r="E240" s="21"/>
      <c r="F240" s="31"/>
      <c r="G240" s="31" t="s">
        <v>11440</v>
      </c>
      <c r="H240" s="22" t="s">
        <v>11439</v>
      </c>
      <c r="M240" s="21" t="s">
        <v>12030</v>
      </c>
      <c r="N240" s="7">
        <f t="shared" si="27"/>
        <v>0</v>
      </c>
      <c r="O240" s="7">
        <f t="shared" si="26"/>
        <v>0</v>
      </c>
    </row>
    <row r="241" spans="2:15" ht="96" x14ac:dyDescent="0.2">
      <c r="B241" s="21" t="s">
        <v>12032</v>
      </c>
      <c r="C241" s="31" t="s">
        <v>12033</v>
      </c>
      <c r="D241" s="16"/>
      <c r="E241" s="21"/>
      <c r="F241" s="31"/>
      <c r="G241" s="31" t="s">
        <v>11440</v>
      </c>
      <c r="H241" s="22" t="s">
        <v>11439</v>
      </c>
      <c r="M241" s="21" t="s">
        <v>12032</v>
      </c>
      <c r="N241" s="7">
        <f t="shared" si="27"/>
        <v>0</v>
      </c>
      <c r="O241" s="7">
        <f t="shared" si="26"/>
        <v>0</v>
      </c>
    </row>
    <row r="242" spans="2:15" ht="80" x14ac:dyDescent="0.2">
      <c r="B242" s="21" t="s">
        <v>12034</v>
      </c>
      <c r="C242" s="31" t="s">
        <v>12035</v>
      </c>
      <c r="D242" s="16"/>
      <c r="E242" s="21"/>
      <c r="F242" s="31"/>
      <c r="G242" s="31" t="s">
        <v>11440</v>
      </c>
      <c r="H242" s="22" t="s">
        <v>11439</v>
      </c>
      <c r="M242" s="21" t="s">
        <v>12034</v>
      </c>
      <c r="N242" s="7">
        <f t="shared" si="27"/>
        <v>0</v>
      </c>
      <c r="O242" s="7">
        <f t="shared" si="26"/>
        <v>0</v>
      </c>
    </row>
    <row r="243" spans="2:15" ht="48" x14ac:dyDescent="0.2">
      <c r="B243" s="21" t="s">
        <v>12036</v>
      </c>
      <c r="C243" s="31" t="s">
        <v>12037</v>
      </c>
      <c r="D243" s="16"/>
      <c r="E243" s="21"/>
      <c r="F243" s="31"/>
      <c r="G243" s="31" t="s">
        <v>11440</v>
      </c>
      <c r="H243" s="22" t="s">
        <v>11439</v>
      </c>
      <c r="M243" s="21" t="s">
        <v>12036</v>
      </c>
      <c r="N243" s="7">
        <f t="shared" si="27"/>
        <v>0</v>
      </c>
      <c r="O243" s="7">
        <f t="shared" si="26"/>
        <v>0</v>
      </c>
    </row>
    <row r="244" spans="2:15" ht="96" x14ac:dyDescent="0.2">
      <c r="B244" s="21" t="s">
        <v>12038</v>
      </c>
      <c r="C244" s="31" t="s">
        <v>12039</v>
      </c>
      <c r="D244" s="16"/>
      <c r="E244" s="21"/>
      <c r="F244" s="31"/>
      <c r="G244" s="31" t="s">
        <v>11440</v>
      </c>
      <c r="H244" s="22" t="s">
        <v>11439</v>
      </c>
      <c r="M244" s="21" t="s">
        <v>12038</v>
      </c>
      <c r="N244" s="7">
        <f t="shared" si="27"/>
        <v>0</v>
      </c>
      <c r="O244" s="7">
        <f t="shared" si="26"/>
        <v>0</v>
      </c>
    </row>
    <row r="245" spans="2:15" ht="224" x14ac:dyDescent="0.2">
      <c r="B245" s="21" t="s">
        <v>12040</v>
      </c>
      <c r="C245" s="31" t="s">
        <v>12041</v>
      </c>
      <c r="D245" s="16"/>
      <c r="E245" s="21" t="s">
        <v>11404</v>
      </c>
      <c r="F245" s="2" t="s">
        <v>11415</v>
      </c>
      <c r="G245" s="31" t="s">
        <v>12041</v>
      </c>
      <c r="H245" s="16"/>
      <c r="M245" s="21" t="s">
        <v>12040</v>
      </c>
      <c r="N245" s="7">
        <f t="shared" si="27"/>
        <v>0</v>
      </c>
      <c r="O245" s="7">
        <f t="shared" ref="O245:O254" si="29">H245</f>
        <v>0</v>
      </c>
    </row>
    <row r="246" spans="2:15" ht="144" x14ac:dyDescent="0.2">
      <c r="B246" s="21" t="s">
        <v>12042</v>
      </c>
      <c r="C246" s="31" t="s">
        <v>12043</v>
      </c>
      <c r="D246" s="16"/>
      <c r="E246" s="21" t="s">
        <v>11404</v>
      </c>
      <c r="F246" s="2" t="s">
        <v>11413</v>
      </c>
      <c r="G246" s="31" t="s">
        <v>12043</v>
      </c>
      <c r="H246" s="16"/>
      <c r="M246" s="21" t="s">
        <v>12042</v>
      </c>
      <c r="N246" s="7">
        <f t="shared" si="27"/>
        <v>0</v>
      </c>
      <c r="O246" s="7">
        <f t="shared" si="29"/>
        <v>0</v>
      </c>
    </row>
    <row r="247" spans="2:15" ht="96" x14ac:dyDescent="0.2">
      <c r="B247" s="21" t="s">
        <v>12044</v>
      </c>
      <c r="C247" s="31" t="s">
        <v>12045</v>
      </c>
      <c r="D247" s="16"/>
      <c r="E247" s="21"/>
      <c r="F247" s="31"/>
      <c r="G247" s="31" t="s">
        <v>11440</v>
      </c>
      <c r="H247" s="22" t="s">
        <v>11439</v>
      </c>
      <c r="M247" s="21" t="s">
        <v>12044</v>
      </c>
      <c r="N247" s="7">
        <f t="shared" si="27"/>
        <v>0</v>
      </c>
      <c r="O247" s="7">
        <f t="shared" ref="O247:O249" si="30">N247</f>
        <v>0</v>
      </c>
    </row>
    <row r="248" spans="2:15" ht="48" x14ac:dyDescent="0.2">
      <c r="B248" s="21" t="s">
        <v>12046</v>
      </c>
      <c r="C248" s="31" t="s">
        <v>12047</v>
      </c>
      <c r="D248" s="16"/>
      <c r="E248" s="21"/>
      <c r="F248" s="31"/>
      <c r="G248" s="31" t="s">
        <v>11440</v>
      </c>
      <c r="H248" s="22" t="s">
        <v>11439</v>
      </c>
      <c r="M248" s="21" t="s">
        <v>12046</v>
      </c>
      <c r="N248" s="7">
        <f t="shared" si="27"/>
        <v>0</v>
      </c>
      <c r="O248" s="7">
        <f t="shared" si="30"/>
        <v>0</v>
      </c>
    </row>
    <row r="249" spans="2:15" ht="32" x14ac:dyDescent="0.2">
      <c r="B249" s="21" t="s">
        <v>12048</v>
      </c>
      <c r="C249" s="31" t="s">
        <v>12049</v>
      </c>
      <c r="D249" s="16"/>
      <c r="E249" s="21"/>
      <c r="F249" s="31"/>
      <c r="G249" s="31" t="s">
        <v>11440</v>
      </c>
      <c r="H249" s="22" t="s">
        <v>11439</v>
      </c>
      <c r="M249" s="21" t="s">
        <v>12048</v>
      </c>
      <c r="N249" s="7">
        <f t="shared" si="27"/>
        <v>0</v>
      </c>
      <c r="O249" s="7">
        <f t="shared" si="30"/>
        <v>0</v>
      </c>
    </row>
    <row r="250" spans="2:15" ht="144" x14ac:dyDescent="0.2">
      <c r="B250" s="21" t="s">
        <v>12050</v>
      </c>
      <c r="C250" s="31" t="s">
        <v>12051</v>
      </c>
      <c r="D250" s="16"/>
      <c r="E250" s="21" t="s">
        <v>11404</v>
      </c>
      <c r="F250" s="2" t="s">
        <v>11409</v>
      </c>
      <c r="G250" s="31" t="s">
        <v>12051</v>
      </c>
      <c r="H250" s="16"/>
      <c r="M250" s="21" t="s">
        <v>12050</v>
      </c>
      <c r="N250" s="7">
        <f t="shared" si="27"/>
        <v>0</v>
      </c>
      <c r="O250" s="7">
        <f t="shared" si="29"/>
        <v>0</v>
      </c>
    </row>
    <row r="251" spans="2:15" ht="192" x14ac:dyDescent="0.2">
      <c r="B251" s="21" t="s">
        <v>12052</v>
      </c>
      <c r="C251" s="31" t="s">
        <v>12053</v>
      </c>
      <c r="D251" s="16"/>
      <c r="E251" s="21" t="s">
        <v>11404</v>
      </c>
      <c r="F251" s="2" t="s">
        <v>11409</v>
      </c>
      <c r="G251" s="31" t="s">
        <v>12053</v>
      </c>
      <c r="H251" s="16"/>
      <c r="M251" s="21" t="s">
        <v>12052</v>
      </c>
      <c r="N251" s="7">
        <f t="shared" si="27"/>
        <v>0</v>
      </c>
      <c r="O251" s="7">
        <f t="shared" si="29"/>
        <v>0</v>
      </c>
    </row>
    <row r="252" spans="2:15" ht="80" x14ac:dyDescent="0.2">
      <c r="B252" s="21" t="s">
        <v>12054</v>
      </c>
      <c r="C252" s="31" t="s">
        <v>12055</v>
      </c>
      <c r="D252" s="16"/>
      <c r="E252" s="21"/>
      <c r="F252" s="31"/>
      <c r="G252" s="31" t="s">
        <v>11440</v>
      </c>
      <c r="H252" s="22" t="s">
        <v>11439</v>
      </c>
      <c r="M252" s="21" t="s">
        <v>12054</v>
      </c>
      <c r="N252" s="7">
        <f t="shared" si="27"/>
        <v>0</v>
      </c>
      <c r="O252" s="7">
        <f>N252</f>
        <v>0</v>
      </c>
    </row>
    <row r="253" spans="2:15" ht="112" x14ac:dyDescent="0.2">
      <c r="B253" s="21" t="s">
        <v>12056</v>
      </c>
      <c r="C253" s="31" t="s">
        <v>12057</v>
      </c>
      <c r="D253" s="16"/>
      <c r="E253" s="21" t="s">
        <v>11404</v>
      </c>
      <c r="F253" s="2" t="s">
        <v>11409</v>
      </c>
      <c r="G253" s="31" t="s">
        <v>12057</v>
      </c>
      <c r="H253" s="16"/>
      <c r="M253" s="21" t="s">
        <v>12056</v>
      </c>
      <c r="N253" s="7">
        <f t="shared" si="27"/>
        <v>0</v>
      </c>
      <c r="O253" s="7">
        <f t="shared" si="29"/>
        <v>0</v>
      </c>
    </row>
    <row r="254" spans="2:15" ht="176" x14ac:dyDescent="0.2">
      <c r="B254" s="21" t="s">
        <v>12058</v>
      </c>
      <c r="C254" s="31" t="s">
        <v>12059</v>
      </c>
      <c r="D254" s="16"/>
      <c r="E254" s="21" t="s">
        <v>11404</v>
      </c>
      <c r="F254" s="2" t="s">
        <v>11409</v>
      </c>
      <c r="G254" s="31" t="s">
        <v>12059</v>
      </c>
      <c r="H254" s="16"/>
      <c r="M254" s="21" t="s">
        <v>12058</v>
      </c>
      <c r="N254" s="7">
        <f t="shared" si="27"/>
        <v>0</v>
      </c>
      <c r="O254" s="7">
        <f t="shared" si="29"/>
        <v>0</v>
      </c>
    </row>
    <row r="255" spans="2:15" ht="80" x14ac:dyDescent="0.2">
      <c r="B255" s="21" t="s">
        <v>12060</v>
      </c>
      <c r="C255" s="31" t="s">
        <v>12061</v>
      </c>
      <c r="D255" s="16"/>
      <c r="E255" s="21"/>
      <c r="F255" s="31"/>
      <c r="G255" s="31" t="s">
        <v>11440</v>
      </c>
      <c r="H255" s="22" t="s">
        <v>11439</v>
      </c>
      <c r="M255" s="21" t="s">
        <v>12060</v>
      </c>
      <c r="N255" s="7">
        <f t="shared" si="27"/>
        <v>0</v>
      </c>
      <c r="O255" s="7">
        <f t="shared" ref="O255:O258" si="31">N255</f>
        <v>0</v>
      </c>
    </row>
    <row r="256" spans="2:15" ht="64" x14ac:dyDescent="0.2">
      <c r="B256" s="21" t="s">
        <v>12062</v>
      </c>
      <c r="C256" s="31" t="s">
        <v>12063</v>
      </c>
      <c r="D256" s="16"/>
      <c r="E256" s="21"/>
      <c r="F256" s="31"/>
      <c r="G256" s="31" t="s">
        <v>11440</v>
      </c>
      <c r="H256" s="22" t="s">
        <v>11439</v>
      </c>
      <c r="M256" s="21" t="s">
        <v>12062</v>
      </c>
      <c r="N256" s="7">
        <f t="shared" si="27"/>
        <v>0</v>
      </c>
      <c r="O256" s="7">
        <f t="shared" si="31"/>
        <v>0</v>
      </c>
    </row>
    <row r="257" spans="2:15" ht="48" x14ac:dyDescent="0.2">
      <c r="B257" s="21" t="s">
        <v>12064</v>
      </c>
      <c r="C257" s="31" t="s">
        <v>12065</v>
      </c>
      <c r="D257" s="16"/>
      <c r="E257" s="21"/>
      <c r="F257" s="31"/>
      <c r="G257" s="31" t="s">
        <v>11440</v>
      </c>
      <c r="H257" s="22" t="s">
        <v>11439</v>
      </c>
      <c r="M257" s="21" t="s">
        <v>12064</v>
      </c>
      <c r="N257" s="7">
        <f t="shared" si="27"/>
        <v>0</v>
      </c>
      <c r="O257" s="7">
        <f t="shared" si="31"/>
        <v>0</v>
      </c>
    </row>
    <row r="258" spans="2:15" ht="48" x14ac:dyDescent="0.2">
      <c r="B258" s="21" t="s">
        <v>12066</v>
      </c>
      <c r="C258" s="31" t="s">
        <v>12067</v>
      </c>
      <c r="D258" s="16"/>
      <c r="E258" s="21"/>
      <c r="F258" s="31"/>
      <c r="G258" s="31" t="s">
        <v>11440</v>
      </c>
      <c r="H258" s="22" t="s">
        <v>11439</v>
      </c>
      <c r="M258" s="21" t="s">
        <v>12066</v>
      </c>
      <c r="N258" s="7">
        <f t="shared" si="27"/>
        <v>0</v>
      </c>
      <c r="O258" s="7">
        <f t="shared" si="31"/>
        <v>0</v>
      </c>
    </row>
    <row r="259" spans="2:15" x14ac:dyDescent="0.2">
      <c r="B259" s="46"/>
      <c r="C259" s="47"/>
      <c r="D259" s="46"/>
      <c r="E259" s="46"/>
      <c r="F259" s="55"/>
      <c r="G259" s="47"/>
      <c r="H259" s="46"/>
      <c r="M259" s="46"/>
    </row>
    <row r="260" spans="2:15" x14ac:dyDescent="0.2">
      <c r="B260" s="46"/>
      <c r="C260" s="47"/>
      <c r="D260" s="46"/>
      <c r="E260" s="46"/>
      <c r="F260" s="55"/>
      <c r="G260" s="47"/>
      <c r="H260" s="46"/>
      <c r="M260" s="46"/>
    </row>
    <row r="261" spans="2:15" x14ac:dyDescent="0.2">
      <c r="B261" s="46"/>
      <c r="C261" s="47"/>
      <c r="D261" s="46"/>
      <c r="E261" s="46"/>
      <c r="F261" s="55"/>
      <c r="G261" s="47"/>
      <c r="H261" s="46"/>
      <c r="M261" s="46"/>
    </row>
    <row r="262" spans="2:15" ht="16" x14ac:dyDescent="0.2">
      <c r="B262" s="21" t="s">
        <v>12068</v>
      </c>
      <c r="C262" s="31" t="s">
        <v>12069</v>
      </c>
      <c r="D262" s="16"/>
      <c r="E262" s="21"/>
      <c r="F262" s="31"/>
      <c r="G262" s="31" t="s">
        <v>11440</v>
      </c>
      <c r="H262" s="22" t="s">
        <v>11439</v>
      </c>
      <c r="M262" s="21" t="s">
        <v>12068</v>
      </c>
      <c r="N262" s="7">
        <f t="shared" ref="N262:N313" si="32">D262</f>
        <v>0</v>
      </c>
      <c r="O262" s="7">
        <f>N262</f>
        <v>0</v>
      </c>
    </row>
    <row r="263" spans="2:15" x14ac:dyDescent="0.2">
      <c r="B263" s="46"/>
      <c r="C263" s="47"/>
      <c r="D263" s="46"/>
      <c r="E263" s="46"/>
      <c r="F263" s="55"/>
      <c r="G263" s="47"/>
      <c r="H263" s="46"/>
      <c r="M263" s="46"/>
    </row>
    <row r="264" spans="2:15" ht="16" x14ac:dyDescent="0.2">
      <c r="B264" s="21" t="s">
        <v>12070</v>
      </c>
      <c r="C264" s="31" t="s">
        <v>12071</v>
      </c>
      <c r="D264" s="16"/>
      <c r="E264" s="21"/>
      <c r="F264" s="31"/>
      <c r="G264" s="31" t="s">
        <v>11440</v>
      </c>
      <c r="H264" s="22" t="s">
        <v>11439</v>
      </c>
      <c r="M264" s="21" t="s">
        <v>12070</v>
      </c>
      <c r="N264" s="7">
        <f t="shared" si="32"/>
        <v>0</v>
      </c>
      <c r="O264" s="7">
        <f t="shared" ref="O264:O265" si="33">N264</f>
        <v>0</v>
      </c>
    </row>
    <row r="265" spans="2:15" ht="16" x14ac:dyDescent="0.2">
      <c r="B265" s="21" t="s">
        <v>12072</v>
      </c>
      <c r="C265" s="31" t="s">
        <v>6189</v>
      </c>
      <c r="D265" s="16"/>
      <c r="E265" s="21"/>
      <c r="F265" s="31"/>
      <c r="G265" s="31" t="s">
        <v>11440</v>
      </c>
      <c r="H265" s="22" t="s">
        <v>11439</v>
      </c>
      <c r="M265" s="21" t="s">
        <v>12072</v>
      </c>
      <c r="N265" s="7">
        <f t="shared" si="32"/>
        <v>0</v>
      </c>
      <c r="O265" s="7">
        <f t="shared" si="33"/>
        <v>0</v>
      </c>
    </row>
    <row r="266" spans="2:15" x14ac:dyDescent="0.2">
      <c r="B266" s="46"/>
      <c r="C266" s="47"/>
      <c r="D266" s="46"/>
      <c r="E266" s="46"/>
      <c r="F266" s="55"/>
      <c r="G266" s="47"/>
      <c r="H266" s="46"/>
      <c r="M266" s="46"/>
    </row>
    <row r="267" spans="2:15" ht="16" x14ac:dyDescent="0.2">
      <c r="B267" s="21" t="s">
        <v>12073</v>
      </c>
      <c r="C267" s="31" t="s">
        <v>12074</v>
      </c>
      <c r="D267" s="16"/>
      <c r="E267" s="21"/>
      <c r="F267" s="31"/>
      <c r="G267" s="31" t="s">
        <v>11440</v>
      </c>
      <c r="H267" s="22" t="s">
        <v>11439</v>
      </c>
      <c r="M267" s="21" t="s">
        <v>12073</v>
      </c>
      <c r="N267" s="7">
        <f t="shared" si="32"/>
        <v>0</v>
      </c>
      <c r="O267" s="7">
        <f t="shared" ref="O267:O281" si="34">N267</f>
        <v>0</v>
      </c>
    </row>
    <row r="268" spans="2:15" ht="16" x14ac:dyDescent="0.2">
      <c r="B268" s="21" t="s">
        <v>12075</v>
      </c>
      <c r="C268" s="31" t="s">
        <v>12076</v>
      </c>
      <c r="D268" s="16"/>
      <c r="E268" s="21"/>
      <c r="F268" s="31"/>
      <c r="G268" s="31" t="s">
        <v>11440</v>
      </c>
      <c r="H268" s="22" t="s">
        <v>11439</v>
      </c>
      <c r="M268" s="21" t="s">
        <v>12075</v>
      </c>
      <c r="N268" s="7">
        <f t="shared" si="32"/>
        <v>0</v>
      </c>
      <c r="O268" s="7">
        <f t="shared" si="34"/>
        <v>0</v>
      </c>
    </row>
    <row r="269" spans="2:15" ht="16" x14ac:dyDescent="0.2">
      <c r="B269" s="21" t="s">
        <v>12077</v>
      </c>
      <c r="C269" s="31" t="s">
        <v>12078</v>
      </c>
      <c r="D269" s="16"/>
      <c r="E269" s="21"/>
      <c r="F269" s="31"/>
      <c r="G269" s="31" t="s">
        <v>11440</v>
      </c>
      <c r="H269" s="22" t="s">
        <v>11439</v>
      </c>
      <c r="M269" s="21" t="s">
        <v>12077</v>
      </c>
      <c r="N269" s="7">
        <f t="shared" si="32"/>
        <v>0</v>
      </c>
      <c r="O269" s="7">
        <f t="shared" si="34"/>
        <v>0</v>
      </c>
    </row>
    <row r="270" spans="2:15" ht="16" x14ac:dyDescent="0.2">
      <c r="B270" s="21" t="s">
        <v>12079</v>
      </c>
      <c r="C270" s="31" t="s">
        <v>12080</v>
      </c>
      <c r="D270" s="16"/>
      <c r="E270" s="21"/>
      <c r="F270" s="31"/>
      <c r="G270" s="31" t="s">
        <v>11440</v>
      </c>
      <c r="H270" s="22" t="s">
        <v>11439</v>
      </c>
      <c r="M270" s="21" t="s">
        <v>12079</v>
      </c>
      <c r="N270" s="7">
        <f t="shared" si="32"/>
        <v>0</v>
      </c>
      <c r="O270" s="7">
        <f t="shared" si="34"/>
        <v>0</v>
      </c>
    </row>
    <row r="271" spans="2:15" ht="16" x14ac:dyDescent="0.2">
      <c r="B271" s="21" t="s">
        <v>12081</v>
      </c>
      <c r="C271" s="31" t="s">
        <v>12082</v>
      </c>
      <c r="D271" s="16"/>
      <c r="E271" s="21"/>
      <c r="F271" s="31"/>
      <c r="G271" s="31" t="s">
        <v>11440</v>
      </c>
      <c r="H271" s="22" t="s">
        <v>11439</v>
      </c>
      <c r="M271" s="21" t="s">
        <v>12081</v>
      </c>
      <c r="N271" s="7">
        <f t="shared" si="32"/>
        <v>0</v>
      </c>
      <c r="O271" s="7">
        <f t="shared" si="34"/>
        <v>0</v>
      </c>
    </row>
    <row r="272" spans="2:15" ht="16" x14ac:dyDescent="0.2">
      <c r="B272" s="21" t="s">
        <v>12083</v>
      </c>
      <c r="C272" s="31" t="s">
        <v>12084</v>
      </c>
      <c r="D272" s="16"/>
      <c r="E272" s="21"/>
      <c r="F272" s="31"/>
      <c r="G272" s="31" t="s">
        <v>11440</v>
      </c>
      <c r="H272" s="22" t="s">
        <v>11439</v>
      </c>
      <c r="M272" s="21" t="s">
        <v>12083</v>
      </c>
      <c r="N272" s="7">
        <f t="shared" si="32"/>
        <v>0</v>
      </c>
      <c r="O272" s="7">
        <f t="shared" si="34"/>
        <v>0</v>
      </c>
    </row>
    <row r="273" spans="2:15" ht="16" x14ac:dyDescent="0.2">
      <c r="B273" s="21" t="s">
        <v>12085</v>
      </c>
      <c r="C273" s="31" t="s">
        <v>12086</v>
      </c>
      <c r="D273" s="16"/>
      <c r="E273" s="21"/>
      <c r="F273" s="31"/>
      <c r="G273" s="31" t="s">
        <v>11440</v>
      </c>
      <c r="H273" s="22" t="s">
        <v>11439</v>
      </c>
      <c r="M273" s="21" t="s">
        <v>12085</v>
      </c>
      <c r="N273" s="7">
        <f t="shared" si="32"/>
        <v>0</v>
      </c>
      <c r="O273" s="7">
        <f t="shared" si="34"/>
        <v>0</v>
      </c>
    </row>
    <row r="274" spans="2:15" ht="16" x14ac:dyDescent="0.2">
      <c r="B274" s="21" t="s">
        <v>12087</v>
      </c>
      <c r="C274" s="31" t="s">
        <v>12088</v>
      </c>
      <c r="D274" s="16"/>
      <c r="E274" s="21"/>
      <c r="F274" s="31"/>
      <c r="G274" s="31" t="s">
        <v>11440</v>
      </c>
      <c r="H274" s="22" t="s">
        <v>11439</v>
      </c>
      <c r="M274" s="21" t="s">
        <v>12087</v>
      </c>
      <c r="N274" s="7">
        <f t="shared" si="32"/>
        <v>0</v>
      </c>
      <c r="O274" s="7">
        <f t="shared" si="34"/>
        <v>0</v>
      </c>
    </row>
    <row r="275" spans="2:15" ht="16" x14ac:dyDescent="0.2">
      <c r="B275" s="21" t="s">
        <v>12089</v>
      </c>
      <c r="C275" s="31" t="s">
        <v>12090</v>
      </c>
      <c r="D275" s="16"/>
      <c r="E275" s="21"/>
      <c r="F275" s="31"/>
      <c r="G275" s="31" t="s">
        <v>11440</v>
      </c>
      <c r="H275" s="22" t="s">
        <v>11439</v>
      </c>
      <c r="M275" s="21" t="s">
        <v>12089</v>
      </c>
      <c r="N275" s="7">
        <f t="shared" si="32"/>
        <v>0</v>
      </c>
      <c r="O275" s="7">
        <f t="shared" si="34"/>
        <v>0</v>
      </c>
    </row>
    <row r="276" spans="2:15" ht="16" x14ac:dyDescent="0.2">
      <c r="B276" s="21" t="s">
        <v>12091</v>
      </c>
      <c r="C276" s="31" t="s">
        <v>12092</v>
      </c>
      <c r="D276" s="16"/>
      <c r="E276" s="21"/>
      <c r="F276" s="31"/>
      <c r="G276" s="31" t="s">
        <v>11440</v>
      </c>
      <c r="H276" s="22" t="s">
        <v>11439</v>
      </c>
      <c r="M276" s="21" t="s">
        <v>12091</v>
      </c>
      <c r="N276" s="7">
        <f t="shared" si="32"/>
        <v>0</v>
      </c>
      <c r="O276" s="7">
        <f t="shared" si="34"/>
        <v>0</v>
      </c>
    </row>
    <row r="277" spans="2:15" ht="16" x14ac:dyDescent="0.2">
      <c r="B277" s="21" t="s">
        <v>12093</v>
      </c>
      <c r="C277" s="31" t="s">
        <v>12094</v>
      </c>
      <c r="D277" s="16"/>
      <c r="E277" s="21"/>
      <c r="F277" s="31"/>
      <c r="G277" s="31" t="s">
        <v>11440</v>
      </c>
      <c r="H277" s="22" t="s">
        <v>11439</v>
      </c>
      <c r="M277" s="21" t="s">
        <v>12093</v>
      </c>
      <c r="N277" s="7">
        <f t="shared" si="32"/>
        <v>0</v>
      </c>
      <c r="O277" s="7">
        <f t="shared" si="34"/>
        <v>0</v>
      </c>
    </row>
    <row r="278" spans="2:15" ht="16" x14ac:dyDescent="0.2">
      <c r="B278" s="21" t="s">
        <v>12095</v>
      </c>
      <c r="C278" s="31" t="s">
        <v>12096</v>
      </c>
      <c r="D278" s="16"/>
      <c r="E278" s="21"/>
      <c r="F278" s="31"/>
      <c r="G278" s="31" t="s">
        <v>11440</v>
      </c>
      <c r="H278" s="22" t="s">
        <v>11439</v>
      </c>
      <c r="M278" s="21" t="s">
        <v>12095</v>
      </c>
      <c r="N278" s="7">
        <f t="shared" si="32"/>
        <v>0</v>
      </c>
      <c r="O278" s="7">
        <f t="shared" si="34"/>
        <v>0</v>
      </c>
    </row>
    <row r="279" spans="2:15" ht="16" x14ac:dyDescent="0.2">
      <c r="B279" s="21" t="s">
        <v>12097</v>
      </c>
      <c r="C279" s="31" t="s">
        <v>12098</v>
      </c>
      <c r="D279" s="16"/>
      <c r="E279" s="21"/>
      <c r="F279" s="31"/>
      <c r="G279" s="31" t="s">
        <v>11440</v>
      </c>
      <c r="H279" s="22" t="s">
        <v>11439</v>
      </c>
      <c r="M279" s="21" t="s">
        <v>12097</v>
      </c>
      <c r="N279" s="7">
        <f t="shared" si="32"/>
        <v>0</v>
      </c>
      <c r="O279" s="7">
        <f t="shared" si="34"/>
        <v>0</v>
      </c>
    </row>
    <row r="280" spans="2:15" ht="16" x14ac:dyDescent="0.2">
      <c r="B280" s="21" t="s">
        <v>12099</v>
      </c>
      <c r="C280" s="31" t="s">
        <v>12100</v>
      </c>
      <c r="D280" s="16"/>
      <c r="E280" s="21"/>
      <c r="F280" s="31"/>
      <c r="G280" s="31" t="s">
        <v>11440</v>
      </c>
      <c r="H280" s="22" t="s">
        <v>11439</v>
      </c>
      <c r="M280" s="21" t="s">
        <v>12099</v>
      </c>
      <c r="N280" s="7">
        <f t="shared" si="32"/>
        <v>0</v>
      </c>
      <c r="O280" s="7">
        <f t="shared" si="34"/>
        <v>0</v>
      </c>
    </row>
    <row r="281" spans="2:15" ht="16" x14ac:dyDescent="0.2">
      <c r="B281" s="21" t="s">
        <v>12101</v>
      </c>
      <c r="C281" s="31" t="s">
        <v>12102</v>
      </c>
      <c r="D281" s="16"/>
      <c r="E281" s="21"/>
      <c r="F281" s="31"/>
      <c r="G281" s="31" t="s">
        <v>11440</v>
      </c>
      <c r="H281" s="22" t="s">
        <v>11439</v>
      </c>
      <c r="M281" s="21" t="s">
        <v>12101</v>
      </c>
      <c r="N281" s="7">
        <f t="shared" si="32"/>
        <v>0</v>
      </c>
      <c r="O281" s="7">
        <f t="shared" si="34"/>
        <v>0</v>
      </c>
    </row>
    <row r="282" spans="2:15" x14ac:dyDescent="0.2">
      <c r="B282" s="46"/>
      <c r="C282" s="47"/>
      <c r="D282" s="46"/>
      <c r="E282" s="46"/>
      <c r="F282" s="55"/>
      <c r="G282" s="47"/>
      <c r="H282" s="46"/>
      <c r="M282" s="46"/>
    </row>
    <row r="283" spans="2:15" ht="16" x14ac:dyDescent="0.2">
      <c r="B283" s="21" t="s">
        <v>12103</v>
      </c>
      <c r="C283" s="31" t="s">
        <v>11884</v>
      </c>
      <c r="D283" s="16"/>
      <c r="E283" s="21"/>
      <c r="F283" s="31"/>
      <c r="G283" s="31" t="s">
        <v>11440</v>
      </c>
      <c r="H283" s="22" t="s">
        <v>11439</v>
      </c>
      <c r="M283" s="21" t="s">
        <v>12103</v>
      </c>
      <c r="N283" s="7">
        <f t="shared" si="32"/>
        <v>0</v>
      </c>
      <c r="O283" s="7">
        <f t="shared" ref="O283:O284" si="35">N283</f>
        <v>0</v>
      </c>
    </row>
    <row r="284" spans="2:15" ht="16" x14ac:dyDescent="0.2">
      <c r="B284" s="21" t="s">
        <v>12104</v>
      </c>
      <c r="C284" s="31" t="s">
        <v>11886</v>
      </c>
      <c r="D284" s="16"/>
      <c r="E284" s="21"/>
      <c r="F284" s="31"/>
      <c r="G284" s="31" t="s">
        <v>11440</v>
      </c>
      <c r="H284" s="22" t="s">
        <v>11439</v>
      </c>
      <c r="M284" s="21" t="s">
        <v>12104</v>
      </c>
      <c r="N284" s="7">
        <f t="shared" si="32"/>
        <v>0</v>
      </c>
      <c r="O284" s="7">
        <f t="shared" si="35"/>
        <v>0</v>
      </c>
    </row>
    <row r="285" spans="2:15" x14ac:dyDescent="0.2">
      <c r="B285" s="46"/>
      <c r="C285" s="47"/>
      <c r="D285" s="46"/>
      <c r="E285" s="46"/>
      <c r="F285" s="55"/>
      <c r="G285" s="47"/>
      <c r="H285" s="46"/>
      <c r="M285" s="46"/>
    </row>
    <row r="286" spans="2:15" ht="16" x14ac:dyDescent="0.2">
      <c r="B286" s="21" t="s">
        <v>12105</v>
      </c>
      <c r="C286" s="31" t="s">
        <v>12106</v>
      </c>
      <c r="D286" s="16"/>
      <c r="E286" s="21"/>
      <c r="F286" s="31"/>
      <c r="G286" s="31" t="s">
        <v>11440</v>
      </c>
      <c r="H286" s="22" t="s">
        <v>11439</v>
      </c>
      <c r="M286" s="21" t="s">
        <v>12105</v>
      </c>
      <c r="N286" s="7">
        <f t="shared" si="32"/>
        <v>0</v>
      </c>
      <c r="O286" s="7">
        <f t="shared" ref="O286:O287" si="36">N286</f>
        <v>0</v>
      </c>
    </row>
    <row r="287" spans="2:15" ht="16" x14ac:dyDescent="0.2">
      <c r="B287" s="21" t="s">
        <v>12107</v>
      </c>
      <c r="C287" s="31" t="s">
        <v>12108</v>
      </c>
      <c r="D287" s="16"/>
      <c r="E287" s="21"/>
      <c r="F287" s="31"/>
      <c r="G287" s="31" t="s">
        <v>11440</v>
      </c>
      <c r="H287" s="22" t="s">
        <v>11439</v>
      </c>
      <c r="M287" s="21" t="s">
        <v>12107</v>
      </c>
      <c r="N287" s="7">
        <f t="shared" si="32"/>
        <v>0</v>
      </c>
      <c r="O287" s="7">
        <f t="shared" si="36"/>
        <v>0</v>
      </c>
    </row>
    <row r="288" spans="2:15" x14ac:dyDescent="0.2">
      <c r="B288" s="46"/>
      <c r="C288" s="47"/>
      <c r="D288" s="46"/>
      <c r="E288" s="46"/>
      <c r="F288" s="55"/>
      <c r="G288" s="47"/>
      <c r="H288" s="46"/>
      <c r="M288" s="46"/>
    </row>
    <row r="289" spans="2:15" ht="16" x14ac:dyDescent="0.2">
      <c r="B289" s="21" t="s">
        <v>12109</v>
      </c>
      <c r="C289" s="31" t="s">
        <v>12110</v>
      </c>
      <c r="D289" s="16"/>
      <c r="E289" s="21"/>
      <c r="F289" s="31"/>
      <c r="G289" s="31" t="s">
        <v>11440</v>
      </c>
      <c r="H289" s="22" t="s">
        <v>11439</v>
      </c>
      <c r="M289" s="21" t="s">
        <v>12109</v>
      </c>
      <c r="N289" s="7">
        <f t="shared" si="32"/>
        <v>0</v>
      </c>
      <c r="O289" s="7">
        <f t="shared" ref="O289:O292" si="37">N289</f>
        <v>0</v>
      </c>
    </row>
    <row r="290" spans="2:15" ht="16" x14ac:dyDescent="0.2">
      <c r="B290" s="21" t="s">
        <v>12111</v>
      </c>
      <c r="C290" s="31" t="s">
        <v>12112</v>
      </c>
      <c r="D290" s="16"/>
      <c r="E290" s="21"/>
      <c r="F290" s="31"/>
      <c r="G290" s="31" t="s">
        <v>11440</v>
      </c>
      <c r="H290" s="22" t="s">
        <v>11439</v>
      </c>
      <c r="M290" s="21" t="s">
        <v>12111</v>
      </c>
      <c r="N290" s="7">
        <f t="shared" si="32"/>
        <v>0</v>
      </c>
      <c r="O290" s="7">
        <f t="shared" si="37"/>
        <v>0</v>
      </c>
    </row>
    <row r="291" spans="2:15" ht="16" x14ac:dyDescent="0.2">
      <c r="B291" s="21" t="s">
        <v>12113</v>
      </c>
      <c r="C291" s="31" t="s">
        <v>12114</v>
      </c>
      <c r="D291" s="16"/>
      <c r="E291" s="21"/>
      <c r="F291" s="31"/>
      <c r="G291" s="31" t="s">
        <v>11440</v>
      </c>
      <c r="H291" s="22" t="s">
        <v>11439</v>
      </c>
      <c r="M291" s="21" t="s">
        <v>12113</v>
      </c>
      <c r="N291" s="7">
        <f t="shared" si="32"/>
        <v>0</v>
      </c>
      <c r="O291" s="7">
        <f t="shared" si="37"/>
        <v>0</v>
      </c>
    </row>
    <row r="292" spans="2:15" ht="16" x14ac:dyDescent="0.2">
      <c r="B292" s="21" t="s">
        <v>12115</v>
      </c>
      <c r="C292" s="31" t="s">
        <v>12116</v>
      </c>
      <c r="D292" s="16"/>
      <c r="E292" s="21"/>
      <c r="F292" s="31"/>
      <c r="G292" s="31" t="s">
        <v>11440</v>
      </c>
      <c r="H292" s="22" t="s">
        <v>11439</v>
      </c>
      <c r="M292" s="21" t="s">
        <v>12115</v>
      </c>
      <c r="N292" s="7">
        <f t="shared" si="32"/>
        <v>0</v>
      </c>
      <c r="O292" s="7">
        <f t="shared" si="37"/>
        <v>0</v>
      </c>
    </row>
    <row r="293" spans="2:15" x14ac:dyDescent="0.2">
      <c r="B293" s="46"/>
      <c r="C293" s="47"/>
      <c r="D293" s="46"/>
      <c r="E293" s="46"/>
      <c r="F293" s="55"/>
      <c r="G293" s="47"/>
      <c r="H293" s="46"/>
      <c r="M293" s="46"/>
    </row>
    <row r="294" spans="2:15" x14ac:dyDescent="0.2">
      <c r="B294" s="46"/>
      <c r="C294" s="47"/>
      <c r="D294" s="46"/>
      <c r="E294" s="46"/>
      <c r="F294" s="55"/>
      <c r="G294" s="47"/>
      <c r="H294" s="46"/>
      <c r="M294" s="46"/>
    </row>
    <row r="295" spans="2:15" x14ac:dyDescent="0.2">
      <c r="B295" s="46"/>
      <c r="C295" s="47"/>
      <c r="D295" s="46"/>
      <c r="E295" s="46"/>
      <c r="F295" s="55"/>
      <c r="G295" s="47"/>
      <c r="H295" s="46"/>
      <c r="M295" s="46"/>
    </row>
    <row r="296" spans="2:15" x14ac:dyDescent="0.2">
      <c r="B296" s="46"/>
      <c r="C296" s="47"/>
      <c r="D296" s="46"/>
      <c r="E296" s="46"/>
      <c r="F296" s="55"/>
      <c r="G296" s="47"/>
      <c r="H296" s="46"/>
      <c r="M296" s="46"/>
    </row>
    <row r="297" spans="2:15" x14ac:dyDescent="0.2">
      <c r="B297" s="46"/>
      <c r="C297" s="47"/>
      <c r="D297" s="46"/>
      <c r="E297" s="46"/>
      <c r="F297" s="55"/>
      <c r="G297" s="47"/>
      <c r="H297" s="46"/>
      <c r="M297" s="46"/>
    </row>
    <row r="298" spans="2:15" x14ac:dyDescent="0.2">
      <c r="B298" s="46"/>
      <c r="C298" s="47"/>
      <c r="D298" s="46"/>
      <c r="E298" s="46"/>
      <c r="F298" s="55"/>
      <c r="G298" s="47"/>
      <c r="H298" s="46"/>
      <c r="M298" s="46"/>
    </row>
    <row r="299" spans="2:15" ht="16" x14ac:dyDescent="0.2">
      <c r="B299" s="21" t="s">
        <v>11740</v>
      </c>
      <c r="C299" s="31" t="s">
        <v>12121</v>
      </c>
      <c r="D299" s="16"/>
      <c r="E299" s="21"/>
      <c r="F299" s="31"/>
      <c r="G299" s="31" t="s">
        <v>11440</v>
      </c>
      <c r="H299" s="22" t="s">
        <v>11439</v>
      </c>
      <c r="M299" s="21" t="s">
        <v>11740</v>
      </c>
      <c r="N299" s="7">
        <f t="shared" si="32"/>
        <v>0</v>
      </c>
      <c r="O299" s="7">
        <f>N299</f>
        <v>0</v>
      </c>
    </row>
    <row r="300" spans="2:15" x14ac:dyDescent="0.2">
      <c r="B300" s="46"/>
      <c r="C300" s="47"/>
      <c r="D300" s="46"/>
      <c r="E300" s="46"/>
      <c r="F300" s="55"/>
      <c r="G300" s="47"/>
      <c r="H300" s="46"/>
      <c r="M300" s="46"/>
    </row>
    <row r="301" spans="2:15" ht="64" x14ac:dyDescent="0.2">
      <c r="B301" s="21" t="s">
        <v>11707</v>
      </c>
      <c r="C301" s="31" t="s">
        <v>12122</v>
      </c>
      <c r="D301" s="16"/>
      <c r="E301" s="21"/>
      <c r="F301" s="31"/>
      <c r="G301" s="31" t="s">
        <v>11440</v>
      </c>
      <c r="H301" s="22" t="s">
        <v>11439</v>
      </c>
      <c r="M301" s="21" t="s">
        <v>11707</v>
      </c>
      <c r="N301" s="7">
        <f t="shared" si="32"/>
        <v>0</v>
      </c>
      <c r="O301" s="7">
        <f>N301</f>
        <v>0</v>
      </c>
    </row>
    <row r="302" spans="2:15" x14ac:dyDescent="0.2">
      <c r="B302" s="46"/>
      <c r="C302" s="47"/>
      <c r="D302" s="46"/>
      <c r="E302" s="46"/>
      <c r="F302" s="55"/>
      <c r="G302" s="47"/>
      <c r="H302" s="46"/>
      <c r="M302" s="46"/>
    </row>
    <row r="303" spans="2:15" ht="144" x14ac:dyDescent="0.2">
      <c r="B303" s="21" t="s">
        <v>12123</v>
      </c>
      <c r="C303" s="31" t="s">
        <v>12124</v>
      </c>
      <c r="D303" s="16"/>
      <c r="E303" s="21" t="s">
        <v>11404</v>
      </c>
      <c r="F303" s="2" t="s">
        <v>11409</v>
      </c>
      <c r="G303" s="31" t="s">
        <v>12124</v>
      </c>
      <c r="H303" s="16"/>
      <c r="M303" s="21" t="s">
        <v>12123</v>
      </c>
      <c r="N303" s="7">
        <f t="shared" si="32"/>
        <v>0</v>
      </c>
      <c r="O303" s="7">
        <f t="shared" ref="O303:O309" si="38">H303</f>
        <v>0</v>
      </c>
    </row>
    <row r="304" spans="2:15" ht="80" x14ac:dyDescent="0.2">
      <c r="B304" s="21" t="s">
        <v>12125</v>
      </c>
      <c r="C304" s="31" t="s">
        <v>12126</v>
      </c>
      <c r="D304" s="16"/>
      <c r="E304" s="21"/>
      <c r="F304" s="31"/>
      <c r="G304" s="31" t="s">
        <v>11440</v>
      </c>
      <c r="H304" s="22" t="s">
        <v>11439</v>
      </c>
      <c r="M304" s="21" t="s">
        <v>12125</v>
      </c>
      <c r="N304" s="7">
        <f t="shared" si="32"/>
        <v>0</v>
      </c>
      <c r="O304" s="7">
        <f>N304</f>
        <v>0</v>
      </c>
    </row>
    <row r="305" spans="2:15" x14ac:dyDescent="0.2">
      <c r="B305" s="46"/>
      <c r="C305" s="47"/>
      <c r="D305" s="46"/>
      <c r="E305" s="46"/>
      <c r="F305" s="55"/>
      <c r="G305" s="47"/>
      <c r="H305" s="46"/>
      <c r="M305" s="46"/>
    </row>
    <row r="306" spans="2:15" ht="112" x14ac:dyDescent="0.2">
      <c r="B306" s="21" t="s">
        <v>12127</v>
      </c>
      <c r="C306" s="31" t="s">
        <v>12128</v>
      </c>
      <c r="D306" s="16"/>
      <c r="E306" s="21" t="s">
        <v>11404</v>
      </c>
      <c r="F306" s="2" t="s">
        <v>11415</v>
      </c>
      <c r="G306" s="31" t="s">
        <v>12128</v>
      </c>
      <c r="H306" s="16"/>
      <c r="M306" s="21" t="s">
        <v>12127</v>
      </c>
      <c r="N306" s="7">
        <f t="shared" si="32"/>
        <v>0</v>
      </c>
      <c r="O306" s="7">
        <f t="shared" si="38"/>
        <v>0</v>
      </c>
    </row>
    <row r="307" spans="2:15" ht="80" x14ac:dyDescent="0.2">
      <c r="B307" s="21" t="s">
        <v>12129</v>
      </c>
      <c r="C307" s="31" t="s">
        <v>12130</v>
      </c>
      <c r="D307" s="16"/>
      <c r="E307" s="21" t="s">
        <v>11404</v>
      </c>
      <c r="F307" s="2" t="s">
        <v>11409</v>
      </c>
      <c r="G307" s="31" t="s">
        <v>12130</v>
      </c>
      <c r="H307" s="16"/>
      <c r="M307" s="21" t="s">
        <v>12129</v>
      </c>
      <c r="N307" s="7">
        <f t="shared" si="32"/>
        <v>0</v>
      </c>
      <c r="O307" s="7">
        <f t="shared" si="38"/>
        <v>0</v>
      </c>
    </row>
    <row r="308" spans="2:15" x14ac:dyDescent="0.2">
      <c r="B308" s="46"/>
      <c r="C308" s="47"/>
      <c r="D308" s="46"/>
      <c r="E308" s="46"/>
      <c r="F308" s="55"/>
      <c r="G308" s="47"/>
      <c r="H308" s="46"/>
      <c r="M308" s="46"/>
    </row>
    <row r="309" spans="2:15" ht="64" x14ac:dyDescent="0.2">
      <c r="B309" s="21" t="s">
        <v>5483</v>
      </c>
      <c r="C309" s="31" t="s">
        <v>12131</v>
      </c>
      <c r="D309" s="16"/>
      <c r="E309" s="21" t="s">
        <v>11404</v>
      </c>
      <c r="F309" s="2" t="s">
        <v>11415</v>
      </c>
      <c r="G309" s="31" t="s">
        <v>12131</v>
      </c>
      <c r="H309" s="16"/>
      <c r="M309" s="21" t="s">
        <v>5483</v>
      </c>
      <c r="N309" s="7">
        <f t="shared" si="32"/>
        <v>0</v>
      </c>
      <c r="O309" s="7">
        <f t="shared" si="38"/>
        <v>0</v>
      </c>
    </row>
    <row r="310" spans="2:15" x14ac:dyDescent="0.2">
      <c r="B310" s="46"/>
      <c r="C310" s="47"/>
      <c r="D310" s="46"/>
      <c r="E310" s="46"/>
      <c r="F310" s="55"/>
      <c r="G310" s="47"/>
      <c r="H310" s="46"/>
      <c r="M310" s="46"/>
    </row>
    <row r="311" spans="2:15" ht="32" x14ac:dyDescent="0.2">
      <c r="B311" s="21" t="s">
        <v>4804</v>
      </c>
      <c r="C311" s="31" t="s">
        <v>12218</v>
      </c>
      <c r="D311" s="16"/>
      <c r="E311" s="21"/>
      <c r="F311" s="31"/>
      <c r="G311" s="31" t="s">
        <v>11440</v>
      </c>
      <c r="H311" s="22" t="s">
        <v>11439</v>
      </c>
      <c r="M311" s="21" t="s">
        <v>4804</v>
      </c>
      <c r="N311" s="7">
        <f t="shared" si="32"/>
        <v>0</v>
      </c>
      <c r="O311" s="7">
        <f>N311</f>
        <v>0</v>
      </c>
    </row>
    <row r="312" spans="2:15" x14ac:dyDescent="0.2">
      <c r="B312" s="46"/>
      <c r="C312" s="47"/>
      <c r="D312" s="46"/>
      <c r="E312" s="46"/>
      <c r="F312" s="55"/>
      <c r="G312" s="47"/>
      <c r="H312" s="46"/>
      <c r="M312" s="46"/>
    </row>
    <row r="313" spans="2:15" ht="16" x14ac:dyDescent="0.2">
      <c r="B313" s="21" t="s">
        <v>12219</v>
      </c>
      <c r="C313" s="24" t="s">
        <v>12223</v>
      </c>
      <c r="D313" s="16"/>
      <c r="E313" s="21"/>
      <c r="F313" s="31"/>
      <c r="G313" s="31" t="s">
        <v>11440</v>
      </c>
      <c r="H313" s="22" t="s">
        <v>11439</v>
      </c>
      <c r="M313" s="21" t="s">
        <v>12219</v>
      </c>
      <c r="N313" s="7">
        <f t="shared" si="32"/>
        <v>0</v>
      </c>
      <c r="O313" s="7">
        <f t="shared" ref="O313:O316" si="39">N313</f>
        <v>0</v>
      </c>
    </row>
    <row r="314" spans="2:15" ht="16" x14ac:dyDescent="0.2">
      <c r="B314" s="21" t="s">
        <v>12220</v>
      </c>
      <c r="C314" s="24" t="s">
        <v>12223</v>
      </c>
      <c r="D314" s="22" t="s">
        <v>10569</v>
      </c>
      <c r="E314" s="22" t="s">
        <v>10569</v>
      </c>
      <c r="F314" s="20" t="s">
        <v>12219</v>
      </c>
      <c r="G314" s="31" t="s">
        <v>11440</v>
      </c>
      <c r="H314" s="22" t="s">
        <v>11439</v>
      </c>
      <c r="M314" s="21" t="s">
        <v>12220</v>
      </c>
      <c r="N314" s="7">
        <f>VLOOKUP(F314,B:D,3,FALSE)</f>
        <v>0</v>
      </c>
      <c r="O314" s="7">
        <f t="shared" si="39"/>
        <v>0</v>
      </c>
    </row>
    <row r="315" spans="2:15" ht="16" x14ac:dyDescent="0.2">
      <c r="B315" s="21" t="s">
        <v>12221</v>
      </c>
      <c r="C315" s="24" t="s">
        <v>12223</v>
      </c>
      <c r="D315" s="22" t="s">
        <v>10569</v>
      </c>
      <c r="E315" s="22" t="s">
        <v>10569</v>
      </c>
      <c r="F315" s="20" t="s">
        <v>12219</v>
      </c>
      <c r="G315" s="31" t="s">
        <v>11440</v>
      </c>
      <c r="H315" s="22" t="s">
        <v>11439</v>
      </c>
      <c r="M315" s="21" t="s">
        <v>12221</v>
      </c>
      <c r="N315" s="7">
        <f>VLOOKUP(F315,B:D,3,FALSE)</f>
        <v>0</v>
      </c>
      <c r="O315" s="7">
        <f t="shared" si="39"/>
        <v>0</v>
      </c>
    </row>
    <row r="316" spans="2:15" ht="16" x14ac:dyDescent="0.2">
      <c r="B316" s="21" t="s">
        <v>12222</v>
      </c>
      <c r="C316" s="24" t="s">
        <v>12223</v>
      </c>
      <c r="D316" s="22" t="s">
        <v>10569</v>
      </c>
      <c r="E316" s="22" t="s">
        <v>10569</v>
      </c>
      <c r="F316" s="20" t="s">
        <v>12219</v>
      </c>
      <c r="G316" s="31" t="s">
        <v>11440</v>
      </c>
      <c r="H316" s="22" t="s">
        <v>11439</v>
      </c>
      <c r="M316" s="21" t="s">
        <v>12222</v>
      </c>
      <c r="N316" s="7">
        <f>VLOOKUP(F316,B:D,3,FALSE)</f>
        <v>0</v>
      </c>
      <c r="O316" s="7">
        <f t="shared" si="39"/>
        <v>0</v>
      </c>
    </row>
  </sheetData>
  <sortState xmlns:xlrd2="http://schemas.microsoft.com/office/spreadsheetml/2017/richdata2" ref="B1:J316">
    <sortCondition ref="J268"/>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A3556-9FA3-439B-8134-EEEA44798DFC}">
  <dimension ref="B1:T362"/>
  <sheetViews>
    <sheetView topLeftCell="D333" zoomScale="85" zoomScaleNormal="85" workbookViewId="0">
      <selection activeCell="H353" sqref="H353"/>
    </sheetView>
  </sheetViews>
  <sheetFormatPr baseColWidth="10" defaultColWidth="9.1640625" defaultRowHeight="15" x14ac:dyDescent="0.2"/>
  <cols>
    <col min="1" max="1" width="9" style="7" customWidth="1"/>
    <col min="2" max="2" width="25" style="7" customWidth="1"/>
    <col min="3" max="3" width="64.1640625" style="1" customWidth="1"/>
    <col min="4" max="4" width="64.1640625" style="7" customWidth="1"/>
    <col min="5" max="5" width="38.83203125" style="7" customWidth="1"/>
    <col min="6" max="6" width="38.83203125" style="1" customWidth="1"/>
    <col min="7" max="7" width="30.6640625" style="1" customWidth="1"/>
    <col min="8" max="8" width="30.6640625" style="7" customWidth="1"/>
    <col min="9" max="9" width="9.1640625" style="7"/>
    <col min="10" max="10" width="9.1640625" style="56"/>
    <col min="11" max="11" width="9.1640625" style="7"/>
    <col min="12" max="12" width="25" style="7" customWidth="1"/>
    <col min="13" max="14" width="23.5" style="7" customWidth="1"/>
    <col min="15" max="17" width="9.1640625" style="7"/>
    <col min="18" max="20" width="9.1640625" style="4"/>
    <col min="21" max="16384" width="9.1640625" style="7"/>
  </cols>
  <sheetData>
    <row r="1" spans="2:14" x14ac:dyDescent="0.2">
      <c r="B1" s="42"/>
      <c r="C1" s="43"/>
      <c r="D1" s="42"/>
      <c r="E1" s="42"/>
      <c r="F1" s="54"/>
      <c r="G1" s="43"/>
      <c r="H1" s="43"/>
      <c r="L1" s="42"/>
    </row>
    <row r="2" spans="2:14" ht="16" x14ac:dyDescent="0.2">
      <c r="B2" s="5" t="s">
        <v>10567</v>
      </c>
      <c r="C2" s="6" t="s">
        <v>11443</v>
      </c>
      <c r="D2" s="6" t="s">
        <v>11442</v>
      </c>
      <c r="E2" s="5" t="s">
        <v>11446</v>
      </c>
      <c r="F2" s="6" t="s">
        <v>11447</v>
      </c>
      <c r="G2" s="6" t="s">
        <v>11444</v>
      </c>
      <c r="H2" s="6" t="s">
        <v>11445</v>
      </c>
      <c r="L2" s="5" t="s">
        <v>10567</v>
      </c>
    </row>
    <row r="3" spans="2:14" ht="16" x14ac:dyDescent="0.2">
      <c r="B3" s="21" t="s">
        <v>173</v>
      </c>
      <c r="C3" s="31" t="s">
        <v>12132</v>
      </c>
      <c r="D3" s="16"/>
      <c r="E3" s="21"/>
      <c r="F3" s="2"/>
      <c r="G3" s="31" t="s">
        <v>11440</v>
      </c>
      <c r="H3" s="22" t="s">
        <v>11439</v>
      </c>
      <c r="L3" s="21" t="s">
        <v>173</v>
      </c>
      <c r="M3" s="7">
        <f>D3</f>
        <v>0</v>
      </c>
      <c r="N3" s="7">
        <f>M3</f>
        <v>0</v>
      </c>
    </row>
    <row r="4" spans="2:14" x14ac:dyDescent="0.2">
      <c r="B4" s="46"/>
      <c r="C4" s="47"/>
      <c r="D4" s="46"/>
      <c r="E4" s="46"/>
      <c r="F4" s="55"/>
      <c r="G4" s="47"/>
      <c r="H4" s="46"/>
      <c r="L4" s="46"/>
    </row>
    <row r="5" spans="2:14" x14ac:dyDescent="0.2">
      <c r="B5" s="46"/>
      <c r="C5" s="47"/>
      <c r="D5" s="46"/>
      <c r="E5" s="46"/>
      <c r="F5" s="55"/>
      <c r="G5" s="47"/>
      <c r="H5" s="46"/>
      <c r="L5" s="46"/>
    </row>
    <row r="6" spans="2:14" x14ac:dyDescent="0.2">
      <c r="B6" s="46"/>
      <c r="C6" s="47"/>
      <c r="D6" s="46"/>
      <c r="E6" s="46"/>
      <c r="F6" s="55"/>
      <c r="G6" s="47"/>
      <c r="H6" s="46"/>
      <c r="L6" s="46"/>
    </row>
    <row r="7" spans="2:14" x14ac:dyDescent="0.2">
      <c r="B7" s="46"/>
      <c r="C7" s="47"/>
      <c r="D7" s="46"/>
      <c r="E7" s="46"/>
      <c r="F7" s="55"/>
      <c r="G7" s="47"/>
      <c r="H7" s="46"/>
      <c r="L7" s="46"/>
    </row>
    <row r="8" spans="2:14" x14ac:dyDescent="0.2">
      <c r="B8" s="46"/>
      <c r="C8" s="47"/>
      <c r="D8" s="46"/>
      <c r="E8" s="46"/>
      <c r="F8" s="55"/>
      <c r="G8" s="47"/>
      <c r="H8" s="46"/>
      <c r="L8" s="46"/>
    </row>
    <row r="9" spans="2:14" x14ac:dyDescent="0.2">
      <c r="B9" s="46"/>
      <c r="C9" s="47"/>
      <c r="D9" s="46"/>
      <c r="E9" s="46"/>
      <c r="F9" s="55"/>
      <c r="G9" s="47"/>
      <c r="H9" s="46"/>
      <c r="L9" s="46"/>
    </row>
    <row r="10" spans="2:14" x14ac:dyDescent="0.2">
      <c r="B10" s="46"/>
      <c r="C10" s="47"/>
      <c r="D10" s="46"/>
      <c r="E10" s="46"/>
      <c r="F10" s="55"/>
      <c r="G10" s="47"/>
      <c r="H10" s="46"/>
      <c r="L10" s="46"/>
    </row>
    <row r="11" spans="2:14" x14ac:dyDescent="0.2">
      <c r="B11" s="46"/>
      <c r="C11" s="47"/>
      <c r="D11" s="46"/>
      <c r="E11" s="46"/>
      <c r="F11" s="55"/>
      <c r="G11" s="47"/>
      <c r="H11" s="46"/>
      <c r="L11" s="46"/>
    </row>
    <row r="12" spans="2:14" x14ac:dyDescent="0.2">
      <c r="B12" s="46"/>
      <c r="C12" s="47"/>
      <c r="D12" s="46"/>
      <c r="E12" s="46"/>
      <c r="F12" s="55"/>
      <c r="G12" s="47"/>
      <c r="H12" s="46"/>
      <c r="L12" s="46"/>
    </row>
    <row r="13" spans="2:14" x14ac:dyDescent="0.2">
      <c r="B13" s="46"/>
      <c r="C13" s="47"/>
      <c r="D13" s="46"/>
      <c r="E13" s="46"/>
      <c r="F13" s="55"/>
      <c r="G13" s="47"/>
      <c r="H13" s="46"/>
      <c r="L13" s="46"/>
    </row>
    <row r="14" spans="2:14" x14ac:dyDescent="0.2">
      <c r="B14" s="46"/>
      <c r="C14" s="47"/>
      <c r="D14" s="46"/>
      <c r="E14" s="46"/>
      <c r="F14" s="55"/>
      <c r="G14" s="47"/>
      <c r="H14" s="46"/>
      <c r="L14" s="46"/>
    </row>
    <row r="15" spans="2:14" x14ac:dyDescent="0.2">
      <c r="B15" s="46"/>
      <c r="C15" s="47"/>
      <c r="D15" s="46"/>
      <c r="E15" s="46"/>
      <c r="F15" s="55"/>
      <c r="G15" s="47"/>
      <c r="H15" s="46"/>
      <c r="L15" s="46"/>
    </row>
    <row r="16" spans="2:14" x14ac:dyDescent="0.2">
      <c r="B16" s="46"/>
      <c r="C16" s="47"/>
      <c r="D16" s="46"/>
      <c r="E16" s="46"/>
      <c r="F16" s="55"/>
      <c r="G16" s="47"/>
      <c r="H16" s="46"/>
      <c r="L16" s="46"/>
    </row>
    <row r="17" spans="2:14" x14ac:dyDescent="0.2">
      <c r="B17" s="46"/>
      <c r="C17" s="47"/>
      <c r="D17" s="46"/>
      <c r="E17" s="46"/>
      <c r="F17" s="55"/>
      <c r="G17" s="47"/>
      <c r="H17" s="46"/>
      <c r="L17" s="46"/>
    </row>
    <row r="18" spans="2:14" x14ac:dyDescent="0.2">
      <c r="B18" s="46"/>
      <c r="C18" s="47"/>
      <c r="D18" s="46"/>
      <c r="E18" s="46"/>
      <c r="F18" s="55"/>
      <c r="G18" s="47"/>
      <c r="H18" s="46"/>
      <c r="L18" s="46"/>
    </row>
    <row r="19" spans="2:14" x14ac:dyDescent="0.2">
      <c r="B19" s="46"/>
      <c r="C19" s="47"/>
      <c r="D19" s="46"/>
      <c r="E19" s="46"/>
      <c r="F19" s="55"/>
      <c r="G19" s="47"/>
      <c r="H19" s="46"/>
      <c r="L19" s="46"/>
    </row>
    <row r="20" spans="2:14" x14ac:dyDescent="0.2">
      <c r="B20" s="46"/>
      <c r="C20" s="47"/>
      <c r="D20" s="46"/>
      <c r="E20" s="46"/>
      <c r="F20" s="55"/>
      <c r="G20" s="47"/>
      <c r="H20" s="46"/>
      <c r="L20" s="46"/>
    </row>
    <row r="21" spans="2:14" x14ac:dyDescent="0.2">
      <c r="B21" s="46"/>
      <c r="C21" s="47"/>
      <c r="D21" s="46"/>
      <c r="E21" s="46"/>
      <c r="F21" s="55"/>
      <c r="G21" s="47"/>
      <c r="H21" s="46"/>
      <c r="L21" s="46"/>
    </row>
    <row r="22" spans="2:14" x14ac:dyDescent="0.2">
      <c r="B22" s="46"/>
      <c r="C22" s="47"/>
      <c r="D22" s="46"/>
      <c r="E22" s="46"/>
      <c r="F22" s="55"/>
      <c r="G22" s="47"/>
      <c r="H22" s="46"/>
      <c r="L22" s="46"/>
    </row>
    <row r="23" spans="2:14" x14ac:dyDescent="0.2">
      <c r="B23" s="46"/>
      <c r="C23" s="47"/>
      <c r="D23" s="46"/>
      <c r="E23" s="46"/>
      <c r="F23" s="55"/>
      <c r="G23" s="47"/>
      <c r="H23" s="46"/>
      <c r="L23" s="46"/>
    </row>
    <row r="24" spans="2:14" x14ac:dyDescent="0.2">
      <c r="B24" s="46"/>
      <c r="C24" s="47"/>
      <c r="D24" s="46"/>
      <c r="E24" s="46"/>
      <c r="F24" s="55"/>
      <c r="G24" s="47"/>
      <c r="H24" s="46"/>
      <c r="L24" s="46"/>
    </row>
    <row r="25" spans="2:14" x14ac:dyDescent="0.2">
      <c r="B25" s="46"/>
      <c r="C25" s="47"/>
      <c r="D25" s="46"/>
      <c r="E25" s="46"/>
      <c r="F25" s="55"/>
      <c r="G25" s="47"/>
      <c r="H25" s="46"/>
      <c r="L25" s="46"/>
    </row>
    <row r="26" spans="2:14" x14ac:dyDescent="0.2">
      <c r="B26" s="46"/>
      <c r="C26" s="47"/>
      <c r="D26" s="46"/>
      <c r="E26" s="46"/>
      <c r="F26" s="55"/>
      <c r="G26" s="47"/>
      <c r="H26" s="46"/>
      <c r="L26" s="46"/>
    </row>
    <row r="27" spans="2:14" x14ac:dyDescent="0.2">
      <c r="B27" s="46"/>
      <c r="C27" s="47"/>
      <c r="D27" s="46"/>
      <c r="E27" s="46"/>
      <c r="F27" s="55"/>
      <c r="G27" s="47"/>
      <c r="H27" s="46"/>
      <c r="L27" s="46"/>
    </row>
    <row r="28" spans="2:14" x14ac:dyDescent="0.2">
      <c r="B28" s="46"/>
      <c r="C28" s="47"/>
      <c r="D28" s="46"/>
      <c r="E28" s="46"/>
      <c r="F28" s="55"/>
      <c r="G28" s="47"/>
      <c r="H28" s="46"/>
      <c r="L28" s="46"/>
    </row>
    <row r="29" spans="2:14" x14ac:dyDescent="0.2">
      <c r="B29" s="46"/>
      <c r="C29" s="47"/>
      <c r="D29" s="46"/>
      <c r="E29" s="46"/>
      <c r="F29" s="55"/>
      <c r="G29" s="47"/>
      <c r="H29" s="46"/>
      <c r="L29" s="46"/>
    </row>
    <row r="30" spans="2:14" x14ac:dyDescent="0.2">
      <c r="B30" s="46"/>
      <c r="C30" s="47"/>
      <c r="D30" s="46"/>
      <c r="E30" s="46"/>
      <c r="F30" s="55"/>
      <c r="G30" s="47"/>
      <c r="H30" s="46"/>
      <c r="L30" s="46"/>
    </row>
    <row r="31" spans="2:14" x14ac:dyDescent="0.2">
      <c r="B31" s="46"/>
      <c r="C31" s="47"/>
      <c r="D31" s="46"/>
      <c r="E31" s="46"/>
      <c r="F31" s="55"/>
      <c r="G31" s="47"/>
      <c r="H31" s="46"/>
      <c r="L31" s="46"/>
    </row>
    <row r="32" spans="2:14" ht="16" x14ac:dyDescent="0.2">
      <c r="B32" s="21" t="s">
        <v>1433</v>
      </c>
      <c r="C32" s="44" t="s">
        <v>11789</v>
      </c>
      <c r="D32" s="22" t="s">
        <v>12165</v>
      </c>
      <c r="E32" s="22" t="s">
        <v>12165</v>
      </c>
      <c r="F32" s="2"/>
      <c r="G32" s="31" t="s">
        <v>11440</v>
      </c>
      <c r="H32" s="22" t="s">
        <v>11439</v>
      </c>
      <c r="L32" s="21" t="s">
        <v>1433</v>
      </c>
      <c r="M32" s="7">
        <f>VLOOKUP(L32,'Steam Specific'!B:D,3,FALSE)</f>
        <v>0</v>
      </c>
      <c r="N32" s="7">
        <f>M32</f>
        <v>0</v>
      </c>
    </row>
    <row r="33" spans="2:14" x14ac:dyDescent="0.2">
      <c r="B33" s="46"/>
      <c r="C33" s="47"/>
      <c r="D33" s="46"/>
      <c r="E33" s="46"/>
      <c r="F33" s="55"/>
      <c r="G33" s="47"/>
      <c r="H33" s="46"/>
      <c r="L33" s="46"/>
    </row>
    <row r="34" spans="2:14" x14ac:dyDescent="0.2">
      <c r="B34" s="46"/>
      <c r="C34" s="47"/>
      <c r="D34" s="46"/>
      <c r="E34" s="46"/>
      <c r="F34" s="55"/>
      <c r="G34" s="47"/>
      <c r="H34" s="46"/>
      <c r="L34" s="46"/>
    </row>
    <row r="35" spans="2:14" x14ac:dyDescent="0.2">
      <c r="B35" s="46"/>
      <c r="C35" s="47"/>
      <c r="D35" s="46"/>
      <c r="E35" s="46"/>
      <c r="F35" s="55"/>
      <c r="G35" s="47"/>
      <c r="H35" s="46"/>
      <c r="L35" s="46"/>
    </row>
    <row r="36" spans="2:14" x14ac:dyDescent="0.2">
      <c r="B36" s="46"/>
      <c r="C36" s="47"/>
      <c r="D36" s="46"/>
      <c r="E36" s="46"/>
      <c r="F36" s="55"/>
      <c r="G36" s="47"/>
      <c r="H36" s="46"/>
      <c r="L36" s="46"/>
    </row>
    <row r="37" spans="2:14" x14ac:dyDescent="0.2">
      <c r="B37" s="46"/>
      <c r="C37" s="47"/>
      <c r="D37" s="46"/>
      <c r="E37" s="46"/>
      <c r="F37" s="55"/>
      <c r="G37" s="47"/>
      <c r="H37" s="46"/>
      <c r="L37" s="46"/>
    </row>
    <row r="38" spans="2:14" x14ac:dyDescent="0.2">
      <c r="B38" s="46"/>
      <c r="C38" s="47"/>
      <c r="D38" s="46"/>
      <c r="E38" s="46"/>
      <c r="F38" s="55"/>
      <c r="G38" s="47"/>
      <c r="H38" s="46"/>
      <c r="L38" s="46"/>
    </row>
    <row r="39" spans="2:14" x14ac:dyDescent="0.2">
      <c r="B39" s="46"/>
      <c r="C39" s="47"/>
      <c r="D39" s="46"/>
      <c r="E39" s="46"/>
      <c r="F39" s="55"/>
      <c r="G39" s="47"/>
      <c r="H39" s="46"/>
      <c r="L39" s="46"/>
    </row>
    <row r="40" spans="2:14" x14ac:dyDescent="0.2">
      <c r="B40" s="46"/>
      <c r="C40" s="47"/>
      <c r="D40" s="46"/>
      <c r="E40" s="46"/>
      <c r="F40" s="55"/>
      <c r="G40" s="47"/>
      <c r="H40" s="46"/>
      <c r="L40" s="46"/>
    </row>
    <row r="41" spans="2:14" x14ac:dyDescent="0.2">
      <c r="B41" s="46"/>
      <c r="C41" s="47"/>
      <c r="D41" s="46"/>
      <c r="E41" s="46"/>
      <c r="F41" s="55"/>
      <c r="G41" s="47"/>
      <c r="H41" s="46"/>
      <c r="L41" s="46"/>
    </row>
    <row r="42" spans="2:14" x14ac:dyDescent="0.2">
      <c r="B42" s="46"/>
      <c r="C42" s="47"/>
      <c r="D42" s="46"/>
      <c r="E42" s="46"/>
      <c r="F42" s="55"/>
      <c r="G42" s="47"/>
      <c r="H42" s="46"/>
      <c r="L42" s="46"/>
    </row>
    <row r="43" spans="2:14" x14ac:dyDescent="0.2">
      <c r="B43" s="46"/>
      <c r="C43" s="47"/>
      <c r="D43" s="46"/>
      <c r="E43" s="46"/>
      <c r="F43" s="55"/>
      <c r="G43" s="47"/>
      <c r="H43" s="46"/>
      <c r="L43" s="46"/>
    </row>
    <row r="44" spans="2:14" x14ac:dyDescent="0.2">
      <c r="B44" s="46"/>
      <c r="C44" s="47"/>
      <c r="D44" s="46"/>
      <c r="E44" s="46"/>
      <c r="F44" s="55"/>
      <c r="G44" s="47"/>
      <c r="H44" s="46"/>
      <c r="L44" s="46"/>
    </row>
    <row r="45" spans="2:14" ht="112" x14ac:dyDescent="0.2">
      <c r="B45" s="21" t="s">
        <v>3797</v>
      </c>
      <c r="C45" s="44" t="s">
        <v>11790</v>
      </c>
      <c r="D45" s="22" t="s">
        <v>12165</v>
      </c>
      <c r="E45" s="21" t="s">
        <v>12166</v>
      </c>
      <c r="F45" s="2" t="s">
        <v>11413</v>
      </c>
      <c r="G45" s="43" t="s">
        <v>11790</v>
      </c>
      <c r="H45" s="22" t="s">
        <v>12167</v>
      </c>
      <c r="L45" s="21" t="s">
        <v>3797</v>
      </c>
      <c r="M45" s="7">
        <f>VLOOKUP(L45,'Steam Specific'!B:D,3,FALSE)</f>
        <v>0</v>
      </c>
      <c r="N45" s="7">
        <f>VLOOKUP(L45,'Steam Specific'!B:H,7,FALSE)</f>
        <v>0</v>
      </c>
    </row>
    <row r="46" spans="2:14" x14ac:dyDescent="0.2">
      <c r="B46" s="46"/>
      <c r="C46" s="47"/>
      <c r="D46" s="46"/>
      <c r="E46" s="46"/>
      <c r="F46" s="55"/>
      <c r="G46" s="47"/>
      <c r="H46" s="46"/>
      <c r="L46" s="46"/>
    </row>
    <row r="47" spans="2:14" x14ac:dyDescent="0.2">
      <c r="B47" s="46"/>
      <c r="C47" s="47"/>
      <c r="D47" s="46"/>
      <c r="E47" s="46"/>
      <c r="F47" s="55"/>
      <c r="G47" s="47"/>
      <c r="H47" s="46"/>
      <c r="L47" s="46"/>
    </row>
    <row r="48" spans="2:14" x14ac:dyDescent="0.2">
      <c r="B48" s="46"/>
      <c r="C48" s="47"/>
      <c r="D48" s="46"/>
      <c r="E48" s="46"/>
      <c r="F48" s="55"/>
      <c r="G48" s="47"/>
      <c r="H48" s="46"/>
      <c r="L48" s="46"/>
    </row>
    <row r="49" spans="2:14" x14ac:dyDescent="0.2">
      <c r="B49" s="46"/>
      <c r="C49" s="47"/>
      <c r="D49" s="46"/>
      <c r="E49" s="46"/>
      <c r="F49" s="55"/>
      <c r="G49" s="47"/>
      <c r="H49" s="46"/>
      <c r="L49" s="46"/>
    </row>
    <row r="50" spans="2:14" x14ac:dyDescent="0.2">
      <c r="B50" s="46"/>
      <c r="C50" s="47"/>
      <c r="D50" s="46"/>
      <c r="E50" s="46"/>
      <c r="F50" s="55"/>
      <c r="G50" s="47"/>
      <c r="H50" s="46"/>
      <c r="L50" s="46"/>
    </row>
    <row r="51" spans="2:14" x14ac:dyDescent="0.2">
      <c r="B51" s="46"/>
      <c r="C51" s="47"/>
      <c r="D51" s="46"/>
      <c r="E51" s="46"/>
      <c r="F51" s="55"/>
      <c r="G51" s="47"/>
      <c r="H51" s="46"/>
      <c r="L51" s="46"/>
    </row>
    <row r="52" spans="2:14" x14ac:dyDescent="0.2">
      <c r="B52" s="46"/>
      <c r="C52" s="47"/>
      <c r="D52" s="46"/>
      <c r="E52" s="46"/>
      <c r="F52" s="55"/>
      <c r="G52" s="47"/>
      <c r="H52" s="46"/>
      <c r="L52" s="46"/>
    </row>
    <row r="53" spans="2:14" x14ac:dyDescent="0.2">
      <c r="B53" s="46"/>
      <c r="C53" s="47"/>
      <c r="D53" s="46"/>
      <c r="E53" s="46"/>
      <c r="F53" s="55"/>
      <c r="G53" s="47"/>
      <c r="H53" s="46"/>
      <c r="L53" s="46"/>
    </row>
    <row r="54" spans="2:14" x14ac:dyDescent="0.2">
      <c r="B54" s="46"/>
      <c r="C54" s="47"/>
      <c r="D54" s="46"/>
      <c r="E54" s="46"/>
      <c r="F54" s="55"/>
      <c r="G54" s="47"/>
      <c r="H54" s="46"/>
      <c r="L54" s="46"/>
    </row>
    <row r="55" spans="2:14" x14ac:dyDescent="0.2">
      <c r="B55" s="46"/>
      <c r="C55" s="47"/>
      <c r="D55" s="46"/>
      <c r="E55" s="46"/>
      <c r="F55" s="55"/>
      <c r="G55" s="47"/>
      <c r="H55" s="46"/>
      <c r="L55" s="46"/>
    </row>
    <row r="56" spans="2:14" x14ac:dyDescent="0.2">
      <c r="B56" s="46"/>
      <c r="C56" s="47"/>
      <c r="D56" s="46"/>
      <c r="E56" s="46"/>
      <c r="F56" s="55"/>
      <c r="G56" s="47"/>
      <c r="H56" s="46"/>
      <c r="L56" s="46"/>
    </row>
    <row r="57" spans="2:14" x14ac:dyDescent="0.2">
      <c r="B57" s="46"/>
      <c r="C57" s="47"/>
      <c r="D57" s="46"/>
      <c r="E57" s="46"/>
      <c r="F57" s="55"/>
      <c r="G57" s="47"/>
      <c r="H57" s="46"/>
      <c r="L57" s="46"/>
    </row>
    <row r="58" spans="2:14" x14ac:dyDescent="0.2">
      <c r="B58" s="46"/>
      <c r="C58" s="47"/>
      <c r="D58" s="46"/>
      <c r="E58" s="46"/>
      <c r="F58" s="55"/>
      <c r="G58" s="47"/>
      <c r="H58" s="46"/>
      <c r="L58" s="46"/>
    </row>
    <row r="59" spans="2:14" x14ac:dyDescent="0.2">
      <c r="B59" s="46"/>
      <c r="C59" s="47"/>
      <c r="D59" s="46"/>
      <c r="E59" s="46"/>
      <c r="F59" s="55"/>
      <c r="G59" s="47"/>
      <c r="H59" s="46"/>
      <c r="L59" s="46"/>
    </row>
    <row r="60" spans="2:14" x14ac:dyDescent="0.2">
      <c r="B60" s="46"/>
      <c r="C60" s="47"/>
      <c r="D60" s="46"/>
      <c r="E60" s="46"/>
      <c r="F60" s="55"/>
      <c r="G60" s="47"/>
      <c r="H60" s="46"/>
      <c r="L60" s="46"/>
    </row>
    <row r="61" spans="2:14" x14ac:dyDescent="0.2">
      <c r="B61" s="46"/>
      <c r="C61" s="47"/>
      <c r="D61" s="46"/>
      <c r="E61" s="46"/>
      <c r="F61" s="55"/>
      <c r="G61" s="47"/>
      <c r="H61" s="46"/>
      <c r="L61" s="46"/>
    </row>
    <row r="62" spans="2:14" ht="112" x14ac:dyDescent="0.2">
      <c r="B62" s="21" t="s">
        <v>3895</v>
      </c>
      <c r="C62" s="31" t="s">
        <v>12133</v>
      </c>
      <c r="D62" s="16"/>
      <c r="E62" s="21"/>
      <c r="F62" s="2"/>
      <c r="G62" s="31" t="s">
        <v>11440</v>
      </c>
      <c r="H62" s="22" t="s">
        <v>11439</v>
      </c>
      <c r="L62" s="21" t="s">
        <v>3895</v>
      </c>
      <c r="M62" s="7">
        <f>D62</f>
        <v>0</v>
      </c>
      <c r="N62" s="7">
        <f>M62</f>
        <v>0</v>
      </c>
    </row>
    <row r="63" spans="2:14" x14ac:dyDescent="0.2">
      <c r="B63" s="46"/>
      <c r="C63" s="47"/>
      <c r="D63" s="46"/>
      <c r="E63" s="46"/>
      <c r="F63" s="55"/>
      <c r="G63" s="47"/>
      <c r="H63" s="46"/>
      <c r="L63" s="46"/>
    </row>
    <row r="64" spans="2:14" x14ac:dyDescent="0.2">
      <c r="B64" s="46"/>
      <c r="C64" s="47"/>
      <c r="D64" s="46"/>
      <c r="E64" s="46"/>
      <c r="F64" s="55"/>
      <c r="G64" s="47"/>
      <c r="H64" s="46"/>
      <c r="L64" s="46"/>
    </row>
    <row r="65" spans="2:14" x14ac:dyDescent="0.2">
      <c r="B65" s="46"/>
      <c r="C65" s="47"/>
      <c r="D65" s="46"/>
      <c r="E65" s="46"/>
      <c r="F65" s="55"/>
      <c r="G65" s="47"/>
      <c r="H65" s="46"/>
      <c r="L65" s="46"/>
    </row>
    <row r="66" spans="2:14" x14ac:dyDescent="0.2">
      <c r="B66" s="46"/>
      <c r="C66" s="47"/>
      <c r="D66" s="46"/>
      <c r="E66" s="46"/>
      <c r="F66" s="55"/>
      <c r="G66" s="47"/>
      <c r="H66" s="46"/>
      <c r="L66" s="46"/>
    </row>
    <row r="67" spans="2:14" x14ac:dyDescent="0.2">
      <c r="B67" s="46"/>
      <c r="C67" s="47"/>
      <c r="D67" s="46"/>
      <c r="E67" s="46"/>
      <c r="F67" s="55"/>
      <c r="G67" s="47"/>
      <c r="H67" s="46"/>
      <c r="L67" s="46"/>
    </row>
    <row r="68" spans="2:14" x14ac:dyDescent="0.2">
      <c r="B68" s="46"/>
      <c r="C68" s="47"/>
      <c r="D68" s="46"/>
      <c r="E68" s="46"/>
      <c r="F68" s="55"/>
      <c r="G68" s="47"/>
      <c r="H68" s="46"/>
      <c r="L68" s="46"/>
    </row>
    <row r="69" spans="2:14" x14ac:dyDescent="0.2">
      <c r="B69" s="46"/>
      <c r="C69" s="47"/>
      <c r="D69" s="46"/>
      <c r="E69" s="46"/>
      <c r="F69" s="55"/>
      <c r="G69" s="47"/>
      <c r="H69" s="46"/>
      <c r="L69" s="46"/>
    </row>
    <row r="70" spans="2:14" ht="80" x14ac:dyDescent="0.2">
      <c r="B70" s="21" t="s">
        <v>4049</v>
      </c>
      <c r="C70" s="44" t="s">
        <v>12134</v>
      </c>
      <c r="D70" s="16"/>
      <c r="E70" s="21" t="s">
        <v>11404</v>
      </c>
      <c r="F70" s="2" t="s">
        <v>11413</v>
      </c>
      <c r="G70" s="31" t="s">
        <v>12134</v>
      </c>
      <c r="H70" s="16"/>
      <c r="L70" s="21" t="s">
        <v>4049</v>
      </c>
      <c r="M70" s="7">
        <f>D70</f>
        <v>0</v>
      </c>
      <c r="N70" s="7">
        <f>H70</f>
        <v>0</v>
      </c>
    </row>
    <row r="71" spans="2:14" x14ac:dyDescent="0.2">
      <c r="B71" s="46"/>
      <c r="C71" s="47"/>
      <c r="D71" s="46"/>
      <c r="E71" s="46"/>
      <c r="F71" s="55"/>
      <c r="G71" s="47"/>
      <c r="H71" s="46"/>
      <c r="L71" s="46"/>
    </row>
    <row r="72" spans="2:14" x14ac:dyDescent="0.2">
      <c r="B72" s="46"/>
      <c r="C72" s="47"/>
      <c r="D72" s="46"/>
      <c r="E72" s="46"/>
      <c r="F72" s="55"/>
      <c r="G72" s="47"/>
      <c r="H72" s="46"/>
      <c r="L72" s="46"/>
    </row>
    <row r="73" spans="2:14" ht="80" x14ac:dyDescent="0.2">
      <c r="B73" s="21" t="s">
        <v>4021</v>
      </c>
      <c r="C73" s="31" t="s">
        <v>11522</v>
      </c>
      <c r="D73" s="22" t="s">
        <v>12165</v>
      </c>
      <c r="E73" s="22" t="s">
        <v>12165</v>
      </c>
      <c r="F73" s="2"/>
      <c r="G73" s="31" t="s">
        <v>11440</v>
      </c>
      <c r="H73" s="22" t="s">
        <v>11439</v>
      </c>
      <c r="L73" s="21" t="s">
        <v>4021</v>
      </c>
      <c r="M73" s="7">
        <f>VLOOKUP(L73,'Steam Specific'!B:D,3,FALSE)</f>
        <v>0</v>
      </c>
      <c r="N73" s="7">
        <f t="shared" ref="N73:N74" si="0">M73</f>
        <v>0</v>
      </c>
    </row>
    <row r="74" spans="2:14" ht="48" customHeight="1" x14ac:dyDescent="0.2">
      <c r="B74" s="31" t="s">
        <v>8485</v>
      </c>
      <c r="C74" s="31" t="s">
        <v>12224</v>
      </c>
      <c r="D74" s="16"/>
      <c r="E74" s="21"/>
      <c r="F74" s="2"/>
      <c r="G74" s="31" t="s">
        <v>11440</v>
      </c>
      <c r="H74" s="22" t="s">
        <v>11439</v>
      </c>
      <c r="L74" s="31" t="s">
        <v>8485</v>
      </c>
      <c r="M74" s="7">
        <f t="shared" ref="M74" si="1">D74</f>
        <v>0</v>
      </c>
      <c r="N74" s="7">
        <f t="shared" si="0"/>
        <v>0</v>
      </c>
    </row>
    <row r="75" spans="2:14" x14ac:dyDescent="0.2">
      <c r="B75" s="46"/>
      <c r="C75" s="47"/>
      <c r="D75" s="46"/>
      <c r="E75" s="46"/>
      <c r="F75" s="55"/>
      <c r="G75" s="47"/>
      <c r="H75" s="46"/>
      <c r="L75" s="46"/>
    </row>
    <row r="76" spans="2:14" x14ac:dyDescent="0.2">
      <c r="B76" s="46"/>
      <c r="C76" s="47"/>
      <c r="D76" s="46"/>
      <c r="E76" s="46"/>
      <c r="F76" s="55"/>
      <c r="G76" s="47"/>
      <c r="H76" s="46"/>
      <c r="L76" s="46"/>
    </row>
    <row r="77" spans="2:14" x14ac:dyDescent="0.2">
      <c r="B77" s="46"/>
      <c r="C77" s="47"/>
      <c r="D77" s="46"/>
      <c r="E77" s="46"/>
      <c r="F77" s="55"/>
      <c r="G77" s="47"/>
      <c r="H77" s="46"/>
      <c r="L77" s="46"/>
    </row>
    <row r="78" spans="2:14" x14ac:dyDescent="0.2">
      <c r="B78" s="46"/>
      <c r="C78" s="47"/>
      <c r="D78" s="46"/>
      <c r="E78" s="46"/>
      <c r="F78" s="55"/>
      <c r="G78" s="47"/>
      <c r="H78" s="46"/>
      <c r="L78" s="46"/>
    </row>
    <row r="79" spans="2:14" x14ac:dyDescent="0.2">
      <c r="B79" s="46"/>
      <c r="C79" s="47"/>
      <c r="D79" s="46"/>
      <c r="E79" s="46"/>
      <c r="F79" s="55"/>
      <c r="G79" s="47"/>
      <c r="H79" s="46"/>
      <c r="L79" s="46"/>
    </row>
    <row r="80" spans="2:14" x14ac:dyDescent="0.2">
      <c r="B80" s="46"/>
      <c r="C80" s="47"/>
      <c r="D80" s="46"/>
      <c r="E80" s="46"/>
      <c r="F80" s="55"/>
      <c r="G80" s="47"/>
      <c r="H80" s="46"/>
      <c r="L80" s="46"/>
    </row>
    <row r="81" spans="2:14" x14ac:dyDescent="0.2">
      <c r="B81" s="46"/>
      <c r="C81" s="47"/>
      <c r="D81" s="46"/>
      <c r="E81" s="46"/>
      <c r="F81" s="55"/>
      <c r="G81" s="47"/>
      <c r="H81" s="46"/>
      <c r="L81" s="46"/>
    </row>
    <row r="82" spans="2:14" x14ac:dyDescent="0.2">
      <c r="B82" s="46"/>
      <c r="C82" s="47"/>
      <c r="D82" s="46"/>
      <c r="E82" s="46"/>
      <c r="F82" s="55"/>
      <c r="G82" s="47"/>
      <c r="H82" s="46"/>
      <c r="L82" s="46"/>
    </row>
    <row r="83" spans="2:14" x14ac:dyDescent="0.2">
      <c r="B83" s="46"/>
      <c r="C83" s="47"/>
      <c r="D83" s="46"/>
      <c r="E83" s="46"/>
      <c r="F83" s="55"/>
      <c r="G83" s="47"/>
      <c r="H83" s="46"/>
      <c r="L83" s="46"/>
    </row>
    <row r="84" spans="2:14" x14ac:dyDescent="0.2">
      <c r="B84" s="46"/>
      <c r="C84" s="47"/>
      <c r="D84" s="46"/>
      <c r="E84" s="46"/>
      <c r="F84" s="55"/>
      <c r="G84" s="47"/>
      <c r="H84" s="46"/>
      <c r="L84" s="46"/>
    </row>
    <row r="85" spans="2:14" x14ac:dyDescent="0.2">
      <c r="B85" s="46"/>
      <c r="C85" s="47"/>
      <c r="D85" s="46"/>
      <c r="E85" s="46"/>
      <c r="F85" s="55"/>
      <c r="G85" s="47"/>
      <c r="H85" s="46"/>
      <c r="L85" s="46"/>
    </row>
    <row r="86" spans="2:14" x14ac:dyDescent="0.2">
      <c r="B86" s="46"/>
      <c r="C86" s="47"/>
      <c r="D86" s="46"/>
      <c r="E86" s="46"/>
      <c r="F86" s="55"/>
      <c r="G86" s="47"/>
      <c r="H86" s="46"/>
      <c r="L86" s="46"/>
    </row>
    <row r="87" spans="2:14" x14ac:dyDescent="0.2">
      <c r="B87" s="46"/>
      <c r="C87" s="47"/>
      <c r="D87" s="46"/>
      <c r="E87" s="46"/>
      <c r="F87" s="55"/>
      <c r="G87" s="47"/>
      <c r="H87" s="46"/>
      <c r="L87" s="46"/>
    </row>
    <row r="88" spans="2:14" ht="16" x14ac:dyDescent="0.2">
      <c r="B88" s="21" t="s">
        <v>8491</v>
      </c>
      <c r="C88" s="31" t="s">
        <v>11535</v>
      </c>
      <c r="D88" s="22" t="s">
        <v>12165</v>
      </c>
      <c r="E88" s="22" t="s">
        <v>12165</v>
      </c>
      <c r="F88" s="2"/>
      <c r="G88" s="31" t="s">
        <v>11440</v>
      </c>
      <c r="H88" s="22" t="s">
        <v>11439</v>
      </c>
      <c r="L88" s="21" t="s">
        <v>8491</v>
      </c>
      <c r="M88" s="7">
        <f>VLOOKUP(L88,'Steam Specific'!B:D,3,FALSE)</f>
        <v>0</v>
      </c>
      <c r="N88" s="7">
        <f>M88</f>
        <v>0</v>
      </c>
    </row>
    <row r="89" spans="2:14" x14ac:dyDescent="0.2">
      <c r="B89" s="46"/>
      <c r="C89" s="47"/>
      <c r="D89" s="46"/>
      <c r="E89" s="46"/>
      <c r="F89" s="55"/>
      <c r="G89" s="47"/>
      <c r="H89" s="46"/>
      <c r="L89" s="46"/>
    </row>
    <row r="90" spans="2:14" x14ac:dyDescent="0.2">
      <c r="B90" s="46"/>
      <c r="C90" s="47"/>
      <c r="D90" s="46"/>
      <c r="E90" s="46"/>
      <c r="F90" s="55"/>
      <c r="G90" s="47"/>
      <c r="H90" s="46"/>
      <c r="L90" s="46"/>
    </row>
    <row r="91" spans="2:14" x14ac:dyDescent="0.2">
      <c r="B91" s="46"/>
      <c r="C91" s="47"/>
      <c r="D91" s="46"/>
      <c r="E91" s="46"/>
      <c r="F91" s="55"/>
      <c r="G91" s="47"/>
      <c r="H91" s="46"/>
      <c r="L91" s="46"/>
    </row>
    <row r="92" spans="2:14" x14ac:dyDescent="0.2">
      <c r="B92" s="46"/>
      <c r="C92" s="47"/>
      <c r="D92" s="46"/>
      <c r="E92" s="46"/>
      <c r="F92" s="55"/>
      <c r="G92" s="47"/>
      <c r="H92" s="46"/>
      <c r="L92" s="46"/>
    </row>
    <row r="93" spans="2:14" ht="32" x14ac:dyDescent="0.2">
      <c r="B93" s="29" t="s">
        <v>8481</v>
      </c>
      <c r="C93" s="31" t="s">
        <v>11563</v>
      </c>
      <c r="D93" s="22" t="s">
        <v>12165</v>
      </c>
      <c r="E93" s="22" t="s">
        <v>12165</v>
      </c>
      <c r="F93" s="31"/>
      <c r="G93" s="31" t="s">
        <v>11440</v>
      </c>
      <c r="H93" s="22" t="s">
        <v>11439</v>
      </c>
      <c r="L93" s="29" t="s">
        <v>8481</v>
      </c>
      <c r="M93" s="7">
        <f>VLOOKUP(L93,'Steam Specific'!B:D,3,FALSE)</f>
        <v>0</v>
      </c>
      <c r="N93" s="7">
        <f t="shared" ref="N93:N94" si="2">M93</f>
        <v>0</v>
      </c>
    </row>
    <row r="94" spans="2:14" ht="32" x14ac:dyDescent="0.2">
      <c r="B94" s="29" t="s">
        <v>8483</v>
      </c>
      <c r="C94" s="31" t="s">
        <v>11564</v>
      </c>
      <c r="D94" s="22" t="s">
        <v>12165</v>
      </c>
      <c r="E94" s="22" t="s">
        <v>12165</v>
      </c>
      <c r="F94" s="31"/>
      <c r="G94" s="31" t="s">
        <v>11440</v>
      </c>
      <c r="H94" s="22" t="s">
        <v>11439</v>
      </c>
      <c r="L94" s="29" t="s">
        <v>8483</v>
      </c>
      <c r="M94" s="7">
        <f>VLOOKUP(L94,'Steam Specific'!B:D,3,FALSE)</f>
        <v>0</v>
      </c>
      <c r="N94" s="7">
        <f t="shared" si="2"/>
        <v>0</v>
      </c>
    </row>
    <row r="95" spans="2:14" x14ac:dyDescent="0.2">
      <c r="B95" s="46"/>
      <c r="C95" s="47"/>
      <c r="D95" s="46"/>
      <c r="E95" s="46"/>
      <c r="F95" s="55"/>
      <c r="G95" s="47"/>
      <c r="H95" s="46"/>
      <c r="L95" s="46"/>
    </row>
    <row r="96" spans="2:14" x14ac:dyDescent="0.2">
      <c r="B96" s="46"/>
      <c r="C96" s="47"/>
      <c r="D96" s="46"/>
      <c r="E96" s="46"/>
      <c r="F96" s="55"/>
      <c r="G96" s="47"/>
      <c r="H96" s="46"/>
      <c r="L96" s="46"/>
    </row>
    <row r="97" spans="2:14" x14ac:dyDescent="0.2">
      <c r="B97" s="46"/>
      <c r="C97" s="47"/>
      <c r="D97" s="46"/>
      <c r="E97" s="46"/>
      <c r="F97" s="55"/>
      <c r="G97" s="47"/>
      <c r="H97" s="46"/>
      <c r="L97" s="46"/>
    </row>
    <row r="98" spans="2:14" x14ac:dyDescent="0.2">
      <c r="B98" s="46"/>
      <c r="C98" s="47"/>
      <c r="D98" s="46"/>
      <c r="E98" s="46"/>
      <c r="F98" s="55"/>
      <c r="G98" s="47"/>
      <c r="H98" s="46"/>
      <c r="L98" s="46"/>
    </row>
    <row r="99" spans="2:14" x14ac:dyDescent="0.2">
      <c r="B99" s="46"/>
      <c r="C99" s="47"/>
      <c r="D99" s="46"/>
      <c r="E99" s="46"/>
      <c r="F99" s="55"/>
      <c r="G99" s="47"/>
      <c r="H99" s="46"/>
      <c r="L99" s="46"/>
    </row>
    <row r="100" spans="2:14" x14ac:dyDescent="0.2">
      <c r="B100" s="46"/>
      <c r="C100" s="47"/>
      <c r="D100" s="46"/>
      <c r="E100" s="46"/>
      <c r="F100" s="55"/>
      <c r="G100" s="47"/>
      <c r="H100" s="46"/>
      <c r="L100" s="46"/>
    </row>
    <row r="101" spans="2:14" x14ac:dyDescent="0.2">
      <c r="B101" s="46"/>
      <c r="C101" s="47"/>
      <c r="D101" s="46"/>
      <c r="E101" s="46"/>
      <c r="F101" s="55"/>
      <c r="G101" s="47"/>
      <c r="H101" s="46"/>
      <c r="L101" s="46"/>
    </row>
    <row r="102" spans="2:14" x14ac:dyDescent="0.2">
      <c r="B102" s="46"/>
      <c r="C102" s="47"/>
      <c r="D102" s="46"/>
      <c r="E102" s="46"/>
      <c r="F102" s="55"/>
      <c r="G102" s="47"/>
      <c r="H102" s="46"/>
      <c r="L102" s="46"/>
    </row>
    <row r="103" spans="2:14" x14ac:dyDescent="0.2">
      <c r="B103" s="46"/>
      <c r="C103" s="47"/>
      <c r="D103" s="46"/>
      <c r="E103" s="46"/>
      <c r="F103" s="55"/>
      <c r="G103" s="47"/>
      <c r="H103" s="46"/>
      <c r="L103" s="46"/>
    </row>
    <row r="104" spans="2:14" ht="64" x14ac:dyDescent="0.2">
      <c r="B104" s="21" t="s">
        <v>10256</v>
      </c>
      <c r="C104" s="31" t="s">
        <v>11700</v>
      </c>
      <c r="D104" s="22" t="s">
        <v>12165</v>
      </c>
      <c r="E104" s="21" t="s">
        <v>12166</v>
      </c>
      <c r="F104" s="2" t="s">
        <v>11415</v>
      </c>
      <c r="G104" s="31" t="s">
        <v>11700</v>
      </c>
      <c r="H104" s="22" t="s">
        <v>12167</v>
      </c>
      <c r="L104" s="21" t="s">
        <v>10256</v>
      </c>
      <c r="M104" s="7">
        <f>VLOOKUP(L104,'Steam Specific'!B:D,3,FALSE)</f>
        <v>0</v>
      </c>
      <c r="N104" s="7">
        <f>VLOOKUP(L104,'Steam Specific'!B:H,7,FALSE)</f>
        <v>0</v>
      </c>
    </row>
    <row r="105" spans="2:14" x14ac:dyDescent="0.2">
      <c r="B105" s="46"/>
      <c r="C105" s="47"/>
      <c r="D105" s="46"/>
      <c r="E105" s="46"/>
      <c r="F105" s="55"/>
      <c r="G105" s="47"/>
      <c r="H105" s="46"/>
      <c r="L105" s="46"/>
    </row>
    <row r="106" spans="2:14" ht="16" x14ac:dyDescent="0.2">
      <c r="B106" s="21" t="s">
        <v>239</v>
      </c>
      <c r="C106" s="31" t="s">
        <v>11701</v>
      </c>
      <c r="D106" s="22" t="s">
        <v>12165</v>
      </c>
      <c r="E106" s="22" t="s">
        <v>12165</v>
      </c>
      <c r="F106" s="31"/>
      <c r="G106" s="31" t="s">
        <v>11440</v>
      </c>
      <c r="H106" s="22" t="s">
        <v>11439</v>
      </c>
      <c r="L106" s="21" t="s">
        <v>239</v>
      </c>
      <c r="M106" s="7">
        <f>VLOOKUP(L106,'Steam Specific'!B:D,3,FALSE)</f>
        <v>0</v>
      </c>
      <c r="N106" s="7">
        <f t="shared" ref="N106:N108" si="3">M106</f>
        <v>0</v>
      </c>
    </row>
    <row r="107" spans="2:14" ht="16" x14ac:dyDescent="0.2">
      <c r="B107" s="21" t="s">
        <v>241</v>
      </c>
      <c r="C107" s="31" t="s">
        <v>11702</v>
      </c>
      <c r="D107" s="22" t="s">
        <v>12165</v>
      </c>
      <c r="E107" s="22" t="s">
        <v>12165</v>
      </c>
      <c r="F107" s="31"/>
      <c r="G107" s="31" t="s">
        <v>11440</v>
      </c>
      <c r="H107" s="22" t="s">
        <v>11439</v>
      </c>
      <c r="L107" s="21" t="s">
        <v>241</v>
      </c>
      <c r="M107" s="7">
        <f>VLOOKUP(L107,'Steam Specific'!B:D,3,FALSE)</f>
        <v>0</v>
      </c>
      <c r="N107" s="7">
        <f t="shared" si="3"/>
        <v>0</v>
      </c>
    </row>
    <row r="108" spans="2:14" ht="16" x14ac:dyDescent="0.2">
      <c r="B108" s="21" t="s">
        <v>243</v>
      </c>
      <c r="C108" s="31" t="s">
        <v>11703</v>
      </c>
      <c r="D108" s="22" t="s">
        <v>12165</v>
      </c>
      <c r="E108" s="22" t="s">
        <v>12165</v>
      </c>
      <c r="F108" s="31"/>
      <c r="G108" s="31" t="s">
        <v>11440</v>
      </c>
      <c r="H108" s="22" t="s">
        <v>11439</v>
      </c>
      <c r="L108" s="21" t="s">
        <v>243</v>
      </c>
      <c r="M108" s="7">
        <f>VLOOKUP(L108,'Steam Specific'!B:D,3,FALSE)</f>
        <v>0</v>
      </c>
      <c r="N108" s="7">
        <f t="shared" si="3"/>
        <v>0</v>
      </c>
    </row>
    <row r="109" spans="2:14" x14ac:dyDescent="0.2">
      <c r="B109" s="46"/>
      <c r="C109" s="47"/>
      <c r="D109" s="46"/>
      <c r="E109" s="46"/>
      <c r="F109" s="55"/>
      <c r="G109" s="47"/>
      <c r="H109" s="46"/>
      <c r="L109" s="46"/>
    </row>
    <row r="110" spans="2:14" x14ac:dyDescent="0.2">
      <c r="B110" s="46"/>
      <c r="C110" s="47"/>
      <c r="D110" s="46"/>
      <c r="E110" s="46"/>
      <c r="F110" s="55"/>
      <c r="G110" s="47"/>
      <c r="H110" s="46"/>
      <c r="L110" s="46"/>
    </row>
    <row r="111" spans="2:14" x14ac:dyDescent="0.2">
      <c r="B111" s="46"/>
      <c r="C111" s="47"/>
      <c r="D111" s="46"/>
      <c r="E111" s="46"/>
      <c r="F111" s="55"/>
      <c r="G111" s="47"/>
      <c r="H111" s="46"/>
      <c r="L111" s="46"/>
    </row>
    <row r="112" spans="2:14" x14ac:dyDescent="0.2">
      <c r="B112" s="46"/>
      <c r="C112" s="47"/>
      <c r="D112" s="46"/>
      <c r="E112" s="46"/>
      <c r="F112" s="55"/>
      <c r="G112" s="47"/>
      <c r="H112" s="46"/>
      <c r="L112" s="46"/>
    </row>
    <row r="113" spans="2:14" ht="16" x14ac:dyDescent="0.2">
      <c r="B113" s="21" t="s">
        <v>11792</v>
      </c>
      <c r="C113" s="31" t="s">
        <v>11793</v>
      </c>
      <c r="D113" s="22" t="s">
        <v>10565</v>
      </c>
      <c r="E113" s="22" t="s">
        <v>10565</v>
      </c>
      <c r="F113" s="31"/>
      <c r="G113" s="31" t="s">
        <v>11440</v>
      </c>
      <c r="H113" s="22" t="s">
        <v>11439</v>
      </c>
      <c r="L113" s="21" t="s">
        <v>11792</v>
      </c>
      <c r="M113" s="7" t="str">
        <f>"[XX]"&amp;C113</f>
        <v>[XX]CONTROLLER</v>
      </c>
      <c r="N113" s="7" t="str">
        <f t="shared" ref="N113:N127" si="4">M113</f>
        <v>[XX]CONTROLLER</v>
      </c>
    </row>
    <row r="114" spans="2:14" ht="16" x14ac:dyDescent="0.2">
      <c r="B114" s="21" t="s">
        <v>11794</v>
      </c>
      <c r="C114" s="31" t="s">
        <v>11795</v>
      </c>
      <c r="D114" s="22" t="s">
        <v>11454</v>
      </c>
      <c r="E114" s="22" t="s">
        <v>11454</v>
      </c>
      <c r="F114" s="31" t="s">
        <v>11795</v>
      </c>
      <c r="G114" s="31" t="s">
        <v>11440</v>
      </c>
      <c r="H114" s="22" t="s">
        <v>11439</v>
      </c>
      <c r="L114" s="21" t="s">
        <v>11794</v>
      </c>
      <c r="M114" s="7" t="str">
        <f>F114</f>
        <v>✂</v>
      </c>
      <c r="N114" s="7" t="str">
        <f t="shared" si="4"/>
        <v>✂</v>
      </c>
    </row>
    <row r="115" spans="2:14" ht="16" x14ac:dyDescent="0.2">
      <c r="B115" s="21" t="s">
        <v>11796</v>
      </c>
      <c r="C115" s="31" t="s">
        <v>11797</v>
      </c>
      <c r="D115" s="22" t="s">
        <v>11454</v>
      </c>
      <c r="E115" s="22" t="s">
        <v>11454</v>
      </c>
      <c r="F115" s="31" t="s">
        <v>11797</v>
      </c>
      <c r="G115" s="31" t="s">
        <v>11440</v>
      </c>
      <c r="H115" s="22" t="s">
        <v>11439</v>
      </c>
      <c r="L115" s="21" t="s">
        <v>11796</v>
      </c>
      <c r="M115" s="7" t="str">
        <f t="shared" ref="M115:M127" si="5">F115</f>
        <v>⛯</v>
      </c>
      <c r="N115" s="7" t="str">
        <f t="shared" si="4"/>
        <v>⛯</v>
      </c>
    </row>
    <row r="116" spans="2:14" ht="16" x14ac:dyDescent="0.2">
      <c r="B116" s="21" t="s">
        <v>11798</v>
      </c>
      <c r="C116" s="31" t="s">
        <v>11799</v>
      </c>
      <c r="D116" s="22" t="s">
        <v>11454</v>
      </c>
      <c r="E116" s="22" t="s">
        <v>11454</v>
      </c>
      <c r="F116" s="31" t="s">
        <v>11799</v>
      </c>
      <c r="G116" s="31" t="s">
        <v>11440</v>
      </c>
      <c r="H116" s="22" t="s">
        <v>11439</v>
      </c>
      <c r="L116" s="21" t="s">
        <v>11798</v>
      </c>
      <c r="M116" s="7" t="str">
        <f t="shared" si="5"/>
        <v>✃</v>
      </c>
      <c r="N116" s="7" t="str">
        <f t="shared" si="4"/>
        <v>✃</v>
      </c>
    </row>
    <row r="117" spans="2:14" ht="16" x14ac:dyDescent="0.2">
      <c r="B117" s="21" t="s">
        <v>11800</v>
      </c>
      <c r="C117" s="31" t="s">
        <v>11801</v>
      </c>
      <c r="D117" s="22" t="s">
        <v>11454</v>
      </c>
      <c r="E117" s="22" t="s">
        <v>11454</v>
      </c>
      <c r="F117" s="31" t="s">
        <v>11801</v>
      </c>
      <c r="G117" s="31" t="s">
        <v>11440</v>
      </c>
      <c r="H117" s="22" t="s">
        <v>11439</v>
      </c>
      <c r="L117" s="21" t="s">
        <v>11800</v>
      </c>
      <c r="M117" s="7" t="str">
        <f t="shared" si="5"/>
        <v>⛋</v>
      </c>
      <c r="N117" s="7" t="str">
        <f t="shared" si="4"/>
        <v>⛋</v>
      </c>
    </row>
    <row r="118" spans="2:14" ht="16" x14ac:dyDescent="0.2">
      <c r="B118" s="21" t="s">
        <v>11802</v>
      </c>
      <c r="C118" s="31" t="s">
        <v>11803</v>
      </c>
      <c r="D118" s="22" t="s">
        <v>11454</v>
      </c>
      <c r="E118" s="22" t="s">
        <v>11454</v>
      </c>
      <c r="F118" s="31" t="s">
        <v>11803</v>
      </c>
      <c r="G118" s="31" t="s">
        <v>11440</v>
      </c>
      <c r="H118" s="22" t="s">
        <v>11439</v>
      </c>
      <c r="L118" s="21" t="s">
        <v>11802</v>
      </c>
      <c r="M118" s="7" t="str">
        <f t="shared" si="5"/>
        <v>⛍</v>
      </c>
      <c r="N118" s="7" t="str">
        <f t="shared" si="4"/>
        <v>⛍</v>
      </c>
    </row>
    <row r="119" spans="2:14" ht="16" x14ac:dyDescent="0.2">
      <c r="B119" s="21" t="s">
        <v>11804</v>
      </c>
      <c r="C119" s="31" t="s">
        <v>11805</v>
      </c>
      <c r="D119" s="22" t="s">
        <v>11454</v>
      </c>
      <c r="E119" s="22" t="s">
        <v>11454</v>
      </c>
      <c r="F119" s="31" t="s">
        <v>11805</v>
      </c>
      <c r="G119" s="31" t="s">
        <v>11440</v>
      </c>
      <c r="H119" s="22" t="s">
        <v>11439</v>
      </c>
      <c r="L119" s="21" t="s">
        <v>11804</v>
      </c>
      <c r="M119" s="7" t="str">
        <f t="shared" si="5"/>
        <v>⛊</v>
      </c>
      <c r="N119" s="7" t="str">
        <f t="shared" si="4"/>
        <v>⛊</v>
      </c>
    </row>
    <row r="120" spans="2:14" ht="16" x14ac:dyDescent="0.2">
      <c r="B120" s="21" t="s">
        <v>11806</v>
      </c>
      <c r="C120" s="31" t="s">
        <v>11807</v>
      </c>
      <c r="D120" s="22" t="s">
        <v>11454</v>
      </c>
      <c r="E120" s="22" t="s">
        <v>11454</v>
      </c>
      <c r="F120" s="31" t="s">
        <v>11807</v>
      </c>
      <c r="G120" s="31" t="s">
        <v>11440</v>
      </c>
      <c r="H120" s="22" t="s">
        <v>11439</v>
      </c>
      <c r="L120" s="21" t="s">
        <v>11806</v>
      </c>
      <c r="M120" s="7" t="str">
        <f t="shared" si="5"/>
        <v>⛌</v>
      </c>
      <c r="N120" s="7" t="str">
        <f t="shared" si="4"/>
        <v>⛌</v>
      </c>
    </row>
    <row r="121" spans="2:14" ht="16" x14ac:dyDescent="0.2">
      <c r="B121" s="21" t="s">
        <v>11808</v>
      </c>
      <c r="C121" s="31" t="s">
        <v>11809</v>
      </c>
      <c r="D121" s="22" t="s">
        <v>11454</v>
      </c>
      <c r="E121" s="22" t="s">
        <v>11454</v>
      </c>
      <c r="F121" s="31" t="s">
        <v>11809</v>
      </c>
      <c r="G121" s="31" t="s">
        <v>11440</v>
      </c>
      <c r="H121" s="22" t="s">
        <v>11439</v>
      </c>
      <c r="L121" s="21" t="s">
        <v>11808</v>
      </c>
      <c r="M121" s="7" t="str">
        <f t="shared" si="5"/>
        <v>⛎</v>
      </c>
      <c r="N121" s="7" t="str">
        <f t="shared" si="4"/>
        <v>⛎</v>
      </c>
    </row>
    <row r="122" spans="2:14" ht="16" x14ac:dyDescent="0.2">
      <c r="B122" s="21" t="s">
        <v>11810</v>
      </c>
      <c r="C122" s="31" t="s">
        <v>11811</v>
      </c>
      <c r="D122" s="22" t="s">
        <v>11454</v>
      </c>
      <c r="E122" s="22" t="s">
        <v>11454</v>
      </c>
      <c r="F122" s="31" t="s">
        <v>11811</v>
      </c>
      <c r="G122" s="31" t="s">
        <v>11440</v>
      </c>
      <c r="H122" s="22" t="s">
        <v>11439</v>
      </c>
      <c r="L122" s="21" t="s">
        <v>11810</v>
      </c>
      <c r="M122" s="7" t="str">
        <f t="shared" si="5"/>
        <v>⛏</v>
      </c>
      <c r="N122" s="7" t="str">
        <f t="shared" si="4"/>
        <v>⛏</v>
      </c>
    </row>
    <row r="123" spans="2:14" ht="16" x14ac:dyDescent="0.2">
      <c r="B123" s="21" t="s">
        <v>11812</v>
      </c>
      <c r="C123" s="31" t="s">
        <v>11813</v>
      </c>
      <c r="D123" s="22" t="s">
        <v>11454</v>
      </c>
      <c r="E123" s="22" t="s">
        <v>11454</v>
      </c>
      <c r="F123" s="31" t="s">
        <v>11813</v>
      </c>
      <c r="G123" s="31" t="s">
        <v>11440</v>
      </c>
      <c r="H123" s="22" t="s">
        <v>11439</v>
      </c>
      <c r="L123" s="21" t="s">
        <v>11812</v>
      </c>
      <c r="M123" s="7" t="str">
        <f t="shared" si="5"/>
        <v>⛐</v>
      </c>
      <c r="N123" s="7" t="str">
        <f t="shared" si="4"/>
        <v>⛐</v>
      </c>
    </row>
    <row r="124" spans="2:14" ht="16" x14ac:dyDescent="0.2">
      <c r="B124" s="21" t="s">
        <v>11814</v>
      </c>
      <c r="C124" s="31" t="s">
        <v>11815</v>
      </c>
      <c r="D124" s="22" t="s">
        <v>11454</v>
      </c>
      <c r="E124" s="22" t="s">
        <v>11454</v>
      </c>
      <c r="F124" s="31" t="s">
        <v>11815</v>
      </c>
      <c r="G124" s="31" t="s">
        <v>11440</v>
      </c>
      <c r="H124" s="22" t="s">
        <v>11439</v>
      </c>
      <c r="L124" s="21" t="s">
        <v>11814</v>
      </c>
      <c r="M124" s="7" t="str">
        <f t="shared" si="5"/>
        <v>⛑</v>
      </c>
      <c r="N124" s="7" t="str">
        <f t="shared" si="4"/>
        <v>⛑</v>
      </c>
    </row>
    <row r="125" spans="2:14" ht="16" x14ac:dyDescent="0.2">
      <c r="B125" s="21" t="s">
        <v>11816</v>
      </c>
      <c r="C125" s="31" t="s">
        <v>11817</v>
      </c>
      <c r="D125" s="22" t="s">
        <v>11454</v>
      </c>
      <c r="E125" s="22" t="s">
        <v>11454</v>
      </c>
      <c r="F125" s="31" t="s">
        <v>11817</v>
      </c>
      <c r="G125" s="31" t="s">
        <v>11440</v>
      </c>
      <c r="H125" s="22" t="s">
        <v>11439</v>
      </c>
      <c r="L125" s="21" t="s">
        <v>11816</v>
      </c>
      <c r="M125" s="7" t="str">
        <f t="shared" si="5"/>
        <v>⛥</v>
      </c>
      <c r="N125" s="7" t="str">
        <f t="shared" si="4"/>
        <v>⛥</v>
      </c>
    </row>
    <row r="126" spans="2:14" ht="16" x14ac:dyDescent="0.2">
      <c r="B126" s="21" t="s">
        <v>11818</v>
      </c>
      <c r="C126" s="31" t="s">
        <v>11819</v>
      </c>
      <c r="D126" s="22" t="s">
        <v>11454</v>
      </c>
      <c r="E126" s="22" t="s">
        <v>11454</v>
      </c>
      <c r="F126" s="31" t="s">
        <v>11819</v>
      </c>
      <c r="G126" s="31" t="s">
        <v>11440</v>
      </c>
      <c r="H126" s="22" t="s">
        <v>11439</v>
      </c>
      <c r="L126" s="21" t="s">
        <v>11818</v>
      </c>
      <c r="M126" s="7" t="str">
        <f t="shared" si="5"/>
        <v>⛤</v>
      </c>
      <c r="N126" s="7" t="str">
        <f t="shared" si="4"/>
        <v>⛤</v>
      </c>
    </row>
    <row r="127" spans="2:14" ht="16" x14ac:dyDescent="0.2">
      <c r="B127" s="21" t="s">
        <v>11820</v>
      </c>
      <c r="C127" s="31" t="s">
        <v>11821</v>
      </c>
      <c r="D127" s="22" t="s">
        <v>11454</v>
      </c>
      <c r="E127" s="22" t="s">
        <v>11454</v>
      </c>
      <c r="F127" s="31" t="s">
        <v>11821</v>
      </c>
      <c r="G127" s="31" t="s">
        <v>11440</v>
      </c>
      <c r="H127" s="22" t="s">
        <v>11439</v>
      </c>
      <c r="L127" s="21" t="s">
        <v>11820</v>
      </c>
      <c r="M127" s="7" t="str">
        <f t="shared" si="5"/>
        <v>⛦</v>
      </c>
      <c r="N127" s="7" t="str">
        <f t="shared" si="4"/>
        <v>⛦</v>
      </c>
    </row>
    <row r="128" spans="2:14" x14ac:dyDescent="0.2">
      <c r="B128" s="46"/>
      <c r="C128" s="47"/>
      <c r="D128" s="46"/>
      <c r="E128" s="46"/>
      <c r="F128" s="55"/>
      <c r="G128" s="47"/>
      <c r="H128" s="46"/>
      <c r="L128" s="46"/>
    </row>
    <row r="129" spans="2:14" ht="16" x14ac:dyDescent="0.2">
      <c r="B129" s="21" t="s">
        <v>11822</v>
      </c>
      <c r="C129" s="31" t="s">
        <v>11823</v>
      </c>
      <c r="D129" s="22" t="s">
        <v>12165</v>
      </c>
      <c r="E129" s="22" t="s">
        <v>12165</v>
      </c>
      <c r="F129" s="31"/>
      <c r="G129" s="31" t="s">
        <v>11440</v>
      </c>
      <c r="H129" s="22" t="s">
        <v>11439</v>
      </c>
      <c r="L129" s="21" t="s">
        <v>11822</v>
      </c>
      <c r="M129" s="7">
        <f>VLOOKUP(L129,'Steam Specific'!B:D,3,FALSE)</f>
        <v>0</v>
      </c>
      <c r="N129" s="7">
        <f t="shared" ref="N129:N130" si="6">M129</f>
        <v>0</v>
      </c>
    </row>
    <row r="130" spans="2:14" ht="16" x14ac:dyDescent="0.2">
      <c r="B130" s="21" t="s">
        <v>11824</v>
      </c>
      <c r="C130" s="31" t="s">
        <v>11710</v>
      </c>
      <c r="D130" s="22" t="s">
        <v>12165</v>
      </c>
      <c r="E130" s="22" t="s">
        <v>12165</v>
      </c>
      <c r="F130" s="31"/>
      <c r="G130" s="31" t="s">
        <v>11440</v>
      </c>
      <c r="H130" s="22" t="s">
        <v>11439</v>
      </c>
      <c r="L130" s="21" t="s">
        <v>11824</v>
      </c>
      <c r="M130" s="7">
        <f>VLOOKUP(L130,'Steam Specific'!B:D,3,FALSE)</f>
        <v>0</v>
      </c>
      <c r="N130" s="7">
        <f t="shared" si="6"/>
        <v>0</v>
      </c>
    </row>
    <row r="131" spans="2:14" x14ac:dyDescent="0.2">
      <c r="B131" s="46"/>
      <c r="C131" s="47"/>
      <c r="D131" s="46"/>
      <c r="E131" s="46"/>
      <c r="F131" s="55"/>
      <c r="G131" s="47"/>
      <c r="H131" s="46"/>
      <c r="L131" s="46"/>
    </row>
    <row r="132" spans="2:14" ht="16" x14ac:dyDescent="0.2">
      <c r="B132" s="21" t="s">
        <v>11825</v>
      </c>
      <c r="C132" s="31" t="s">
        <v>11826</v>
      </c>
      <c r="D132" s="22" t="s">
        <v>12165</v>
      </c>
      <c r="E132" s="22" t="s">
        <v>12165</v>
      </c>
      <c r="F132" s="31"/>
      <c r="G132" s="31" t="s">
        <v>11440</v>
      </c>
      <c r="H132" s="22" t="s">
        <v>11439</v>
      </c>
      <c r="L132" s="21" t="s">
        <v>11825</v>
      </c>
      <c r="M132" s="7">
        <f>VLOOKUP(L132,'Steam Specific'!B:D,3,FALSE)</f>
        <v>0</v>
      </c>
      <c r="N132" s="7">
        <f t="shared" ref="N132:N155" si="7">M132</f>
        <v>0</v>
      </c>
    </row>
    <row r="133" spans="2:14" ht="16" x14ac:dyDescent="0.2">
      <c r="B133" s="21" t="s">
        <v>11827</v>
      </c>
      <c r="C133" s="31" t="s">
        <v>11828</v>
      </c>
      <c r="D133" s="22" t="s">
        <v>12165</v>
      </c>
      <c r="E133" s="22" t="s">
        <v>12165</v>
      </c>
      <c r="F133" s="31"/>
      <c r="G133" s="31" t="s">
        <v>11440</v>
      </c>
      <c r="H133" s="22" t="s">
        <v>11439</v>
      </c>
      <c r="L133" s="21" t="s">
        <v>11827</v>
      </c>
      <c r="M133" s="7">
        <f>VLOOKUP(L133,'Steam Specific'!B:D,3,FALSE)</f>
        <v>0</v>
      </c>
      <c r="N133" s="7">
        <f t="shared" si="7"/>
        <v>0</v>
      </c>
    </row>
    <row r="134" spans="2:14" ht="16" x14ac:dyDescent="0.2">
      <c r="B134" s="21" t="s">
        <v>11829</v>
      </c>
      <c r="C134" s="31" t="s">
        <v>11830</v>
      </c>
      <c r="D134" s="22" t="s">
        <v>12165</v>
      </c>
      <c r="E134" s="22" t="s">
        <v>12165</v>
      </c>
      <c r="F134" s="31"/>
      <c r="G134" s="31" t="s">
        <v>11440</v>
      </c>
      <c r="H134" s="22" t="s">
        <v>11439</v>
      </c>
      <c r="L134" s="21" t="s">
        <v>11829</v>
      </c>
      <c r="M134" s="7">
        <f>VLOOKUP(L134,'Steam Specific'!B:D,3,FALSE)</f>
        <v>0</v>
      </c>
      <c r="N134" s="7">
        <f t="shared" si="7"/>
        <v>0</v>
      </c>
    </row>
    <row r="135" spans="2:14" ht="16" x14ac:dyDescent="0.2">
      <c r="B135" s="21" t="s">
        <v>11831</v>
      </c>
      <c r="C135" s="31" t="s">
        <v>11832</v>
      </c>
      <c r="D135" s="22" t="s">
        <v>12165</v>
      </c>
      <c r="E135" s="22" t="s">
        <v>12165</v>
      </c>
      <c r="F135" s="31"/>
      <c r="G135" s="31" t="s">
        <v>11440</v>
      </c>
      <c r="H135" s="22" t="s">
        <v>11439</v>
      </c>
      <c r="L135" s="21" t="s">
        <v>11831</v>
      </c>
      <c r="M135" s="7">
        <f>VLOOKUP(L135,'Steam Specific'!B:D,3,FALSE)</f>
        <v>0</v>
      </c>
      <c r="N135" s="7">
        <f t="shared" si="7"/>
        <v>0</v>
      </c>
    </row>
    <row r="136" spans="2:14" ht="16" x14ac:dyDescent="0.2">
      <c r="B136" s="21" t="s">
        <v>12216</v>
      </c>
      <c r="C136" s="31" t="s">
        <v>12217</v>
      </c>
      <c r="D136" s="22" t="s">
        <v>12165</v>
      </c>
      <c r="E136" s="22" t="s">
        <v>12165</v>
      </c>
      <c r="F136" s="31"/>
      <c r="G136" s="31" t="s">
        <v>11440</v>
      </c>
      <c r="H136" s="22" t="s">
        <v>11439</v>
      </c>
      <c r="L136" s="21" t="s">
        <v>12216</v>
      </c>
      <c r="M136" s="7">
        <f>VLOOKUP(L136,'Steam Specific'!B:D,3,FALSE)</f>
        <v>0</v>
      </c>
      <c r="N136" s="7">
        <f t="shared" si="7"/>
        <v>0</v>
      </c>
    </row>
    <row r="137" spans="2:14" ht="16" x14ac:dyDescent="0.2">
      <c r="B137" s="21" t="s">
        <v>11833</v>
      </c>
      <c r="C137" s="31" t="s">
        <v>11834</v>
      </c>
      <c r="D137" s="22" t="s">
        <v>12165</v>
      </c>
      <c r="E137" s="22" t="s">
        <v>12165</v>
      </c>
      <c r="F137" s="31"/>
      <c r="G137" s="31" t="s">
        <v>11440</v>
      </c>
      <c r="H137" s="22" t="s">
        <v>11439</v>
      </c>
      <c r="L137" s="21" t="s">
        <v>11833</v>
      </c>
      <c r="M137" s="7">
        <f>VLOOKUP(L137,'Steam Specific'!B:D,3,FALSE)</f>
        <v>0</v>
      </c>
      <c r="N137" s="7">
        <f t="shared" si="7"/>
        <v>0</v>
      </c>
    </row>
    <row r="138" spans="2:14" ht="16" x14ac:dyDescent="0.2">
      <c r="B138" s="21" t="s">
        <v>11835</v>
      </c>
      <c r="C138" s="31" t="s">
        <v>11836</v>
      </c>
      <c r="D138" s="22" t="s">
        <v>12165</v>
      </c>
      <c r="E138" s="22" t="s">
        <v>12165</v>
      </c>
      <c r="F138" s="31"/>
      <c r="G138" s="31" t="s">
        <v>11440</v>
      </c>
      <c r="H138" s="22" t="s">
        <v>11439</v>
      </c>
      <c r="L138" s="21" t="s">
        <v>11835</v>
      </c>
      <c r="M138" s="7">
        <f>VLOOKUP(L138,'Steam Specific'!B:D,3,FALSE)</f>
        <v>0</v>
      </c>
      <c r="N138" s="7">
        <f t="shared" si="7"/>
        <v>0</v>
      </c>
    </row>
    <row r="139" spans="2:14" ht="16" x14ac:dyDescent="0.2">
      <c r="B139" s="21" t="s">
        <v>11837</v>
      </c>
      <c r="C139" s="31" t="s">
        <v>11838</v>
      </c>
      <c r="D139" s="22" t="s">
        <v>12165</v>
      </c>
      <c r="E139" s="22" t="s">
        <v>12165</v>
      </c>
      <c r="F139" s="31"/>
      <c r="G139" s="31" t="s">
        <v>11440</v>
      </c>
      <c r="H139" s="22" t="s">
        <v>11439</v>
      </c>
      <c r="L139" s="21" t="s">
        <v>11837</v>
      </c>
      <c r="M139" s="7">
        <f>VLOOKUP(L139,'Steam Specific'!B:D,3,FALSE)</f>
        <v>0</v>
      </c>
      <c r="N139" s="7">
        <f t="shared" si="7"/>
        <v>0</v>
      </c>
    </row>
    <row r="140" spans="2:14" ht="16" x14ac:dyDescent="0.2">
      <c r="B140" s="21" t="s">
        <v>11839</v>
      </c>
      <c r="C140" s="31" t="s">
        <v>11840</v>
      </c>
      <c r="D140" s="22" t="s">
        <v>12165</v>
      </c>
      <c r="E140" s="22" t="s">
        <v>12165</v>
      </c>
      <c r="F140" s="31"/>
      <c r="G140" s="31" t="s">
        <v>11440</v>
      </c>
      <c r="H140" s="22" t="s">
        <v>11439</v>
      </c>
      <c r="L140" s="21" t="s">
        <v>11839</v>
      </c>
      <c r="M140" s="7">
        <f>VLOOKUP(L140,'Steam Specific'!B:D,3,FALSE)</f>
        <v>0</v>
      </c>
      <c r="N140" s="7">
        <f t="shared" si="7"/>
        <v>0</v>
      </c>
    </row>
    <row r="141" spans="2:14" ht="16" x14ac:dyDescent="0.2">
      <c r="B141" s="21" t="s">
        <v>11841</v>
      </c>
      <c r="C141" s="31" t="s">
        <v>11842</v>
      </c>
      <c r="D141" s="22" t="s">
        <v>12165</v>
      </c>
      <c r="E141" s="22" t="s">
        <v>12165</v>
      </c>
      <c r="F141" s="31"/>
      <c r="G141" s="31" t="s">
        <v>11440</v>
      </c>
      <c r="H141" s="22" t="s">
        <v>11439</v>
      </c>
      <c r="L141" s="21" t="s">
        <v>11841</v>
      </c>
      <c r="M141" s="7">
        <f>VLOOKUP(L141,'Steam Specific'!B:D,3,FALSE)</f>
        <v>0</v>
      </c>
      <c r="N141" s="7">
        <f t="shared" si="7"/>
        <v>0</v>
      </c>
    </row>
    <row r="142" spans="2:14" ht="16" x14ac:dyDescent="0.2">
      <c r="B142" s="21" t="s">
        <v>11843</v>
      </c>
      <c r="C142" s="31" t="s">
        <v>11844</v>
      </c>
      <c r="D142" s="22" t="s">
        <v>12165</v>
      </c>
      <c r="E142" s="22" t="s">
        <v>12165</v>
      </c>
      <c r="F142" s="31"/>
      <c r="G142" s="31" t="s">
        <v>11440</v>
      </c>
      <c r="H142" s="22" t="s">
        <v>11439</v>
      </c>
      <c r="L142" s="21" t="s">
        <v>11843</v>
      </c>
      <c r="M142" s="7">
        <f>VLOOKUP(L142,'Steam Specific'!B:D,3,FALSE)</f>
        <v>0</v>
      </c>
      <c r="N142" s="7">
        <f t="shared" si="7"/>
        <v>0</v>
      </c>
    </row>
    <row r="143" spans="2:14" ht="16" x14ac:dyDescent="0.2">
      <c r="B143" s="21" t="s">
        <v>11845</v>
      </c>
      <c r="C143" s="31" t="s">
        <v>11846</v>
      </c>
      <c r="D143" s="22" t="s">
        <v>12165</v>
      </c>
      <c r="E143" s="22" t="s">
        <v>12165</v>
      </c>
      <c r="F143" s="31"/>
      <c r="G143" s="31" t="s">
        <v>11440</v>
      </c>
      <c r="H143" s="22" t="s">
        <v>11439</v>
      </c>
      <c r="L143" s="21" t="s">
        <v>11845</v>
      </c>
      <c r="M143" s="7">
        <f>VLOOKUP(L143,'Steam Specific'!B:D,3,FALSE)</f>
        <v>0</v>
      </c>
      <c r="N143" s="7">
        <f t="shared" si="7"/>
        <v>0</v>
      </c>
    </row>
    <row r="144" spans="2:14" ht="16" x14ac:dyDescent="0.2">
      <c r="B144" s="21" t="s">
        <v>11847</v>
      </c>
      <c r="C144" s="31" t="s">
        <v>11848</v>
      </c>
      <c r="D144" s="22" t="s">
        <v>12165</v>
      </c>
      <c r="E144" s="22" t="s">
        <v>12165</v>
      </c>
      <c r="F144" s="31"/>
      <c r="G144" s="31" t="s">
        <v>11440</v>
      </c>
      <c r="H144" s="22" t="s">
        <v>11439</v>
      </c>
      <c r="L144" s="21" t="s">
        <v>11847</v>
      </c>
      <c r="M144" s="7">
        <f>VLOOKUP(L144,'Steam Specific'!B:D,3,FALSE)</f>
        <v>0</v>
      </c>
      <c r="N144" s="7">
        <f t="shared" si="7"/>
        <v>0</v>
      </c>
    </row>
    <row r="145" spans="2:14" ht="16" x14ac:dyDescent="0.2">
      <c r="B145" s="21" t="s">
        <v>11849</v>
      </c>
      <c r="C145" s="31" t="s">
        <v>11850</v>
      </c>
      <c r="D145" s="22" t="s">
        <v>12165</v>
      </c>
      <c r="E145" s="22" t="s">
        <v>12165</v>
      </c>
      <c r="F145" s="31"/>
      <c r="G145" s="31" t="s">
        <v>11440</v>
      </c>
      <c r="H145" s="22" t="s">
        <v>11439</v>
      </c>
      <c r="L145" s="21" t="s">
        <v>11849</v>
      </c>
      <c r="M145" s="7">
        <f>VLOOKUP(L145,'Steam Specific'!B:D,3,FALSE)</f>
        <v>0</v>
      </c>
      <c r="N145" s="7">
        <f t="shared" si="7"/>
        <v>0</v>
      </c>
    </row>
    <row r="146" spans="2:14" ht="16" x14ac:dyDescent="0.2">
      <c r="B146" s="21" t="s">
        <v>11851</v>
      </c>
      <c r="C146" s="31" t="s">
        <v>11852</v>
      </c>
      <c r="D146" s="22" t="s">
        <v>12165</v>
      </c>
      <c r="E146" s="22" t="s">
        <v>12165</v>
      </c>
      <c r="F146" s="31"/>
      <c r="G146" s="31" t="s">
        <v>11440</v>
      </c>
      <c r="H146" s="22" t="s">
        <v>11439</v>
      </c>
      <c r="L146" s="21" t="s">
        <v>11851</v>
      </c>
      <c r="M146" s="7">
        <f>VLOOKUP(L146,'Steam Specific'!B:D,3,FALSE)</f>
        <v>0</v>
      </c>
      <c r="N146" s="7">
        <f t="shared" si="7"/>
        <v>0</v>
      </c>
    </row>
    <row r="147" spans="2:14" ht="16" x14ac:dyDescent="0.2">
      <c r="B147" s="21" t="s">
        <v>11853</v>
      </c>
      <c r="C147" s="31" t="s">
        <v>11854</v>
      </c>
      <c r="D147" s="22" t="s">
        <v>12165</v>
      </c>
      <c r="E147" s="22" t="s">
        <v>12165</v>
      </c>
      <c r="F147" s="31"/>
      <c r="G147" s="31" t="s">
        <v>11440</v>
      </c>
      <c r="H147" s="22" t="s">
        <v>11439</v>
      </c>
      <c r="L147" s="21" t="s">
        <v>11853</v>
      </c>
      <c r="M147" s="7">
        <f>VLOOKUP(L147,'Steam Specific'!B:D,3,FALSE)</f>
        <v>0</v>
      </c>
      <c r="N147" s="7">
        <f t="shared" si="7"/>
        <v>0</v>
      </c>
    </row>
    <row r="148" spans="2:14" ht="16" x14ac:dyDescent="0.2">
      <c r="B148" s="21" t="s">
        <v>11855</v>
      </c>
      <c r="C148" s="31" t="s">
        <v>11856</v>
      </c>
      <c r="D148" s="22" t="s">
        <v>12165</v>
      </c>
      <c r="E148" s="22" t="s">
        <v>12165</v>
      </c>
      <c r="F148" s="31"/>
      <c r="G148" s="31" t="s">
        <v>11440</v>
      </c>
      <c r="H148" s="22" t="s">
        <v>11439</v>
      </c>
      <c r="L148" s="21" t="s">
        <v>11855</v>
      </c>
      <c r="M148" s="7">
        <f>VLOOKUP(L148,'Steam Specific'!B:D,3,FALSE)</f>
        <v>0</v>
      </c>
      <c r="N148" s="7">
        <f t="shared" si="7"/>
        <v>0</v>
      </c>
    </row>
    <row r="149" spans="2:14" ht="16" x14ac:dyDescent="0.2">
      <c r="B149" s="21" t="s">
        <v>11857</v>
      </c>
      <c r="C149" s="31" t="s">
        <v>11858</v>
      </c>
      <c r="D149" s="22" t="s">
        <v>12165</v>
      </c>
      <c r="E149" s="22" t="s">
        <v>12165</v>
      </c>
      <c r="F149" s="31"/>
      <c r="G149" s="31" t="s">
        <v>11440</v>
      </c>
      <c r="H149" s="22" t="s">
        <v>11439</v>
      </c>
      <c r="L149" s="21" t="s">
        <v>11857</v>
      </c>
      <c r="M149" s="7">
        <f>VLOOKUP(L149,'Steam Specific'!B:D,3,FALSE)</f>
        <v>0</v>
      </c>
      <c r="N149" s="7">
        <f t="shared" si="7"/>
        <v>0</v>
      </c>
    </row>
    <row r="150" spans="2:14" ht="16" x14ac:dyDescent="0.2">
      <c r="B150" s="21" t="s">
        <v>11859</v>
      </c>
      <c r="C150" s="31" t="s">
        <v>11860</v>
      </c>
      <c r="D150" s="22" t="s">
        <v>12165</v>
      </c>
      <c r="E150" s="22" t="s">
        <v>12165</v>
      </c>
      <c r="F150" s="31"/>
      <c r="G150" s="31" t="s">
        <v>11440</v>
      </c>
      <c r="H150" s="22" t="s">
        <v>11439</v>
      </c>
      <c r="L150" s="21" t="s">
        <v>11859</v>
      </c>
      <c r="M150" s="7">
        <f>VLOOKUP(L150,'Steam Specific'!B:D,3,FALSE)</f>
        <v>0</v>
      </c>
      <c r="N150" s="7">
        <f t="shared" si="7"/>
        <v>0</v>
      </c>
    </row>
    <row r="151" spans="2:14" ht="16" x14ac:dyDescent="0.2">
      <c r="B151" s="21" t="s">
        <v>11861</v>
      </c>
      <c r="C151" s="31" t="s">
        <v>11862</v>
      </c>
      <c r="D151" s="22" t="s">
        <v>12165</v>
      </c>
      <c r="E151" s="22" t="s">
        <v>12165</v>
      </c>
      <c r="F151" s="31"/>
      <c r="G151" s="31" t="s">
        <v>11440</v>
      </c>
      <c r="H151" s="22" t="s">
        <v>11439</v>
      </c>
      <c r="L151" s="21" t="s">
        <v>11861</v>
      </c>
      <c r="M151" s="7">
        <f>VLOOKUP(L151,'Steam Specific'!B:D,3,FALSE)</f>
        <v>0</v>
      </c>
      <c r="N151" s="7">
        <f t="shared" si="7"/>
        <v>0</v>
      </c>
    </row>
    <row r="152" spans="2:14" ht="16" x14ac:dyDescent="0.2">
      <c r="B152" s="21" t="s">
        <v>11863</v>
      </c>
      <c r="C152" s="31" t="s">
        <v>11864</v>
      </c>
      <c r="D152" s="22" t="s">
        <v>12165</v>
      </c>
      <c r="E152" s="22" t="s">
        <v>12165</v>
      </c>
      <c r="F152" s="31"/>
      <c r="G152" s="31" t="s">
        <v>11440</v>
      </c>
      <c r="H152" s="22" t="s">
        <v>11439</v>
      </c>
      <c r="L152" s="21" t="s">
        <v>11863</v>
      </c>
      <c r="M152" s="7">
        <f>VLOOKUP(L152,'Steam Specific'!B:D,3,FALSE)</f>
        <v>0</v>
      </c>
      <c r="N152" s="7">
        <f t="shared" si="7"/>
        <v>0</v>
      </c>
    </row>
    <row r="153" spans="2:14" ht="16" x14ac:dyDescent="0.2">
      <c r="B153" s="21" t="s">
        <v>11865</v>
      </c>
      <c r="C153" s="31" t="s">
        <v>11866</v>
      </c>
      <c r="D153" s="22" t="s">
        <v>12165</v>
      </c>
      <c r="E153" s="22" t="s">
        <v>12165</v>
      </c>
      <c r="F153" s="31"/>
      <c r="G153" s="31" t="s">
        <v>11440</v>
      </c>
      <c r="H153" s="22" t="s">
        <v>11439</v>
      </c>
      <c r="L153" s="21" t="s">
        <v>11865</v>
      </c>
      <c r="M153" s="7">
        <f>VLOOKUP(L153,'Steam Specific'!B:D,3,FALSE)</f>
        <v>0</v>
      </c>
      <c r="N153" s="7">
        <f t="shared" si="7"/>
        <v>0</v>
      </c>
    </row>
    <row r="154" spans="2:14" ht="16" x14ac:dyDescent="0.2">
      <c r="B154" s="21" t="s">
        <v>11867</v>
      </c>
      <c r="C154" s="31" t="s">
        <v>11868</v>
      </c>
      <c r="D154" s="22" t="s">
        <v>12165</v>
      </c>
      <c r="E154" s="22" t="s">
        <v>12165</v>
      </c>
      <c r="F154" s="31"/>
      <c r="G154" s="31" t="s">
        <v>11440</v>
      </c>
      <c r="H154" s="22" t="s">
        <v>11439</v>
      </c>
      <c r="L154" s="21" t="s">
        <v>11867</v>
      </c>
      <c r="M154" s="7">
        <f>VLOOKUP(L154,'Steam Specific'!B:D,3,FALSE)</f>
        <v>0</v>
      </c>
      <c r="N154" s="7">
        <f t="shared" si="7"/>
        <v>0</v>
      </c>
    </row>
    <row r="155" spans="2:14" ht="16" x14ac:dyDescent="0.2">
      <c r="B155" s="21" t="s">
        <v>11869</v>
      </c>
      <c r="C155" s="31" t="s">
        <v>11870</v>
      </c>
      <c r="D155" s="22" t="s">
        <v>12165</v>
      </c>
      <c r="E155" s="22" t="s">
        <v>12165</v>
      </c>
      <c r="F155" s="31"/>
      <c r="G155" s="31" t="s">
        <v>11440</v>
      </c>
      <c r="H155" s="22" t="s">
        <v>11439</v>
      </c>
      <c r="L155" s="21" t="s">
        <v>11869</v>
      </c>
      <c r="M155" s="7">
        <f>VLOOKUP(L155,'Steam Specific'!B:D,3,FALSE)</f>
        <v>0</v>
      </c>
      <c r="N155" s="7">
        <f t="shared" si="7"/>
        <v>0</v>
      </c>
    </row>
    <row r="156" spans="2:14" x14ac:dyDescent="0.2">
      <c r="B156" s="46"/>
      <c r="C156" s="47"/>
      <c r="D156" s="46"/>
      <c r="E156" s="46"/>
      <c r="F156" s="55"/>
      <c r="G156" s="47"/>
      <c r="H156" s="46"/>
      <c r="L156" s="46"/>
    </row>
    <row r="157" spans="2:14" ht="16" x14ac:dyDescent="0.2">
      <c r="B157" s="21" t="s">
        <v>11871</v>
      </c>
      <c r="C157" s="31" t="s">
        <v>11872</v>
      </c>
      <c r="D157" s="22" t="s">
        <v>12165</v>
      </c>
      <c r="E157" s="22" t="s">
        <v>12165</v>
      </c>
      <c r="F157" s="31"/>
      <c r="G157" s="31" t="s">
        <v>11440</v>
      </c>
      <c r="H157" s="22" t="s">
        <v>11439</v>
      </c>
      <c r="L157" s="21" t="s">
        <v>11871</v>
      </c>
      <c r="M157" s="7">
        <f>VLOOKUP(L157,'Steam Specific'!B:D,3,FALSE)</f>
        <v>0</v>
      </c>
      <c r="N157" s="7">
        <f t="shared" ref="N157:N159" si="8">M157</f>
        <v>0</v>
      </c>
    </row>
    <row r="158" spans="2:14" ht="16" x14ac:dyDescent="0.2">
      <c r="B158" s="21" t="s">
        <v>11873</v>
      </c>
      <c r="C158" s="31" t="s">
        <v>11874</v>
      </c>
      <c r="D158" s="22" t="s">
        <v>12165</v>
      </c>
      <c r="E158" s="22" t="s">
        <v>12165</v>
      </c>
      <c r="F158" s="31"/>
      <c r="G158" s="31" t="s">
        <v>11440</v>
      </c>
      <c r="H158" s="22" t="s">
        <v>11439</v>
      </c>
      <c r="L158" s="21" t="s">
        <v>11873</v>
      </c>
      <c r="M158" s="7">
        <f>VLOOKUP(L158,'Steam Specific'!B:D,3,FALSE)</f>
        <v>0</v>
      </c>
      <c r="N158" s="7">
        <f t="shared" si="8"/>
        <v>0</v>
      </c>
    </row>
    <row r="159" spans="2:14" ht="16" x14ac:dyDescent="0.2">
      <c r="B159" s="21" t="s">
        <v>11875</v>
      </c>
      <c r="C159" s="31" t="s">
        <v>11876</v>
      </c>
      <c r="D159" s="22" t="s">
        <v>12165</v>
      </c>
      <c r="E159" s="22" t="s">
        <v>12165</v>
      </c>
      <c r="F159" s="31"/>
      <c r="G159" s="31" t="s">
        <v>11440</v>
      </c>
      <c r="H159" s="22" t="s">
        <v>11439</v>
      </c>
      <c r="L159" s="21" t="s">
        <v>11875</v>
      </c>
      <c r="M159" s="7">
        <f>VLOOKUP(L159,'Steam Specific'!B:D,3,FALSE)</f>
        <v>0</v>
      </c>
      <c r="N159" s="7">
        <f t="shared" si="8"/>
        <v>0</v>
      </c>
    </row>
    <row r="160" spans="2:14" x14ac:dyDescent="0.2">
      <c r="B160" s="46"/>
      <c r="C160" s="47"/>
      <c r="D160" s="46"/>
      <c r="E160" s="46"/>
      <c r="F160" s="55"/>
      <c r="G160" s="47"/>
      <c r="H160" s="46"/>
      <c r="L160" s="46"/>
    </row>
    <row r="161" spans="2:14" x14ac:dyDescent="0.2">
      <c r="B161" s="46"/>
      <c r="C161" s="47"/>
      <c r="D161" s="46"/>
      <c r="E161" s="46"/>
      <c r="F161" s="55"/>
      <c r="G161" s="47"/>
      <c r="H161" s="46"/>
      <c r="L161" s="46"/>
    </row>
    <row r="162" spans="2:14" ht="16" x14ac:dyDescent="0.2">
      <c r="B162" s="21" t="s">
        <v>11881</v>
      </c>
      <c r="C162" s="31" t="s">
        <v>11882</v>
      </c>
      <c r="D162" s="22" t="s">
        <v>12165</v>
      </c>
      <c r="E162" s="22" t="s">
        <v>12165</v>
      </c>
      <c r="F162" s="31"/>
      <c r="G162" s="31" t="s">
        <v>11440</v>
      </c>
      <c r="H162" s="22" t="s">
        <v>11439</v>
      </c>
      <c r="L162" s="21" t="s">
        <v>11881</v>
      </c>
      <c r="M162" s="7">
        <f>VLOOKUP(L162,'Steam Specific'!B:D,3,FALSE)</f>
        <v>0</v>
      </c>
      <c r="N162" s="7">
        <f t="shared" ref="N162:N164" si="9">M162</f>
        <v>0</v>
      </c>
    </row>
    <row r="163" spans="2:14" ht="16" x14ac:dyDescent="0.2">
      <c r="B163" s="21" t="s">
        <v>11883</v>
      </c>
      <c r="C163" s="31" t="s">
        <v>11884</v>
      </c>
      <c r="D163" s="22" t="s">
        <v>12165</v>
      </c>
      <c r="E163" s="22" t="s">
        <v>12165</v>
      </c>
      <c r="F163" s="31"/>
      <c r="G163" s="31" t="s">
        <v>11440</v>
      </c>
      <c r="H163" s="22" t="s">
        <v>11439</v>
      </c>
      <c r="L163" s="21" t="s">
        <v>11883</v>
      </c>
      <c r="M163" s="7">
        <f>VLOOKUP(L163,'Steam Specific'!B:D,3,FALSE)</f>
        <v>0</v>
      </c>
      <c r="N163" s="7">
        <f t="shared" si="9"/>
        <v>0</v>
      </c>
    </row>
    <row r="164" spans="2:14" ht="16" x14ac:dyDescent="0.2">
      <c r="B164" s="21" t="s">
        <v>11885</v>
      </c>
      <c r="C164" s="31" t="s">
        <v>11886</v>
      </c>
      <c r="D164" s="22" t="s">
        <v>12165</v>
      </c>
      <c r="E164" s="22" t="s">
        <v>12165</v>
      </c>
      <c r="F164" s="31"/>
      <c r="G164" s="31" t="s">
        <v>11440</v>
      </c>
      <c r="H164" s="22" t="s">
        <v>11439</v>
      </c>
      <c r="L164" s="21" t="s">
        <v>11885</v>
      </c>
      <c r="M164" s="7">
        <f>VLOOKUP(L164,'Steam Specific'!B:D,3,FALSE)</f>
        <v>0</v>
      </c>
      <c r="N164" s="7">
        <f t="shared" si="9"/>
        <v>0</v>
      </c>
    </row>
    <row r="165" spans="2:14" x14ac:dyDescent="0.2">
      <c r="B165" s="46"/>
      <c r="C165" s="47"/>
      <c r="D165" s="46"/>
      <c r="E165" s="46"/>
      <c r="F165" s="55"/>
      <c r="G165" s="47"/>
      <c r="H165" s="46"/>
      <c r="L165" s="46"/>
    </row>
    <row r="166" spans="2:14" x14ac:dyDescent="0.2">
      <c r="B166" s="46"/>
      <c r="C166" s="47"/>
      <c r="D166" s="46"/>
      <c r="E166" s="46"/>
      <c r="F166" s="55"/>
      <c r="G166" s="47"/>
      <c r="H166" s="46"/>
      <c r="L166" s="46"/>
    </row>
    <row r="167" spans="2:14" x14ac:dyDescent="0.2">
      <c r="B167" s="46"/>
      <c r="C167" s="47"/>
      <c r="D167" s="46"/>
      <c r="E167" s="46"/>
      <c r="F167" s="55"/>
      <c r="G167" s="47"/>
      <c r="H167" s="46"/>
      <c r="L167" s="46"/>
    </row>
    <row r="168" spans="2:14" ht="48" x14ac:dyDescent="0.2">
      <c r="B168" s="21" t="s">
        <v>11887</v>
      </c>
      <c r="C168" s="31" t="s">
        <v>11888</v>
      </c>
      <c r="D168" s="22" t="s">
        <v>12165</v>
      </c>
      <c r="E168" s="22" t="s">
        <v>12165</v>
      </c>
      <c r="F168" s="31"/>
      <c r="G168" s="31" t="s">
        <v>11440</v>
      </c>
      <c r="H168" s="22" t="s">
        <v>11439</v>
      </c>
      <c r="L168" s="21" t="s">
        <v>11887</v>
      </c>
      <c r="M168" s="7">
        <f>VLOOKUP(L168,'Steam Specific'!B:D,3,FALSE)</f>
        <v>0</v>
      </c>
      <c r="N168" s="7">
        <f t="shared" ref="N168:N170" si="10">M168</f>
        <v>0</v>
      </c>
    </row>
    <row r="169" spans="2:14" ht="48" x14ac:dyDescent="0.2">
      <c r="B169" s="21" t="s">
        <v>11889</v>
      </c>
      <c r="C169" s="31" t="s">
        <v>11890</v>
      </c>
      <c r="D169" s="22" t="s">
        <v>10565</v>
      </c>
      <c r="E169" s="22" t="s">
        <v>10565</v>
      </c>
      <c r="F169" s="31"/>
      <c r="G169" s="31" t="s">
        <v>11440</v>
      </c>
      <c r="H169" s="22" t="s">
        <v>11439</v>
      </c>
      <c r="L169" s="21" t="s">
        <v>11889</v>
      </c>
      <c r="M169" s="7" t="str">
        <f>"[XX]"&amp;C169</f>
        <v>[XX]SKILL cards can be applied to a player to improve a SKILL. This player would benefit from improving his DRIBBLING. ¬#A61214FF¬¬o:#A61214FF¬SELECT THE CARD, HOLD ⛊, THEN DRAG IT ONTO HIM TO APPLY IT¬s¬.</v>
      </c>
      <c r="N169" s="7" t="str">
        <f t="shared" si="10"/>
        <v>[XX]SKILL cards can be applied to a player to improve a SKILL. This player would benefit from improving his DRIBBLING. ¬#A61214FF¬¬o:#A61214FF¬SELECT THE CARD, HOLD ⛊, THEN DRAG IT ONTO HIM TO APPLY IT¬s¬.</v>
      </c>
    </row>
    <row r="170" spans="2:14" ht="80" x14ac:dyDescent="0.2">
      <c r="B170" s="21" t="s">
        <v>11891</v>
      </c>
      <c r="C170" s="31" t="s">
        <v>11892</v>
      </c>
      <c r="D170" s="22" t="s">
        <v>12165</v>
      </c>
      <c r="E170" s="22" t="s">
        <v>12165</v>
      </c>
      <c r="F170" s="31"/>
      <c r="G170" s="31" t="s">
        <v>11440</v>
      </c>
      <c r="H170" s="22" t="s">
        <v>11439</v>
      </c>
      <c r="L170" s="21" t="s">
        <v>11891</v>
      </c>
      <c r="M170" s="7">
        <f>VLOOKUP(L170,'Steam Specific'!B:D,3,FALSE)</f>
        <v>0</v>
      </c>
      <c r="N170" s="7">
        <f t="shared" si="10"/>
        <v>0</v>
      </c>
    </row>
    <row r="171" spans="2:14" ht="144" x14ac:dyDescent="0.2">
      <c r="B171" s="21" t="s">
        <v>11893</v>
      </c>
      <c r="C171" s="36" t="s">
        <v>11894</v>
      </c>
      <c r="D171" s="22" t="s">
        <v>12165</v>
      </c>
      <c r="E171" s="21" t="s">
        <v>12166</v>
      </c>
      <c r="F171" s="2" t="s">
        <v>11409</v>
      </c>
      <c r="G171" s="31" t="s">
        <v>11894</v>
      </c>
      <c r="H171" s="22" t="s">
        <v>12167</v>
      </c>
      <c r="L171" s="21" t="s">
        <v>11893</v>
      </c>
      <c r="M171" s="7">
        <f>VLOOKUP(L171,'Steam Specific'!B:D,3,FALSE)</f>
        <v>0</v>
      </c>
      <c r="N171" s="7">
        <f>VLOOKUP(L171,'Steam Specific'!B:H,7,FALSE)</f>
        <v>0</v>
      </c>
    </row>
    <row r="172" spans="2:14" ht="32" x14ac:dyDescent="0.2">
      <c r="B172" s="21" t="s">
        <v>11895</v>
      </c>
      <c r="C172" s="31" t="s">
        <v>11896</v>
      </c>
      <c r="D172" s="22" t="s">
        <v>10566</v>
      </c>
      <c r="E172" s="22" t="s">
        <v>10566</v>
      </c>
      <c r="F172" s="31"/>
      <c r="G172" s="31" t="s">
        <v>11440</v>
      </c>
      <c r="H172" s="22" t="s">
        <v>11439</v>
      </c>
      <c r="L172" s="21" t="s">
        <v>11895</v>
      </c>
      <c r="M172" s="7" t="str">
        <f>"[XXX]"&amp;C172</f>
        <v>[XXX]Player cards are automatically added to your squad. Other cards are added to your collection accessed via  ⛌  or the card icon at the top of the screen.</v>
      </c>
      <c r="N172" s="7" t="str">
        <f t="shared" ref="N172:N173" si="11">M172</f>
        <v>[XXX]Player cards are automatically added to your squad. Other cards are added to your collection accessed via  ⛌  or the card icon at the top of the screen.</v>
      </c>
    </row>
    <row r="173" spans="2:14" ht="112" x14ac:dyDescent="0.2">
      <c r="B173" s="21" t="s">
        <v>11897</v>
      </c>
      <c r="C173" s="31" t="s">
        <v>11898</v>
      </c>
      <c r="D173" s="22" t="s">
        <v>12165</v>
      </c>
      <c r="E173" s="22" t="s">
        <v>12165</v>
      </c>
      <c r="F173" s="31"/>
      <c r="G173" s="31" t="s">
        <v>11440</v>
      </c>
      <c r="H173" s="22" t="s">
        <v>11439</v>
      </c>
      <c r="L173" s="21" t="s">
        <v>11897</v>
      </c>
      <c r="M173" s="7">
        <f>VLOOKUP(L173,'Steam Specific'!B:D,3,FALSE)</f>
        <v>0</v>
      </c>
      <c r="N173" s="7">
        <f t="shared" si="11"/>
        <v>0</v>
      </c>
    </row>
    <row r="174" spans="2:14" ht="112" x14ac:dyDescent="0.2">
      <c r="B174" s="21" t="s">
        <v>11899</v>
      </c>
      <c r="C174" s="36" t="s">
        <v>11900</v>
      </c>
      <c r="D174" s="22" t="s">
        <v>12165</v>
      </c>
      <c r="E174" s="21" t="s">
        <v>12166</v>
      </c>
      <c r="F174" s="38" t="s">
        <v>11409</v>
      </c>
      <c r="G174" s="31" t="s">
        <v>11900</v>
      </c>
      <c r="H174" s="22" t="s">
        <v>12167</v>
      </c>
      <c r="L174" s="21" t="s">
        <v>11899</v>
      </c>
      <c r="M174" s="7">
        <f>VLOOKUP(L174,'Steam Specific'!B:D,3,FALSE)</f>
        <v>0</v>
      </c>
      <c r="N174" s="7">
        <f>VLOOKUP(L174,'Steam Specific'!B:H,7,FALSE)</f>
        <v>0</v>
      </c>
    </row>
    <row r="175" spans="2:14" ht="64" x14ac:dyDescent="0.2">
      <c r="B175" s="21" t="s">
        <v>11901</v>
      </c>
      <c r="C175" s="31" t="s">
        <v>11902</v>
      </c>
      <c r="D175" s="22" t="s">
        <v>12165</v>
      </c>
      <c r="E175" s="22" t="s">
        <v>12165</v>
      </c>
      <c r="F175" s="31"/>
      <c r="G175" s="31" t="s">
        <v>11440</v>
      </c>
      <c r="H175" s="22" t="s">
        <v>11439</v>
      </c>
      <c r="L175" s="21" t="s">
        <v>11901</v>
      </c>
      <c r="M175" s="7">
        <f>VLOOKUP(L175,'Steam Specific'!B:D,3,FALSE)</f>
        <v>0</v>
      </c>
      <c r="N175" s="7">
        <f t="shared" ref="N175:N179" si="12">M175</f>
        <v>0</v>
      </c>
    </row>
    <row r="176" spans="2:14" ht="64" x14ac:dyDescent="0.2">
      <c r="B176" s="21" t="s">
        <v>11903</v>
      </c>
      <c r="C176" s="31" t="s">
        <v>12135</v>
      </c>
      <c r="D176" s="22" t="s">
        <v>12168</v>
      </c>
      <c r="E176" s="22" t="s">
        <v>12168</v>
      </c>
      <c r="F176" s="31"/>
      <c r="G176" s="31" t="s">
        <v>11440</v>
      </c>
      <c r="H176" s="22" t="s">
        <v>11439</v>
      </c>
      <c r="L176" s="21" t="s">
        <v>11903</v>
      </c>
      <c r="M176" s="7" t="str">
        <f>SUBSTITUTE(SUBSTITUTE(SUBSTITUTE(SUBSTITUTE(VLOOKUP(L176,'Steam Specific'!B:D,3,FALSE),"⛋","⌁"),"⛊","⛋"),"⌁","⛊"),"⛌","⛍")</f>
        <v/>
      </c>
      <c r="N176" s="7" t="str">
        <f t="shared" si="12"/>
        <v/>
      </c>
    </row>
    <row r="177" spans="2:14" ht="64" x14ac:dyDescent="0.2">
      <c r="B177" s="21" t="s">
        <v>11905</v>
      </c>
      <c r="C177" s="31" t="s">
        <v>12136</v>
      </c>
      <c r="D177" s="22" t="s">
        <v>12168</v>
      </c>
      <c r="E177" s="22" t="s">
        <v>12168</v>
      </c>
      <c r="F177" s="31"/>
      <c r="G177" s="31" t="s">
        <v>11440</v>
      </c>
      <c r="H177" s="22" t="s">
        <v>11439</v>
      </c>
      <c r="L177" s="21" t="s">
        <v>11905</v>
      </c>
      <c r="M177" s="4" t="str">
        <f>SUBSTITUTE(SUBSTITUTE(SUBSTITUTE(SUBSTITUTE(VLOOKUP(L177,'Steam Specific'!B:D,3,FALSE),"⛋","⌁"),"⛊","⛋"),"⌁","⛊"),"⛌","⛍")</f>
        <v/>
      </c>
      <c r="N177" s="7" t="str">
        <f t="shared" si="12"/>
        <v/>
      </c>
    </row>
    <row r="178" spans="2:14" ht="48" x14ac:dyDescent="0.2">
      <c r="B178" s="21" t="s">
        <v>11907</v>
      </c>
      <c r="C178" s="31" t="s">
        <v>11908</v>
      </c>
      <c r="D178" s="22" t="s">
        <v>12165</v>
      </c>
      <c r="E178" s="22" t="s">
        <v>12165</v>
      </c>
      <c r="F178" s="31"/>
      <c r="G178" s="31" t="s">
        <v>11440</v>
      </c>
      <c r="H178" s="22" t="s">
        <v>11439</v>
      </c>
      <c r="L178" s="21" t="s">
        <v>11907</v>
      </c>
      <c r="M178" s="7">
        <f>VLOOKUP(L178,'Steam Specific'!B:D,3,FALSE)</f>
        <v>0</v>
      </c>
      <c r="N178" s="7">
        <f t="shared" si="12"/>
        <v>0</v>
      </c>
    </row>
    <row r="179" spans="2:14" ht="80" x14ac:dyDescent="0.2">
      <c r="B179" s="21" t="s">
        <v>11909</v>
      </c>
      <c r="C179" s="31" t="s">
        <v>11910</v>
      </c>
      <c r="D179" s="22" t="s">
        <v>12165</v>
      </c>
      <c r="E179" s="22" t="s">
        <v>12165</v>
      </c>
      <c r="F179" s="31"/>
      <c r="G179" s="31" t="s">
        <v>11440</v>
      </c>
      <c r="H179" s="22" t="s">
        <v>11439</v>
      </c>
      <c r="L179" s="21" t="s">
        <v>11909</v>
      </c>
      <c r="M179" s="7">
        <f>VLOOKUP(L179,'Steam Specific'!B:D,3,FALSE)</f>
        <v>0</v>
      </c>
      <c r="N179" s="7">
        <f t="shared" si="12"/>
        <v>0</v>
      </c>
    </row>
    <row r="180" spans="2:14" ht="128" x14ac:dyDescent="0.2">
      <c r="B180" s="21" t="s">
        <v>11911</v>
      </c>
      <c r="C180" s="31" t="s">
        <v>11912</v>
      </c>
      <c r="D180" s="22" t="s">
        <v>12165</v>
      </c>
      <c r="E180" s="21" t="s">
        <v>12166</v>
      </c>
      <c r="F180" s="2" t="s">
        <v>11409</v>
      </c>
      <c r="G180" s="31" t="s">
        <v>11912</v>
      </c>
      <c r="H180" s="22" t="s">
        <v>12167</v>
      </c>
      <c r="L180" s="21" t="s">
        <v>11911</v>
      </c>
      <c r="M180" s="7">
        <f>VLOOKUP(L180,'Steam Specific'!B:D,3,FALSE)</f>
        <v>0</v>
      </c>
      <c r="N180" s="7">
        <f>VLOOKUP(L180,'Steam Specific'!B:H,7,FALSE)</f>
        <v>0</v>
      </c>
    </row>
    <row r="181" spans="2:14" ht="48" x14ac:dyDescent="0.2">
      <c r="B181" s="21" t="s">
        <v>11913</v>
      </c>
      <c r="C181" s="31" t="s">
        <v>11914</v>
      </c>
      <c r="D181" s="22" t="s">
        <v>12165</v>
      </c>
      <c r="E181" s="22" t="s">
        <v>12165</v>
      </c>
      <c r="F181" s="31"/>
      <c r="G181" s="31" t="s">
        <v>11440</v>
      </c>
      <c r="H181" s="22" t="s">
        <v>11439</v>
      </c>
      <c r="L181" s="21" t="s">
        <v>11913</v>
      </c>
      <c r="M181" s="7">
        <f>VLOOKUP(L181,'Steam Specific'!B:D,3,FALSE)</f>
        <v>0</v>
      </c>
      <c r="N181" s="7">
        <f t="shared" ref="N181:N190" si="13">M181</f>
        <v>0</v>
      </c>
    </row>
    <row r="182" spans="2:14" ht="48" x14ac:dyDescent="0.2">
      <c r="B182" s="21" t="s">
        <v>11915</v>
      </c>
      <c r="C182" s="31" t="s">
        <v>12137</v>
      </c>
      <c r="D182" s="22" t="s">
        <v>12168</v>
      </c>
      <c r="E182" s="22" t="s">
        <v>12168</v>
      </c>
      <c r="F182" s="31"/>
      <c r="G182" s="31" t="s">
        <v>11440</v>
      </c>
      <c r="H182" s="22" t="s">
        <v>11439</v>
      </c>
      <c r="L182" s="21" t="s">
        <v>11915</v>
      </c>
      <c r="M182" s="4" t="str">
        <f>SUBSTITUTE(SUBSTITUTE(SUBSTITUTE(SUBSTITUTE(VLOOKUP(L182,'Steam Specific'!B:D,3,FALSE),"⛋","⌁"),"⛊","⛋"),"⌁","⛊"),"⛌","⛍")</f>
        <v/>
      </c>
      <c r="N182" s="7" t="str">
        <f t="shared" si="13"/>
        <v/>
      </c>
    </row>
    <row r="183" spans="2:14" ht="64" x14ac:dyDescent="0.2">
      <c r="B183" s="21" t="s">
        <v>11917</v>
      </c>
      <c r="C183" s="31" t="s">
        <v>11918</v>
      </c>
      <c r="D183" s="22" t="s">
        <v>12165</v>
      </c>
      <c r="E183" s="22" t="s">
        <v>12165</v>
      </c>
      <c r="F183" s="31"/>
      <c r="G183" s="31" t="s">
        <v>11440</v>
      </c>
      <c r="H183" s="22" t="s">
        <v>11439</v>
      </c>
      <c r="L183" s="21" t="s">
        <v>11917</v>
      </c>
      <c r="M183" s="7">
        <f>VLOOKUP(L183,'Steam Specific'!B:D,3,FALSE)</f>
        <v>0</v>
      </c>
      <c r="N183" s="7">
        <f t="shared" si="13"/>
        <v>0</v>
      </c>
    </row>
    <row r="184" spans="2:14" ht="96" x14ac:dyDescent="0.2">
      <c r="B184" s="21" t="s">
        <v>11919</v>
      </c>
      <c r="C184" s="31" t="s">
        <v>12138</v>
      </c>
      <c r="D184" s="22" t="s">
        <v>12168</v>
      </c>
      <c r="E184" s="22" t="s">
        <v>12168</v>
      </c>
      <c r="F184" s="31"/>
      <c r="G184" s="31" t="s">
        <v>11440</v>
      </c>
      <c r="H184" s="22" t="s">
        <v>11439</v>
      </c>
      <c r="L184" s="21" t="s">
        <v>11919</v>
      </c>
      <c r="M184" s="4" t="str">
        <f>SUBSTITUTE(SUBSTITUTE(SUBSTITUTE(SUBSTITUTE(VLOOKUP(L184,'Steam Specific'!B:D,3,FALSE),"⛋","⌁"),"⛊","⛋"),"⌁","⛊"),"⛌","⛍")</f>
        <v/>
      </c>
      <c r="N184" s="7" t="str">
        <f t="shared" si="13"/>
        <v/>
      </c>
    </row>
    <row r="185" spans="2:14" ht="64" x14ac:dyDescent="0.2">
      <c r="B185" s="21" t="s">
        <v>11921</v>
      </c>
      <c r="C185" s="31" t="s">
        <v>12139</v>
      </c>
      <c r="D185" s="22" t="s">
        <v>12168</v>
      </c>
      <c r="E185" s="22" t="s">
        <v>12168</v>
      </c>
      <c r="F185" s="31"/>
      <c r="G185" s="31" t="s">
        <v>11440</v>
      </c>
      <c r="H185" s="22" t="s">
        <v>11439</v>
      </c>
      <c r="L185" s="21" t="s">
        <v>11921</v>
      </c>
      <c r="M185" s="4" t="str">
        <f>SUBSTITUTE(SUBSTITUTE(SUBSTITUTE(SUBSTITUTE(VLOOKUP(L185,'Steam Specific'!B:D,3,FALSE),"⛋","⌁"),"⛊","⛋"),"⌁","⛊"),"⛌","⛍")</f>
        <v/>
      </c>
      <c r="N185" s="7" t="str">
        <f t="shared" si="13"/>
        <v/>
      </c>
    </row>
    <row r="186" spans="2:14" ht="64" x14ac:dyDescent="0.2">
      <c r="B186" s="21" t="s">
        <v>11923</v>
      </c>
      <c r="C186" s="31" t="s">
        <v>11924</v>
      </c>
      <c r="D186" s="22" t="s">
        <v>12165</v>
      </c>
      <c r="E186" s="22" t="s">
        <v>12165</v>
      </c>
      <c r="F186" s="31"/>
      <c r="G186" s="31" t="s">
        <v>11440</v>
      </c>
      <c r="H186" s="22" t="s">
        <v>11439</v>
      </c>
      <c r="L186" s="21" t="s">
        <v>11923</v>
      </c>
      <c r="M186" s="7">
        <f>VLOOKUP(L186,'Steam Specific'!B:D,3,FALSE)</f>
        <v>0</v>
      </c>
      <c r="N186" s="7">
        <f t="shared" si="13"/>
        <v>0</v>
      </c>
    </row>
    <row r="187" spans="2:14" ht="64" x14ac:dyDescent="0.2">
      <c r="B187" s="21" t="s">
        <v>11925</v>
      </c>
      <c r="C187" s="31" t="s">
        <v>12140</v>
      </c>
      <c r="D187" s="22" t="s">
        <v>12168</v>
      </c>
      <c r="E187" s="22" t="s">
        <v>12168</v>
      </c>
      <c r="F187" s="31"/>
      <c r="G187" s="31" t="s">
        <v>11440</v>
      </c>
      <c r="H187" s="22" t="s">
        <v>11439</v>
      </c>
      <c r="L187" s="21" t="s">
        <v>11925</v>
      </c>
      <c r="M187" s="4" t="str">
        <f>SUBSTITUTE(SUBSTITUTE(SUBSTITUTE(SUBSTITUTE(VLOOKUP(L187,'Steam Specific'!B:D,3,FALSE),"⛋","⌁"),"⛊","⛋"),"⌁","⛊"),"⛌","⛍")</f>
        <v/>
      </c>
      <c r="N187" s="7" t="str">
        <f t="shared" si="13"/>
        <v/>
      </c>
    </row>
    <row r="188" spans="2:14" ht="48" x14ac:dyDescent="0.2">
      <c r="B188" s="21" t="s">
        <v>11927</v>
      </c>
      <c r="C188" s="31" t="s">
        <v>12141</v>
      </c>
      <c r="D188" s="22" t="s">
        <v>12168</v>
      </c>
      <c r="E188" s="22" t="s">
        <v>12168</v>
      </c>
      <c r="F188" s="31"/>
      <c r="G188" s="31" t="s">
        <v>11440</v>
      </c>
      <c r="H188" s="22" t="s">
        <v>11439</v>
      </c>
      <c r="L188" s="21" t="s">
        <v>11927</v>
      </c>
      <c r="M188" s="4" t="str">
        <f>SUBSTITUTE(SUBSTITUTE(SUBSTITUTE(SUBSTITUTE(VLOOKUP(L188,'Steam Specific'!B:D,3,FALSE),"⛋","⌁"),"⛊","⛋"),"⌁","⛊"),"⛌","⛍")</f>
        <v/>
      </c>
      <c r="N188" s="7" t="str">
        <f t="shared" si="13"/>
        <v/>
      </c>
    </row>
    <row r="189" spans="2:14" ht="48" x14ac:dyDescent="0.2">
      <c r="B189" s="21" t="s">
        <v>11929</v>
      </c>
      <c r="C189" s="31" t="s">
        <v>12142</v>
      </c>
      <c r="D189" s="22" t="s">
        <v>12168</v>
      </c>
      <c r="E189" s="22" t="s">
        <v>12168</v>
      </c>
      <c r="F189" s="31"/>
      <c r="G189" s="31" t="s">
        <v>11440</v>
      </c>
      <c r="H189" s="22" t="s">
        <v>11439</v>
      </c>
      <c r="L189" s="21" t="s">
        <v>11929</v>
      </c>
      <c r="M189" s="4" t="str">
        <f>SUBSTITUTE(SUBSTITUTE(SUBSTITUTE(SUBSTITUTE(VLOOKUP(L189,'Steam Specific'!B:D,3,FALSE),"⛋","⌁"),"⛊","⛋"),"⌁","⛊"),"⛌","⛍")</f>
        <v/>
      </c>
      <c r="N189" s="7" t="str">
        <f t="shared" si="13"/>
        <v/>
      </c>
    </row>
    <row r="190" spans="2:14" ht="32" x14ac:dyDescent="0.2">
      <c r="B190" s="21" t="s">
        <v>11931</v>
      </c>
      <c r="C190" s="31" t="s">
        <v>12143</v>
      </c>
      <c r="D190" s="22" t="s">
        <v>12168</v>
      </c>
      <c r="E190" s="22" t="s">
        <v>12168</v>
      </c>
      <c r="F190" s="31"/>
      <c r="G190" s="31" t="s">
        <v>11440</v>
      </c>
      <c r="H190" s="22" t="s">
        <v>11439</v>
      </c>
      <c r="L190" s="21" t="s">
        <v>11931</v>
      </c>
      <c r="M190" s="4" t="str">
        <f>SUBSTITUTE(SUBSTITUTE(SUBSTITUTE(SUBSTITUTE(VLOOKUP(L190,'Steam Specific'!B:D,3,FALSE),"⛋","⌁"),"⛊","⛋"),"⌁","⛊"),"⛌","⛍")</f>
        <v/>
      </c>
      <c r="N190" s="7" t="str">
        <f t="shared" si="13"/>
        <v/>
      </c>
    </row>
    <row r="191" spans="2:14" ht="224" x14ac:dyDescent="0.2">
      <c r="B191" s="21" t="s">
        <v>11933</v>
      </c>
      <c r="C191" s="31" t="s">
        <v>12144</v>
      </c>
      <c r="D191" s="22" t="s">
        <v>12168</v>
      </c>
      <c r="E191" s="21" t="s">
        <v>12170</v>
      </c>
      <c r="F191" s="2" t="s">
        <v>11409</v>
      </c>
      <c r="G191" s="31" t="s">
        <v>11934</v>
      </c>
      <c r="H191" s="22" t="s">
        <v>12169</v>
      </c>
      <c r="L191" s="21" t="s">
        <v>11933</v>
      </c>
      <c r="M191" s="4" t="str">
        <f>SUBSTITUTE(SUBSTITUTE(SUBSTITUTE(SUBSTITUTE(VLOOKUP(L191,'Steam Specific'!B:D,3,FALSE),"⛋","⌁"),"⛊","⛋"),"⌁","⛊"),"⛌","⛍")</f>
        <v/>
      </c>
      <c r="N191" s="7" t="str">
        <f>SUBSTITUTE(SUBSTITUTE(SUBSTITUTE(SUBSTITUTE(VLOOKUP(L191,'Steam Specific'!B:H,7,FALSE),"⛋","⌁"),"⛊","⛋"),"⌁","⛊"),"⛌","⛍")</f>
        <v/>
      </c>
    </row>
    <row r="192" spans="2:14" ht="64" x14ac:dyDescent="0.2">
      <c r="B192" s="21" t="s">
        <v>11935</v>
      </c>
      <c r="C192" s="31" t="s">
        <v>11936</v>
      </c>
      <c r="D192" s="22" t="s">
        <v>12165</v>
      </c>
      <c r="E192" s="22" t="s">
        <v>12165</v>
      </c>
      <c r="F192" s="31"/>
      <c r="G192" s="31" t="s">
        <v>11440</v>
      </c>
      <c r="H192" s="22" t="s">
        <v>11439</v>
      </c>
      <c r="L192" s="21" t="s">
        <v>11935</v>
      </c>
      <c r="M192" s="7">
        <f>VLOOKUP(L192,'Steam Specific'!B:D,3,FALSE)</f>
        <v>0</v>
      </c>
      <c r="N192" s="7">
        <f t="shared" ref="N192:N244" si="14">M192</f>
        <v>0</v>
      </c>
    </row>
    <row r="193" spans="2:14" ht="64" x14ac:dyDescent="0.2">
      <c r="B193" s="21" t="s">
        <v>11937</v>
      </c>
      <c r="C193" s="31" t="s">
        <v>11938</v>
      </c>
      <c r="D193" s="22" t="s">
        <v>12165</v>
      </c>
      <c r="E193" s="22" t="s">
        <v>12165</v>
      </c>
      <c r="F193" s="31"/>
      <c r="G193" s="31" t="s">
        <v>11440</v>
      </c>
      <c r="H193" s="22" t="s">
        <v>11439</v>
      </c>
      <c r="L193" s="21" t="s">
        <v>11937</v>
      </c>
      <c r="M193" s="7">
        <f>VLOOKUP(L193,'Steam Specific'!B:D,3,FALSE)</f>
        <v>0</v>
      </c>
      <c r="N193" s="7">
        <f t="shared" si="14"/>
        <v>0</v>
      </c>
    </row>
    <row r="194" spans="2:14" ht="48" x14ac:dyDescent="0.2">
      <c r="B194" s="21" t="s">
        <v>11939</v>
      </c>
      <c r="C194" s="31" t="s">
        <v>12145</v>
      </c>
      <c r="D194" s="22" t="s">
        <v>12168</v>
      </c>
      <c r="E194" s="22" t="s">
        <v>12168</v>
      </c>
      <c r="F194" s="31"/>
      <c r="G194" s="31" t="s">
        <v>11440</v>
      </c>
      <c r="H194" s="22" t="s">
        <v>11439</v>
      </c>
      <c r="L194" s="21" t="s">
        <v>11939</v>
      </c>
      <c r="M194" s="4" t="str">
        <f>SUBSTITUTE(SUBSTITUTE(SUBSTITUTE(SUBSTITUTE(VLOOKUP(L194,'Steam Specific'!B:D,3,FALSE),"⛋","⌁"),"⛊","⛋"),"⌁","⛊"),"⛌","⛍")</f>
        <v/>
      </c>
      <c r="N194" s="7" t="str">
        <f t="shared" si="14"/>
        <v/>
      </c>
    </row>
    <row r="195" spans="2:14" ht="64" x14ac:dyDescent="0.2">
      <c r="B195" s="21" t="s">
        <v>11941</v>
      </c>
      <c r="C195" s="31" t="s">
        <v>12146</v>
      </c>
      <c r="D195" s="22" t="s">
        <v>12168</v>
      </c>
      <c r="E195" s="22" t="s">
        <v>12168</v>
      </c>
      <c r="F195" s="31"/>
      <c r="G195" s="31" t="s">
        <v>11440</v>
      </c>
      <c r="H195" s="22" t="s">
        <v>11439</v>
      </c>
      <c r="L195" s="21" t="s">
        <v>11941</v>
      </c>
      <c r="M195" s="4" t="str">
        <f>SUBSTITUTE(SUBSTITUTE(SUBSTITUTE(SUBSTITUTE(VLOOKUP(L195,'Steam Specific'!B:D,3,FALSE),"⛋","⌁"),"⛊","⛋"),"⌁","⛊"),"⛌","⛍")</f>
        <v/>
      </c>
      <c r="N195" s="7" t="str">
        <f t="shared" si="14"/>
        <v/>
      </c>
    </row>
    <row r="196" spans="2:14" ht="64" x14ac:dyDescent="0.2">
      <c r="B196" s="21" t="s">
        <v>11943</v>
      </c>
      <c r="C196" s="31" t="s">
        <v>11944</v>
      </c>
      <c r="D196" s="22" t="s">
        <v>12165</v>
      </c>
      <c r="E196" s="22" t="s">
        <v>12165</v>
      </c>
      <c r="F196" s="31"/>
      <c r="G196" s="31" t="s">
        <v>11440</v>
      </c>
      <c r="H196" s="22" t="s">
        <v>11439</v>
      </c>
      <c r="L196" s="21" t="s">
        <v>11943</v>
      </c>
      <c r="M196" s="7">
        <f>VLOOKUP(L196,'Steam Specific'!B:D,3,FALSE)</f>
        <v>0</v>
      </c>
      <c r="N196" s="7">
        <f t="shared" si="14"/>
        <v>0</v>
      </c>
    </row>
    <row r="197" spans="2:14" ht="80" x14ac:dyDescent="0.2">
      <c r="B197" s="21" t="s">
        <v>11945</v>
      </c>
      <c r="C197" s="31" t="s">
        <v>12147</v>
      </c>
      <c r="D197" s="22" t="s">
        <v>12168</v>
      </c>
      <c r="E197" s="22" t="s">
        <v>12168</v>
      </c>
      <c r="F197" s="31"/>
      <c r="G197" s="31" t="s">
        <v>11440</v>
      </c>
      <c r="H197" s="22" t="s">
        <v>11439</v>
      </c>
      <c r="L197" s="21" t="s">
        <v>11945</v>
      </c>
      <c r="M197" s="4" t="str">
        <f>SUBSTITUTE(SUBSTITUTE(SUBSTITUTE(SUBSTITUTE(VLOOKUP(L197,'Steam Specific'!B:D,3,FALSE),"⛋","⌁"),"⛊","⛋"),"⌁","⛊"),"⛌","⛍")</f>
        <v/>
      </c>
      <c r="N197" s="7" t="str">
        <f t="shared" si="14"/>
        <v/>
      </c>
    </row>
    <row r="198" spans="2:14" ht="64" x14ac:dyDescent="0.2">
      <c r="B198" s="21" t="s">
        <v>11947</v>
      </c>
      <c r="C198" s="31" t="s">
        <v>12148</v>
      </c>
      <c r="D198" s="22" t="s">
        <v>12168</v>
      </c>
      <c r="E198" s="22" t="s">
        <v>12168</v>
      </c>
      <c r="F198" s="31"/>
      <c r="G198" s="31" t="s">
        <v>11440</v>
      </c>
      <c r="H198" s="22" t="s">
        <v>11439</v>
      </c>
      <c r="L198" s="21" t="s">
        <v>11947</v>
      </c>
      <c r="M198" s="4" t="str">
        <f>SUBSTITUTE(SUBSTITUTE(SUBSTITUTE(SUBSTITUTE(VLOOKUP(L198,'Steam Specific'!B:D,3,FALSE),"⛋","⌁"),"⛊","⛋"),"⌁","⛊"),"⛌","⛍")</f>
        <v/>
      </c>
      <c r="N198" s="7" t="str">
        <f t="shared" si="14"/>
        <v/>
      </c>
    </row>
    <row r="199" spans="2:14" ht="64" x14ac:dyDescent="0.2">
      <c r="B199" s="21" t="s">
        <v>11949</v>
      </c>
      <c r="C199" s="31" t="s">
        <v>12149</v>
      </c>
      <c r="D199" s="22" t="s">
        <v>12168</v>
      </c>
      <c r="E199" s="22" t="s">
        <v>12168</v>
      </c>
      <c r="F199" s="31"/>
      <c r="G199" s="31" t="s">
        <v>11440</v>
      </c>
      <c r="H199" s="22" t="s">
        <v>11439</v>
      </c>
      <c r="L199" s="21" t="s">
        <v>11949</v>
      </c>
      <c r="M199" s="4" t="str">
        <f>SUBSTITUTE(SUBSTITUTE(SUBSTITUTE(SUBSTITUTE(VLOOKUP(L199,'Steam Specific'!B:D,3,FALSE),"⛋","⌁"),"⛊","⛋"),"⌁","⛊"),"⛌","⛍")</f>
        <v/>
      </c>
      <c r="N199" s="7" t="str">
        <f t="shared" si="14"/>
        <v/>
      </c>
    </row>
    <row r="200" spans="2:14" ht="48" x14ac:dyDescent="0.2">
      <c r="B200" s="21" t="s">
        <v>11951</v>
      </c>
      <c r="C200" s="31" t="s">
        <v>11952</v>
      </c>
      <c r="D200" s="22" t="s">
        <v>12165</v>
      </c>
      <c r="E200" s="22" t="s">
        <v>12165</v>
      </c>
      <c r="F200" s="31"/>
      <c r="G200" s="31" t="s">
        <v>11440</v>
      </c>
      <c r="H200" s="22" t="s">
        <v>11439</v>
      </c>
      <c r="L200" s="21" t="s">
        <v>11951</v>
      </c>
      <c r="M200" s="7">
        <f>VLOOKUP(L200,'Steam Specific'!B:D,3,FALSE)</f>
        <v>0</v>
      </c>
      <c r="N200" s="7">
        <f t="shared" si="14"/>
        <v>0</v>
      </c>
    </row>
    <row r="201" spans="2:14" ht="32" x14ac:dyDescent="0.2">
      <c r="B201" s="21" t="s">
        <v>11953</v>
      </c>
      <c r="C201" s="31" t="s">
        <v>11954</v>
      </c>
      <c r="D201" s="22" t="s">
        <v>12165</v>
      </c>
      <c r="E201" s="22" t="s">
        <v>12165</v>
      </c>
      <c r="F201" s="31"/>
      <c r="G201" s="31" t="s">
        <v>11440</v>
      </c>
      <c r="H201" s="22" t="s">
        <v>11439</v>
      </c>
      <c r="L201" s="21" t="s">
        <v>11953</v>
      </c>
      <c r="M201" s="7">
        <f>VLOOKUP(L201,'Steam Specific'!B:D,3,FALSE)</f>
        <v>0</v>
      </c>
      <c r="N201" s="7">
        <f t="shared" si="14"/>
        <v>0</v>
      </c>
    </row>
    <row r="202" spans="2:14" ht="32" x14ac:dyDescent="0.2">
      <c r="B202" s="21" t="s">
        <v>11955</v>
      </c>
      <c r="C202" s="31" t="s">
        <v>11956</v>
      </c>
      <c r="D202" s="22" t="s">
        <v>10565</v>
      </c>
      <c r="E202" s="22" t="s">
        <v>10565</v>
      </c>
      <c r="F202" s="31"/>
      <c r="G202" s="31" t="s">
        <v>11440</v>
      </c>
      <c r="H202" s="22" t="s">
        <v>11439</v>
      </c>
      <c r="L202" s="21" t="s">
        <v>11955</v>
      </c>
      <c r="M202" s="7" t="str">
        <f t="shared" ref="M202:M206" si="15">"[XX]"&amp;C202</f>
        <v>[XX]We generated a COACHING card! ¬#A61214FF¬¬o:#A61214FF¬SELECT THE CARD AND PRESS ⛊ TO REVEAL IT!¬s¬</v>
      </c>
      <c r="N202" s="7" t="str">
        <f t="shared" si="14"/>
        <v>[XX]We generated a COACHING card! ¬#A61214FF¬¬o:#A61214FF¬SELECT THE CARD AND PRESS ⛊ TO REVEAL IT!¬s¬</v>
      </c>
    </row>
    <row r="203" spans="2:14" ht="32" x14ac:dyDescent="0.2">
      <c r="B203" s="21" t="s">
        <v>11957</v>
      </c>
      <c r="C203" s="31" t="s">
        <v>11958</v>
      </c>
      <c r="D203" s="22" t="s">
        <v>10565</v>
      </c>
      <c r="E203" s="22" t="s">
        <v>10565</v>
      </c>
      <c r="F203" s="31"/>
      <c r="G203" s="31" t="s">
        <v>11440</v>
      </c>
      <c r="H203" s="22" t="s">
        <v>11439</v>
      </c>
      <c r="L203" s="21" t="s">
        <v>11957</v>
      </c>
      <c r="M203" s="7" t="str">
        <f t="shared" si="15"/>
        <v>[XX]Lastly, choose where you want to play. Scroll the continent or country to change them. When you're done, select CONTINUE and press ⛊.</v>
      </c>
      <c r="N203" s="7" t="str">
        <f t="shared" si="14"/>
        <v>[XX]Lastly, choose where you want to play. Scroll the continent or country to change them. When you're done, select CONTINUE and press ⛊.</v>
      </c>
    </row>
    <row r="204" spans="2:14" ht="32" x14ac:dyDescent="0.2">
      <c r="B204" s="21" t="s">
        <v>11959</v>
      </c>
      <c r="C204" s="31" t="s">
        <v>11960</v>
      </c>
      <c r="D204" s="22" t="s">
        <v>10565</v>
      </c>
      <c r="E204" s="22" t="s">
        <v>10565</v>
      </c>
      <c r="F204" s="31"/>
      <c r="G204" s="31" t="s">
        <v>11440</v>
      </c>
      <c r="H204" s="22" t="s">
        <v>11439</v>
      </c>
      <c r="L204" s="21" t="s">
        <v>11959</v>
      </c>
      <c r="M204" s="7" t="str">
        <f t="shared" si="15"/>
        <v>[XX]Great!|Now ¬#A61214FF¬¬o:#A61214FF¬ USE ✂ TO MOVE THE TARGET TO THE UNDERSIDE OF THE BALL AND TAP ⛊¬s¬ to chip it up into the air!</v>
      </c>
      <c r="N204" s="7" t="str">
        <f t="shared" si="14"/>
        <v>[XX]Great!|Now ¬#A61214FF¬¬o:#A61214FF¬ USE ✂ TO MOVE THE TARGET TO THE UNDERSIDE OF THE BALL AND TAP ⛊¬s¬ to chip it up into the air!</v>
      </c>
    </row>
    <row r="205" spans="2:14" ht="32" x14ac:dyDescent="0.2">
      <c r="B205" s="21" t="s">
        <v>11961</v>
      </c>
      <c r="C205" s="31" t="s">
        <v>11962</v>
      </c>
      <c r="D205" s="22" t="s">
        <v>10565</v>
      </c>
      <c r="E205" s="22" t="s">
        <v>10565</v>
      </c>
      <c r="F205" s="31"/>
      <c r="G205" s="31" t="s">
        <v>11440</v>
      </c>
      <c r="H205" s="22" t="s">
        <v>11439</v>
      </c>
      <c r="L205" s="21" t="s">
        <v>11961</v>
      </c>
      <c r="M205" s="7" t="str">
        <f t="shared" si="15"/>
        <v>[XX]¬#A61214FF¬¬o:#A61214FF¬ USE ✂ TO MOVE THE TARGET TO THE CENTRE OF THE BALL AND TAP ⛊¬s¬ for maximum power.</v>
      </c>
      <c r="N205" s="7" t="str">
        <f t="shared" si="14"/>
        <v>[XX]¬#A61214FF¬¬o:#A61214FF¬ USE ✂ TO MOVE THE TARGET TO THE CENTRE OF THE BALL AND TAP ⛊¬s¬ for maximum power.</v>
      </c>
    </row>
    <row r="206" spans="2:14" ht="32" x14ac:dyDescent="0.2">
      <c r="B206" s="21" t="s">
        <v>11963</v>
      </c>
      <c r="C206" s="31" t="s">
        <v>11964</v>
      </c>
      <c r="D206" s="22" t="s">
        <v>10565</v>
      </c>
      <c r="E206" s="22" t="s">
        <v>10565</v>
      </c>
      <c r="F206" s="31"/>
      <c r="G206" s="31" t="s">
        <v>11440</v>
      </c>
      <c r="H206" s="22" t="s">
        <v>11439</v>
      </c>
      <c r="L206" s="21" t="s">
        <v>11963</v>
      </c>
      <c r="M206" s="7" t="str">
        <f t="shared" si="15"/>
        <v>[XX]¬#A61214FF¬¬o:#A61214FF¬SELECT ONE OF YOUR PLAYERS USING ✂ AND PRESS ⛊¬s¬ to view his PROFILE.</v>
      </c>
      <c r="N206" s="7" t="str">
        <f t="shared" si="14"/>
        <v>[XX]¬#A61214FF¬¬o:#A61214FF¬SELECT ONE OF YOUR PLAYERS USING ✂ AND PRESS ⛊¬s¬ to view his PROFILE.</v>
      </c>
    </row>
    <row r="207" spans="2:14" ht="64" x14ac:dyDescent="0.2">
      <c r="B207" s="21" t="s">
        <v>11965</v>
      </c>
      <c r="C207" s="31" t="s">
        <v>11966</v>
      </c>
      <c r="D207" s="22" t="s">
        <v>12165</v>
      </c>
      <c r="E207" s="22" t="s">
        <v>12165</v>
      </c>
      <c r="F207" s="31"/>
      <c r="G207" s="31" t="s">
        <v>11440</v>
      </c>
      <c r="H207" s="22" t="s">
        <v>11439</v>
      </c>
      <c r="L207" s="21" t="s">
        <v>11965</v>
      </c>
      <c r="M207" s="7">
        <f>VLOOKUP(L207,'Steam Specific'!B:D,3,FALSE)</f>
        <v>0</v>
      </c>
      <c r="N207" s="7">
        <f t="shared" si="14"/>
        <v>0</v>
      </c>
    </row>
    <row r="208" spans="2:14" ht="64" x14ac:dyDescent="0.2">
      <c r="B208" s="21" t="s">
        <v>11967</v>
      </c>
      <c r="C208" s="31" t="s">
        <v>11968</v>
      </c>
      <c r="D208" s="22" t="s">
        <v>12165</v>
      </c>
      <c r="E208" s="22" t="s">
        <v>12165</v>
      </c>
      <c r="F208" s="31"/>
      <c r="G208" s="31" t="s">
        <v>11440</v>
      </c>
      <c r="H208" s="22" t="s">
        <v>11439</v>
      </c>
      <c r="L208" s="21" t="s">
        <v>11967</v>
      </c>
      <c r="M208" s="7">
        <f>VLOOKUP(L208,'Steam Specific'!B:D,3,FALSE)</f>
        <v>0</v>
      </c>
      <c r="N208" s="7">
        <f t="shared" si="14"/>
        <v>0</v>
      </c>
    </row>
    <row r="209" spans="2:14" ht="48" x14ac:dyDescent="0.2">
      <c r="B209" s="21" t="s">
        <v>11969</v>
      </c>
      <c r="C209" s="31" t="s">
        <v>11970</v>
      </c>
      <c r="D209" s="22" t="s">
        <v>12165</v>
      </c>
      <c r="E209" s="22" t="s">
        <v>12165</v>
      </c>
      <c r="F209" s="31"/>
      <c r="G209" s="31" t="s">
        <v>11440</v>
      </c>
      <c r="H209" s="22" t="s">
        <v>11439</v>
      </c>
      <c r="L209" s="21" t="s">
        <v>11969</v>
      </c>
      <c r="M209" s="7">
        <f>VLOOKUP(L209,'Steam Specific'!B:D,3,FALSE)</f>
        <v>0</v>
      </c>
      <c r="N209" s="7">
        <f t="shared" si="14"/>
        <v>0</v>
      </c>
    </row>
    <row r="210" spans="2:14" ht="64" x14ac:dyDescent="0.2">
      <c r="B210" s="21" t="s">
        <v>11971</v>
      </c>
      <c r="C210" s="31" t="s">
        <v>11972</v>
      </c>
      <c r="D210" s="22" t="s">
        <v>12165</v>
      </c>
      <c r="E210" s="22" t="s">
        <v>12165</v>
      </c>
      <c r="F210" s="31"/>
      <c r="G210" s="31" t="s">
        <v>11440</v>
      </c>
      <c r="H210" s="22" t="s">
        <v>11439</v>
      </c>
      <c r="L210" s="21" t="s">
        <v>11971</v>
      </c>
      <c r="M210" s="7">
        <f>VLOOKUP(L210,'Steam Specific'!B:D,3,FALSE)</f>
        <v>0</v>
      </c>
      <c r="N210" s="7">
        <f t="shared" si="14"/>
        <v>0</v>
      </c>
    </row>
    <row r="211" spans="2:14" ht="64" x14ac:dyDescent="0.2">
      <c r="B211" s="21" t="s">
        <v>11973</v>
      </c>
      <c r="C211" s="31" t="s">
        <v>11974</v>
      </c>
      <c r="D211" s="22" t="s">
        <v>12165</v>
      </c>
      <c r="E211" s="22" t="s">
        <v>12165</v>
      </c>
      <c r="F211" s="31"/>
      <c r="G211" s="31" t="s">
        <v>11440</v>
      </c>
      <c r="H211" s="22" t="s">
        <v>11439</v>
      </c>
      <c r="L211" s="21" t="s">
        <v>11973</v>
      </c>
      <c r="M211" s="7">
        <f>VLOOKUP(L211,'Steam Specific'!B:D,3,FALSE)</f>
        <v>0</v>
      </c>
      <c r="N211" s="7">
        <f t="shared" si="14"/>
        <v>0</v>
      </c>
    </row>
    <row r="212" spans="2:14" ht="48" x14ac:dyDescent="0.2">
      <c r="B212" s="21" t="s">
        <v>11975</v>
      </c>
      <c r="C212" s="31" t="s">
        <v>11976</v>
      </c>
      <c r="D212" s="22" t="s">
        <v>12165</v>
      </c>
      <c r="E212" s="22" t="s">
        <v>12165</v>
      </c>
      <c r="F212" s="31"/>
      <c r="G212" s="31" t="s">
        <v>11440</v>
      </c>
      <c r="H212" s="22" t="s">
        <v>11439</v>
      </c>
      <c r="L212" s="21" t="s">
        <v>11975</v>
      </c>
      <c r="M212" s="7">
        <f>VLOOKUP(L212,'Steam Specific'!B:D,3,FALSE)</f>
        <v>0</v>
      </c>
      <c r="N212" s="7">
        <f t="shared" si="14"/>
        <v>0</v>
      </c>
    </row>
    <row r="213" spans="2:14" ht="48" x14ac:dyDescent="0.2">
      <c r="B213" s="21" t="s">
        <v>11977</v>
      </c>
      <c r="C213" s="31" t="s">
        <v>12150</v>
      </c>
      <c r="D213" s="22" t="s">
        <v>12168</v>
      </c>
      <c r="E213" s="22" t="s">
        <v>12168</v>
      </c>
      <c r="F213" s="31"/>
      <c r="G213" s="31" t="s">
        <v>11440</v>
      </c>
      <c r="H213" s="22" t="s">
        <v>11439</v>
      </c>
      <c r="L213" s="21" t="s">
        <v>11977</v>
      </c>
      <c r="M213" s="4" t="str">
        <f>SUBSTITUTE(SUBSTITUTE(SUBSTITUTE(SUBSTITUTE(VLOOKUP(L213,'Steam Specific'!B:D,3,FALSE),"⛋","⌁"),"⛊","⛋"),"⌁","⛊"),"⛌","⛍")</f>
        <v/>
      </c>
      <c r="N213" s="7" t="str">
        <f t="shared" si="14"/>
        <v/>
      </c>
    </row>
    <row r="214" spans="2:14" ht="64" x14ac:dyDescent="0.2">
      <c r="B214" s="21" t="s">
        <v>11979</v>
      </c>
      <c r="C214" s="31" t="s">
        <v>12151</v>
      </c>
      <c r="D214" s="22" t="s">
        <v>12168</v>
      </c>
      <c r="E214" s="22" t="s">
        <v>12168</v>
      </c>
      <c r="F214" s="31"/>
      <c r="G214" s="31" t="s">
        <v>11440</v>
      </c>
      <c r="H214" s="22" t="s">
        <v>11439</v>
      </c>
      <c r="L214" s="21" t="s">
        <v>11979</v>
      </c>
      <c r="M214" s="4" t="str">
        <f>SUBSTITUTE(SUBSTITUTE(SUBSTITUTE(SUBSTITUTE(VLOOKUP(L214,'Steam Specific'!B:D,3,FALSE),"⛋","⌁"),"⛊","⛋"),"⌁","⛊"),"⛌","⛍")</f>
        <v/>
      </c>
      <c r="N214" s="7" t="str">
        <f t="shared" si="14"/>
        <v/>
      </c>
    </row>
    <row r="215" spans="2:14" ht="48" x14ac:dyDescent="0.2">
      <c r="B215" s="21" t="s">
        <v>11981</v>
      </c>
      <c r="C215" s="31" t="s">
        <v>11982</v>
      </c>
      <c r="D215" s="22" t="s">
        <v>12165</v>
      </c>
      <c r="E215" s="22" t="s">
        <v>12165</v>
      </c>
      <c r="F215" s="31"/>
      <c r="G215" s="31" t="s">
        <v>11440</v>
      </c>
      <c r="H215" s="22" t="s">
        <v>11439</v>
      </c>
      <c r="L215" s="21" t="s">
        <v>11981</v>
      </c>
      <c r="M215" s="7">
        <f>VLOOKUP(L215,'Steam Specific'!B:D,3,FALSE)</f>
        <v>0</v>
      </c>
      <c r="N215" s="7">
        <f t="shared" si="14"/>
        <v>0</v>
      </c>
    </row>
    <row r="216" spans="2:14" ht="80" x14ac:dyDescent="0.2">
      <c r="B216" s="21" t="s">
        <v>11983</v>
      </c>
      <c r="C216" s="31" t="s">
        <v>12152</v>
      </c>
      <c r="D216" s="22" t="s">
        <v>12168</v>
      </c>
      <c r="E216" s="22" t="s">
        <v>12168</v>
      </c>
      <c r="F216" s="31"/>
      <c r="G216" s="31" t="s">
        <v>11440</v>
      </c>
      <c r="H216" s="22" t="s">
        <v>11439</v>
      </c>
      <c r="L216" s="21" t="s">
        <v>11983</v>
      </c>
      <c r="M216" s="4" t="str">
        <f>SUBSTITUTE(SUBSTITUTE(SUBSTITUTE(SUBSTITUTE(VLOOKUP(L216,'Steam Specific'!B:D,3,FALSE),"⛋","⌁"),"⛊","⛋"),"⌁","⛊"),"⛌","⛍")</f>
        <v/>
      </c>
      <c r="N216" s="7" t="str">
        <f t="shared" si="14"/>
        <v/>
      </c>
    </row>
    <row r="217" spans="2:14" ht="80" x14ac:dyDescent="0.2">
      <c r="B217" s="21" t="s">
        <v>11985</v>
      </c>
      <c r="C217" s="31" t="s">
        <v>12153</v>
      </c>
      <c r="D217" s="22" t="s">
        <v>12168</v>
      </c>
      <c r="E217" s="22" t="s">
        <v>12168</v>
      </c>
      <c r="F217" s="31"/>
      <c r="G217" s="31" t="s">
        <v>11440</v>
      </c>
      <c r="H217" s="22" t="s">
        <v>11439</v>
      </c>
      <c r="L217" s="21" t="s">
        <v>11985</v>
      </c>
      <c r="M217" s="4" t="str">
        <f>SUBSTITUTE(SUBSTITUTE(SUBSTITUTE(SUBSTITUTE(VLOOKUP(L217,'Steam Specific'!B:D,3,FALSE),"⛋","⌁"),"⛊","⛋"),"⌁","⛊"),"⛌","⛍")</f>
        <v/>
      </c>
      <c r="N217" s="7" t="str">
        <f t="shared" si="14"/>
        <v/>
      </c>
    </row>
    <row r="218" spans="2:14" ht="96" x14ac:dyDescent="0.2">
      <c r="B218" s="21" t="s">
        <v>11987</v>
      </c>
      <c r="C218" s="31" t="s">
        <v>12154</v>
      </c>
      <c r="D218" s="22" t="s">
        <v>12168</v>
      </c>
      <c r="E218" s="22" t="s">
        <v>12168</v>
      </c>
      <c r="F218" s="31"/>
      <c r="G218" s="31" t="s">
        <v>11440</v>
      </c>
      <c r="H218" s="22" t="s">
        <v>11439</v>
      </c>
      <c r="L218" s="21" t="s">
        <v>11987</v>
      </c>
      <c r="M218" s="4" t="str">
        <f>SUBSTITUTE(SUBSTITUTE(SUBSTITUTE(SUBSTITUTE(VLOOKUP(L218,'Steam Specific'!B:D,3,FALSE),"⛋","⌁"),"⛊","⛋"),"⌁","⛊"),"⛌","⛍")</f>
        <v/>
      </c>
      <c r="N218" s="7" t="str">
        <f t="shared" si="14"/>
        <v/>
      </c>
    </row>
    <row r="219" spans="2:14" ht="64" x14ac:dyDescent="0.2">
      <c r="B219" s="21" t="s">
        <v>11989</v>
      </c>
      <c r="C219" s="31" t="s">
        <v>12155</v>
      </c>
      <c r="D219" s="22" t="s">
        <v>12168</v>
      </c>
      <c r="E219" s="22" t="s">
        <v>12168</v>
      </c>
      <c r="F219" s="31"/>
      <c r="G219" s="31" t="s">
        <v>11440</v>
      </c>
      <c r="H219" s="22" t="s">
        <v>11439</v>
      </c>
      <c r="L219" s="21" t="s">
        <v>11989</v>
      </c>
      <c r="M219" s="4" t="str">
        <f>SUBSTITUTE(SUBSTITUTE(SUBSTITUTE(SUBSTITUTE(VLOOKUP(L219,'Steam Specific'!B:D,3,FALSE),"⛋","⌁"),"⛊","⛋"),"⌁","⛊"),"⛌","⛍")</f>
        <v/>
      </c>
      <c r="N219" s="7" t="str">
        <f t="shared" si="14"/>
        <v/>
      </c>
    </row>
    <row r="220" spans="2:14" ht="80" x14ac:dyDescent="0.2">
      <c r="B220" s="21" t="s">
        <v>11991</v>
      </c>
      <c r="C220" s="31" t="s">
        <v>12156</v>
      </c>
      <c r="D220" s="22" t="s">
        <v>12168</v>
      </c>
      <c r="E220" s="22" t="s">
        <v>12168</v>
      </c>
      <c r="F220" s="31"/>
      <c r="G220" s="31" t="s">
        <v>11440</v>
      </c>
      <c r="H220" s="22" t="s">
        <v>11439</v>
      </c>
      <c r="L220" s="21" t="s">
        <v>11991</v>
      </c>
      <c r="M220" s="4" t="str">
        <f>SUBSTITUTE(SUBSTITUTE(SUBSTITUTE(SUBSTITUTE(VLOOKUP(L220,'Steam Specific'!B:D,3,FALSE),"⛋","⌁"),"⛊","⛋"),"⌁","⛊"),"⛌","⛍")</f>
        <v/>
      </c>
      <c r="N220" s="7" t="str">
        <f t="shared" si="14"/>
        <v/>
      </c>
    </row>
    <row r="221" spans="2:14" ht="32" x14ac:dyDescent="0.2">
      <c r="B221" s="21" t="s">
        <v>11993</v>
      </c>
      <c r="C221" s="31" t="s">
        <v>11994</v>
      </c>
      <c r="D221" s="22" t="s">
        <v>12165</v>
      </c>
      <c r="E221" s="22" t="s">
        <v>12165</v>
      </c>
      <c r="F221" s="31"/>
      <c r="G221" s="31" t="s">
        <v>11440</v>
      </c>
      <c r="H221" s="22" t="s">
        <v>11439</v>
      </c>
      <c r="L221" s="21" t="s">
        <v>11993</v>
      </c>
      <c r="M221" s="7">
        <f>VLOOKUP(L221,'Steam Specific'!B:D,3,FALSE)</f>
        <v>0</v>
      </c>
      <c r="N221" s="7">
        <f t="shared" si="14"/>
        <v>0</v>
      </c>
    </row>
    <row r="222" spans="2:14" ht="80" x14ac:dyDescent="0.2">
      <c r="B222" s="21" t="s">
        <v>11995</v>
      </c>
      <c r="C222" s="31" t="s">
        <v>11996</v>
      </c>
      <c r="D222" s="22" t="s">
        <v>12165</v>
      </c>
      <c r="E222" s="22" t="s">
        <v>12165</v>
      </c>
      <c r="F222" s="31"/>
      <c r="G222" s="31" t="s">
        <v>11440</v>
      </c>
      <c r="H222" s="22" t="s">
        <v>11439</v>
      </c>
      <c r="L222" s="21" t="s">
        <v>11995</v>
      </c>
      <c r="M222" s="7">
        <f>VLOOKUP(L222,'Steam Specific'!B:D,3,FALSE)</f>
        <v>0</v>
      </c>
      <c r="N222" s="7">
        <f t="shared" si="14"/>
        <v>0</v>
      </c>
    </row>
    <row r="223" spans="2:14" ht="128" x14ac:dyDescent="0.2">
      <c r="B223" s="21" t="s">
        <v>11997</v>
      </c>
      <c r="C223" s="31" t="s">
        <v>11998</v>
      </c>
      <c r="D223" s="22" t="s">
        <v>12165</v>
      </c>
      <c r="E223" s="22" t="s">
        <v>12165</v>
      </c>
      <c r="F223" s="31"/>
      <c r="G223" s="31" t="s">
        <v>11440</v>
      </c>
      <c r="H223" s="22" t="s">
        <v>11439</v>
      </c>
      <c r="L223" s="21" t="s">
        <v>11997</v>
      </c>
      <c r="M223" s="7">
        <f>VLOOKUP(L223,'Steam Specific'!B:D,3,FALSE)</f>
        <v>0</v>
      </c>
      <c r="N223" s="7">
        <f t="shared" si="14"/>
        <v>0</v>
      </c>
    </row>
    <row r="224" spans="2:14" ht="64" x14ac:dyDescent="0.2">
      <c r="B224" s="21" t="s">
        <v>11999</v>
      </c>
      <c r="C224" s="31" t="s">
        <v>12000</v>
      </c>
      <c r="D224" s="22" t="s">
        <v>12165</v>
      </c>
      <c r="E224" s="22" t="s">
        <v>12165</v>
      </c>
      <c r="F224" s="31"/>
      <c r="G224" s="31" t="s">
        <v>11440</v>
      </c>
      <c r="H224" s="22" t="s">
        <v>11439</v>
      </c>
      <c r="L224" s="21" t="s">
        <v>11999</v>
      </c>
      <c r="M224" s="7">
        <f>VLOOKUP(L224,'Steam Specific'!B:D,3,FALSE)</f>
        <v>0</v>
      </c>
      <c r="N224" s="7">
        <f t="shared" si="14"/>
        <v>0</v>
      </c>
    </row>
    <row r="225" spans="2:14" ht="64" x14ac:dyDescent="0.2">
      <c r="B225" s="21" t="s">
        <v>12001</v>
      </c>
      <c r="C225" s="31" t="s">
        <v>12002</v>
      </c>
      <c r="D225" s="22" t="s">
        <v>12165</v>
      </c>
      <c r="E225" s="22" t="s">
        <v>12165</v>
      </c>
      <c r="F225" s="31"/>
      <c r="G225" s="31" t="s">
        <v>11440</v>
      </c>
      <c r="H225" s="22" t="s">
        <v>11439</v>
      </c>
      <c r="L225" s="21" t="s">
        <v>12001</v>
      </c>
      <c r="M225" s="7">
        <f>VLOOKUP(L225,'Steam Specific'!B:D,3,FALSE)</f>
        <v>0</v>
      </c>
      <c r="N225" s="7">
        <f t="shared" si="14"/>
        <v>0</v>
      </c>
    </row>
    <row r="226" spans="2:14" ht="64" x14ac:dyDescent="0.2">
      <c r="B226" s="21" t="s">
        <v>12003</v>
      </c>
      <c r="C226" s="31" t="s">
        <v>12004</v>
      </c>
      <c r="D226" s="22" t="s">
        <v>12165</v>
      </c>
      <c r="E226" s="22" t="s">
        <v>12165</v>
      </c>
      <c r="F226" s="31"/>
      <c r="G226" s="31" t="s">
        <v>11440</v>
      </c>
      <c r="H226" s="22" t="s">
        <v>11439</v>
      </c>
      <c r="L226" s="21" t="s">
        <v>12003</v>
      </c>
      <c r="M226" s="7">
        <f>VLOOKUP(L226,'Steam Specific'!B:D,3,FALSE)</f>
        <v>0</v>
      </c>
      <c r="N226" s="7">
        <f t="shared" si="14"/>
        <v>0</v>
      </c>
    </row>
    <row r="227" spans="2:14" ht="64" x14ac:dyDescent="0.2">
      <c r="B227" s="21" t="s">
        <v>12005</v>
      </c>
      <c r="C227" s="31" t="s">
        <v>12006</v>
      </c>
      <c r="D227" s="22" t="s">
        <v>12165</v>
      </c>
      <c r="E227" s="22" t="s">
        <v>12165</v>
      </c>
      <c r="F227" s="31"/>
      <c r="G227" s="31" t="s">
        <v>11440</v>
      </c>
      <c r="H227" s="22" t="s">
        <v>11439</v>
      </c>
      <c r="L227" s="21" t="s">
        <v>12005</v>
      </c>
      <c r="M227" s="7">
        <f>VLOOKUP(L227,'Steam Specific'!B:D,3,FALSE)</f>
        <v>0</v>
      </c>
      <c r="N227" s="7">
        <f t="shared" si="14"/>
        <v>0</v>
      </c>
    </row>
    <row r="228" spans="2:14" ht="64" x14ac:dyDescent="0.2">
      <c r="B228" s="21" t="s">
        <v>12007</v>
      </c>
      <c r="C228" s="31" t="s">
        <v>12008</v>
      </c>
      <c r="D228" s="22" t="s">
        <v>12165</v>
      </c>
      <c r="E228" s="22" t="s">
        <v>12165</v>
      </c>
      <c r="F228" s="31"/>
      <c r="G228" s="31" t="s">
        <v>11440</v>
      </c>
      <c r="H228" s="22" t="s">
        <v>11439</v>
      </c>
      <c r="L228" s="21" t="s">
        <v>12007</v>
      </c>
      <c r="M228" s="7">
        <f>VLOOKUP(L228,'Steam Specific'!B:D,3,FALSE)</f>
        <v>0</v>
      </c>
      <c r="N228" s="7">
        <f t="shared" si="14"/>
        <v>0</v>
      </c>
    </row>
    <row r="229" spans="2:14" ht="64" x14ac:dyDescent="0.2">
      <c r="B229" s="21" t="s">
        <v>12009</v>
      </c>
      <c r="C229" s="31" t="s">
        <v>12010</v>
      </c>
      <c r="D229" s="22" t="s">
        <v>12165</v>
      </c>
      <c r="E229" s="22" t="s">
        <v>12165</v>
      </c>
      <c r="F229" s="31"/>
      <c r="G229" s="31" t="s">
        <v>11440</v>
      </c>
      <c r="H229" s="22" t="s">
        <v>11439</v>
      </c>
      <c r="L229" s="21" t="s">
        <v>12009</v>
      </c>
      <c r="M229" s="7">
        <f>VLOOKUP(L229,'Steam Specific'!B:D,3,FALSE)</f>
        <v>0</v>
      </c>
      <c r="N229" s="7">
        <f t="shared" si="14"/>
        <v>0</v>
      </c>
    </row>
    <row r="230" spans="2:14" ht="80" x14ac:dyDescent="0.2">
      <c r="B230" s="21" t="s">
        <v>12011</v>
      </c>
      <c r="C230" s="31" t="s">
        <v>12012</v>
      </c>
      <c r="D230" s="22" t="s">
        <v>12165</v>
      </c>
      <c r="E230" s="22" t="s">
        <v>12165</v>
      </c>
      <c r="F230" s="31"/>
      <c r="G230" s="31" t="s">
        <v>11440</v>
      </c>
      <c r="H230" s="22" t="s">
        <v>11439</v>
      </c>
      <c r="L230" s="21" t="s">
        <v>12011</v>
      </c>
      <c r="M230" s="7">
        <f>VLOOKUP(L230,'Steam Specific'!B:D,3,FALSE)</f>
        <v>0</v>
      </c>
      <c r="N230" s="7">
        <f t="shared" si="14"/>
        <v>0</v>
      </c>
    </row>
    <row r="231" spans="2:14" ht="64" x14ac:dyDescent="0.2">
      <c r="B231" s="21" t="s">
        <v>12013</v>
      </c>
      <c r="C231" s="31" t="s">
        <v>12014</v>
      </c>
      <c r="D231" s="22" t="s">
        <v>12165</v>
      </c>
      <c r="E231" s="22" t="s">
        <v>12165</v>
      </c>
      <c r="F231" s="31"/>
      <c r="G231" s="31" t="s">
        <v>11440</v>
      </c>
      <c r="H231" s="22" t="s">
        <v>11439</v>
      </c>
      <c r="L231" s="21" t="s">
        <v>12013</v>
      </c>
      <c r="M231" s="7">
        <f>VLOOKUP(L231,'Steam Specific'!B:D,3,FALSE)</f>
        <v>0</v>
      </c>
      <c r="N231" s="7">
        <f t="shared" si="14"/>
        <v>0</v>
      </c>
    </row>
    <row r="232" spans="2:14" ht="112" x14ac:dyDescent="0.2">
      <c r="B232" s="21" t="s">
        <v>12015</v>
      </c>
      <c r="C232" s="31" t="s">
        <v>12016</v>
      </c>
      <c r="D232" s="22" t="s">
        <v>12165</v>
      </c>
      <c r="E232" s="22" t="s">
        <v>12165</v>
      </c>
      <c r="F232" s="31"/>
      <c r="G232" s="31" t="s">
        <v>11440</v>
      </c>
      <c r="H232" s="22" t="s">
        <v>11439</v>
      </c>
      <c r="L232" s="21" t="s">
        <v>12015</v>
      </c>
      <c r="M232" s="7">
        <f>VLOOKUP(L232,'Steam Specific'!B:D,3,FALSE)</f>
        <v>0</v>
      </c>
      <c r="N232" s="7">
        <f t="shared" si="14"/>
        <v>0</v>
      </c>
    </row>
    <row r="233" spans="2:14" ht="64" x14ac:dyDescent="0.2">
      <c r="B233" s="21" t="s">
        <v>12017</v>
      </c>
      <c r="C233" s="31" t="s">
        <v>12018</v>
      </c>
      <c r="D233" s="22" t="s">
        <v>12165</v>
      </c>
      <c r="E233" s="22" t="s">
        <v>12165</v>
      </c>
      <c r="F233" s="31"/>
      <c r="G233" s="31" t="s">
        <v>11440</v>
      </c>
      <c r="H233" s="22" t="s">
        <v>11439</v>
      </c>
      <c r="L233" s="21" t="s">
        <v>12017</v>
      </c>
      <c r="M233" s="7">
        <f>VLOOKUP(L233,'Steam Specific'!B:D,3,FALSE)</f>
        <v>0</v>
      </c>
      <c r="N233" s="7">
        <f t="shared" si="14"/>
        <v>0</v>
      </c>
    </row>
    <row r="234" spans="2:14" ht="128" x14ac:dyDescent="0.2">
      <c r="B234" s="21" t="s">
        <v>12019</v>
      </c>
      <c r="C234" s="31" t="s">
        <v>12020</v>
      </c>
      <c r="D234" s="22" t="s">
        <v>12165</v>
      </c>
      <c r="E234" s="22" t="s">
        <v>12165</v>
      </c>
      <c r="F234" s="31"/>
      <c r="G234" s="31" t="s">
        <v>11440</v>
      </c>
      <c r="H234" s="22" t="s">
        <v>11439</v>
      </c>
      <c r="L234" s="21" t="s">
        <v>12019</v>
      </c>
      <c r="M234" s="7">
        <f>VLOOKUP(L234,'Steam Specific'!B:D,3,FALSE)</f>
        <v>0</v>
      </c>
      <c r="N234" s="7">
        <f t="shared" si="14"/>
        <v>0</v>
      </c>
    </row>
    <row r="235" spans="2:14" ht="112" x14ac:dyDescent="0.2">
      <c r="B235" s="21" t="s">
        <v>12021</v>
      </c>
      <c r="C235" s="31" t="s">
        <v>12022</v>
      </c>
      <c r="D235" s="22" t="s">
        <v>12165</v>
      </c>
      <c r="E235" s="22" t="s">
        <v>12165</v>
      </c>
      <c r="F235" s="31"/>
      <c r="G235" s="31" t="s">
        <v>11440</v>
      </c>
      <c r="H235" s="22" t="s">
        <v>11439</v>
      </c>
      <c r="L235" s="21" t="s">
        <v>12021</v>
      </c>
      <c r="M235" s="7">
        <f>VLOOKUP(L235,'Steam Specific'!B:D,3,FALSE)</f>
        <v>0</v>
      </c>
      <c r="N235" s="7">
        <f t="shared" si="14"/>
        <v>0</v>
      </c>
    </row>
    <row r="236" spans="2:14" ht="80" x14ac:dyDescent="0.2">
      <c r="B236" s="21" t="s">
        <v>12023</v>
      </c>
      <c r="C236" s="31" t="s">
        <v>12024</v>
      </c>
      <c r="D236" s="22" t="s">
        <v>12165</v>
      </c>
      <c r="E236" s="22" t="s">
        <v>12165</v>
      </c>
      <c r="F236" s="31"/>
      <c r="G236" s="31" t="s">
        <v>11440</v>
      </c>
      <c r="H236" s="22" t="s">
        <v>11439</v>
      </c>
      <c r="L236" s="21" t="s">
        <v>12023</v>
      </c>
      <c r="M236" s="7">
        <f>VLOOKUP(L236,'Steam Specific'!B:D,3,FALSE)</f>
        <v>0</v>
      </c>
      <c r="N236" s="7">
        <f t="shared" si="14"/>
        <v>0</v>
      </c>
    </row>
    <row r="237" spans="2:14" ht="80" x14ac:dyDescent="0.2">
      <c r="B237" s="21" t="s">
        <v>12025</v>
      </c>
      <c r="C237" s="31" t="s">
        <v>12026</v>
      </c>
      <c r="D237" s="22" t="s">
        <v>12165</v>
      </c>
      <c r="E237" s="22" t="s">
        <v>12165</v>
      </c>
      <c r="F237" s="31"/>
      <c r="G237" s="31" t="s">
        <v>11440</v>
      </c>
      <c r="H237" s="22" t="s">
        <v>11439</v>
      </c>
      <c r="L237" s="21" t="s">
        <v>12025</v>
      </c>
      <c r="M237" s="7">
        <f>VLOOKUP(L237,'Steam Specific'!B:D,3,FALSE)</f>
        <v>0</v>
      </c>
      <c r="N237" s="7">
        <f t="shared" si="14"/>
        <v>0</v>
      </c>
    </row>
    <row r="238" spans="2:14" ht="112" x14ac:dyDescent="0.2">
      <c r="B238" s="21" t="s">
        <v>12027</v>
      </c>
      <c r="C238" s="31" t="s">
        <v>12028</v>
      </c>
      <c r="D238" s="22" t="s">
        <v>12165</v>
      </c>
      <c r="E238" s="22" t="s">
        <v>12165</v>
      </c>
      <c r="F238" s="31"/>
      <c r="G238" s="31" t="s">
        <v>11440</v>
      </c>
      <c r="H238" s="22" t="s">
        <v>11439</v>
      </c>
      <c r="L238" s="21" t="s">
        <v>12027</v>
      </c>
      <c r="M238" s="7">
        <f>VLOOKUP(L238,'Steam Specific'!B:D,3,FALSE)</f>
        <v>0</v>
      </c>
      <c r="N238" s="7">
        <f t="shared" si="14"/>
        <v>0</v>
      </c>
    </row>
    <row r="239" spans="2:14" ht="48" x14ac:dyDescent="0.2">
      <c r="B239" s="21" t="s">
        <v>12029</v>
      </c>
      <c r="C239" s="31" t="s">
        <v>11521</v>
      </c>
      <c r="D239" s="22" t="s">
        <v>12165</v>
      </c>
      <c r="E239" s="22" t="s">
        <v>12165</v>
      </c>
      <c r="F239" s="31"/>
      <c r="G239" s="31" t="s">
        <v>11440</v>
      </c>
      <c r="H239" s="22" t="s">
        <v>11439</v>
      </c>
      <c r="L239" s="21" t="s">
        <v>12029</v>
      </c>
      <c r="M239" s="7">
        <f>VLOOKUP(L239,'Steam Specific'!B:D,3,FALSE)</f>
        <v>0</v>
      </c>
      <c r="N239" s="7">
        <f t="shared" si="14"/>
        <v>0</v>
      </c>
    </row>
    <row r="240" spans="2:14" ht="144" x14ac:dyDescent="0.2">
      <c r="B240" s="21" t="s">
        <v>12030</v>
      </c>
      <c r="C240" s="31" t="s">
        <v>12031</v>
      </c>
      <c r="D240" s="22" t="s">
        <v>12165</v>
      </c>
      <c r="E240" s="22" t="s">
        <v>12165</v>
      </c>
      <c r="F240" s="31"/>
      <c r="G240" s="31" t="s">
        <v>11440</v>
      </c>
      <c r="H240" s="22" t="s">
        <v>11439</v>
      </c>
      <c r="L240" s="21" t="s">
        <v>12030</v>
      </c>
      <c r="M240" s="7">
        <f>VLOOKUP(L240,'Steam Specific'!B:D,3,FALSE)</f>
        <v>0</v>
      </c>
      <c r="N240" s="7">
        <f t="shared" si="14"/>
        <v>0</v>
      </c>
    </row>
    <row r="241" spans="2:14" ht="96" x14ac:dyDescent="0.2">
      <c r="B241" s="21" t="s">
        <v>12032</v>
      </c>
      <c r="C241" s="31" t="s">
        <v>12033</v>
      </c>
      <c r="D241" s="22" t="s">
        <v>12165</v>
      </c>
      <c r="E241" s="22" t="s">
        <v>12165</v>
      </c>
      <c r="F241" s="31"/>
      <c r="G241" s="31" t="s">
        <v>11440</v>
      </c>
      <c r="H241" s="22" t="s">
        <v>11439</v>
      </c>
      <c r="L241" s="21" t="s">
        <v>12032</v>
      </c>
      <c r="M241" s="7">
        <f>VLOOKUP(L241,'Steam Specific'!B:D,3,FALSE)</f>
        <v>0</v>
      </c>
      <c r="N241" s="7">
        <f t="shared" si="14"/>
        <v>0</v>
      </c>
    </row>
    <row r="242" spans="2:14" ht="80" x14ac:dyDescent="0.2">
      <c r="B242" s="21" t="s">
        <v>12034</v>
      </c>
      <c r="C242" s="31" t="s">
        <v>12035</v>
      </c>
      <c r="D242" s="22" t="s">
        <v>12165</v>
      </c>
      <c r="E242" s="22" t="s">
        <v>12165</v>
      </c>
      <c r="F242" s="31"/>
      <c r="G242" s="31" t="s">
        <v>11440</v>
      </c>
      <c r="H242" s="22" t="s">
        <v>11439</v>
      </c>
      <c r="L242" s="21" t="s">
        <v>12034</v>
      </c>
      <c r="M242" s="7">
        <f>VLOOKUP(L242,'Steam Specific'!B:D,3,FALSE)</f>
        <v>0</v>
      </c>
      <c r="N242" s="7">
        <f t="shared" si="14"/>
        <v>0</v>
      </c>
    </row>
    <row r="243" spans="2:14" ht="48" x14ac:dyDescent="0.2">
      <c r="B243" s="21" t="s">
        <v>12036</v>
      </c>
      <c r="C243" s="31" t="s">
        <v>12037</v>
      </c>
      <c r="D243" s="22" t="s">
        <v>12165</v>
      </c>
      <c r="E243" s="22" t="s">
        <v>12165</v>
      </c>
      <c r="F243" s="31"/>
      <c r="G243" s="31" t="s">
        <v>11440</v>
      </c>
      <c r="H243" s="22" t="s">
        <v>11439</v>
      </c>
      <c r="L243" s="21" t="s">
        <v>12036</v>
      </c>
      <c r="M243" s="7">
        <f>VLOOKUP(L243,'Steam Specific'!B:D,3,FALSE)</f>
        <v>0</v>
      </c>
      <c r="N243" s="7">
        <f t="shared" si="14"/>
        <v>0</v>
      </c>
    </row>
    <row r="244" spans="2:14" ht="96" x14ac:dyDescent="0.2">
      <c r="B244" s="21" t="s">
        <v>12038</v>
      </c>
      <c r="C244" s="31" t="s">
        <v>12039</v>
      </c>
      <c r="D244" s="22" t="s">
        <v>12165</v>
      </c>
      <c r="E244" s="22" t="s">
        <v>12165</v>
      </c>
      <c r="F244" s="31"/>
      <c r="G244" s="31" t="s">
        <v>11440</v>
      </c>
      <c r="H244" s="22" t="s">
        <v>11439</v>
      </c>
      <c r="L244" s="21" t="s">
        <v>12038</v>
      </c>
      <c r="M244" s="7">
        <f>VLOOKUP(L244,'Steam Specific'!B:D,3,FALSE)</f>
        <v>0</v>
      </c>
      <c r="N244" s="7">
        <f t="shared" si="14"/>
        <v>0</v>
      </c>
    </row>
    <row r="245" spans="2:14" ht="224" x14ac:dyDescent="0.2">
      <c r="B245" s="21" t="s">
        <v>12040</v>
      </c>
      <c r="C245" s="31" t="s">
        <v>12041</v>
      </c>
      <c r="D245" s="22" t="s">
        <v>12165</v>
      </c>
      <c r="E245" s="21" t="s">
        <v>12166</v>
      </c>
      <c r="F245" s="2" t="s">
        <v>11415</v>
      </c>
      <c r="G245" s="31" t="s">
        <v>12041</v>
      </c>
      <c r="H245" s="22" t="s">
        <v>12167</v>
      </c>
      <c r="L245" s="21" t="s">
        <v>12040</v>
      </c>
      <c r="M245" s="7">
        <f>VLOOKUP(L245,'Steam Specific'!B:D,3,FALSE)</f>
        <v>0</v>
      </c>
      <c r="N245" s="7">
        <f>VLOOKUP(L245,'Steam Specific'!B:H,7,FALSE)</f>
        <v>0</v>
      </c>
    </row>
    <row r="246" spans="2:14" ht="144" x14ac:dyDescent="0.2">
      <c r="B246" s="21" t="s">
        <v>12042</v>
      </c>
      <c r="C246" s="31" t="s">
        <v>12043</v>
      </c>
      <c r="D246" s="22" t="s">
        <v>12165</v>
      </c>
      <c r="E246" s="21" t="s">
        <v>12166</v>
      </c>
      <c r="F246" s="2" t="s">
        <v>11413</v>
      </c>
      <c r="G246" s="31" t="s">
        <v>12043</v>
      </c>
      <c r="H246" s="22" t="s">
        <v>12167</v>
      </c>
      <c r="L246" s="21" t="s">
        <v>12042</v>
      </c>
      <c r="M246" s="7">
        <f>VLOOKUP(L246,'Steam Specific'!B:D,3,FALSE)</f>
        <v>0</v>
      </c>
      <c r="N246" s="7">
        <f>VLOOKUP(L246,'Steam Specific'!B:H,7,FALSE)</f>
        <v>0</v>
      </c>
    </row>
    <row r="247" spans="2:14" ht="96" x14ac:dyDescent="0.2">
      <c r="B247" s="21" t="s">
        <v>12044</v>
      </c>
      <c r="C247" s="31" t="s">
        <v>12045</v>
      </c>
      <c r="D247" s="22" t="s">
        <v>12165</v>
      </c>
      <c r="E247" s="22" t="s">
        <v>12165</v>
      </c>
      <c r="F247" s="31"/>
      <c r="G247" s="31" t="s">
        <v>11440</v>
      </c>
      <c r="H247" s="22" t="s">
        <v>11439</v>
      </c>
      <c r="L247" s="21" t="s">
        <v>12044</v>
      </c>
      <c r="M247" s="7">
        <f>VLOOKUP(L247,'Steam Specific'!B:D,3,FALSE)</f>
        <v>0</v>
      </c>
      <c r="N247" s="7">
        <f t="shared" ref="N247:N249" si="16">M247</f>
        <v>0</v>
      </c>
    </row>
    <row r="248" spans="2:14" ht="48" x14ac:dyDescent="0.2">
      <c r="B248" s="21" t="s">
        <v>12046</v>
      </c>
      <c r="C248" s="31" t="s">
        <v>12047</v>
      </c>
      <c r="D248" s="22" t="s">
        <v>12165</v>
      </c>
      <c r="E248" s="22" t="s">
        <v>12165</v>
      </c>
      <c r="F248" s="31"/>
      <c r="G248" s="31" t="s">
        <v>11440</v>
      </c>
      <c r="H248" s="22" t="s">
        <v>11439</v>
      </c>
      <c r="L248" s="21" t="s">
        <v>12046</v>
      </c>
      <c r="M248" s="7">
        <f>VLOOKUP(L248,'Steam Specific'!B:D,3,FALSE)</f>
        <v>0</v>
      </c>
      <c r="N248" s="7">
        <f t="shared" si="16"/>
        <v>0</v>
      </c>
    </row>
    <row r="249" spans="2:14" ht="32" x14ac:dyDescent="0.2">
      <c r="B249" s="21" t="s">
        <v>12048</v>
      </c>
      <c r="C249" s="31" t="s">
        <v>12157</v>
      </c>
      <c r="D249" s="22" t="s">
        <v>12168</v>
      </c>
      <c r="E249" s="22" t="s">
        <v>12168</v>
      </c>
      <c r="F249" s="31"/>
      <c r="G249" s="31" t="s">
        <v>11440</v>
      </c>
      <c r="H249" s="22" t="s">
        <v>11439</v>
      </c>
      <c r="L249" s="21" t="s">
        <v>12048</v>
      </c>
      <c r="M249" s="4" t="str">
        <f>SUBSTITUTE(SUBSTITUTE(SUBSTITUTE(SUBSTITUTE(VLOOKUP(L249,'Steam Specific'!B:D,3,FALSE),"⛋","⌁"),"⛊","⛋"),"⌁","⛊"),"⛌","⛍")</f>
        <v/>
      </c>
      <c r="N249" s="7" t="str">
        <f t="shared" si="16"/>
        <v/>
      </c>
    </row>
    <row r="250" spans="2:14" ht="144" x14ac:dyDescent="0.2">
      <c r="B250" s="21" t="s">
        <v>12050</v>
      </c>
      <c r="C250" s="31" t="s">
        <v>12051</v>
      </c>
      <c r="D250" s="22" t="s">
        <v>12165</v>
      </c>
      <c r="E250" s="21" t="s">
        <v>12166</v>
      </c>
      <c r="F250" s="2" t="s">
        <v>11409</v>
      </c>
      <c r="G250" s="31" t="s">
        <v>12051</v>
      </c>
      <c r="H250" s="22" t="s">
        <v>12167</v>
      </c>
      <c r="L250" s="21" t="s">
        <v>12050</v>
      </c>
      <c r="M250" s="7">
        <f>VLOOKUP(L250,'Steam Specific'!B:D,3,FALSE)</f>
        <v>0</v>
      </c>
      <c r="N250" s="7">
        <f>VLOOKUP(L250,'Steam Specific'!B:H,7,FALSE)</f>
        <v>0</v>
      </c>
    </row>
    <row r="251" spans="2:14" ht="192" x14ac:dyDescent="0.2">
      <c r="B251" s="21" t="s">
        <v>12052</v>
      </c>
      <c r="C251" s="31" t="s">
        <v>12053</v>
      </c>
      <c r="D251" s="22" t="s">
        <v>12165</v>
      </c>
      <c r="E251" s="21" t="s">
        <v>12166</v>
      </c>
      <c r="F251" s="2" t="s">
        <v>11409</v>
      </c>
      <c r="G251" s="31" t="s">
        <v>12053</v>
      </c>
      <c r="H251" s="22" t="s">
        <v>12167</v>
      </c>
      <c r="L251" s="21" t="s">
        <v>12052</v>
      </c>
      <c r="M251" s="7">
        <f>VLOOKUP(L251,'Steam Specific'!B:D,3,FALSE)</f>
        <v>0</v>
      </c>
      <c r="N251" s="7">
        <f>VLOOKUP(L251,'Steam Specific'!B:H,7,FALSE)</f>
        <v>0</v>
      </c>
    </row>
    <row r="252" spans="2:14" ht="80" x14ac:dyDescent="0.2">
      <c r="B252" s="21" t="s">
        <v>12054</v>
      </c>
      <c r="C252" s="31" t="s">
        <v>12055</v>
      </c>
      <c r="D252" s="22" t="s">
        <v>12165</v>
      </c>
      <c r="E252" s="22" t="s">
        <v>12165</v>
      </c>
      <c r="F252" s="31"/>
      <c r="G252" s="31" t="s">
        <v>11440</v>
      </c>
      <c r="H252" s="22" t="s">
        <v>11439</v>
      </c>
      <c r="L252" s="21" t="s">
        <v>12054</v>
      </c>
      <c r="M252" s="7">
        <f>VLOOKUP(L252,'Steam Specific'!B:D,3,FALSE)</f>
        <v>0</v>
      </c>
      <c r="N252" s="7">
        <f>M252</f>
        <v>0</v>
      </c>
    </row>
    <row r="253" spans="2:14" ht="112" x14ac:dyDescent="0.2">
      <c r="B253" s="21" t="s">
        <v>12056</v>
      </c>
      <c r="C253" s="31" t="s">
        <v>12057</v>
      </c>
      <c r="D253" s="22" t="s">
        <v>12165</v>
      </c>
      <c r="E253" s="21" t="s">
        <v>12166</v>
      </c>
      <c r="F253" s="2" t="s">
        <v>11409</v>
      </c>
      <c r="G253" s="31" t="s">
        <v>12057</v>
      </c>
      <c r="H253" s="22" t="s">
        <v>12167</v>
      </c>
      <c r="L253" s="21" t="s">
        <v>12056</v>
      </c>
      <c r="M253" s="7">
        <f>VLOOKUP(L253,'Steam Specific'!B:D,3,FALSE)</f>
        <v>0</v>
      </c>
      <c r="N253" s="7">
        <f>VLOOKUP(L253,'Steam Specific'!B:H,7,FALSE)</f>
        <v>0</v>
      </c>
    </row>
    <row r="254" spans="2:14" ht="176" x14ac:dyDescent="0.2">
      <c r="B254" s="21" t="s">
        <v>12058</v>
      </c>
      <c r="C254" s="31" t="s">
        <v>12059</v>
      </c>
      <c r="D254" s="22" t="s">
        <v>12165</v>
      </c>
      <c r="E254" s="21" t="s">
        <v>12166</v>
      </c>
      <c r="F254" s="2" t="s">
        <v>11409</v>
      </c>
      <c r="G254" s="31" t="s">
        <v>12059</v>
      </c>
      <c r="H254" s="22" t="s">
        <v>12167</v>
      </c>
      <c r="L254" s="21" t="s">
        <v>12058</v>
      </c>
      <c r="M254" s="7">
        <f>VLOOKUP(L254,'Steam Specific'!B:D,3,FALSE)</f>
        <v>0</v>
      </c>
      <c r="N254" s="7">
        <f>VLOOKUP(L254,'Steam Specific'!B:H,7,FALSE)</f>
        <v>0</v>
      </c>
    </row>
    <row r="255" spans="2:14" ht="80" x14ac:dyDescent="0.2">
      <c r="B255" s="21" t="s">
        <v>12060</v>
      </c>
      <c r="C255" s="31" t="s">
        <v>12061</v>
      </c>
      <c r="D255" s="22" t="s">
        <v>12165</v>
      </c>
      <c r="E255" s="22" t="s">
        <v>12165</v>
      </c>
      <c r="F255" s="31"/>
      <c r="G255" s="31" t="s">
        <v>11440</v>
      </c>
      <c r="H255" s="22" t="s">
        <v>11439</v>
      </c>
      <c r="L255" s="21" t="s">
        <v>12060</v>
      </c>
      <c r="M255" s="7">
        <f>VLOOKUP(L255,'Steam Specific'!B:D,3,FALSE)</f>
        <v>0</v>
      </c>
      <c r="N255" s="7">
        <f t="shared" ref="N255:N258" si="17">M255</f>
        <v>0</v>
      </c>
    </row>
    <row r="256" spans="2:14" ht="64" x14ac:dyDescent="0.2">
      <c r="B256" s="21" t="s">
        <v>12062</v>
      </c>
      <c r="C256" s="31" t="s">
        <v>12063</v>
      </c>
      <c r="D256" s="22" t="s">
        <v>12165</v>
      </c>
      <c r="E256" s="22" t="s">
        <v>12165</v>
      </c>
      <c r="F256" s="31"/>
      <c r="G256" s="31" t="s">
        <v>11440</v>
      </c>
      <c r="H256" s="22" t="s">
        <v>11439</v>
      </c>
      <c r="L256" s="21" t="s">
        <v>12062</v>
      </c>
      <c r="M256" s="7">
        <f>VLOOKUP(L256,'Steam Specific'!B:D,3,FALSE)</f>
        <v>0</v>
      </c>
      <c r="N256" s="7">
        <f t="shared" si="17"/>
        <v>0</v>
      </c>
    </row>
    <row r="257" spans="2:14" ht="48" x14ac:dyDescent="0.2">
      <c r="B257" s="21" t="s">
        <v>12064</v>
      </c>
      <c r="C257" s="31" t="s">
        <v>12065</v>
      </c>
      <c r="D257" s="22" t="s">
        <v>12165</v>
      </c>
      <c r="E257" s="22" t="s">
        <v>12165</v>
      </c>
      <c r="F257" s="31"/>
      <c r="G257" s="31" t="s">
        <v>11440</v>
      </c>
      <c r="H257" s="22" t="s">
        <v>11439</v>
      </c>
      <c r="L257" s="21" t="s">
        <v>12064</v>
      </c>
      <c r="M257" s="7">
        <f>VLOOKUP(L257,'Steam Specific'!B:D,3,FALSE)</f>
        <v>0</v>
      </c>
      <c r="N257" s="7">
        <f t="shared" si="17"/>
        <v>0</v>
      </c>
    </row>
    <row r="258" spans="2:14" ht="48" x14ac:dyDescent="0.2">
      <c r="B258" s="21" t="s">
        <v>12066</v>
      </c>
      <c r="C258" s="31" t="s">
        <v>12067</v>
      </c>
      <c r="D258" s="22" t="s">
        <v>12165</v>
      </c>
      <c r="E258" s="22" t="s">
        <v>12165</v>
      </c>
      <c r="F258" s="31"/>
      <c r="G258" s="31" t="s">
        <v>11440</v>
      </c>
      <c r="H258" s="22" t="s">
        <v>11439</v>
      </c>
      <c r="L258" s="21" t="s">
        <v>12066</v>
      </c>
      <c r="M258" s="7">
        <f>VLOOKUP(L258,'Steam Specific'!B:D,3,FALSE)</f>
        <v>0</v>
      </c>
      <c r="N258" s="7">
        <f t="shared" si="17"/>
        <v>0</v>
      </c>
    </row>
    <row r="259" spans="2:14" x14ac:dyDescent="0.2">
      <c r="B259" s="46"/>
      <c r="C259" s="47"/>
      <c r="D259" s="46"/>
      <c r="E259" s="46"/>
      <c r="F259" s="55"/>
      <c r="G259" s="47"/>
      <c r="H259" s="46"/>
      <c r="L259" s="46"/>
    </row>
    <row r="260" spans="2:14" x14ac:dyDescent="0.2">
      <c r="B260" s="46"/>
      <c r="C260" s="47"/>
      <c r="D260" s="46"/>
      <c r="E260" s="46"/>
      <c r="F260" s="55"/>
      <c r="G260" s="47"/>
      <c r="H260" s="46"/>
      <c r="L260" s="46"/>
    </row>
    <row r="261" spans="2:14" x14ac:dyDescent="0.2">
      <c r="B261" s="46"/>
      <c r="C261" s="47"/>
      <c r="D261" s="46"/>
      <c r="E261" s="46"/>
      <c r="F261" s="55"/>
      <c r="G261" s="47"/>
      <c r="H261" s="46"/>
      <c r="L261" s="46"/>
    </row>
    <row r="262" spans="2:14" ht="16" x14ac:dyDescent="0.2">
      <c r="B262" s="21" t="s">
        <v>12068</v>
      </c>
      <c r="C262" s="31" t="s">
        <v>12069</v>
      </c>
      <c r="D262" s="22" t="s">
        <v>12165</v>
      </c>
      <c r="E262" s="22" t="s">
        <v>12165</v>
      </c>
      <c r="F262" s="31"/>
      <c r="G262" s="31" t="s">
        <v>11440</v>
      </c>
      <c r="H262" s="22" t="s">
        <v>11439</v>
      </c>
      <c r="L262" s="21" t="s">
        <v>12068</v>
      </c>
      <c r="M262" s="7">
        <f>VLOOKUP(L262,'Steam Specific'!B:D,3,FALSE)</f>
        <v>0</v>
      </c>
      <c r="N262" s="7">
        <f>M262</f>
        <v>0</v>
      </c>
    </row>
    <row r="263" spans="2:14" x14ac:dyDescent="0.2">
      <c r="B263" s="46"/>
      <c r="C263" s="47"/>
      <c r="D263" s="46"/>
      <c r="E263" s="46"/>
      <c r="F263" s="55"/>
      <c r="G263" s="47"/>
      <c r="H263" s="46"/>
      <c r="L263" s="46"/>
    </row>
    <row r="264" spans="2:14" ht="16" x14ac:dyDescent="0.2">
      <c r="B264" s="21" t="s">
        <v>12070</v>
      </c>
      <c r="C264" s="31" t="s">
        <v>12071</v>
      </c>
      <c r="D264" s="22" t="s">
        <v>12165</v>
      </c>
      <c r="E264" s="22" t="s">
        <v>12165</v>
      </c>
      <c r="F264" s="31"/>
      <c r="G264" s="31" t="s">
        <v>11440</v>
      </c>
      <c r="H264" s="22" t="s">
        <v>11439</v>
      </c>
      <c r="L264" s="21" t="s">
        <v>12070</v>
      </c>
      <c r="M264" s="7">
        <f>VLOOKUP(L264,'Steam Specific'!B:D,3,FALSE)</f>
        <v>0</v>
      </c>
      <c r="N264" s="7">
        <f t="shared" ref="N264:N265" si="18">M264</f>
        <v>0</v>
      </c>
    </row>
    <row r="265" spans="2:14" ht="16" x14ac:dyDescent="0.2">
      <c r="B265" s="21" t="s">
        <v>12072</v>
      </c>
      <c r="C265" s="31" t="s">
        <v>6189</v>
      </c>
      <c r="D265" s="22" t="s">
        <v>12165</v>
      </c>
      <c r="E265" s="22" t="s">
        <v>12165</v>
      </c>
      <c r="F265" s="31"/>
      <c r="G265" s="31" t="s">
        <v>11440</v>
      </c>
      <c r="H265" s="22" t="s">
        <v>11439</v>
      </c>
      <c r="L265" s="21" t="s">
        <v>12072</v>
      </c>
      <c r="M265" s="7">
        <f>VLOOKUP(L265,'Steam Specific'!B:D,3,FALSE)</f>
        <v>0</v>
      </c>
      <c r="N265" s="7">
        <f t="shared" si="18"/>
        <v>0</v>
      </c>
    </row>
    <row r="266" spans="2:14" x14ac:dyDescent="0.2">
      <c r="B266" s="46"/>
      <c r="C266" s="47"/>
      <c r="D266" s="46"/>
      <c r="E266" s="46"/>
      <c r="F266" s="55"/>
      <c r="G266" s="47"/>
      <c r="H266" s="46"/>
      <c r="L266" s="46"/>
    </row>
    <row r="267" spans="2:14" ht="16" x14ac:dyDescent="0.2">
      <c r="B267" s="21" t="s">
        <v>12073</v>
      </c>
      <c r="C267" s="31" t="s">
        <v>12074</v>
      </c>
      <c r="D267" s="22" t="s">
        <v>12165</v>
      </c>
      <c r="E267" s="22" t="s">
        <v>12165</v>
      </c>
      <c r="F267" s="31"/>
      <c r="G267" s="31" t="s">
        <v>11440</v>
      </c>
      <c r="H267" s="22" t="s">
        <v>11439</v>
      </c>
      <c r="L267" s="21" t="s">
        <v>12073</v>
      </c>
      <c r="M267" s="7">
        <f>VLOOKUP(L267,'Steam Specific'!B:D,3,FALSE)</f>
        <v>0</v>
      </c>
      <c r="N267" s="7">
        <f t="shared" ref="N267:N281" si="19">M267</f>
        <v>0</v>
      </c>
    </row>
    <row r="268" spans="2:14" ht="16" x14ac:dyDescent="0.2">
      <c r="B268" s="21" t="s">
        <v>12075</v>
      </c>
      <c r="C268" s="31" t="s">
        <v>12076</v>
      </c>
      <c r="D268" s="22" t="s">
        <v>12165</v>
      </c>
      <c r="E268" s="22" t="s">
        <v>12165</v>
      </c>
      <c r="F268" s="31"/>
      <c r="G268" s="31" t="s">
        <v>11440</v>
      </c>
      <c r="H268" s="22" t="s">
        <v>11439</v>
      </c>
      <c r="L268" s="21" t="s">
        <v>12075</v>
      </c>
      <c r="M268" s="7">
        <f>VLOOKUP(L268,'Steam Specific'!B:D,3,FALSE)</f>
        <v>0</v>
      </c>
      <c r="N268" s="7">
        <f t="shared" si="19"/>
        <v>0</v>
      </c>
    </row>
    <row r="269" spans="2:14" ht="16" x14ac:dyDescent="0.2">
      <c r="B269" s="21" t="s">
        <v>12077</v>
      </c>
      <c r="C269" s="31" t="s">
        <v>12078</v>
      </c>
      <c r="D269" s="22" t="s">
        <v>12165</v>
      </c>
      <c r="E269" s="22" t="s">
        <v>12165</v>
      </c>
      <c r="F269" s="31"/>
      <c r="G269" s="31" t="s">
        <v>11440</v>
      </c>
      <c r="H269" s="22" t="s">
        <v>11439</v>
      </c>
      <c r="L269" s="21" t="s">
        <v>12077</v>
      </c>
      <c r="M269" s="7">
        <f>VLOOKUP(L269,'Steam Specific'!B:D,3,FALSE)</f>
        <v>0</v>
      </c>
      <c r="N269" s="7">
        <f t="shared" si="19"/>
        <v>0</v>
      </c>
    </row>
    <row r="270" spans="2:14" ht="16" x14ac:dyDescent="0.2">
      <c r="B270" s="21" t="s">
        <v>12079</v>
      </c>
      <c r="C270" s="31" t="s">
        <v>12158</v>
      </c>
      <c r="D270" s="22" t="s">
        <v>12168</v>
      </c>
      <c r="E270" s="22" t="s">
        <v>12168</v>
      </c>
      <c r="F270" s="31"/>
      <c r="G270" s="31" t="s">
        <v>11440</v>
      </c>
      <c r="H270" s="22" t="s">
        <v>11439</v>
      </c>
      <c r="L270" s="21" t="s">
        <v>12079</v>
      </c>
      <c r="M270" s="4" t="str">
        <f>SUBSTITUTE(SUBSTITUTE(SUBSTITUTE(SUBSTITUTE(VLOOKUP(L270,'Steam Specific'!B:D,3,FALSE),"⛋","⌁"),"⛊","⛋"),"⌁","⛊"),"⛌","⛍")</f>
        <v/>
      </c>
      <c r="N270" s="7" t="str">
        <f t="shared" si="19"/>
        <v/>
      </c>
    </row>
    <row r="271" spans="2:14" ht="16" x14ac:dyDescent="0.2">
      <c r="B271" s="21" t="s">
        <v>12081</v>
      </c>
      <c r="C271" s="31" t="s">
        <v>12082</v>
      </c>
      <c r="D271" s="22" t="s">
        <v>12165</v>
      </c>
      <c r="E271" s="22" t="s">
        <v>12165</v>
      </c>
      <c r="F271" s="31"/>
      <c r="G271" s="31" t="s">
        <v>11440</v>
      </c>
      <c r="H271" s="22" t="s">
        <v>11439</v>
      </c>
      <c r="L271" s="21" t="s">
        <v>12081</v>
      </c>
      <c r="M271" s="7">
        <f>VLOOKUP(L271,'Steam Specific'!B:D,3,FALSE)</f>
        <v>0</v>
      </c>
      <c r="N271" s="7">
        <f t="shared" si="19"/>
        <v>0</v>
      </c>
    </row>
    <row r="272" spans="2:14" ht="16" x14ac:dyDescent="0.2">
      <c r="B272" s="21" t="s">
        <v>12083</v>
      </c>
      <c r="C272" s="31" t="s">
        <v>12084</v>
      </c>
      <c r="D272" s="22" t="s">
        <v>12165</v>
      </c>
      <c r="E272" s="22" t="s">
        <v>12165</v>
      </c>
      <c r="F272" s="31"/>
      <c r="G272" s="31" t="s">
        <v>11440</v>
      </c>
      <c r="H272" s="22" t="s">
        <v>11439</v>
      </c>
      <c r="L272" s="21" t="s">
        <v>12083</v>
      </c>
      <c r="M272" s="7">
        <f>VLOOKUP(L272,'Steam Specific'!B:D,3,FALSE)</f>
        <v>0</v>
      </c>
      <c r="N272" s="7">
        <f t="shared" si="19"/>
        <v>0</v>
      </c>
    </row>
    <row r="273" spans="2:14" ht="16" x14ac:dyDescent="0.2">
      <c r="B273" s="21" t="s">
        <v>12085</v>
      </c>
      <c r="C273" s="31" t="s">
        <v>12086</v>
      </c>
      <c r="D273" s="22" t="s">
        <v>12165</v>
      </c>
      <c r="E273" s="22" t="s">
        <v>12165</v>
      </c>
      <c r="F273" s="31"/>
      <c r="G273" s="31" t="s">
        <v>11440</v>
      </c>
      <c r="H273" s="22" t="s">
        <v>11439</v>
      </c>
      <c r="L273" s="21" t="s">
        <v>12085</v>
      </c>
      <c r="M273" s="7">
        <f>VLOOKUP(L273,'Steam Specific'!B:D,3,FALSE)</f>
        <v>0</v>
      </c>
      <c r="N273" s="7">
        <f t="shared" si="19"/>
        <v>0</v>
      </c>
    </row>
    <row r="274" spans="2:14" ht="16" x14ac:dyDescent="0.2">
      <c r="B274" s="21" t="s">
        <v>12087</v>
      </c>
      <c r="C274" s="31" t="s">
        <v>12159</v>
      </c>
      <c r="D274" s="22" t="s">
        <v>12168</v>
      </c>
      <c r="E274" s="22" t="s">
        <v>12168</v>
      </c>
      <c r="F274" s="31"/>
      <c r="G274" s="31" t="s">
        <v>11440</v>
      </c>
      <c r="H274" s="22" t="s">
        <v>11439</v>
      </c>
      <c r="L274" s="21" t="s">
        <v>12087</v>
      </c>
      <c r="M274" s="4" t="str">
        <f>SUBSTITUTE(SUBSTITUTE(SUBSTITUTE(SUBSTITUTE(VLOOKUP(L274,'Steam Specific'!B:D,3,FALSE),"⛋","⌁"),"⛊","⛋"),"⌁","⛊"),"⛌","⛍")</f>
        <v/>
      </c>
      <c r="N274" s="7" t="str">
        <f t="shared" si="19"/>
        <v/>
      </c>
    </row>
    <row r="275" spans="2:14" ht="16" x14ac:dyDescent="0.2">
      <c r="B275" s="21" t="s">
        <v>12089</v>
      </c>
      <c r="C275" s="31" t="s">
        <v>12090</v>
      </c>
      <c r="D275" s="22" t="s">
        <v>12165</v>
      </c>
      <c r="E275" s="22" t="s">
        <v>12165</v>
      </c>
      <c r="F275" s="31"/>
      <c r="G275" s="31" t="s">
        <v>11440</v>
      </c>
      <c r="H275" s="22" t="s">
        <v>11439</v>
      </c>
      <c r="L275" s="21" t="s">
        <v>12089</v>
      </c>
      <c r="M275" s="7">
        <f>VLOOKUP(L275,'Steam Specific'!B:D,3,FALSE)</f>
        <v>0</v>
      </c>
      <c r="N275" s="7">
        <f t="shared" si="19"/>
        <v>0</v>
      </c>
    </row>
    <row r="276" spans="2:14" ht="16" x14ac:dyDescent="0.2">
      <c r="B276" s="21" t="s">
        <v>12091</v>
      </c>
      <c r="C276" s="31" t="s">
        <v>12092</v>
      </c>
      <c r="D276" s="22" t="s">
        <v>12165</v>
      </c>
      <c r="E276" s="22" t="s">
        <v>12165</v>
      </c>
      <c r="F276" s="31"/>
      <c r="G276" s="31" t="s">
        <v>11440</v>
      </c>
      <c r="H276" s="22" t="s">
        <v>11439</v>
      </c>
      <c r="L276" s="21" t="s">
        <v>12091</v>
      </c>
      <c r="M276" s="7">
        <f>VLOOKUP(L276,'Steam Specific'!B:D,3,FALSE)</f>
        <v>0</v>
      </c>
      <c r="N276" s="7">
        <f t="shared" si="19"/>
        <v>0</v>
      </c>
    </row>
    <row r="277" spans="2:14" ht="16" x14ac:dyDescent="0.2">
      <c r="B277" s="21" t="s">
        <v>12093</v>
      </c>
      <c r="C277" s="31" t="s">
        <v>12094</v>
      </c>
      <c r="D277" s="22" t="s">
        <v>12165</v>
      </c>
      <c r="E277" s="22" t="s">
        <v>12165</v>
      </c>
      <c r="F277" s="31"/>
      <c r="G277" s="31" t="s">
        <v>11440</v>
      </c>
      <c r="H277" s="22" t="s">
        <v>11439</v>
      </c>
      <c r="L277" s="21" t="s">
        <v>12093</v>
      </c>
      <c r="M277" s="7">
        <f>VLOOKUP(L277,'Steam Specific'!B:D,3,FALSE)</f>
        <v>0</v>
      </c>
      <c r="N277" s="7">
        <f t="shared" si="19"/>
        <v>0</v>
      </c>
    </row>
    <row r="278" spans="2:14" ht="16" x14ac:dyDescent="0.2">
      <c r="B278" s="21" t="s">
        <v>12095</v>
      </c>
      <c r="C278" s="31" t="s">
        <v>12096</v>
      </c>
      <c r="D278" s="22" t="s">
        <v>12165</v>
      </c>
      <c r="E278" s="22" t="s">
        <v>12165</v>
      </c>
      <c r="F278" s="31"/>
      <c r="G278" s="31" t="s">
        <v>11440</v>
      </c>
      <c r="H278" s="22" t="s">
        <v>11439</v>
      </c>
      <c r="L278" s="21" t="s">
        <v>12095</v>
      </c>
      <c r="M278" s="7">
        <f>VLOOKUP(L278,'Steam Specific'!B:D,3,FALSE)</f>
        <v>0</v>
      </c>
      <c r="N278" s="7">
        <f t="shared" si="19"/>
        <v>0</v>
      </c>
    </row>
    <row r="279" spans="2:14" ht="16" x14ac:dyDescent="0.2">
      <c r="B279" s="21" t="s">
        <v>12097</v>
      </c>
      <c r="C279" s="31" t="s">
        <v>12160</v>
      </c>
      <c r="D279" s="22" t="s">
        <v>12168</v>
      </c>
      <c r="E279" s="22" t="s">
        <v>12168</v>
      </c>
      <c r="F279" s="31"/>
      <c r="G279" s="31" t="s">
        <v>11440</v>
      </c>
      <c r="H279" s="22" t="s">
        <v>11439</v>
      </c>
      <c r="L279" s="21" t="s">
        <v>12097</v>
      </c>
      <c r="M279" s="4" t="str">
        <f>SUBSTITUTE(SUBSTITUTE(SUBSTITUTE(SUBSTITUTE(VLOOKUP(L279,'Steam Specific'!B:D,3,FALSE),"⛋","⌁"),"⛊","⛋"),"⌁","⛊"),"⛌","⛍")</f>
        <v/>
      </c>
      <c r="N279" s="7" t="str">
        <f t="shared" si="19"/>
        <v/>
      </c>
    </row>
    <row r="280" spans="2:14" ht="16" x14ac:dyDescent="0.2">
      <c r="B280" s="21" t="s">
        <v>12099</v>
      </c>
      <c r="C280" s="31" t="s">
        <v>12161</v>
      </c>
      <c r="D280" s="22" t="s">
        <v>12168</v>
      </c>
      <c r="E280" s="22" t="s">
        <v>12168</v>
      </c>
      <c r="F280" s="31"/>
      <c r="G280" s="31" t="s">
        <v>11440</v>
      </c>
      <c r="H280" s="22" t="s">
        <v>11439</v>
      </c>
      <c r="L280" s="21" t="s">
        <v>12099</v>
      </c>
      <c r="M280" s="4" t="str">
        <f>SUBSTITUTE(SUBSTITUTE(SUBSTITUTE(SUBSTITUTE(VLOOKUP(L280,'Steam Specific'!B:D,3,FALSE),"⛋","⌁"),"⛊","⛋"),"⌁","⛊"),"⛌","⛍")</f>
        <v/>
      </c>
      <c r="N280" s="7" t="str">
        <f t="shared" si="19"/>
        <v/>
      </c>
    </row>
    <row r="281" spans="2:14" ht="16" x14ac:dyDescent="0.2">
      <c r="B281" s="21" t="s">
        <v>12101</v>
      </c>
      <c r="C281" s="31" t="s">
        <v>12162</v>
      </c>
      <c r="D281" s="22" t="s">
        <v>12168</v>
      </c>
      <c r="E281" s="22" t="s">
        <v>12168</v>
      </c>
      <c r="F281" s="31"/>
      <c r="G281" s="31" t="s">
        <v>11440</v>
      </c>
      <c r="H281" s="22" t="s">
        <v>11439</v>
      </c>
      <c r="L281" s="21" t="s">
        <v>12101</v>
      </c>
      <c r="M281" s="4" t="str">
        <f>SUBSTITUTE(SUBSTITUTE(SUBSTITUTE(SUBSTITUTE(VLOOKUP(L281,'Steam Specific'!B:D,3,FALSE),"⛋","⌁"),"⛊","⛋"),"⌁","⛊"),"⛌","⛍")</f>
        <v/>
      </c>
      <c r="N281" s="7" t="str">
        <f t="shared" si="19"/>
        <v/>
      </c>
    </row>
    <row r="282" spans="2:14" x14ac:dyDescent="0.2">
      <c r="B282" s="46"/>
      <c r="C282" s="47"/>
      <c r="D282" s="46"/>
      <c r="E282" s="46"/>
      <c r="F282" s="55"/>
      <c r="G282" s="47"/>
      <c r="H282" s="46"/>
      <c r="L282" s="46"/>
    </row>
    <row r="283" spans="2:14" ht="16" x14ac:dyDescent="0.2">
      <c r="B283" s="21" t="s">
        <v>12103</v>
      </c>
      <c r="C283" s="31" t="s">
        <v>11884</v>
      </c>
      <c r="D283" s="22" t="s">
        <v>12165</v>
      </c>
      <c r="E283" s="22" t="s">
        <v>12165</v>
      </c>
      <c r="F283" s="31"/>
      <c r="G283" s="31" t="s">
        <v>11440</v>
      </c>
      <c r="H283" s="22" t="s">
        <v>11439</v>
      </c>
      <c r="L283" s="21" t="s">
        <v>12103</v>
      </c>
      <c r="M283" s="7">
        <f>VLOOKUP(L283,'Steam Specific'!B:D,3,FALSE)</f>
        <v>0</v>
      </c>
      <c r="N283" s="7">
        <f t="shared" ref="N283:N284" si="20">M283</f>
        <v>0</v>
      </c>
    </row>
    <row r="284" spans="2:14" ht="16" x14ac:dyDescent="0.2">
      <c r="B284" s="21" t="s">
        <v>12104</v>
      </c>
      <c r="C284" s="31" t="s">
        <v>11886</v>
      </c>
      <c r="D284" s="22" t="s">
        <v>12165</v>
      </c>
      <c r="E284" s="22" t="s">
        <v>12165</v>
      </c>
      <c r="F284" s="31"/>
      <c r="G284" s="31" t="s">
        <v>11440</v>
      </c>
      <c r="H284" s="22" t="s">
        <v>11439</v>
      </c>
      <c r="L284" s="21" t="s">
        <v>12104</v>
      </c>
      <c r="M284" s="7">
        <f>VLOOKUP(L284,'Steam Specific'!B:D,3,FALSE)</f>
        <v>0</v>
      </c>
      <c r="N284" s="7">
        <f t="shared" si="20"/>
        <v>0</v>
      </c>
    </row>
    <row r="285" spans="2:14" x14ac:dyDescent="0.2">
      <c r="B285" s="46"/>
      <c r="C285" s="47"/>
      <c r="D285" s="46"/>
      <c r="E285" s="46"/>
      <c r="F285" s="55"/>
      <c r="G285" s="47"/>
      <c r="H285" s="46"/>
      <c r="L285" s="46"/>
    </row>
    <row r="286" spans="2:14" ht="16" x14ac:dyDescent="0.2">
      <c r="B286" s="21" t="s">
        <v>12105</v>
      </c>
      <c r="C286" s="31" t="s">
        <v>12106</v>
      </c>
      <c r="D286" s="22" t="s">
        <v>12165</v>
      </c>
      <c r="E286" s="22" t="s">
        <v>12165</v>
      </c>
      <c r="F286" s="31"/>
      <c r="G286" s="31" t="s">
        <v>11440</v>
      </c>
      <c r="H286" s="22" t="s">
        <v>11439</v>
      </c>
      <c r="L286" s="21" t="s">
        <v>12105</v>
      </c>
      <c r="M286" s="7">
        <f>VLOOKUP(L286,'Steam Specific'!B:D,3,FALSE)</f>
        <v>0</v>
      </c>
      <c r="N286" s="7">
        <f t="shared" ref="N286:N287" si="21">M286</f>
        <v>0</v>
      </c>
    </row>
    <row r="287" spans="2:14" ht="16" x14ac:dyDescent="0.2">
      <c r="B287" s="21" t="s">
        <v>12107</v>
      </c>
      <c r="C287" s="31" t="s">
        <v>12108</v>
      </c>
      <c r="D287" s="22" t="s">
        <v>12165</v>
      </c>
      <c r="E287" s="22" t="s">
        <v>12165</v>
      </c>
      <c r="F287" s="31"/>
      <c r="G287" s="31" t="s">
        <v>11440</v>
      </c>
      <c r="H287" s="22" t="s">
        <v>11439</v>
      </c>
      <c r="L287" s="21" t="s">
        <v>12107</v>
      </c>
      <c r="M287" s="7">
        <f>VLOOKUP(L287,'Steam Specific'!B:D,3,FALSE)</f>
        <v>0</v>
      </c>
      <c r="N287" s="7">
        <f t="shared" si="21"/>
        <v>0</v>
      </c>
    </row>
    <row r="288" spans="2:14" x14ac:dyDescent="0.2">
      <c r="B288" s="46"/>
      <c r="C288" s="47"/>
      <c r="D288" s="46"/>
      <c r="E288" s="46"/>
      <c r="F288" s="55"/>
      <c r="G288" s="47"/>
      <c r="H288" s="46"/>
      <c r="L288" s="46"/>
    </row>
    <row r="289" spans="2:20" x14ac:dyDescent="0.2">
      <c r="B289" s="46"/>
      <c r="C289" s="47"/>
      <c r="D289" s="46"/>
      <c r="E289" s="46"/>
      <c r="F289" s="55"/>
      <c r="G289" s="47"/>
      <c r="H289" s="46"/>
      <c r="L289" s="46"/>
    </row>
    <row r="290" spans="2:20" x14ac:dyDescent="0.2">
      <c r="B290" s="46"/>
      <c r="C290" s="47"/>
      <c r="D290" s="46"/>
      <c r="E290" s="46"/>
      <c r="F290" s="55"/>
      <c r="G290" s="47"/>
      <c r="H290" s="46"/>
      <c r="L290" s="46"/>
    </row>
    <row r="291" spans="2:20" x14ac:dyDescent="0.2">
      <c r="B291" s="46"/>
      <c r="C291" s="47"/>
      <c r="D291" s="46"/>
      <c r="E291" s="46"/>
      <c r="F291" s="55"/>
      <c r="G291" s="47"/>
      <c r="H291" s="46"/>
      <c r="L291" s="46"/>
    </row>
    <row r="292" spans="2:20" x14ac:dyDescent="0.2">
      <c r="B292" s="46"/>
      <c r="C292" s="47"/>
      <c r="D292" s="46"/>
      <c r="E292" s="46"/>
      <c r="F292" s="55"/>
      <c r="G292" s="47"/>
      <c r="H292" s="46"/>
      <c r="L292" s="46"/>
    </row>
    <row r="293" spans="2:20" x14ac:dyDescent="0.2">
      <c r="B293" s="46"/>
      <c r="C293" s="47"/>
      <c r="D293" s="46"/>
      <c r="E293" s="46"/>
      <c r="F293" s="55"/>
      <c r="G293" s="47"/>
      <c r="H293" s="46"/>
      <c r="L293" s="46"/>
    </row>
    <row r="294" spans="2:20" x14ac:dyDescent="0.2">
      <c r="B294" s="46"/>
      <c r="C294" s="47"/>
      <c r="D294" s="46"/>
      <c r="E294" s="46"/>
      <c r="F294" s="55"/>
      <c r="G294" s="47"/>
      <c r="H294" s="46"/>
      <c r="L294" s="46"/>
    </row>
    <row r="295" spans="2:20" x14ac:dyDescent="0.2">
      <c r="B295" s="46"/>
      <c r="C295" s="47"/>
      <c r="D295" s="46"/>
      <c r="E295" s="46"/>
      <c r="F295" s="55"/>
      <c r="G295" s="47"/>
      <c r="H295" s="46"/>
      <c r="L295" s="46"/>
    </row>
    <row r="296" spans="2:20" ht="48" x14ac:dyDescent="0.2">
      <c r="B296" s="21" t="s">
        <v>1431</v>
      </c>
      <c r="C296" s="31" t="s">
        <v>12163</v>
      </c>
      <c r="D296" s="16"/>
      <c r="E296" s="21" t="s">
        <v>11404</v>
      </c>
      <c r="F296" s="2" t="s">
        <v>11409</v>
      </c>
      <c r="G296" s="31" t="s">
        <v>12163</v>
      </c>
      <c r="H296" s="16"/>
      <c r="L296" s="21" t="s">
        <v>1431</v>
      </c>
      <c r="M296" s="7">
        <f t="shared" ref="M296:M297" si="22">D296</f>
        <v>0</v>
      </c>
      <c r="N296" s="7">
        <f t="shared" ref="N296" si="23">H296</f>
        <v>0</v>
      </c>
      <c r="R296" s="7"/>
      <c r="S296" s="7"/>
      <c r="T296" s="7"/>
    </row>
    <row r="297" spans="2:20" ht="16" x14ac:dyDescent="0.2">
      <c r="B297" s="21" t="s">
        <v>10254</v>
      </c>
      <c r="C297" s="31" t="s">
        <v>12164</v>
      </c>
      <c r="D297" s="16"/>
      <c r="E297" s="21"/>
      <c r="F297" s="31"/>
      <c r="G297" s="31" t="s">
        <v>11440</v>
      </c>
      <c r="H297" s="22" t="s">
        <v>11439</v>
      </c>
      <c r="L297" s="21" t="s">
        <v>10254</v>
      </c>
      <c r="M297" s="7">
        <f t="shared" si="22"/>
        <v>0</v>
      </c>
      <c r="N297" s="7">
        <f>M297</f>
        <v>0</v>
      </c>
      <c r="R297" s="7"/>
      <c r="S297" s="7"/>
      <c r="T297" s="7"/>
    </row>
    <row r="298" spans="2:20" x14ac:dyDescent="0.2">
      <c r="B298" s="46"/>
      <c r="C298" s="47"/>
      <c r="D298" s="46"/>
      <c r="E298" s="46"/>
      <c r="F298" s="55"/>
      <c r="G298" s="47"/>
      <c r="H298" s="46"/>
      <c r="L298" s="46"/>
      <c r="R298" s="7"/>
      <c r="S298" s="7"/>
      <c r="T298" s="7"/>
    </row>
    <row r="299" spans="2:20" x14ac:dyDescent="0.2">
      <c r="B299" s="46"/>
      <c r="C299" s="47"/>
      <c r="D299" s="46"/>
      <c r="E299" s="46"/>
      <c r="F299" s="55"/>
      <c r="G299" s="47"/>
      <c r="H299" s="46"/>
      <c r="L299" s="46"/>
      <c r="R299" s="7"/>
      <c r="S299" s="7"/>
      <c r="T299" s="7"/>
    </row>
    <row r="300" spans="2:20" x14ac:dyDescent="0.2">
      <c r="B300" s="46"/>
      <c r="C300" s="47"/>
      <c r="D300" s="46"/>
      <c r="E300" s="46"/>
      <c r="F300" s="55"/>
      <c r="G300" s="47"/>
      <c r="H300" s="46"/>
      <c r="L300" s="46"/>
      <c r="R300" s="7"/>
      <c r="S300" s="7"/>
      <c r="T300" s="7"/>
    </row>
    <row r="301" spans="2:20" x14ac:dyDescent="0.2">
      <c r="B301" s="46"/>
      <c r="C301" s="47"/>
      <c r="D301" s="46"/>
      <c r="E301" s="46"/>
      <c r="F301" s="55"/>
      <c r="G301" s="47"/>
      <c r="H301" s="46"/>
      <c r="L301" s="46"/>
      <c r="R301" s="7"/>
      <c r="S301" s="7"/>
      <c r="T301" s="7"/>
    </row>
    <row r="302" spans="2:20" x14ac:dyDescent="0.2">
      <c r="B302" s="46"/>
      <c r="C302" s="47"/>
      <c r="D302" s="46"/>
      <c r="E302" s="46"/>
      <c r="F302" s="55"/>
      <c r="G302" s="47"/>
      <c r="H302" s="46"/>
      <c r="L302" s="46"/>
      <c r="R302" s="7"/>
      <c r="S302" s="7"/>
      <c r="T302" s="7"/>
    </row>
    <row r="303" spans="2:20" ht="144" x14ac:dyDescent="0.2">
      <c r="B303" s="21" t="s">
        <v>12123</v>
      </c>
      <c r="C303" s="31" t="s">
        <v>12124</v>
      </c>
      <c r="D303" s="22" t="s">
        <v>12165</v>
      </c>
      <c r="E303" s="21" t="s">
        <v>12166</v>
      </c>
      <c r="F303" s="2" t="s">
        <v>11409</v>
      </c>
      <c r="G303" s="31" t="s">
        <v>12124</v>
      </c>
      <c r="H303" s="22" t="s">
        <v>12167</v>
      </c>
      <c r="L303" s="21" t="s">
        <v>12123</v>
      </c>
      <c r="M303" s="7">
        <f>VLOOKUP(L303,'Steam Specific'!B:D,3,FALSE)</f>
        <v>0</v>
      </c>
      <c r="N303" s="7">
        <f>VLOOKUP(L303,'Steam Specific'!B:H,7,FALSE)</f>
        <v>0</v>
      </c>
      <c r="R303" s="7"/>
      <c r="S303" s="7"/>
      <c r="T303" s="7"/>
    </row>
    <row r="304" spans="2:20" ht="80" x14ac:dyDescent="0.2">
      <c r="B304" s="21" t="s">
        <v>12125</v>
      </c>
      <c r="C304" s="31" t="s">
        <v>12126</v>
      </c>
      <c r="D304" s="22" t="s">
        <v>12165</v>
      </c>
      <c r="E304" s="22" t="s">
        <v>12165</v>
      </c>
      <c r="F304" s="31"/>
      <c r="G304" s="31" t="s">
        <v>11440</v>
      </c>
      <c r="H304" s="22" t="s">
        <v>11439</v>
      </c>
      <c r="L304" s="21" t="s">
        <v>12125</v>
      </c>
      <c r="M304" s="7">
        <f>VLOOKUP(L304,'Steam Specific'!B:D,3,FALSE)</f>
        <v>0</v>
      </c>
      <c r="N304" s="7">
        <f>M304</f>
        <v>0</v>
      </c>
      <c r="R304" s="7"/>
      <c r="S304" s="7"/>
      <c r="T304" s="7"/>
    </row>
    <row r="305" spans="2:20" x14ac:dyDescent="0.2">
      <c r="B305" s="46"/>
      <c r="C305" s="47"/>
      <c r="D305" s="46"/>
      <c r="E305" s="46"/>
      <c r="F305" s="55"/>
      <c r="G305" s="47"/>
      <c r="H305" s="46"/>
      <c r="L305" s="46"/>
      <c r="R305" s="7"/>
      <c r="S305" s="7"/>
      <c r="T305" s="7"/>
    </row>
    <row r="306" spans="2:20" ht="112" x14ac:dyDescent="0.2">
      <c r="B306" s="21" t="s">
        <v>12127</v>
      </c>
      <c r="C306" s="31" t="s">
        <v>12128</v>
      </c>
      <c r="D306" s="22" t="s">
        <v>12165</v>
      </c>
      <c r="E306" s="21" t="s">
        <v>12166</v>
      </c>
      <c r="F306" s="2" t="s">
        <v>11415</v>
      </c>
      <c r="G306" s="31" t="s">
        <v>12128</v>
      </c>
      <c r="H306" s="22" t="s">
        <v>12167</v>
      </c>
      <c r="L306" s="21" t="s">
        <v>12127</v>
      </c>
      <c r="M306" s="7">
        <f>VLOOKUP(L306,'Steam Specific'!B:D,3,FALSE)</f>
        <v>0</v>
      </c>
      <c r="N306" s="7">
        <f>VLOOKUP(L306,'Steam Specific'!B:H,7,FALSE)</f>
        <v>0</v>
      </c>
      <c r="R306" s="7"/>
      <c r="S306" s="7"/>
      <c r="T306" s="7"/>
    </row>
    <row r="307" spans="2:20" ht="80" x14ac:dyDescent="0.2">
      <c r="B307" s="21" t="s">
        <v>12129</v>
      </c>
      <c r="C307" s="31" t="s">
        <v>12130</v>
      </c>
      <c r="D307" s="22" t="s">
        <v>12165</v>
      </c>
      <c r="E307" s="21" t="s">
        <v>12166</v>
      </c>
      <c r="F307" s="2" t="s">
        <v>11409</v>
      </c>
      <c r="G307" s="31" t="s">
        <v>12130</v>
      </c>
      <c r="H307" s="22" t="s">
        <v>12167</v>
      </c>
      <c r="L307" s="21" t="s">
        <v>12129</v>
      </c>
      <c r="M307" s="7">
        <f>VLOOKUP(L307,'Steam Specific'!B:D,3,FALSE)</f>
        <v>0</v>
      </c>
      <c r="N307" s="7">
        <f>VLOOKUP(L307,'Steam Specific'!B:H,7,FALSE)</f>
        <v>0</v>
      </c>
      <c r="R307" s="7"/>
      <c r="S307" s="7"/>
      <c r="T307" s="7"/>
    </row>
    <row r="308" spans="2:20" x14ac:dyDescent="0.2">
      <c r="B308" s="46"/>
      <c r="C308" s="47"/>
      <c r="D308" s="46"/>
      <c r="E308" s="46"/>
      <c r="F308" s="55"/>
      <c r="G308" s="47"/>
      <c r="H308" s="46"/>
      <c r="L308" s="46"/>
      <c r="R308" s="7"/>
      <c r="S308" s="7"/>
      <c r="T308" s="7"/>
    </row>
    <row r="309" spans="2:20" ht="64" x14ac:dyDescent="0.2">
      <c r="B309" s="21" t="s">
        <v>5483</v>
      </c>
      <c r="C309" s="31" t="s">
        <v>12131</v>
      </c>
      <c r="D309" s="22" t="s">
        <v>12165</v>
      </c>
      <c r="E309" s="21" t="s">
        <v>12166</v>
      </c>
      <c r="F309" s="2" t="s">
        <v>11415</v>
      </c>
      <c r="G309" s="31" t="s">
        <v>12131</v>
      </c>
      <c r="H309" s="22" t="s">
        <v>12167</v>
      </c>
      <c r="L309" s="21" t="s">
        <v>5483</v>
      </c>
      <c r="M309" s="7">
        <f>VLOOKUP(L309,'Steam Specific'!B:D,3,FALSE)</f>
        <v>0</v>
      </c>
      <c r="N309" s="7">
        <f>VLOOKUP(L309,'Steam Specific'!B:H,7,FALSE)</f>
        <v>0</v>
      </c>
      <c r="R309" s="7"/>
      <c r="S309" s="7"/>
      <c r="T309" s="7"/>
    </row>
    <row r="310" spans="2:20" x14ac:dyDescent="0.2">
      <c r="B310" s="46"/>
      <c r="C310" s="47"/>
      <c r="D310" s="46"/>
      <c r="E310" s="46"/>
      <c r="F310" s="55"/>
      <c r="G310" s="47"/>
      <c r="H310" s="46"/>
      <c r="L310" s="46"/>
      <c r="R310" s="7"/>
      <c r="S310" s="7"/>
      <c r="T310" s="7"/>
    </row>
    <row r="311" spans="2:20" ht="32" x14ac:dyDescent="0.2">
      <c r="B311" s="21" t="s">
        <v>4804</v>
      </c>
      <c r="C311" s="31" t="s">
        <v>12218</v>
      </c>
      <c r="D311" s="22" t="s">
        <v>12165</v>
      </c>
      <c r="E311" s="22" t="s">
        <v>12165</v>
      </c>
      <c r="F311" s="31"/>
      <c r="G311" s="31" t="s">
        <v>11440</v>
      </c>
      <c r="H311" s="22" t="s">
        <v>11439</v>
      </c>
      <c r="L311" s="21" t="s">
        <v>4804</v>
      </c>
      <c r="M311" s="7">
        <f>VLOOKUP(L311,'Steam Specific'!B:D,3,FALSE)</f>
        <v>0</v>
      </c>
      <c r="N311" s="7">
        <f>M311</f>
        <v>0</v>
      </c>
      <c r="R311" s="7"/>
      <c r="S311" s="7"/>
      <c r="T311" s="7"/>
    </row>
    <row r="312" spans="2:20" x14ac:dyDescent="0.2">
      <c r="B312" s="46"/>
      <c r="C312" s="47"/>
      <c r="D312" s="46"/>
      <c r="E312" s="46"/>
      <c r="F312" s="55"/>
      <c r="G312" s="47"/>
      <c r="H312" s="46"/>
      <c r="L312" s="46"/>
      <c r="R312" s="7"/>
      <c r="S312" s="7"/>
      <c r="T312" s="7"/>
    </row>
    <row r="313" spans="2:20" x14ac:dyDescent="0.2">
      <c r="B313" s="46"/>
      <c r="C313" s="47"/>
      <c r="D313" s="46"/>
      <c r="E313" s="46"/>
      <c r="F313" s="55"/>
      <c r="G313" s="47"/>
      <c r="H313" s="46"/>
      <c r="L313" s="46"/>
      <c r="R313" s="7"/>
      <c r="S313" s="7"/>
      <c r="T313" s="7"/>
    </row>
    <row r="314" spans="2:20" x14ac:dyDescent="0.2">
      <c r="B314" s="46"/>
      <c r="C314" s="47"/>
      <c r="D314" s="46"/>
      <c r="E314" s="46"/>
      <c r="F314" s="55"/>
      <c r="G314" s="47"/>
      <c r="H314" s="46"/>
      <c r="L314" s="46"/>
      <c r="R314" s="7"/>
      <c r="S314" s="7"/>
      <c r="T314" s="7"/>
    </row>
    <row r="315" spans="2:20" x14ac:dyDescent="0.2">
      <c r="B315" s="46"/>
      <c r="C315" s="47"/>
      <c r="D315" s="46"/>
      <c r="E315" s="46"/>
      <c r="F315" s="55"/>
      <c r="G315" s="47"/>
      <c r="H315" s="46"/>
      <c r="L315" s="46"/>
      <c r="R315" s="7"/>
      <c r="S315" s="7"/>
      <c r="T315" s="7"/>
    </row>
    <row r="316" spans="2:20" x14ac:dyDescent="0.2">
      <c r="B316" s="46"/>
      <c r="C316" s="47"/>
      <c r="D316" s="46"/>
      <c r="E316" s="46"/>
      <c r="F316" s="55"/>
      <c r="G316" s="47"/>
      <c r="H316" s="46"/>
      <c r="L316" s="46"/>
      <c r="R316" s="7"/>
      <c r="S316" s="7"/>
      <c r="T316" s="7"/>
    </row>
    <row r="317" spans="2:20" x14ac:dyDescent="0.2">
      <c r="B317" s="46"/>
      <c r="C317" s="47"/>
      <c r="D317" s="46"/>
      <c r="E317" s="46"/>
      <c r="F317" s="55"/>
      <c r="G317" s="47"/>
      <c r="H317" s="46"/>
      <c r="L317" s="46"/>
    </row>
    <row r="318" spans="2:20" x14ac:dyDescent="0.2">
      <c r="B318" s="46"/>
      <c r="C318" s="47"/>
      <c r="D318" s="46"/>
      <c r="E318" s="46"/>
      <c r="F318" s="55"/>
      <c r="G318" s="47"/>
      <c r="H318" s="46"/>
      <c r="L318" s="46"/>
    </row>
    <row r="319" spans="2:20" x14ac:dyDescent="0.2">
      <c r="B319" s="46"/>
      <c r="C319" s="47"/>
      <c r="D319" s="46"/>
      <c r="E319" s="46"/>
      <c r="F319" s="55"/>
      <c r="G319" s="47"/>
      <c r="H319" s="46"/>
      <c r="L319" s="46"/>
    </row>
    <row r="320" spans="2:20" x14ac:dyDescent="0.2">
      <c r="B320" s="46"/>
      <c r="C320" s="47"/>
      <c r="D320" s="46"/>
      <c r="E320" s="46"/>
      <c r="F320" s="55"/>
      <c r="G320" s="47"/>
      <c r="H320" s="46"/>
      <c r="L320" s="46"/>
    </row>
    <row r="321" spans="2:12" x14ac:dyDescent="0.2">
      <c r="B321" s="46"/>
      <c r="C321" s="47"/>
      <c r="D321" s="46"/>
      <c r="E321" s="46"/>
      <c r="F321" s="55"/>
      <c r="G321" s="47"/>
      <c r="H321" s="46"/>
      <c r="L321" s="46"/>
    </row>
    <row r="322" spans="2:12" x14ac:dyDescent="0.2">
      <c r="B322" s="46"/>
      <c r="C322" s="47"/>
      <c r="D322" s="46"/>
      <c r="E322" s="46"/>
      <c r="F322" s="55"/>
      <c r="G322" s="47"/>
      <c r="H322" s="46"/>
      <c r="L322" s="46"/>
    </row>
    <row r="323" spans="2:12" x14ac:dyDescent="0.2">
      <c r="B323" s="46"/>
      <c r="C323" s="47"/>
      <c r="D323" s="46"/>
      <c r="E323" s="46"/>
      <c r="F323" s="55"/>
      <c r="G323" s="47"/>
      <c r="H323" s="46"/>
      <c r="L323" s="46"/>
    </row>
    <row r="324" spans="2:12" x14ac:dyDescent="0.2">
      <c r="B324" s="46"/>
      <c r="C324" s="47"/>
      <c r="D324" s="46"/>
      <c r="E324" s="46"/>
      <c r="F324" s="55"/>
      <c r="G324" s="47"/>
      <c r="H324" s="46"/>
      <c r="L324" s="46"/>
    </row>
    <row r="325" spans="2:12" x14ac:dyDescent="0.2">
      <c r="B325" s="46"/>
      <c r="C325" s="47"/>
      <c r="D325" s="46"/>
      <c r="E325" s="46"/>
      <c r="F325" s="55"/>
      <c r="G325" s="47"/>
      <c r="H325" s="46"/>
      <c r="L325" s="46"/>
    </row>
    <row r="326" spans="2:12" x14ac:dyDescent="0.2">
      <c r="B326" s="46"/>
      <c r="C326" s="47"/>
      <c r="D326" s="46"/>
      <c r="E326" s="46"/>
      <c r="F326" s="55"/>
      <c r="G326" s="47"/>
      <c r="H326" s="46"/>
      <c r="L326" s="46"/>
    </row>
    <row r="327" spans="2:12" x14ac:dyDescent="0.2">
      <c r="B327" s="46"/>
      <c r="C327" s="47"/>
      <c r="D327" s="46"/>
      <c r="E327" s="46"/>
      <c r="F327" s="55"/>
      <c r="G327" s="47"/>
      <c r="H327" s="46"/>
      <c r="L327" s="46"/>
    </row>
    <row r="328" spans="2:12" x14ac:dyDescent="0.2">
      <c r="B328" s="46"/>
      <c r="C328" s="47"/>
      <c r="D328" s="46"/>
      <c r="E328" s="46"/>
      <c r="F328" s="55"/>
      <c r="G328" s="47"/>
      <c r="H328" s="46"/>
      <c r="L328" s="46"/>
    </row>
    <row r="329" spans="2:12" x14ac:dyDescent="0.2">
      <c r="B329" s="46"/>
      <c r="C329" s="47"/>
      <c r="D329" s="46"/>
      <c r="E329" s="46"/>
      <c r="F329" s="55"/>
      <c r="G329" s="47"/>
      <c r="H329" s="46"/>
      <c r="L329" s="46"/>
    </row>
    <row r="330" spans="2:12" x14ac:dyDescent="0.2">
      <c r="B330" s="46"/>
      <c r="C330" s="47"/>
      <c r="D330" s="46"/>
      <c r="E330" s="46"/>
      <c r="F330" s="55"/>
      <c r="G330" s="47"/>
      <c r="H330" s="46"/>
      <c r="L330" s="46"/>
    </row>
    <row r="331" spans="2:12" x14ac:dyDescent="0.2">
      <c r="B331" s="46"/>
      <c r="C331" s="47"/>
      <c r="D331" s="46"/>
      <c r="E331" s="46"/>
      <c r="F331" s="55"/>
      <c r="G331" s="47"/>
      <c r="H331" s="46"/>
      <c r="L331" s="46"/>
    </row>
    <row r="332" spans="2:12" x14ac:dyDescent="0.2">
      <c r="B332" s="46"/>
      <c r="C332" s="47"/>
      <c r="D332" s="46"/>
      <c r="E332" s="46"/>
      <c r="F332" s="55"/>
      <c r="G332" s="47"/>
      <c r="H332" s="46"/>
      <c r="L332" s="46"/>
    </row>
    <row r="333" spans="2:12" x14ac:dyDescent="0.2">
      <c r="B333" s="46"/>
      <c r="C333" s="47"/>
      <c r="D333" s="46"/>
      <c r="E333" s="46"/>
      <c r="F333" s="55"/>
      <c r="G333" s="47"/>
      <c r="H333" s="46"/>
      <c r="L333" s="46"/>
    </row>
    <row r="334" spans="2:12" x14ac:dyDescent="0.2">
      <c r="B334" s="46"/>
      <c r="C334" s="47"/>
      <c r="D334" s="46"/>
      <c r="E334" s="46"/>
      <c r="F334" s="55"/>
      <c r="G334" s="47"/>
      <c r="H334" s="46"/>
      <c r="L334" s="46"/>
    </row>
    <row r="335" spans="2:12" x14ac:dyDescent="0.2">
      <c r="B335" s="46"/>
      <c r="C335" s="47"/>
      <c r="D335" s="46"/>
      <c r="E335" s="46"/>
      <c r="F335" s="55"/>
      <c r="G335" s="47"/>
      <c r="H335" s="46"/>
      <c r="L335" s="46"/>
    </row>
    <row r="336" spans="2:12" x14ac:dyDescent="0.2">
      <c r="B336" s="46"/>
      <c r="C336" s="47"/>
      <c r="D336" s="46"/>
      <c r="E336" s="46"/>
      <c r="F336" s="55"/>
      <c r="G336" s="47"/>
      <c r="H336" s="46"/>
      <c r="L336" s="46"/>
    </row>
    <row r="337" spans="2:14" x14ac:dyDescent="0.2">
      <c r="B337" s="46"/>
      <c r="C337" s="47"/>
      <c r="D337" s="46"/>
      <c r="E337" s="46"/>
      <c r="F337" s="55"/>
      <c r="G337" s="47"/>
      <c r="H337" s="46"/>
      <c r="L337" s="46"/>
    </row>
    <row r="338" spans="2:14" x14ac:dyDescent="0.2">
      <c r="B338" s="46"/>
      <c r="C338" s="47"/>
      <c r="D338" s="46"/>
      <c r="E338" s="46"/>
      <c r="F338" s="55"/>
      <c r="G338" s="47"/>
      <c r="H338" s="46"/>
      <c r="L338" s="46"/>
    </row>
    <row r="339" spans="2:14" x14ac:dyDescent="0.2">
      <c r="B339" s="46"/>
      <c r="C339" s="47"/>
      <c r="D339" s="46"/>
      <c r="E339" s="46"/>
      <c r="F339" s="55"/>
      <c r="G339" s="47"/>
      <c r="H339" s="46"/>
      <c r="L339" s="46"/>
    </row>
    <row r="340" spans="2:14" x14ac:dyDescent="0.2">
      <c r="B340" s="46"/>
      <c r="C340" s="47"/>
      <c r="D340" s="46"/>
      <c r="E340" s="46"/>
      <c r="F340" s="55"/>
      <c r="G340" s="47"/>
      <c r="H340" s="46"/>
      <c r="L340" s="46"/>
    </row>
    <row r="341" spans="2:14" x14ac:dyDescent="0.2">
      <c r="B341" s="46"/>
      <c r="C341" s="47"/>
      <c r="D341" s="46"/>
      <c r="E341" s="46"/>
      <c r="F341" s="55"/>
      <c r="G341" s="47"/>
      <c r="H341" s="46"/>
      <c r="L341" s="46"/>
    </row>
    <row r="342" spans="2:14" x14ac:dyDescent="0.2">
      <c r="B342" s="46"/>
      <c r="C342" s="47"/>
      <c r="D342" s="46"/>
      <c r="E342" s="46"/>
      <c r="F342" s="55"/>
      <c r="G342" s="47"/>
      <c r="H342" s="46"/>
      <c r="L342" s="46"/>
    </row>
    <row r="343" spans="2:14" x14ac:dyDescent="0.2">
      <c r="B343" s="46"/>
      <c r="C343" s="47"/>
      <c r="D343" s="46"/>
      <c r="E343" s="46"/>
      <c r="F343" s="55"/>
      <c r="G343" s="47"/>
      <c r="H343" s="46"/>
      <c r="L343" s="46"/>
    </row>
    <row r="344" spans="2:14" x14ac:dyDescent="0.2">
      <c r="B344" s="46"/>
      <c r="C344" s="47"/>
      <c r="D344" s="46"/>
      <c r="E344" s="46"/>
      <c r="F344" s="55"/>
      <c r="G344" s="47"/>
      <c r="H344" s="46"/>
      <c r="L344" s="46"/>
    </row>
    <row r="345" spans="2:14" x14ac:dyDescent="0.2">
      <c r="B345" s="46"/>
      <c r="C345" s="47"/>
      <c r="D345" s="46"/>
      <c r="E345" s="46"/>
      <c r="F345" s="55"/>
      <c r="G345" s="47"/>
      <c r="H345" s="46"/>
      <c r="L345" s="46"/>
    </row>
    <row r="346" spans="2:14" x14ac:dyDescent="0.2">
      <c r="B346" s="46"/>
      <c r="C346" s="47"/>
      <c r="D346" s="46"/>
      <c r="E346" s="46"/>
      <c r="F346" s="55"/>
      <c r="G346" s="47"/>
      <c r="H346" s="46"/>
      <c r="L346" s="46"/>
    </row>
    <row r="347" spans="2:14" x14ac:dyDescent="0.2">
      <c r="B347" s="46"/>
      <c r="C347" s="47"/>
      <c r="D347" s="46"/>
      <c r="E347" s="46"/>
      <c r="F347" s="55"/>
      <c r="G347" s="47"/>
      <c r="H347" s="46"/>
      <c r="L347" s="46"/>
    </row>
    <row r="348" spans="2:14" x14ac:dyDescent="0.2">
      <c r="B348" s="46"/>
      <c r="C348" s="47"/>
      <c r="D348" s="46"/>
      <c r="E348" s="46"/>
      <c r="F348" s="55"/>
      <c r="G348" s="47"/>
      <c r="H348" s="46"/>
      <c r="L348" s="46"/>
    </row>
    <row r="349" spans="2:14" x14ac:dyDescent="0.2">
      <c r="B349" s="46"/>
      <c r="C349" s="47"/>
      <c r="D349" s="46"/>
      <c r="E349" s="46"/>
      <c r="F349" s="55"/>
      <c r="G349" s="47"/>
      <c r="H349" s="46"/>
      <c r="L349" s="46"/>
    </row>
    <row r="350" spans="2:14" ht="16" x14ac:dyDescent="0.2">
      <c r="B350" s="21" t="s">
        <v>12283</v>
      </c>
      <c r="C350" s="31" t="s">
        <v>12284</v>
      </c>
      <c r="D350" s="16"/>
      <c r="E350" s="21"/>
      <c r="F350" s="2"/>
      <c r="G350" s="31" t="s">
        <v>11440</v>
      </c>
      <c r="H350" s="22" t="s">
        <v>11439</v>
      </c>
      <c r="L350" s="21" t="s">
        <v>12283</v>
      </c>
      <c r="M350" s="7">
        <f t="shared" ref="M350:M352" si="24">D350</f>
        <v>0</v>
      </c>
      <c r="N350" s="7">
        <f t="shared" ref="N350:N352" si="25">M350</f>
        <v>0</v>
      </c>
    </row>
    <row r="351" spans="2:14" ht="16" x14ac:dyDescent="0.2">
      <c r="B351" s="21" t="s">
        <v>12285</v>
      </c>
      <c r="C351" s="31" t="s">
        <v>12286</v>
      </c>
      <c r="D351" s="16"/>
      <c r="E351" s="21"/>
      <c r="F351" s="2"/>
      <c r="G351" s="31" t="s">
        <v>11440</v>
      </c>
      <c r="H351" s="22" t="s">
        <v>11439</v>
      </c>
      <c r="L351" s="21" t="s">
        <v>12285</v>
      </c>
      <c r="M351" s="7">
        <f t="shared" si="24"/>
        <v>0</v>
      </c>
      <c r="N351" s="7">
        <f t="shared" si="25"/>
        <v>0</v>
      </c>
    </row>
    <row r="352" spans="2:14" ht="16" x14ac:dyDescent="0.2">
      <c r="B352" s="21" t="s">
        <v>12287</v>
      </c>
      <c r="C352" s="31" t="s">
        <v>12288</v>
      </c>
      <c r="D352" s="16"/>
      <c r="E352" s="21"/>
      <c r="F352" s="2"/>
      <c r="G352" s="31" t="s">
        <v>11440</v>
      </c>
      <c r="H352" s="22" t="s">
        <v>11439</v>
      </c>
      <c r="L352" s="21" t="s">
        <v>12287</v>
      </c>
      <c r="M352" s="7">
        <f t="shared" si="24"/>
        <v>0</v>
      </c>
      <c r="N352" s="7">
        <f t="shared" si="25"/>
        <v>0</v>
      </c>
    </row>
    <row r="353" spans="2:14" ht="112" x14ac:dyDescent="0.2">
      <c r="B353" s="21" t="s">
        <v>12289</v>
      </c>
      <c r="C353" s="31" t="s">
        <v>12300</v>
      </c>
      <c r="D353" s="16"/>
      <c r="E353" s="21" t="s">
        <v>11404</v>
      </c>
      <c r="F353" s="2" t="s">
        <v>12299</v>
      </c>
      <c r="G353" s="31" t="s">
        <v>12290</v>
      </c>
      <c r="H353" s="16"/>
      <c r="L353" s="21" t="s">
        <v>12289</v>
      </c>
      <c r="M353" s="7">
        <f>D353</f>
        <v>0</v>
      </c>
      <c r="N353" s="7">
        <f>H353</f>
        <v>0</v>
      </c>
    </row>
    <row r="354" spans="2:14" ht="16" x14ac:dyDescent="0.2">
      <c r="B354" s="21" t="s">
        <v>12291</v>
      </c>
      <c r="C354" s="31" t="s">
        <v>12292</v>
      </c>
      <c r="D354" s="16"/>
      <c r="E354" s="21"/>
      <c r="F354" s="2"/>
      <c r="G354" s="31" t="s">
        <v>11440</v>
      </c>
      <c r="H354" s="22" t="s">
        <v>11439</v>
      </c>
      <c r="L354" s="21" t="s">
        <v>12291</v>
      </c>
      <c r="M354" s="7">
        <f t="shared" ref="M354:M357" si="26">D354</f>
        <v>0</v>
      </c>
      <c r="N354" s="7">
        <f t="shared" ref="N354:N357" si="27">M354</f>
        <v>0</v>
      </c>
    </row>
    <row r="355" spans="2:14" ht="32" x14ac:dyDescent="0.2">
      <c r="B355" s="21" t="s">
        <v>12293</v>
      </c>
      <c r="C355" s="31" t="s">
        <v>12294</v>
      </c>
      <c r="D355" s="16"/>
      <c r="E355" s="21"/>
      <c r="F355" s="2"/>
      <c r="G355" s="31" t="s">
        <v>11440</v>
      </c>
      <c r="H355" s="22" t="s">
        <v>11439</v>
      </c>
      <c r="L355" s="21" t="s">
        <v>12293</v>
      </c>
      <c r="M355" s="7">
        <f t="shared" si="26"/>
        <v>0</v>
      </c>
      <c r="N355" s="7">
        <f t="shared" si="27"/>
        <v>0</v>
      </c>
    </row>
    <row r="356" spans="2:14" ht="16" x14ac:dyDescent="0.2">
      <c r="B356" s="21" t="s">
        <v>12295</v>
      </c>
      <c r="C356" s="31" t="s">
        <v>12296</v>
      </c>
      <c r="D356" s="16"/>
      <c r="E356" s="21"/>
      <c r="F356" s="2"/>
      <c r="G356" s="31" t="s">
        <v>11440</v>
      </c>
      <c r="H356" s="22" t="s">
        <v>11439</v>
      </c>
      <c r="L356" s="57" t="s">
        <v>12295</v>
      </c>
      <c r="M356" s="7">
        <f t="shared" si="26"/>
        <v>0</v>
      </c>
      <c r="N356" s="7">
        <f t="shared" si="27"/>
        <v>0</v>
      </c>
    </row>
    <row r="357" spans="2:14" ht="32" x14ac:dyDescent="0.2">
      <c r="B357" s="21" t="s">
        <v>12297</v>
      </c>
      <c r="C357" s="31" t="s">
        <v>12298</v>
      </c>
      <c r="D357" s="34"/>
      <c r="E357" s="21"/>
      <c r="F357" s="2"/>
      <c r="G357" s="31" t="s">
        <v>11440</v>
      </c>
      <c r="H357" s="22" t="s">
        <v>11439</v>
      </c>
      <c r="L357" s="21" t="s">
        <v>12297</v>
      </c>
      <c r="M357" s="21">
        <f t="shared" si="26"/>
        <v>0</v>
      </c>
      <c r="N357" s="21">
        <f t="shared" si="27"/>
        <v>0</v>
      </c>
    </row>
    <row r="358" spans="2:14" ht="16" x14ac:dyDescent="0.2">
      <c r="B358" s="21" t="s">
        <v>12301</v>
      </c>
      <c r="C358" s="31" t="s">
        <v>12319</v>
      </c>
      <c r="D358" s="16"/>
      <c r="E358" s="21"/>
      <c r="F358" s="2"/>
      <c r="G358" s="31" t="s">
        <v>11440</v>
      </c>
      <c r="H358" s="22" t="s">
        <v>11439</v>
      </c>
      <c r="L358" s="21" t="s">
        <v>12301</v>
      </c>
      <c r="M358" s="21">
        <f t="shared" ref="M358:M359" si="28">D358</f>
        <v>0</v>
      </c>
      <c r="N358" s="21">
        <f t="shared" ref="N358:N359" si="29">M358</f>
        <v>0</v>
      </c>
    </row>
    <row r="359" spans="2:14" ht="16" x14ac:dyDescent="0.2">
      <c r="B359" s="21" t="s">
        <v>12302</v>
      </c>
      <c r="C359" s="31" t="s">
        <v>12303</v>
      </c>
      <c r="D359" s="16"/>
      <c r="E359" s="21"/>
      <c r="F359" s="2"/>
      <c r="G359" s="31" t="s">
        <v>11440</v>
      </c>
      <c r="H359" s="22" t="s">
        <v>11439</v>
      </c>
      <c r="L359" s="21" t="s">
        <v>12302</v>
      </c>
      <c r="M359" s="21">
        <f t="shared" si="28"/>
        <v>0</v>
      </c>
      <c r="N359" s="21">
        <f t="shared" si="29"/>
        <v>0</v>
      </c>
    </row>
    <row r="360" spans="2:14" x14ac:dyDescent="0.2">
      <c r="B360" s="46"/>
      <c r="C360" s="47"/>
      <c r="D360" s="46"/>
      <c r="E360" s="46"/>
      <c r="F360" s="55"/>
      <c r="G360" s="47"/>
      <c r="H360" s="46"/>
      <c r="L360" s="46"/>
    </row>
    <row r="361" spans="2:14" ht="16" x14ac:dyDescent="0.2">
      <c r="B361" s="21" t="s">
        <v>12304</v>
      </c>
      <c r="C361" s="31" t="s">
        <v>12305</v>
      </c>
      <c r="D361" s="16"/>
      <c r="E361" s="21"/>
      <c r="F361" s="31"/>
      <c r="G361" s="31" t="s">
        <v>11440</v>
      </c>
      <c r="H361" s="22" t="s">
        <v>11439</v>
      </c>
      <c r="L361" s="21" t="s">
        <v>12302</v>
      </c>
      <c r="M361" s="21">
        <f t="shared" ref="M361:M362" si="30">D361</f>
        <v>0</v>
      </c>
      <c r="N361" s="21">
        <f t="shared" ref="N361:N362" si="31">M361</f>
        <v>0</v>
      </c>
    </row>
    <row r="362" spans="2:14" ht="96" x14ac:dyDescent="0.2">
      <c r="B362" s="21" t="s">
        <v>12306</v>
      </c>
      <c r="C362" s="31" t="s">
        <v>12320</v>
      </c>
      <c r="D362" s="16"/>
      <c r="E362" s="21"/>
      <c r="F362" s="31"/>
      <c r="G362" s="31" t="s">
        <v>11440</v>
      </c>
      <c r="H362" s="22" t="s">
        <v>11439</v>
      </c>
      <c r="L362" s="21" t="s">
        <v>12302</v>
      </c>
      <c r="M362" s="21">
        <f t="shared" si="30"/>
        <v>0</v>
      </c>
      <c r="N362" s="21">
        <f t="shared" si="31"/>
        <v>0</v>
      </c>
    </row>
  </sheetData>
  <sortState xmlns:xlrd2="http://schemas.microsoft.com/office/spreadsheetml/2017/richdata2" ref="B3:J313">
    <sortCondition ref="J3"/>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Core Text</vt:lpstr>
      <vt:lpstr>Countries</vt:lpstr>
      <vt:lpstr>Continents</vt:lpstr>
      <vt:lpstr>Store MetaData</vt:lpstr>
      <vt:lpstr>Purchase MetaData</vt:lpstr>
      <vt:lpstr>Fake Ads</vt:lpstr>
      <vt:lpstr>Push Notifications</vt:lpstr>
      <vt:lpstr>Steam Specific</vt:lpstr>
      <vt:lpstr>Nintendo Specific</vt:lpstr>
      <vt:lpstr>PlayStation Specific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Welsh</dc:creator>
  <cp:lastModifiedBy>qin yupeng</cp:lastModifiedBy>
  <dcterms:created xsi:type="dcterms:W3CDTF">2018-09-04T10:49:22Z</dcterms:created>
  <dcterms:modified xsi:type="dcterms:W3CDTF">2020-03-12T08:37:54Z</dcterms:modified>
</cp:coreProperties>
</file>