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mc:AlternateContent xmlns:mc="http://schemas.openxmlformats.org/markup-compatibility/2006">
    <mc:Choice Requires="x15">
      <x15ac:absPath xmlns:x15ac="http://schemas.microsoft.com/office/spreadsheetml/2010/11/ac" url="C:\Users\00821260\Documents\Joyce\Joyce Harvard Independent Study\Clean data FT\"/>
    </mc:Choice>
  </mc:AlternateContent>
  <bookViews>
    <workbookView xWindow="12" yWindow="468" windowWidth="20736" windowHeight="11760" tabRatio="500"/>
  </bookViews>
  <sheets>
    <sheet name="Input" sheetId="1" r:id="rId1"/>
    <sheet name="Summary" sheetId="10" r:id="rId2"/>
    <sheet name="Instructions" sheetId="9" r:id="rId3"/>
    <sheet name="Geo Inputs" sheetId="2" state="hidden" r:id="rId4"/>
    <sheet name="State Conversions" sheetId="3" state="hidden" r:id="rId5"/>
  </sheets>
  <definedNames>
    <definedName name="_xlnm._FilterDatabase" localSheetId="0" hidden="1">Input!$A$1:$Q$1</definedName>
  </definedNames>
  <calcPr calcId="152511"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C18" i="10" l="1"/>
  <c r="C19" i="10"/>
  <c r="D18" i="10"/>
  <c r="A3" i="9"/>
  <c r="A5" i="9"/>
  <c r="A6" i="9"/>
  <c r="A10" i="9"/>
  <c r="A11" i="9"/>
  <c r="A12" i="9"/>
  <c r="A16" i="9"/>
  <c r="A20" i="9"/>
  <c r="A21" i="9"/>
  <c r="A22" i="9"/>
  <c r="A23" i="9"/>
  <c r="A24" i="9"/>
  <c r="A25" i="9"/>
  <c r="A30" i="9"/>
  <c r="A31" i="9"/>
</calcChain>
</file>

<file path=xl/sharedStrings.xml><?xml version="1.0" encoding="utf-8"?>
<sst xmlns="http://schemas.openxmlformats.org/spreadsheetml/2006/main" count="1069" uniqueCount="513">
  <si>
    <t>City</t>
  </si>
  <si>
    <t>State</t>
  </si>
  <si>
    <t>Industry</t>
  </si>
  <si>
    <t>Year Founded</t>
  </si>
  <si>
    <t>Accept</t>
  </si>
  <si>
    <t>Illinois</t>
  </si>
  <si>
    <t>Reject</t>
  </si>
  <si>
    <t>MA</t>
  </si>
  <si>
    <t>Massachusetts</t>
  </si>
  <si>
    <t>Georgia</t>
  </si>
  <si>
    <t>North Carolina</t>
  </si>
  <si>
    <t>California</t>
  </si>
  <si>
    <t>Florida</t>
  </si>
  <si>
    <t>Connecticut</t>
  </si>
  <si>
    <t>New Jersey</t>
  </si>
  <si>
    <t>New York</t>
  </si>
  <si>
    <t>Maryland</t>
  </si>
  <si>
    <t>D.C.</t>
  </si>
  <si>
    <t>Abbreviation</t>
  </si>
  <si>
    <t>Proper</t>
  </si>
  <si>
    <t>score dropdown</t>
  </si>
  <si>
    <t>ALABAMA</t>
  </si>
  <si>
    <t>AL</t>
  </si>
  <si>
    <t>Alabama</t>
  </si>
  <si>
    <t>ALASKA</t>
  </si>
  <si>
    <t>AK</t>
  </si>
  <si>
    <t>Alaska</t>
  </si>
  <si>
    <t>ARIZONA</t>
  </si>
  <si>
    <t>AZ</t>
  </si>
  <si>
    <t>Arizona</t>
  </si>
  <si>
    <t>ARKANSAS</t>
  </si>
  <si>
    <t>AR</t>
  </si>
  <si>
    <t>Arkansas</t>
  </si>
  <si>
    <t>CALIFORNIA</t>
  </si>
  <si>
    <t>CA</t>
  </si>
  <si>
    <t>COLORADO</t>
  </si>
  <si>
    <t>CO</t>
  </si>
  <si>
    <t>Colorado</t>
  </si>
  <si>
    <t>CONNECTICUT</t>
  </si>
  <si>
    <t>CT</t>
  </si>
  <si>
    <t>DISTRICT OF COLUMBIA</t>
  </si>
  <si>
    <t>DC</t>
  </si>
  <si>
    <t>DELAWARE</t>
  </si>
  <si>
    <t>DE</t>
  </si>
  <si>
    <t>Delaware</t>
  </si>
  <si>
    <t>FLORIDA</t>
  </si>
  <si>
    <t>FL</t>
  </si>
  <si>
    <t>GEORGIA</t>
  </si>
  <si>
    <t>GA</t>
  </si>
  <si>
    <t>HAWAII</t>
  </si>
  <si>
    <t>HI</t>
  </si>
  <si>
    <t>Hawaii</t>
  </si>
  <si>
    <t>IDAHO</t>
  </si>
  <si>
    <t>ID</t>
  </si>
  <si>
    <t>Idaho</t>
  </si>
  <si>
    <t>ILLINOIS</t>
  </si>
  <si>
    <t>IL</t>
  </si>
  <si>
    <t>INDIANA</t>
  </si>
  <si>
    <t>IN</t>
  </si>
  <si>
    <t>Indiana</t>
  </si>
  <si>
    <t>IOWA</t>
  </si>
  <si>
    <t>IA</t>
  </si>
  <si>
    <t>Iowa</t>
  </si>
  <si>
    <t>KANSAS</t>
  </si>
  <si>
    <t>KS</t>
  </si>
  <si>
    <t>Kansas</t>
  </si>
  <si>
    <t>KENTUCKY</t>
  </si>
  <si>
    <t>KY</t>
  </si>
  <si>
    <t>Kentucky</t>
  </si>
  <si>
    <t>LOUISIANA</t>
  </si>
  <si>
    <t>LA</t>
  </si>
  <si>
    <t>Louisiana</t>
  </si>
  <si>
    <t>MAINE</t>
  </si>
  <si>
    <t>ME</t>
  </si>
  <si>
    <t>Maine</t>
  </si>
  <si>
    <t>MARYLAND</t>
  </si>
  <si>
    <t>MD</t>
  </si>
  <si>
    <t>MASSACHUSETTS</t>
  </si>
  <si>
    <t>MICHIGAN</t>
  </si>
  <si>
    <t>MI</t>
  </si>
  <si>
    <t>Michigan</t>
  </si>
  <si>
    <t>MINNESOTA</t>
  </si>
  <si>
    <t>MN</t>
  </si>
  <si>
    <t>Minnesota</t>
  </si>
  <si>
    <t>MISSISSIPPI</t>
  </si>
  <si>
    <t>MS</t>
  </si>
  <si>
    <t>Mississippi</t>
  </si>
  <si>
    <t>MISSOURI</t>
  </si>
  <si>
    <t>MO</t>
  </si>
  <si>
    <t>Missouri</t>
  </si>
  <si>
    <t>MONTANA</t>
  </si>
  <si>
    <t>MT</t>
  </si>
  <si>
    <t>Montana</t>
  </si>
  <si>
    <t>NEBRASKA</t>
  </si>
  <si>
    <t>NE</t>
  </si>
  <si>
    <t>Nebraska</t>
  </si>
  <si>
    <t>NEVADA</t>
  </si>
  <si>
    <t>NV</t>
  </si>
  <si>
    <t>Nevada</t>
  </si>
  <si>
    <t>NEW HAMPSHIRE</t>
  </si>
  <si>
    <t>NH</t>
  </si>
  <si>
    <t>New Hampshire</t>
  </si>
  <si>
    <t>NEW JERSEY</t>
  </si>
  <si>
    <t>NJ</t>
  </si>
  <si>
    <t>NEW MEXICO</t>
  </si>
  <si>
    <t>NM</t>
  </si>
  <si>
    <t>New Mexico</t>
  </si>
  <si>
    <t>NEW YORK</t>
  </si>
  <si>
    <t>NY</t>
  </si>
  <si>
    <t>NORTH CAROLINA</t>
  </si>
  <si>
    <t>NC</t>
  </si>
  <si>
    <t>NORTH DAKOTA</t>
  </si>
  <si>
    <t>ND</t>
  </si>
  <si>
    <t>North Dakota</t>
  </si>
  <si>
    <t>OHIO</t>
  </si>
  <si>
    <t>OH</t>
  </si>
  <si>
    <t>Ohio</t>
  </si>
  <si>
    <t>OKLAHOMA</t>
  </si>
  <si>
    <t>OK</t>
  </si>
  <si>
    <t>Oklahoma</t>
  </si>
  <si>
    <t>OREGON</t>
  </si>
  <si>
    <t>OR</t>
  </si>
  <si>
    <t>Oregon</t>
  </si>
  <si>
    <t>PENNSYLVANIA</t>
  </si>
  <si>
    <t>PA</t>
  </si>
  <si>
    <t>Pennsylvania</t>
  </si>
  <si>
    <t>RHODE ISLAND</t>
  </si>
  <si>
    <t>RI</t>
  </si>
  <si>
    <t>Rhode Island</t>
  </si>
  <si>
    <t>SOUTH CAROLINA</t>
  </si>
  <si>
    <t>SC</t>
  </si>
  <si>
    <t>South Carolina</t>
  </si>
  <si>
    <t>SOUTH DAKOTA</t>
  </si>
  <si>
    <t>SD</t>
  </si>
  <si>
    <t>South Dakota</t>
  </si>
  <si>
    <t>TENNESSEE</t>
  </si>
  <si>
    <t>TN</t>
  </si>
  <si>
    <t>Tennessee</t>
  </si>
  <si>
    <t>TEXAS</t>
  </si>
  <si>
    <t>TX</t>
  </si>
  <si>
    <t>Texas</t>
  </si>
  <si>
    <t>UTAH</t>
  </si>
  <si>
    <t>UT</t>
  </si>
  <si>
    <t>Utah</t>
  </si>
  <si>
    <t>VERMONT</t>
  </si>
  <si>
    <t>VT</t>
  </si>
  <si>
    <t>Vermont</t>
  </si>
  <si>
    <t>VIRGINIA</t>
  </si>
  <si>
    <t>VA</t>
  </si>
  <si>
    <t>Virginia</t>
  </si>
  <si>
    <t>WASHINGTON</t>
  </si>
  <si>
    <t>WA</t>
  </si>
  <si>
    <t>Washington</t>
  </si>
  <si>
    <t>WEST VIRGINIA</t>
  </si>
  <si>
    <t>WV</t>
  </si>
  <si>
    <t>West Virginia</t>
  </si>
  <si>
    <t>WISCONSIN</t>
  </si>
  <si>
    <t>WI</t>
  </si>
  <si>
    <t>Wisconsin</t>
  </si>
  <si>
    <t>WYOMING</t>
  </si>
  <si>
    <t>WY</t>
  </si>
  <si>
    <t>Wyoming</t>
  </si>
  <si>
    <t>Intern</t>
  </si>
  <si>
    <t>Company Hook</t>
  </si>
  <si>
    <t>Nick Pucci</t>
  </si>
  <si>
    <t>Score</t>
  </si>
  <si>
    <t>Email</t>
  </si>
  <si>
    <t>Title</t>
  </si>
  <si>
    <t>Last Name</t>
  </si>
  <si>
    <t>First Name</t>
  </si>
  <si>
    <t>Company</t>
  </si>
  <si>
    <t>Phone</t>
  </si>
  <si>
    <t>Website</t>
  </si>
  <si>
    <t>Comment</t>
  </si>
  <si>
    <t>Other State</t>
  </si>
  <si>
    <t>Other Industry</t>
  </si>
  <si>
    <t>From what I can tell, it appears you've built a very impressive business</t>
  </si>
  <si>
    <t>Also, I'm focusing my search on California as I really enjoyed my time living in Los Angeles and am looking forward to putting down permanent roots in a state with so much to offer.</t>
  </si>
  <si>
    <t>Also, I'm focusing my search on Colorado as it offers so much to outdoor enthusiasts like myself (I biked across the state in 2011) and has a vibrant and diverse economy.</t>
  </si>
  <si>
    <t>Also, I'm focusing my search on Connecticut as it is an excellent place to lay down roots and start a family all while being close to NYC, where I lived for many years.</t>
  </si>
  <si>
    <t>Also, I'm focusing my search on the D.C. area as I really enjoyed the time I spent living in Maryland and like the quality of life and energy that D.C. offers.</t>
  </si>
  <si>
    <t>Also, I'm focusing my search in the Delaware Valley area as I grew up outside of Philadelphia and am looking forward to settling permanently in the region.</t>
  </si>
  <si>
    <t>Also, I'm focusing my search on Florida as many of my close friends and family members live in the state and I'm excited by the prospect of living closer to them and finally escaping these Northeast winters.</t>
  </si>
  <si>
    <t>Also, I'm focusing my search on Illinois as I lived in Chicago for the last two years and the majority of my closest friends are there.</t>
  </si>
  <si>
    <t>Also, I'm focusing my search on Maryland after having gone to college in the state and wanting to put down permanent roots in the Mid-Atlantic area, where most of my family currently resides.</t>
  </si>
  <si>
    <t>Also, I'm focusing my search on Massachusetts now that I'm living in Boston and looking to put down permanent roots in the area.</t>
  </si>
  <si>
    <t>Also, I'm focusing my search in New Jersey as I grew up in the Philadelphia area, lived in NYC for six years, and spent many summers at the Jersey shore. New Jersey is the perfect place for me to put down permanent roots.</t>
  </si>
  <si>
    <t>Also, I'm focusing my search on New York as I lived in NYC for six years and would like to put down permanent roots in the Mid-Atlantic region, where most of my family currently resides.</t>
  </si>
  <si>
    <t>Also, I'm focusing my search on Texas given the state's vibrant and dynamic economy and its great quality of life (including a lack of winters).</t>
  </si>
  <si>
    <t>Also, I'm excited at the prospect of settling down in Utah after biking through the state in 2011 and discovering how much it has to offer an outdoor enthusiast like myself.</t>
  </si>
  <si>
    <t>Also, I'm focusing my search on Pennsylvania as I grew up outside of Philadelphia and am looking to put down permanent roots in the Mid-Atlantic region.</t>
  </si>
  <si>
    <t>First, review the company's website and determine if you will "Accept" or "Reject" the company (Column H can only be filled in with one of these two words)</t>
  </si>
  <si>
    <t>Determine Accept or Reject based on things such as being a public company, a subsidiary of another company, PE/VC-backed, non-US company, size, industry, etc.</t>
  </si>
  <si>
    <t>Only work in the "Input" tab</t>
  </si>
  <si>
    <t>While our template removes some of these from what goes into the e-mail, think about what form of the company name will sound best in the e-mail (see below)</t>
  </si>
  <si>
    <t xml:space="preserve">For company name (Column E), it is OK to simply put the company's name (without the extraneous "Co.," "LLC", etc.) </t>
  </si>
  <si>
    <t>For example, it's OK to put "John's Trash Company" (instead of just "John's Trash") but remove the "LLC" if the company name is "John's Trash Company, LLC"</t>
  </si>
  <si>
    <t>Next, if the company is accepted, begin to fill in the information for the company (review your training materials for best practices and resources)</t>
  </si>
  <si>
    <t>However, include words like "Company" if it is a major component of the company name (use your best judgment)</t>
  </si>
  <si>
    <t>Industry (Column K) is meant to be a specific phrase that describes the industry niche that the company operates in</t>
  </si>
  <si>
    <t>It must flow into the below e-mail template</t>
  </si>
  <si>
    <t>Do not include a period</t>
  </si>
  <si>
    <t>Write in all lower-case (although the template SHOULD correct for this if you capitalize anything)</t>
  </si>
  <si>
    <t xml:space="preserve">Most importantly, pay attention to detail! </t>
  </si>
  <si>
    <t>No typos (you can spellcheck specific highlighted cells in Excel)</t>
  </si>
  <si>
    <t>No spaces before or after text in any cells</t>
  </si>
  <si>
    <t>Make sure spelling for names and companies all match (i.e., do not spell the company one way under company name and another way in the e-mail address)</t>
  </si>
  <si>
    <t>Presentation matters - have a clean, well-formatted spreadsheet</t>
  </si>
  <si>
    <t>First name (Column C) should only contain the first name (no middle names or parts of a last name); it will go into the e-mail template as seen below</t>
  </si>
  <si>
    <t>Mark your initials in Column N; if any company you screen moves through to the next stage, you will be kept involved</t>
  </si>
  <si>
    <t>Insert any comments in Column M, if necessary</t>
  </si>
  <si>
    <t>Highlight the entire row green for a company if it is a particularly good company for Estes Point (top 5%)</t>
  </si>
  <si>
    <t>Once finished, double-check your work and send to Jane for review</t>
  </si>
  <si>
    <t>Save accordingly in your Google Drive folder</t>
  </si>
  <si>
    <t>Insert "n/a" in a column if the information cannot be found (this will automatically turn red and alert us to any missing information)</t>
  </si>
  <si>
    <t>(Column J) Please be sure to either write the full state name or use the two-letter abbreviation (i.e., do not write things like "Penn." as our template will not understand that syntax)</t>
  </si>
  <si>
    <t>Do not include a period at the end of your final sentence of the hook</t>
  </si>
  <si>
    <t>Further instructions, if necessary, can be found in Google Drive at Estes Point &gt; Intern Training &gt; Estes Point LLC Screening Process</t>
  </si>
  <si>
    <t>E-mail template:</t>
  </si>
  <si>
    <t xml:space="preserve">Company hook (Column M) is very important; however, do not sound too "sales-y" or copy and paste directly from the company website </t>
  </si>
  <si>
    <t>Include a thoughtful message as to why that company is particularly impressive or unique (e.g., broad service/product offerings, wide geographic presence, impressive blue-chip customer list, long history of operations, innovative use of technology, strong family heritage, involvement in the local community, etc.)</t>
  </si>
  <si>
    <t>Don't force it - if you can't think of an appropriate hook the template will auto-fill with "From what I can tell, it appears you've built a very impressive business" (note this will not show up in the "Input" tab)</t>
  </si>
  <si>
    <t>Highlight the entire row yellow for a company with a connection to Nick (e.g., it is headquartered in Philadelphia, Baltimore, Chicago, or New York or has an owner with an affiliation to the University of Chicago or Johns Hopkins)</t>
  </si>
  <si>
    <r>
      <t>Hi [</t>
    </r>
    <r>
      <rPr>
        <i/>
        <sz val="10"/>
        <color rgb="FFFF0000"/>
        <rFont val="Calibri"/>
        <family val="2"/>
        <scheme val="minor"/>
      </rPr>
      <t>first name</t>
    </r>
    <r>
      <rPr>
        <i/>
        <sz val="10"/>
        <color theme="1"/>
        <rFont val="Calibri"/>
        <family val="2"/>
        <scheme val="minor"/>
      </rPr>
      <t>],</t>
    </r>
  </si>
  <si>
    <r>
      <t>I hope you're well. My name is Nick Pucci and I'm an entrepreneur seeking to acquire a business and operate it for the long term. I've been very interested in the [</t>
    </r>
    <r>
      <rPr>
        <i/>
        <sz val="10"/>
        <color rgb="FFFF0000"/>
        <rFont val="Calibri"/>
        <family val="2"/>
        <scheme val="minor"/>
      </rPr>
      <t>industry</t>
    </r>
    <r>
      <rPr>
        <i/>
        <sz val="10"/>
        <color theme="1"/>
        <rFont val="Calibri"/>
        <family val="2"/>
        <scheme val="minor"/>
      </rPr>
      <t>] industry and I came across [</t>
    </r>
    <r>
      <rPr>
        <i/>
        <sz val="10"/>
        <color rgb="FFFF0000"/>
        <rFont val="Calibri"/>
        <family val="2"/>
        <scheme val="minor"/>
      </rPr>
      <t>company</t>
    </r>
    <r>
      <rPr>
        <i/>
        <sz val="10"/>
        <color theme="1"/>
        <rFont val="Calibri"/>
        <family val="2"/>
        <scheme val="minor"/>
      </rPr>
      <t>] in my research. [</t>
    </r>
    <r>
      <rPr>
        <i/>
        <sz val="10"/>
        <color rgb="FFFF0000"/>
        <rFont val="Calibri"/>
        <family val="2"/>
        <scheme val="minor"/>
      </rPr>
      <t>company hook</t>
    </r>
    <r>
      <rPr>
        <i/>
        <sz val="10"/>
        <color theme="1"/>
        <rFont val="Calibri"/>
        <family val="2"/>
        <scheme val="minor"/>
      </rPr>
      <t>].</t>
    </r>
  </si>
  <si>
    <t>Owner</t>
  </si>
  <si>
    <t>Date Scraped</t>
  </si>
  <si>
    <t>Scraper Tool Used</t>
  </si>
  <si>
    <t>Bing</t>
  </si>
  <si>
    <t># Pages National</t>
  </si>
  <si>
    <t># Pages State</t>
  </si>
  <si>
    <t>Search Terms</t>
  </si>
  <si>
    <t># URLs</t>
  </si>
  <si>
    <t>Scraper</t>
  </si>
  <si>
    <t>Avention</t>
  </si>
  <si>
    <t>Avention Used</t>
  </si>
  <si>
    <t>Industry Classification</t>
  </si>
  <si>
    <t>Industries</t>
  </si>
  <si>
    <t>Employees</t>
  </si>
  <si>
    <t>Revenue</t>
  </si>
  <si>
    <t># Companies</t>
  </si>
  <si>
    <t>Total # Companies</t>
  </si>
  <si>
    <t>Total # Accepts</t>
  </si>
  <si>
    <t>Total # Rejects</t>
  </si>
  <si>
    <t>URLtrim</t>
  </si>
  <si>
    <t>http://prs2restore.com</t>
  </si>
  <si>
    <t>JG</t>
  </si>
  <si>
    <t>prs2restore.com</t>
  </si>
  <si>
    <t>http://psi-ky.com</t>
  </si>
  <si>
    <t>psi-ky.com</t>
  </si>
  <si>
    <t>http://ptiindustries.com</t>
  </si>
  <si>
    <t>ptiindustries.com</t>
  </si>
  <si>
    <t>http://ptservice.com</t>
  </si>
  <si>
    <t>ptservice.com</t>
  </si>
  <si>
    <t>http://pureplatinumcleaning.com</t>
  </si>
  <si>
    <t>pureplatinumcleaning.com</t>
  </si>
  <si>
    <t>http://puritancleaning.com</t>
  </si>
  <si>
    <t>puritancleaning.com</t>
  </si>
  <si>
    <t>http://pviwashing.com</t>
  </si>
  <si>
    <t>pviwashing.com</t>
  </si>
  <si>
    <t>http://pvschemicals.com</t>
  </si>
  <si>
    <t>pvschemicals.com</t>
  </si>
  <si>
    <t>http://q4industries.com</t>
  </si>
  <si>
    <t>q4industries.com</t>
  </si>
  <si>
    <t>http://qpct.com</t>
  </si>
  <si>
    <t>qpct.com</t>
  </si>
  <si>
    <t>http://quadcitiescleanqueen.com</t>
  </si>
  <si>
    <t>quadcitiescleanqueen.com</t>
  </si>
  <si>
    <t>http://qualitycleaningservicesnw.com</t>
  </si>
  <si>
    <t>qualitycleaningservicesnw.com</t>
  </si>
  <si>
    <t>http://quantumclean.com</t>
  </si>
  <si>
    <t>quantumclean.com</t>
  </si>
  <si>
    <t>http://qvestsanitation.com</t>
  </si>
  <si>
    <t>qvestsanitation.com</t>
  </si>
  <si>
    <t>http://rocksolidjanitorial.com</t>
  </si>
  <si>
    <t>rocksolidjanitorial.com</t>
  </si>
  <si>
    <t>http://saniking.net</t>
  </si>
  <si>
    <t>saniking.net</t>
  </si>
  <si>
    <t>http://sharrettsplating.com</t>
  </si>
  <si>
    <t>sharrettsplating.com</t>
  </si>
  <si>
    <t>http://shredngori.com</t>
  </si>
  <si>
    <t>shredngori.com</t>
  </si>
  <si>
    <t>http://smithind.com</t>
  </si>
  <si>
    <t>smithind.com</t>
  </si>
  <si>
    <t>http://startkleen.com</t>
  </si>
  <si>
    <t>startkleen.com</t>
  </si>
  <si>
    <t>http://supremeproclean.com</t>
  </si>
  <si>
    <t>supremeproclean.com</t>
  </si>
  <si>
    <t>http://timcoservice.com</t>
  </si>
  <si>
    <t>timcoservice.com</t>
  </si>
  <si>
    <t>http://travis-industries.com</t>
  </si>
  <si>
    <t>travis-industries.com</t>
  </si>
  <si>
    <t>http://ultrasoniccleaningcorp.com</t>
  </si>
  <si>
    <t>ultrasoniccleaningcorp.com</t>
  </si>
  <si>
    <t>http://ultrasonicllc.com</t>
  </si>
  <si>
    <t>ultrasonicllc.com</t>
  </si>
  <si>
    <t>http://uphoods.com</t>
  </si>
  <si>
    <t>uphoods.com</t>
  </si>
  <si>
    <t>http://vacujetseptic.com</t>
  </si>
  <si>
    <t>vacujetseptic.com</t>
  </si>
  <si>
    <t>http://w-sindustrial.com</t>
  </si>
  <si>
    <t>w-sindustrial.com</t>
  </si>
  <si>
    <t>http://worldclassworks.com</t>
  </si>
  <si>
    <t>worldclassworks.com</t>
  </si>
  <si>
    <t>critical cleaning services companies, precision parts cleaning services companies, industrial parts cleaning services, plant sanitation services companies, Contract sanitation companies, Food processing sanitization companies</t>
  </si>
  <si>
    <t>Plant Services Inc.</t>
  </si>
  <si>
    <t>Lexington</t>
  </si>
  <si>
    <t>industrial cleaning services</t>
  </si>
  <si>
    <t>I'm very interested by your diverse offering of cleaning and machine wellness services</t>
  </si>
  <si>
    <t>502-868-2240</t>
  </si>
  <si>
    <t>Michael</t>
  </si>
  <si>
    <t>Winkler</t>
  </si>
  <si>
    <t>President</t>
  </si>
  <si>
    <t>mwinkler@psi-ky.com</t>
  </si>
  <si>
    <t>Missoula</t>
  </si>
  <si>
    <t>406-721-4501</t>
  </si>
  <si>
    <t>Puritan Commercial Cleaning &amp; Services</t>
  </si>
  <si>
    <t>Dennis</t>
  </si>
  <si>
    <t>Richards</t>
  </si>
  <si>
    <t xml:space="preserve">California </t>
  </si>
  <si>
    <t>commercial cleaning services</t>
  </si>
  <si>
    <t>industrial washing services</t>
  </si>
  <si>
    <t>I'm impressed by your custom-built equipment for precision parts washing</t>
  </si>
  <si>
    <t>616-538-2223</t>
  </si>
  <si>
    <t>PVI Industrial Washing</t>
  </si>
  <si>
    <t xml:space="preserve">Dan </t>
  </si>
  <si>
    <t>Boerman</t>
  </si>
  <si>
    <t>General Manager</t>
  </si>
  <si>
    <t>dan@pviwashing.com</t>
  </si>
  <si>
    <t>Leadership info not clear, it is likely that Dan is owner and Ron Poll is another key contact- ron@pviwashing.com</t>
  </si>
  <si>
    <t>food processing sanitization</t>
  </si>
  <si>
    <t>Quakertown</t>
  </si>
  <si>
    <t xml:space="preserve">Pennsylvania </t>
  </si>
  <si>
    <t>215-892-9300</t>
  </si>
  <si>
    <t>Nicholas</t>
  </si>
  <si>
    <t>Scott</t>
  </si>
  <si>
    <t>CEO</t>
  </si>
  <si>
    <t>scott.nicholas@comcast.net</t>
  </si>
  <si>
    <t>I'm impressed that your team was the first to produce analytically verified clean parts with COAs</t>
  </si>
  <si>
    <t>Guymon</t>
  </si>
  <si>
    <t>Benjamin</t>
  </si>
  <si>
    <t>Vega</t>
  </si>
  <si>
    <t>580-388-8253</t>
  </si>
  <si>
    <t>benvega@qvestsanitation.com</t>
  </si>
  <si>
    <t>Quality Precision Cleaning, Inc.</t>
  </si>
  <si>
    <t>626-358-4500</t>
  </si>
  <si>
    <t>Duarte</t>
  </si>
  <si>
    <t>Mary</t>
  </si>
  <si>
    <t>Dino</t>
  </si>
  <si>
    <t>sales@qpct.com</t>
  </si>
  <si>
    <t>on the smaller side, no owner contact found</t>
  </si>
  <si>
    <t>757-766-7223</t>
  </si>
  <si>
    <t>Hampton</t>
  </si>
  <si>
    <t>Arvella</t>
  </si>
  <si>
    <t>Gardner</t>
  </si>
  <si>
    <t>agardner@rocksolidjanitorial.com</t>
  </si>
  <si>
    <t>Chicago</t>
  </si>
  <si>
    <t>312-835-8879</t>
  </si>
  <si>
    <t>Obrochta</t>
  </si>
  <si>
    <t>Jessica</t>
  </si>
  <si>
    <t xml:space="preserve">President </t>
  </si>
  <si>
    <t>jessica@saniking.net</t>
  </si>
  <si>
    <t>Cincinatti</t>
  </si>
  <si>
    <t xml:space="preserve">Sharretts Plating Company </t>
  </si>
  <si>
    <t>717-767-6702</t>
  </si>
  <si>
    <t xml:space="preserve">I'm impressed by your extensive experience in critical cleaning services, especially in precision parts cleaning </t>
  </si>
  <si>
    <t>Johnston</t>
  </si>
  <si>
    <t>I'm excited by your specialty in shredding hard drives and papers</t>
  </si>
  <si>
    <t>401- 943-0522</t>
  </si>
  <si>
    <t>Cucino</t>
  </si>
  <si>
    <t>Bob</t>
  </si>
  <si>
    <t>bobbyc1129@shredngori.com</t>
  </si>
  <si>
    <t>Smith Industrial Services</t>
  </si>
  <si>
    <t>Mobile</t>
  </si>
  <si>
    <t>I'm impressed that you have been awarded "Mobile's Future 30" for two years</t>
  </si>
  <si>
    <t>251-471-4315</t>
  </si>
  <si>
    <t xml:space="preserve">Chris </t>
  </si>
  <si>
    <t>Smith</t>
  </si>
  <si>
    <t>chrissmith@smithind.com</t>
  </si>
  <si>
    <t>StartKleen</t>
  </si>
  <si>
    <t>Gunter</t>
  </si>
  <si>
    <t>903-207-1079</t>
  </si>
  <si>
    <t>Kimbrell</t>
  </si>
  <si>
    <t>Rick</t>
  </si>
  <si>
    <t>Owner/CEO</t>
  </si>
  <si>
    <t>rkimbrell@startkleen.com</t>
  </si>
  <si>
    <t>Rapid City</t>
  </si>
  <si>
    <t>605-699-1901</t>
  </si>
  <si>
    <t>Supreme Pro Clean</t>
  </si>
  <si>
    <t>mabunis@supremeproclean.com</t>
  </si>
  <si>
    <t>Matthew</t>
  </si>
  <si>
    <t>Abunis</t>
  </si>
  <si>
    <t>I'm impressed by your specialization in handling government contracts</t>
  </si>
  <si>
    <t>Gillette</t>
  </si>
  <si>
    <t xml:space="preserve">Wyoming </t>
  </si>
  <si>
    <t xml:space="preserve">industrial cleaning and mechanical repairs </t>
  </si>
  <si>
    <t>306-682-5282</t>
  </si>
  <si>
    <t>Allen</t>
  </si>
  <si>
    <t>Todd</t>
  </si>
  <si>
    <t>San Antonio</t>
  </si>
  <si>
    <t>210-648-1990</t>
  </si>
  <si>
    <t>Travis Industries</t>
  </si>
  <si>
    <t>Carson</t>
  </si>
  <si>
    <t>310-327-7103</t>
  </si>
  <si>
    <t>phil@ultrasonicllc.com</t>
  </si>
  <si>
    <t>Phil</t>
  </si>
  <si>
    <t>Esz</t>
  </si>
  <si>
    <t>Ultrasonic LLC</t>
  </si>
  <si>
    <t>513-502-9746</t>
  </si>
  <si>
    <t>I'm impressed by your extensive 30 year experience as experts of ultrasonic industrial cleaning</t>
  </si>
  <si>
    <t>508-947-9040</t>
  </si>
  <si>
    <t>Zakarian</t>
  </si>
  <si>
    <t>Tiger</t>
  </si>
  <si>
    <t>tzakarian@uphoods.com</t>
  </si>
  <si>
    <t xml:space="preserve">Middleboro </t>
  </si>
  <si>
    <t>Council Bluffs</t>
  </si>
  <si>
    <t>W-S Industrial</t>
  </si>
  <si>
    <t>Three Rivers</t>
  </si>
  <si>
    <t>888-315-2313</t>
  </si>
  <si>
    <t xml:space="preserve">World Class Works </t>
  </si>
  <si>
    <t>Blaszak</t>
  </si>
  <si>
    <t>Mark</t>
  </si>
  <si>
    <t>888-811-2900</t>
  </si>
  <si>
    <t>701-572-0826</t>
  </si>
  <si>
    <t>Vac-U-Jet</t>
  </si>
  <si>
    <t>Chilcott</t>
  </si>
  <si>
    <t>Brian</t>
  </si>
  <si>
    <t>I'm impressed by the social, environmental, and economic responsibility that you've incorporated into your business model</t>
  </si>
  <si>
    <t xml:space="preserve">I'm impressed by your 52 years of commitment to serving the energy industry </t>
  </si>
  <si>
    <t>brian.chilcott@hotmail.com</t>
  </si>
  <si>
    <t>email unavailable</t>
  </si>
  <si>
    <t>JF Comment</t>
  </si>
  <si>
    <t>Quantum Global Technologies</t>
  </si>
  <si>
    <t>QVEST</t>
  </si>
  <si>
    <t>Rock Solid</t>
  </si>
  <si>
    <t>SaniKing</t>
  </si>
  <si>
    <t>industrial sanitation services</t>
  </si>
  <si>
    <t>surface treatment services</t>
  </si>
  <si>
    <t>Emigsville</t>
  </si>
  <si>
    <t>Shred 'n' Go</t>
  </si>
  <si>
    <t xml:space="preserve">Removed "Rhode Island" in the company name; reject, a division of American Recycling Co., found it right on the home page of the website; </t>
  </si>
  <si>
    <t xml:space="preserve">Reject, a contract manufacturer, providing detergents and sanitizers to the food plants, not the cleaning services; </t>
  </si>
  <si>
    <t xml:space="preserve">Reject, too small, one location commercial cleaning services company; </t>
  </si>
  <si>
    <t>TIMCO Service &amp; Supply</t>
  </si>
  <si>
    <t>industrial services</t>
  </si>
  <si>
    <t>Ultrasonic Cleaning Corporation</t>
  </si>
  <si>
    <t xml:space="preserve">I'm particularly impressed by your company's extensive experience in precision parts cleaning, which spans over 50 years </t>
  </si>
  <si>
    <t xml:space="preserve">Reject, they are selling the cleaning machines; </t>
  </si>
  <si>
    <t>Under Pressure Grease &amp; Fire Pros</t>
  </si>
  <si>
    <t>I'm particularly impressed that your company serves a wide range of industries</t>
  </si>
  <si>
    <t xml:space="preserve">Removed co hook; </t>
  </si>
  <si>
    <t>Replaced  "Hood &amp; Exhaust Cleaning" with "Grease &amp; Fire Pros" in the company name; added "kitchen" in the industry; removed the company hook, the strong reputation and client reviews could be "picked" by the company, more like a marketing method.</t>
  </si>
  <si>
    <t>Changed the company name, QuantumClean is one of the division of Quantum Global Technologies.(Found it on the Contact page.) Probably too big for us, has offices in Europe and Asia countries. Annual Sales:  45M Employees:  125 (Avention) I doubt the actual number is way larger than that. Reject, after I took a second look. It said on the website that it has "19 Sites in 9 Countries". Definitely too big for us.</t>
  </si>
  <si>
    <t xml:space="preserve">Capitalized "QVEST" in the company name; removed the co hook, HAACP and SSOP programs are for internal audit works, not quite related to their cleaning services; </t>
  </si>
  <si>
    <t xml:space="preserve">Capitalized "K" in the company name, please pay attention to these details next time; changed the year founded, found it on the about us page, please use the company website as your primary resource to find all the info; changed the industry, besides food processing services, they provide commercial cleaning services as well;  removed the co hook, I think the players in that industry should all custom diff programs for clients, not a highlight to me; </t>
  </si>
  <si>
    <t>Changed the industry, they are not doing the critical cleaning services; Nick, Mobile in the company hook means the city</t>
  </si>
  <si>
    <t xml:space="preserve">Removed co hook; removed an extra space before the email; </t>
  </si>
  <si>
    <t>dennis@puritancleaning.com</t>
  </si>
  <si>
    <t>Carlton</t>
  </si>
  <si>
    <t>Catalani</t>
  </si>
  <si>
    <t>carltonc@travisind.com</t>
  </si>
  <si>
    <t xml:space="preserve">Changed the industry, they do more than the corrosion maintenance; removed the co. hook, being "NACE and SSPC certified" is a must have condition more than an impressive highlight; found the president for you from LinkedIn; found a personal email for you, http://travisind.com/ is another domain for the company; </t>
  </si>
  <si>
    <t>Bruce</t>
  </si>
  <si>
    <t>Lanfried</t>
  </si>
  <si>
    <t>Bruce@uccclean.com</t>
  </si>
  <si>
    <t xml:space="preserve">Wrongly spelled "Ultrasonic" in the company name; slightly changed the company hook; changed the owner's name, the one you put I believe is found on Manta. And it does not show clearly that he's the managing person of the company. Found a personal email for you as well; </t>
  </si>
  <si>
    <t>Troy</t>
  </si>
  <si>
    <t>Holm</t>
  </si>
  <si>
    <t>tholm@w-sindustrial.com</t>
  </si>
  <si>
    <t xml:space="preserve">Removed the co hook; added "services" in the industry; Love this one, 9 locations, 24M Rev on Avention; changed the owner's name, John Wiese is the director of the company, found all the info on secretary of states; changed the email, not sure though; </t>
  </si>
  <si>
    <t>Mark.Blaszak@worldclassworks.com</t>
  </si>
  <si>
    <t xml:space="preserve">Changed the year founded, found it on the company history page; slightly changed the industry and co hook; found a personal email under the company's domain for you; </t>
  </si>
  <si>
    <t>Tamara</t>
  </si>
  <si>
    <t>Friese</t>
  </si>
  <si>
    <t>TFriese@sharrettsplating.com</t>
  </si>
  <si>
    <t>allen.t@timcoservice.com</t>
  </si>
  <si>
    <t xml:space="preserve">Capitalized "TIMCO" in the company name; changed the email, yours was invalid; </t>
  </si>
  <si>
    <t>Removed "Janitorial" in the company name; removed the co hook, Green Clean Institute is not a wide recognized org. It has only been operated for 10 years. Nick definitely do not know that institution and cannot be awkward if be asked by the owner about that certification.</t>
  </si>
  <si>
    <t xml:space="preserve">Changed the city, found it on the company website; changed the owner, Stephen Sharretts is vice president, found it on secretary of states; changed the email, the one you found is invalid; </t>
  </si>
  <si>
    <t xml:space="preserve">Changed the city and state to their corporate office; removed the company hook; changed the industry, they do more than industrial cleaning; </t>
  </si>
  <si>
    <t>Recurring Revenue</t>
  </si>
  <si>
    <t>Margins</t>
  </si>
  <si>
    <t>Stable Cash Flow</t>
  </si>
  <si>
    <t>Industry Growth</t>
  </si>
  <si>
    <t>Fragmented Industry</t>
  </si>
  <si>
    <t>Straightforward Operations</t>
  </si>
  <si>
    <t>Exogenous Risk</t>
  </si>
  <si>
    <t>Barriers to Entry</t>
  </si>
  <si>
    <t>Employee Estimate</t>
  </si>
  <si>
    <t>Stickiness</t>
  </si>
  <si>
    <t>Supplier Power</t>
  </si>
  <si>
    <t>Customer Power</t>
  </si>
  <si>
    <t>Service vs Project/Product</t>
  </si>
  <si>
    <t>Longterm Relationships</t>
  </si>
  <si>
    <t>Customer Concentration</t>
  </si>
  <si>
    <t>2-10</t>
  </si>
  <si>
    <t>11-50</t>
  </si>
  <si>
    <t>51-200</t>
  </si>
  <si>
    <t>201-1000</t>
  </si>
  <si>
    <t>medium</t>
  </si>
  <si>
    <t>low</t>
  </si>
  <si>
    <t>no</t>
  </si>
  <si>
    <t>service</t>
  </si>
  <si>
    <t>yes</t>
  </si>
  <si>
    <t>high</t>
  </si>
  <si>
    <t>product</t>
  </si>
  <si>
    <t>cleaning</t>
  </si>
  <si>
    <t>shredding</t>
  </si>
  <si>
    <t>coating</t>
  </si>
  <si>
    <t>repairement</t>
  </si>
  <si>
    <t>tools</t>
  </si>
  <si>
    <t>Chemical</t>
  </si>
  <si>
    <t>paper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</si>
</sst>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409]General"/>
  </numFmts>
  <fonts count="26" x14ac:knownFonts="1">
    <font>
      <sz val="12"/>
      <color theme="1"/>
      <name val="Calibri"/>
      <family val="2"/>
      <scheme val="minor"/>
    </font>
    <font>
      <sz val="11"/>
      <color theme="1"/>
      <name val="Calibri"/>
      <family val="2"/>
      <scheme val="minor"/>
    </font>
    <font>
      <sz val="10"/>
      <color theme="1"/>
      <name val="Calibri"/>
      <family val="2"/>
      <scheme val="minor"/>
    </font>
    <font>
      <sz val="10"/>
      <color indexed="8"/>
      <name val="Calibri"/>
      <family val="2"/>
      <scheme val="minor"/>
    </font>
    <font>
      <sz val="10"/>
      <name val="Calibri"/>
      <family val="2"/>
      <scheme val="minor"/>
    </font>
    <font>
      <sz val="10"/>
      <color rgb="FF0000FF"/>
      <name val="Calibri"/>
      <family val="2"/>
      <scheme val="minor"/>
    </font>
    <font>
      <b/>
      <sz val="10"/>
      <color rgb="FF333333"/>
      <name val="Calibri"/>
      <family val="2"/>
      <scheme val="minor"/>
    </font>
    <font>
      <sz val="10"/>
      <color rgb="FF333333"/>
      <name val="Calibri"/>
      <family val="2"/>
      <scheme val="minor"/>
    </font>
    <font>
      <b/>
      <sz val="10"/>
      <color theme="1"/>
      <name val="Calibri"/>
      <family val="2"/>
      <scheme val="minor"/>
    </font>
    <font>
      <b/>
      <i/>
      <sz val="10"/>
      <name val="Calibri"/>
      <family val="2"/>
      <scheme val="minor"/>
    </font>
    <font>
      <u/>
      <sz val="10"/>
      <color theme="1"/>
      <name val="Calibri"/>
      <family val="2"/>
      <scheme val="minor"/>
    </font>
    <font>
      <i/>
      <sz val="10"/>
      <color theme="1"/>
      <name val="Calibri"/>
      <family val="2"/>
      <scheme val="minor"/>
    </font>
    <font>
      <i/>
      <sz val="10"/>
      <color rgb="FFFF0000"/>
      <name val="Calibri"/>
      <family val="2"/>
      <scheme val="minor"/>
    </font>
    <font>
      <b/>
      <sz val="12"/>
      <color theme="1"/>
      <name val="Calibri"/>
      <family val="2"/>
      <scheme val="minor"/>
    </font>
    <font>
      <b/>
      <sz val="12"/>
      <color rgb="FF0000FF"/>
      <name val="Calibri"/>
      <family val="2"/>
      <scheme val="minor"/>
    </font>
    <font>
      <sz val="12"/>
      <color rgb="FF0000FF"/>
      <name val="Calibri"/>
      <family val="2"/>
      <scheme val="minor"/>
    </font>
    <font>
      <b/>
      <sz val="12"/>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1"/>
      <name val="Cambria"/>
      <family val="1"/>
    </font>
    <font>
      <sz val="11"/>
      <name val="Cambria"/>
      <family val="1"/>
    </font>
    <font>
      <b/>
      <sz val="10"/>
      <color rgb="FF000000"/>
      <name val="Calibri"/>
      <family val="2"/>
      <scheme val="minor"/>
    </font>
    <font>
      <sz val="12"/>
      <color rgb="FF000000"/>
      <name val="Calibri"/>
      <family val="2"/>
    </font>
    <font>
      <b/>
      <sz val="10"/>
      <color rgb="FF000000"/>
      <name val="Calibri"/>
      <family val="2"/>
    </font>
    <font>
      <sz val="10"/>
      <color rgb="FF000000"/>
      <name val="Calibri"/>
      <family val="2"/>
    </font>
  </fonts>
  <fills count="8">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rgb="FFE2EFD9"/>
        <bgColor indexed="64"/>
      </patternFill>
    </fill>
    <fill>
      <patternFill patternType="solid">
        <fgColor rgb="FFE2F0D9"/>
        <bgColor rgb="FFE2F0D9"/>
      </patternFill>
    </fill>
  </fills>
  <borders count="25">
    <border>
      <left/>
      <right/>
      <top/>
      <bottom/>
      <diagonal/>
    </border>
    <border>
      <left/>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diagonal/>
    </border>
    <border>
      <left/>
      <right/>
      <top/>
      <bottom style="thin">
        <color theme="0" tint="-0.499984740745262"/>
      </bottom>
      <diagonal/>
    </border>
    <border>
      <left/>
      <right/>
      <top style="thin">
        <color theme="0" tint="-0.499984740745262"/>
      </top>
      <bottom style="thin">
        <color theme="0" tint="-0.499984740745262"/>
      </bottom>
      <diagonal/>
    </border>
    <border>
      <left/>
      <right/>
      <top style="thin">
        <color theme="0" tint="-0.499984740745262"/>
      </top>
      <bottom/>
      <diagonal/>
    </border>
    <border>
      <left style="thin">
        <color auto="1"/>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right style="thin">
        <color auto="1"/>
      </right>
      <top style="thin">
        <color theme="0" tint="-0.24994659260841701"/>
      </top>
      <bottom style="thin">
        <color theme="0" tint="-0.24994659260841701"/>
      </bottom>
      <diagonal/>
    </border>
    <border>
      <left style="thin">
        <color auto="1"/>
      </left>
      <right/>
      <top style="thin">
        <color theme="0" tint="-0.24994659260841701"/>
      </top>
      <bottom style="thin">
        <color auto="1"/>
      </bottom>
      <diagonal/>
    </border>
    <border>
      <left/>
      <right style="thin">
        <color auto="1"/>
      </right>
      <top style="thin">
        <color theme="0" tint="-0.24994659260841701"/>
      </top>
      <bottom style="thin">
        <color auto="1"/>
      </bottom>
      <diagonal/>
    </border>
    <border>
      <left style="thin">
        <color auto="1"/>
      </left>
      <right/>
      <top/>
      <bottom style="thin">
        <color theme="0" tint="-0.24994659260841701"/>
      </bottom>
      <diagonal/>
    </border>
    <border>
      <left/>
      <right style="thin">
        <color auto="1"/>
      </right>
      <top/>
      <bottom style="thin">
        <color theme="0" tint="-0.24994659260841701"/>
      </bottom>
      <diagonal/>
    </border>
    <border>
      <left/>
      <right/>
      <top/>
      <bottom style="thin">
        <color rgb="FF000000"/>
      </bottom>
      <diagonal/>
    </border>
  </borders>
  <cellStyleXfs count="58">
    <xf numFmtId="0" fontId="0" fillId="0" borderId="0"/>
    <xf numFmtId="0" fontId="1" fillId="0" borderId="0"/>
    <xf numFmtId="9" fontId="17" fillId="0" borderId="0" applyFon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165" fontId="23" fillId="0" borderId="0"/>
  </cellStyleXfs>
  <cellXfs count="86">
    <xf numFmtId="0" fontId="0" fillId="0" borderId="0" xfId="0"/>
    <xf numFmtId="0" fontId="2" fillId="0" borderId="0" xfId="0" applyFont="1"/>
    <xf numFmtId="0" fontId="2" fillId="0" borderId="0" xfId="0" applyFont="1" applyAlignment="1"/>
    <xf numFmtId="0" fontId="2" fillId="0" borderId="0" xfId="0" applyFont="1" applyAlignment="1">
      <alignment horizontal="right"/>
    </xf>
    <xf numFmtId="0" fontId="2" fillId="2" borderId="12" xfId="0" applyFont="1" applyFill="1" applyBorder="1" applyAlignment="1">
      <alignment vertical="top" wrapText="1"/>
    </xf>
    <xf numFmtId="0" fontId="2" fillId="2" borderId="0" xfId="0" applyFont="1" applyFill="1" applyBorder="1" applyAlignment="1">
      <alignment vertical="top" wrapText="1"/>
    </xf>
    <xf numFmtId="0" fontId="3" fillId="2" borderId="2" xfId="0" applyFont="1" applyFill="1" applyBorder="1"/>
    <xf numFmtId="0" fontId="2" fillId="2" borderId="2" xfId="0" applyFont="1" applyFill="1" applyBorder="1"/>
    <xf numFmtId="0" fontId="2" fillId="2" borderId="1" xfId="0" applyFont="1" applyFill="1" applyBorder="1" applyAlignment="1">
      <alignment vertical="top" wrapText="1"/>
    </xf>
    <xf numFmtId="0" fontId="2" fillId="2" borderId="3" xfId="0" applyFont="1" applyFill="1" applyBorder="1" applyAlignment="1">
      <alignment vertical="top" wrapText="1"/>
    </xf>
    <xf numFmtId="0" fontId="2" fillId="0" borderId="2" xfId="0" applyFont="1" applyBorder="1"/>
    <xf numFmtId="0" fontId="2" fillId="0" borderId="1" xfId="0" applyFont="1" applyBorder="1"/>
    <xf numFmtId="0" fontId="2" fillId="0" borderId="3" xfId="0" applyFont="1" applyBorder="1"/>
    <xf numFmtId="0" fontId="5" fillId="2" borderId="1" xfId="0" applyFont="1" applyFill="1" applyBorder="1" applyAlignment="1">
      <alignment vertical="top"/>
    </xf>
    <xf numFmtId="0" fontId="5" fillId="0" borderId="1" xfId="0" applyFont="1" applyBorder="1" applyAlignment="1"/>
    <xf numFmtId="0" fontId="4" fillId="0" borderId="7" xfId="0" applyFont="1" applyBorder="1"/>
    <xf numFmtId="0" fontId="4" fillId="0" borderId="8" xfId="0" applyFont="1" applyBorder="1"/>
    <xf numFmtId="0" fontId="4" fillId="0" borderId="6" xfId="0" applyFont="1" applyBorder="1" applyAlignment="1">
      <alignment horizontal="center"/>
    </xf>
    <xf numFmtId="0" fontId="6" fillId="0" borderId="2" xfId="1" applyFont="1" applyFill="1" applyBorder="1" applyAlignment="1">
      <alignment horizontal="center" vertical="center" wrapText="1"/>
    </xf>
    <xf numFmtId="0" fontId="6" fillId="0" borderId="1" xfId="1" applyFont="1" applyFill="1" applyBorder="1" applyAlignment="1">
      <alignment horizontal="center" vertical="center" wrapText="1"/>
    </xf>
    <xf numFmtId="0" fontId="6" fillId="0" borderId="3" xfId="1" applyFont="1" applyFill="1" applyBorder="1" applyAlignment="1">
      <alignment horizontal="center" vertical="center" wrapText="1"/>
    </xf>
    <xf numFmtId="0" fontId="6" fillId="0" borderId="4" xfId="1" applyFont="1" applyFill="1" applyBorder="1" applyAlignment="1">
      <alignment horizontal="center" vertical="center" wrapText="1"/>
    </xf>
    <xf numFmtId="0" fontId="6" fillId="0" borderId="0" xfId="1" applyFont="1" applyFill="1" applyBorder="1" applyAlignment="1">
      <alignment horizontal="center" vertical="center" wrapText="1"/>
    </xf>
    <xf numFmtId="0" fontId="7" fillId="0" borderId="5" xfId="1" applyFont="1" applyFill="1" applyBorder="1" applyAlignment="1">
      <alignment horizontal="center" vertical="center" wrapText="1"/>
    </xf>
    <xf numFmtId="0" fontId="7" fillId="0" borderId="0" xfId="1" applyFont="1" applyFill="1" applyBorder="1" applyAlignment="1">
      <alignment horizontal="center" vertical="center" wrapText="1"/>
    </xf>
    <xf numFmtId="0" fontId="2" fillId="0" borderId="6" xfId="0" applyFont="1" applyBorder="1" applyAlignment="1">
      <alignment horizontal="center"/>
    </xf>
    <xf numFmtId="0" fontId="2" fillId="0" borderId="0" xfId="1" applyFont="1" applyFill="1" applyBorder="1" applyAlignment="1">
      <alignment horizontal="center"/>
    </xf>
    <xf numFmtId="0" fontId="8" fillId="0" borderId="4" xfId="0" applyFont="1" applyBorder="1"/>
    <xf numFmtId="0" fontId="7" fillId="0" borderId="9" xfId="1" applyFont="1" applyFill="1" applyBorder="1" applyAlignment="1">
      <alignment horizontal="center" vertical="center" wrapText="1"/>
    </xf>
    <xf numFmtId="0" fontId="7" fillId="0" borderId="10" xfId="1" applyFont="1" applyFill="1" applyBorder="1" applyAlignment="1">
      <alignment horizontal="center" vertical="center" wrapText="1"/>
    </xf>
    <xf numFmtId="0" fontId="2" fillId="0" borderId="11" xfId="0" applyFont="1" applyBorder="1" applyAlignment="1">
      <alignment horizontal="center"/>
    </xf>
    <xf numFmtId="0" fontId="5" fillId="0" borderId="0" xfId="0" applyFont="1"/>
    <xf numFmtId="0" fontId="2" fillId="0" borderId="0" xfId="0" applyFont="1" applyAlignment="1">
      <alignment horizontal="center"/>
    </xf>
    <xf numFmtId="0" fontId="2" fillId="0" borderId="13" xfId="0" applyFont="1" applyBorder="1"/>
    <xf numFmtId="0" fontId="2" fillId="0" borderId="13" xfId="0" applyFont="1" applyBorder="1" applyAlignment="1">
      <alignment wrapText="1"/>
    </xf>
    <xf numFmtId="0" fontId="2" fillId="0" borderId="15" xfId="0" applyFont="1" applyBorder="1"/>
    <xf numFmtId="0" fontId="2" fillId="0" borderId="15" xfId="0" applyFont="1" applyBorder="1" applyAlignment="1">
      <alignment wrapText="1"/>
    </xf>
    <xf numFmtId="0" fontId="2" fillId="0" borderId="14" xfId="0" applyFont="1" applyBorder="1"/>
    <xf numFmtId="0" fontId="2" fillId="0" borderId="14" xfId="0" applyFont="1" applyBorder="1" applyAlignment="1">
      <alignment wrapText="1"/>
    </xf>
    <xf numFmtId="0" fontId="2" fillId="0" borderId="0" xfId="0" applyFont="1" applyBorder="1"/>
    <xf numFmtId="0" fontId="2" fillId="0" borderId="0" xfId="0" applyFont="1" applyBorder="1" applyAlignment="1">
      <alignment wrapText="1"/>
    </xf>
    <xf numFmtId="0" fontId="5" fillId="0" borderId="0" xfId="0" applyFont="1" applyBorder="1"/>
    <xf numFmtId="0" fontId="8" fillId="0" borderId="15" xfId="0" applyFont="1" applyBorder="1"/>
    <xf numFmtId="0" fontId="2" fillId="0" borderId="0" xfId="0" applyFont="1" applyAlignment="1">
      <alignment wrapText="1"/>
    </xf>
    <xf numFmtId="0" fontId="9" fillId="0" borderId="0" xfId="0" applyFont="1"/>
    <xf numFmtId="0" fontId="10" fillId="0" borderId="0" xfId="0" applyFont="1"/>
    <xf numFmtId="0" fontId="11" fillId="0" borderId="0" xfId="0" applyFont="1"/>
    <xf numFmtId="0" fontId="13" fillId="3" borderId="16" xfId="0" applyFont="1" applyFill="1" applyBorder="1" applyAlignment="1">
      <alignment vertical="center"/>
    </xf>
    <xf numFmtId="0" fontId="13" fillId="3" borderId="22" xfId="0" applyFont="1" applyFill="1" applyBorder="1" applyAlignment="1">
      <alignment vertical="center"/>
    </xf>
    <xf numFmtId="0" fontId="14" fillId="3" borderId="23" xfId="0" applyFont="1" applyFill="1" applyBorder="1" applyAlignment="1">
      <alignment horizontal="right"/>
    </xf>
    <xf numFmtId="0" fontId="0" fillId="3" borderId="18" xfId="0" applyFont="1" applyFill="1" applyBorder="1" applyAlignment="1">
      <alignment horizontal="left" vertical="center" indent="1"/>
    </xf>
    <xf numFmtId="14" fontId="15" fillId="3" borderId="19" xfId="0" applyNumberFormat="1" applyFont="1" applyFill="1" applyBorder="1" applyAlignment="1">
      <alignment horizontal="right"/>
    </xf>
    <xf numFmtId="0" fontId="15" fillId="3" borderId="19" xfId="0" applyFont="1" applyFill="1" applyBorder="1" applyAlignment="1">
      <alignment horizontal="right"/>
    </xf>
    <xf numFmtId="0" fontId="15" fillId="3" borderId="19" xfId="0" applyFont="1" applyFill="1" applyBorder="1" applyAlignment="1">
      <alignment horizontal="right" wrapText="1"/>
    </xf>
    <xf numFmtId="0" fontId="13" fillId="3" borderId="2" xfId="0" applyFont="1" applyFill="1" applyBorder="1" applyAlignment="1">
      <alignment vertical="center"/>
    </xf>
    <xf numFmtId="0" fontId="14" fillId="3" borderId="3" xfId="0" applyFont="1" applyFill="1" applyBorder="1" applyAlignment="1">
      <alignment horizontal="right"/>
    </xf>
    <xf numFmtId="0" fontId="15" fillId="3" borderId="17" xfId="0" applyFont="1" applyFill="1" applyBorder="1" applyAlignment="1">
      <alignment horizontal="right" wrapText="1"/>
    </xf>
    <xf numFmtId="0" fontId="0" fillId="3" borderId="20" xfId="0" applyFont="1" applyFill="1" applyBorder="1" applyAlignment="1">
      <alignment horizontal="left" vertical="center" indent="1"/>
    </xf>
    <xf numFmtId="0" fontId="15" fillId="3" borderId="21" xfId="0" applyFont="1" applyFill="1" applyBorder="1" applyAlignment="1">
      <alignment horizontal="right"/>
    </xf>
    <xf numFmtId="0" fontId="13" fillId="4" borderId="16" xfId="0" applyFont="1" applyFill="1" applyBorder="1" applyAlignment="1">
      <alignment vertical="center"/>
    </xf>
    <xf numFmtId="0" fontId="16" fillId="4" borderId="17" xfId="0" applyFont="1" applyFill="1" applyBorder="1" applyAlignment="1">
      <alignment horizontal="right"/>
    </xf>
    <xf numFmtId="0" fontId="13" fillId="4" borderId="18" xfId="0" applyFont="1" applyFill="1" applyBorder="1" applyAlignment="1">
      <alignment vertical="center"/>
    </xf>
    <xf numFmtId="0" fontId="14" fillId="4" borderId="19" xfId="0" applyFont="1" applyFill="1" applyBorder="1" applyAlignment="1">
      <alignment horizontal="right"/>
    </xf>
    <xf numFmtId="0" fontId="13" fillId="4" borderId="20" xfId="0" applyFont="1" applyFill="1" applyBorder="1" applyAlignment="1">
      <alignment vertical="center"/>
    </xf>
    <xf numFmtId="0" fontId="16" fillId="4" borderId="21" xfId="0" applyFont="1" applyFill="1" applyBorder="1" applyAlignment="1">
      <alignment horizontal="right"/>
    </xf>
    <xf numFmtId="164" fontId="0" fillId="0" borderId="0" xfId="2" applyNumberFormat="1" applyFont="1"/>
    <xf numFmtId="0" fontId="20" fillId="5" borderId="0" xfId="0" applyFont="1" applyFill="1" applyBorder="1" applyAlignment="1">
      <alignment wrapText="1"/>
    </xf>
    <xf numFmtId="0" fontId="20" fillId="5" borderId="0" xfId="0" applyFont="1" applyFill="1" applyBorder="1" applyAlignment="1">
      <alignment horizontal="right" wrapText="1"/>
    </xf>
    <xf numFmtId="0" fontId="20" fillId="5" borderId="0" xfId="0" applyFont="1" applyFill="1" applyBorder="1" applyAlignment="1">
      <alignment horizontal="center" wrapText="1"/>
    </xf>
    <xf numFmtId="0" fontId="21" fillId="0" borderId="0" xfId="0" applyFont="1" applyBorder="1"/>
    <xf numFmtId="0" fontId="21" fillId="0" borderId="0" xfId="0" applyFont="1"/>
    <xf numFmtId="0" fontId="21" fillId="0" borderId="0" xfId="0" applyFont="1" applyBorder="1" applyProtection="1">
      <protection locked="0"/>
    </xf>
    <xf numFmtId="0" fontId="21" fillId="0" borderId="0" xfId="0" applyFont="1" applyBorder="1" applyAlignment="1">
      <alignment horizontal="right"/>
    </xf>
    <xf numFmtId="0" fontId="21" fillId="0" borderId="0" xfId="0" applyFont="1" applyBorder="1" applyAlignment="1"/>
    <xf numFmtId="0" fontId="21" fillId="0" borderId="0" xfId="0" applyFont="1" applyBorder="1" applyAlignment="1">
      <alignment horizontal="center"/>
    </xf>
    <xf numFmtId="0" fontId="21" fillId="0" borderId="0" xfId="0" applyFont="1" applyAlignment="1">
      <alignment horizontal="right"/>
    </xf>
    <xf numFmtId="0" fontId="21" fillId="0" borderId="0" xfId="0" applyFont="1" applyAlignment="1"/>
    <xf numFmtId="0" fontId="21" fillId="0" borderId="0" xfId="0" applyFont="1" applyAlignment="1">
      <alignment horizontal="center"/>
    </xf>
    <xf numFmtId="0" fontId="21" fillId="0" borderId="0" xfId="19" applyFont="1"/>
    <xf numFmtId="0" fontId="21" fillId="0" borderId="0" xfId="0" applyFont="1" applyAlignment="1">
      <alignment wrapText="1"/>
    </xf>
    <xf numFmtId="0" fontId="21" fillId="0" borderId="0" xfId="0" applyFont="1" applyFill="1"/>
    <xf numFmtId="0" fontId="22" fillId="6" borderId="0" xfId="0" applyFont="1" applyFill="1" applyAlignment="1">
      <alignment horizontal="right" wrapText="1"/>
    </xf>
    <xf numFmtId="1" fontId="24" fillId="7" borderId="24" xfId="57" applyNumberFormat="1" applyFont="1" applyFill="1" applyBorder="1" applyAlignment="1">
      <alignment wrapText="1"/>
    </xf>
    <xf numFmtId="165" fontId="24" fillId="7" borderId="24" xfId="57" applyFont="1" applyFill="1" applyBorder="1" applyAlignment="1">
      <alignment wrapText="1"/>
    </xf>
    <xf numFmtId="49" fontId="25" fillId="0" borderId="0" xfId="57" applyNumberFormat="1" applyFont="1"/>
    <xf numFmtId="0" fontId="18" fillId="0" borderId="0" xfId="19"/>
  </cellXfs>
  <cellStyles count="58">
    <cellStyle name="Excel Built-in Normal" xfId="57"/>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cellStyle name="Normal" xfId="0" builtinId="0"/>
    <cellStyle name="Normal 2" xfId="1"/>
    <cellStyle name="Percent" xfId="2" builtinId="5"/>
  </cellStyles>
  <dxfs count="14">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FF0000"/>
      </font>
      <fill>
        <patternFill patternType="none">
          <bgColor auto="1"/>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FF0000"/>
      </font>
      <fill>
        <patternFill patternType="none">
          <bgColor auto="1"/>
        </patternFill>
      </fill>
    </dxf>
  </dxfs>
  <tableStyles count="0" defaultTableStyle="TableStyleMedium9" defaultPivotStyle="PivotStyleMedium7"/>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q4industries.com/" TargetMode="External"/><Relationship Id="rId2" Type="http://schemas.openxmlformats.org/officeDocument/2006/relationships/hyperlink" Target="http://ptiindustries.com/" TargetMode="External"/><Relationship Id="rId1" Type="http://schemas.openxmlformats.org/officeDocument/2006/relationships/hyperlink" Target="mailto:tzakarian@uphoods.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0000FF"/>
  </sheetPr>
  <dimension ref="A1:AG627"/>
  <sheetViews>
    <sheetView tabSelected="1" topLeftCell="R1" workbookViewId="0">
      <pane ySplit="1" topLeftCell="A13" activePane="bottomLeft" state="frozen"/>
      <selection pane="bottomLeft" activeCell="AB21" sqref="AB21"/>
    </sheetView>
  </sheetViews>
  <sheetFormatPr defaultColWidth="10.5" defaultRowHeight="13.8" x14ac:dyDescent="0.3"/>
  <cols>
    <col min="1" max="1" width="34.59765625" style="1" hidden="1" customWidth="1"/>
    <col min="2" max="2" width="23.5" style="1" hidden="1" customWidth="1"/>
    <col min="3" max="4" width="10.5" style="1" hidden="1" customWidth="1"/>
    <col min="5" max="5" width="34.09765625" style="1" hidden="1" customWidth="1"/>
    <col min="6" max="6" width="12.5" style="1" hidden="1" customWidth="1"/>
    <col min="7" max="7" width="32.09765625" style="1" hidden="1" customWidth="1"/>
    <col min="8" max="8" width="10.5" style="1"/>
    <col min="9" max="9" width="0" style="1" hidden="1" customWidth="1"/>
    <col min="10" max="10" width="13.5" style="1" hidden="1" customWidth="1"/>
    <col min="11" max="11" width="11.09765625" style="1" customWidth="1"/>
    <col min="12" max="12" width="14" style="3" hidden="1" customWidth="1"/>
    <col min="13" max="13" width="47" style="2" hidden="1" customWidth="1"/>
    <col min="14" max="14" width="9" style="32" hidden="1" customWidth="1"/>
    <col min="15" max="15" width="10.796875" style="1" hidden="1" customWidth="1"/>
    <col min="16" max="16" width="21.296875" style="1" customWidth="1"/>
    <col min="17" max="17" width="15" style="1" hidden="1" customWidth="1"/>
    <col min="18" max="16384" width="10.5" style="1"/>
  </cols>
  <sheetData>
    <row r="1" spans="1:33" ht="41.4" x14ac:dyDescent="0.3">
      <c r="A1" s="66" t="s">
        <v>166</v>
      </c>
      <c r="B1" s="66" t="s">
        <v>167</v>
      </c>
      <c r="C1" s="66" t="s">
        <v>169</v>
      </c>
      <c r="D1" s="66" t="s">
        <v>168</v>
      </c>
      <c r="E1" s="66" t="s">
        <v>170</v>
      </c>
      <c r="F1" s="66" t="s">
        <v>171</v>
      </c>
      <c r="G1" s="66" t="s">
        <v>172</v>
      </c>
      <c r="H1" s="66" t="s">
        <v>165</v>
      </c>
      <c r="I1" s="66" t="s">
        <v>0</v>
      </c>
      <c r="J1" s="66" t="s">
        <v>1</v>
      </c>
      <c r="K1" s="66" t="s">
        <v>2</v>
      </c>
      <c r="L1" s="67" t="s">
        <v>3</v>
      </c>
      <c r="M1" s="66" t="s">
        <v>163</v>
      </c>
      <c r="N1" s="68" t="s">
        <v>162</v>
      </c>
      <c r="O1" s="66" t="s">
        <v>173</v>
      </c>
      <c r="P1" s="66" t="s">
        <v>244</v>
      </c>
      <c r="Q1" s="66" t="s">
        <v>431</v>
      </c>
      <c r="R1" s="81" t="s">
        <v>3</v>
      </c>
      <c r="S1" s="82" t="s">
        <v>480</v>
      </c>
      <c r="T1" s="82" t="s">
        <v>481</v>
      </c>
      <c r="U1" s="82" t="s">
        <v>482</v>
      </c>
      <c r="V1" s="82" t="s">
        <v>483</v>
      </c>
      <c r="W1" s="82" t="s">
        <v>484</v>
      </c>
      <c r="X1" s="82" t="s">
        <v>485</v>
      </c>
      <c r="Y1" s="82" t="s">
        <v>486</v>
      </c>
      <c r="Z1" s="82" t="s">
        <v>487</v>
      </c>
      <c r="AA1" s="82" t="s">
        <v>488</v>
      </c>
      <c r="AB1" s="83" t="s">
        <v>489</v>
      </c>
      <c r="AC1" s="83" t="s">
        <v>490</v>
      </c>
      <c r="AD1" s="83" t="s">
        <v>491</v>
      </c>
      <c r="AE1" s="83" t="s">
        <v>492</v>
      </c>
      <c r="AF1" s="83" t="s">
        <v>493</v>
      </c>
      <c r="AG1" s="83" t="s">
        <v>494</v>
      </c>
    </row>
    <row r="2" spans="1:33" ht="14.4" x14ac:dyDescent="0.3">
      <c r="A2" s="70" t="s">
        <v>313</v>
      </c>
      <c r="B2" s="70" t="s">
        <v>312</v>
      </c>
      <c r="C2" s="70" t="s">
        <v>310</v>
      </c>
      <c r="D2" s="70" t="s">
        <v>311</v>
      </c>
      <c r="E2" s="70" t="s">
        <v>305</v>
      </c>
      <c r="F2" s="70" t="s">
        <v>309</v>
      </c>
      <c r="G2" s="70" t="s">
        <v>248</v>
      </c>
      <c r="H2" s="70" t="s">
        <v>4</v>
      </c>
      <c r="I2" s="70" t="s">
        <v>306</v>
      </c>
      <c r="J2" s="70" t="s">
        <v>68</v>
      </c>
      <c r="K2" s="70" t="s">
        <v>307</v>
      </c>
      <c r="L2" s="75">
        <v>1994</v>
      </c>
      <c r="M2" s="76" t="s">
        <v>308</v>
      </c>
      <c r="N2" s="74" t="s">
        <v>246</v>
      </c>
      <c r="O2" s="70"/>
      <c r="P2" s="70" t="s">
        <v>249</v>
      </c>
      <c r="R2" s="75">
        <v>1994</v>
      </c>
      <c r="S2" s="1">
        <v>4.0999999999999996</v>
      </c>
      <c r="T2" s="1" t="s">
        <v>499</v>
      </c>
      <c r="U2" s="1" t="s">
        <v>499</v>
      </c>
      <c r="V2" s="1" t="s">
        <v>500</v>
      </c>
      <c r="W2" s="1" t="s">
        <v>499</v>
      </c>
      <c r="X2" s="1" t="s">
        <v>501</v>
      </c>
      <c r="Y2" s="1" t="s">
        <v>500</v>
      </c>
      <c r="Z2" s="1" t="s">
        <v>499</v>
      </c>
      <c r="AA2" s="84" t="s">
        <v>497</v>
      </c>
      <c r="AB2" s="1" t="s">
        <v>499</v>
      </c>
      <c r="AC2" s="1" t="s">
        <v>499</v>
      </c>
      <c r="AD2" s="1" t="s">
        <v>504</v>
      </c>
      <c r="AE2" s="1" t="s">
        <v>502</v>
      </c>
      <c r="AF2" s="1" t="s">
        <v>499</v>
      </c>
      <c r="AG2" s="1" t="s">
        <v>500</v>
      </c>
    </row>
    <row r="3" spans="1:33" ht="14.4" x14ac:dyDescent="0.3">
      <c r="A3" s="70" t="s">
        <v>457</v>
      </c>
      <c r="B3" s="70" t="s">
        <v>312</v>
      </c>
      <c r="C3" s="70" t="s">
        <v>317</v>
      </c>
      <c r="D3" s="70" t="s">
        <v>318</v>
      </c>
      <c r="E3" s="70" t="s">
        <v>316</v>
      </c>
      <c r="F3" s="70" t="s">
        <v>315</v>
      </c>
      <c r="G3" s="70" t="s">
        <v>256</v>
      </c>
      <c r="H3" s="70" t="s">
        <v>6</v>
      </c>
      <c r="I3" s="70" t="s">
        <v>314</v>
      </c>
      <c r="J3" s="70" t="s">
        <v>92</v>
      </c>
      <c r="K3" s="70" t="s">
        <v>320</v>
      </c>
      <c r="L3" s="75">
        <v>1981</v>
      </c>
      <c r="M3" s="76"/>
      <c r="N3" s="77" t="s">
        <v>246</v>
      </c>
      <c r="O3" s="70"/>
      <c r="P3" s="70" t="s">
        <v>257</v>
      </c>
      <c r="Q3" s="1" t="s">
        <v>456</v>
      </c>
      <c r="R3" s="75">
        <v>1981</v>
      </c>
      <c r="S3" s="1">
        <v>1</v>
      </c>
      <c r="T3" s="1" t="s">
        <v>500</v>
      </c>
      <c r="U3" s="1" t="s">
        <v>499</v>
      </c>
      <c r="V3" s="1" t="s">
        <v>500</v>
      </c>
      <c r="W3" s="1" t="s">
        <v>499</v>
      </c>
      <c r="X3" s="1" t="s">
        <v>503</v>
      </c>
      <c r="Y3" s="1" t="s">
        <v>500</v>
      </c>
      <c r="Z3" s="1" t="s">
        <v>500</v>
      </c>
      <c r="AA3" s="84" t="s">
        <v>498</v>
      </c>
      <c r="AB3" s="1" t="s">
        <v>499</v>
      </c>
      <c r="AC3" s="1" t="s">
        <v>499</v>
      </c>
      <c r="AD3" s="1" t="s">
        <v>504</v>
      </c>
      <c r="AE3" s="1" t="s">
        <v>502</v>
      </c>
      <c r="AF3" s="1" t="s">
        <v>499</v>
      </c>
      <c r="AG3" s="1" t="s">
        <v>500</v>
      </c>
    </row>
    <row r="4" spans="1:33" ht="14.4" x14ac:dyDescent="0.3">
      <c r="A4" s="70" t="s">
        <v>328</v>
      </c>
      <c r="B4" s="70" t="s">
        <v>327</v>
      </c>
      <c r="C4" s="70" t="s">
        <v>325</v>
      </c>
      <c r="D4" s="70" t="s">
        <v>326</v>
      </c>
      <c r="E4" s="70" t="s">
        <v>324</v>
      </c>
      <c r="F4" s="70" t="s">
        <v>323</v>
      </c>
      <c r="G4" s="70" t="s">
        <v>258</v>
      </c>
      <c r="H4" s="70" t="s">
        <v>4</v>
      </c>
      <c r="I4" s="70" t="s">
        <v>161</v>
      </c>
      <c r="J4" s="70" t="s">
        <v>89</v>
      </c>
      <c r="K4" s="70" t="s">
        <v>321</v>
      </c>
      <c r="L4" s="75">
        <v>1989</v>
      </c>
      <c r="M4" s="76" t="s">
        <v>322</v>
      </c>
      <c r="N4" s="77" t="s">
        <v>246</v>
      </c>
      <c r="O4" s="70" t="s">
        <v>329</v>
      </c>
      <c r="P4" s="70" t="s">
        <v>259</v>
      </c>
      <c r="R4" s="75">
        <v>1989</v>
      </c>
      <c r="S4" s="1">
        <v>3.5</v>
      </c>
      <c r="T4" s="1" t="s">
        <v>499</v>
      </c>
      <c r="U4" s="1" t="s">
        <v>499</v>
      </c>
      <c r="V4" s="1" t="s">
        <v>500</v>
      </c>
      <c r="W4" s="1" t="s">
        <v>499</v>
      </c>
      <c r="X4" s="1" t="s">
        <v>501</v>
      </c>
      <c r="Y4" s="1" t="s">
        <v>500</v>
      </c>
      <c r="Z4" s="1" t="s">
        <v>499</v>
      </c>
      <c r="AA4" s="84" t="s">
        <v>496</v>
      </c>
      <c r="AB4" s="1" t="s">
        <v>499</v>
      </c>
      <c r="AC4" s="1" t="s">
        <v>499</v>
      </c>
      <c r="AD4" s="1" t="s">
        <v>504</v>
      </c>
      <c r="AE4" s="1" t="s">
        <v>502</v>
      </c>
      <c r="AF4" s="1" t="s">
        <v>499</v>
      </c>
      <c r="AG4" s="1" t="s">
        <v>500</v>
      </c>
    </row>
    <row r="5" spans="1:33" ht="14.4" x14ac:dyDescent="0.3">
      <c r="A5" s="70" t="s">
        <v>349</v>
      </c>
      <c r="B5" s="70" t="s">
        <v>336</v>
      </c>
      <c r="C5" s="70" t="s">
        <v>347</v>
      </c>
      <c r="D5" s="70" t="s">
        <v>348</v>
      </c>
      <c r="E5" s="70" t="s">
        <v>344</v>
      </c>
      <c r="F5" s="70" t="s">
        <v>345</v>
      </c>
      <c r="G5" s="70" t="s">
        <v>264</v>
      </c>
      <c r="H5" s="70" t="s">
        <v>4</v>
      </c>
      <c r="I5" s="70" t="s">
        <v>346</v>
      </c>
      <c r="J5" s="70" t="s">
        <v>319</v>
      </c>
      <c r="K5" s="70" t="s">
        <v>307</v>
      </c>
      <c r="L5" s="75">
        <v>2004</v>
      </c>
      <c r="M5" s="76"/>
      <c r="N5" s="77" t="s">
        <v>246</v>
      </c>
      <c r="O5" s="70" t="s">
        <v>350</v>
      </c>
      <c r="P5" s="70" t="s">
        <v>265</v>
      </c>
      <c r="Q5" s="1" t="s">
        <v>450</v>
      </c>
      <c r="R5" s="75">
        <v>2004</v>
      </c>
      <c r="S5" s="1">
        <v>1.6</v>
      </c>
      <c r="T5" s="1" t="s">
        <v>499</v>
      </c>
      <c r="U5" s="1" t="s">
        <v>499</v>
      </c>
      <c r="V5" s="1" t="s">
        <v>500</v>
      </c>
      <c r="W5" s="1" t="s">
        <v>499</v>
      </c>
      <c r="X5" s="1" t="s">
        <v>501</v>
      </c>
      <c r="Y5" s="1" t="s">
        <v>500</v>
      </c>
      <c r="Z5" s="1" t="s">
        <v>499</v>
      </c>
      <c r="AA5" s="84" t="s">
        <v>495</v>
      </c>
      <c r="AB5" s="1" t="s">
        <v>499</v>
      </c>
      <c r="AC5" s="1" t="s">
        <v>499</v>
      </c>
      <c r="AD5" s="1" t="s">
        <v>504</v>
      </c>
      <c r="AE5" s="1" t="s">
        <v>502</v>
      </c>
      <c r="AF5" s="1" t="s">
        <v>499</v>
      </c>
      <c r="AG5" s="1" t="s">
        <v>500</v>
      </c>
    </row>
    <row r="6" spans="1:33" ht="14.4" x14ac:dyDescent="0.3">
      <c r="A6" s="70" t="s">
        <v>343</v>
      </c>
      <c r="B6" s="70" t="s">
        <v>225</v>
      </c>
      <c r="C6" s="70" t="s">
        <v>340</v>
      </c>
      <c r="D6" s="70" t="s">
        <v>341</v>
      </c>
      <c r="E6" s="70" t="s">
        <v>433</v>
      </c>
      <c r="F6" s="70" t="s">
        <v>342</v>
      </c>
      <c r="G6" s="70" t="s">
        <v>272</v>
      </c>
      <c r="H6" s="70" t="s">
        <v>4</v>
      </c>
      <c r="I6" s="80" t="s">
        <v>339</v>
      </c>
      <c r="J6" s="70" t="s">
        <v>119</v>
      </c>
      <c r="K6" s="70" t="s">
        <v>330</v>
      </c>
      <c r="L6" s="75">
        <v>2009</v>
      </c>
      <c r="M6" s="76"/>
      <c r="N6" s="77" t="s">
        <v>246</v>
      </c>
      <c r="O6" s="70"/>
      <c r="P6" s="70" t="s">
        <v>273</v>
      </c>
      <c r="Q6" s="1" t="s">
        <v>453</v>
      </c>
      <c r="R6" s="75">
        <v>2009</v>
      </c>
      <c r="S6" s="1">
        <v>0.33</v>
      </c>
      <c r="T6" s="1" t="s">
        <v>499</v>
      </c>
      <c r="U6" s="1" t="s">
        <v>499</v>
      </c>
      <c r="V6" s="1" t="s">
        <v>500</v>
      </c>
      <c r="W6" s="1" t="s">
        <v>499</v>
      </c>
      <c r="X6" s="1" t="s">
        <v>501</v>
      </c>
      <c r="Y6" s="1" t="s">
        <v>500</v>
      </c>
      <c r="Z6" s="1" t="s">
        <v>499</v>
      </c>
      <c r="AA6" s="84" t="s">
        <v>495</v>
      </c>
      <c r="AB6" s="1" t="s">
        <v>499</v>
      </c>
      <c r="AC6" s="1" t="s">
        <v>499</v>
      </c>
      <c r="AD6" s="1" t="s">
        <v>504</v>
      </c>
      <c r="AE6" s="1" t="s">
        <v>502</v>
      </c>
      <c r="AF6" s="1" t="s">
        <v>499</v>
      </c>
      <c r="AG6" s="1" t="s">
        <v>500</v>
      </c>
    </row>
    <row r="7" spans="1:33" ht="14.4" x14ac:dyDescent="0.3">
      <c r="A7" s="70" t="s">
        <v>355</v>
      </c>
      <c r="B7" s="70" t="s">
        <v>312</v>
      </c>
      <c r="C7" s="70" t="s">
        <v>353</v>
      </c>
      <c r="D7" s="70" t="s">
        <v>354</v>
      </c>
      <c r="E7" s="70" t="s">
        <v>434</v>
      </c>
      <c r="F7" s="70" t="s">
        <v>351</v>
      </c>
      <c r="G7" s="70" t="s">
        <v>274</v>
      </c>
      <c r="H7" s="70" t="s">
        <v>4</v>
      </c>
      <c r="I7" s="80" t="s">
        <v>352</v>
      </c>
      <c r="J7" s="70" t="s">
        <v>149</v>
      </c>
      <c r="K7" s="70" t="s">
        <v>320</v>
      </c>
      <c r="L7" s="75">
        <v>1997</v>
      </c>
      <c r="M7" s="76"/>
      <c r="N7" s="77" t="s">
        <v>246</v>
      </c>
      <c r="O7" s="70"/>
      <c r="P7" s="70" t="s">
        <v>275</v>
      </c>
      <c r="Q7" s="1" t="s">
        <v>477</v>
      </c>
      <c r="R7" s="75">
        <v>1997</v>
      </c>
      <c r="S7" s="1">
        <v>4.3</v>
      </c>
      <c r="T7" s="1" t="s">
        <v>499</v>
      </c>
      <c r="U7" s="1" t="s">
        <v>499</v>
      </c>
      <c r="V7" s="1" t="s">
        <v>500</v>
      </c>
      <c r="W7" s="1" t="s">
        <v>499</v>
      </c>
      <c r="X7" s="1" t="s">
        <v>501</v>
      </c>
      <c r="Y7" s="1" t="s">
        <v>500</v>
      </c>
      <c r="Z7" s="1" t="s">
        <v>499</v>
      </c>
      <c r="AA7" s="84" t="s">
        <v>497</v>
      </c>
      <c r="AB7" s="1" t="s">
        <v>499</v>
      </c>
      <c r="AC7" s="1" t="s">
        <v>499</v>
      </c>
      <c r="AD7" s="1" t="s">
        <v>504</v>
      </c>
      <c r="AE7" s="1" t="s">
        <v>502</v>
      </c>
      <c r="AF7" s="1" t="s">
        <v>499</v>
      </c>
      <c r="AG7" s="1" t="s">
        <v>500</v>
      </c>
    </row>
    <row r="8" spans="1:33" ht="14.4" x14ac:dyDescent="0.3">
      <c r="A8" s="70" t="s">
        <v>361</v>
      </c>
      <c r="B8" s="70" t="s">
        <v>360</v>
      </c>
      <c r="C8" s="70" t="s">
        <v>359</v>
      </c>
      <c r="D8" s="70" t="s">
        <v>358</v>
      </c>
      <c r="E8" s="70" t="s">
        <v>435</v>
      </c>
      <c r="F8" s="70" t="s">
        <v>357</v>
      </c>
      <c r="G8" s="70" t="s">
        <v>276</v>
      </c>
      <c r="H8" s="70" t="s">
        <v>4</v>
      </c>
      <c r="I8" s="80" t="s">
        <v>356</v>
      </c>
      <c r="J8" s="70" t="s">
        <v>5</v>
      </c>
      <c r="K8" s="70" t="s">
        <v>436</v>
      </c>
      <c r="L8" s="75">
        <v>1994</v>
      </c>
      <c r="M8" s="76"/>
      <c r="N8" s="77" t="s">
        <v>246</v>
      </c>
      <c r="O8" s="70"/>
      <c r="P8" s="70" t="s">
        <v>277</v>
      </c>
      <c r="Q8" s="1" t="s">
        <v>454</v>
      </c>
      <c r="R8" s="75">
        <v>1994</v>
      </c>
      <c r="S8" s="1">
        <v>2</v>
      </c>
      <c r="T8" s="1" t="s">
        <v>499</v>
      </c>
      <c r="U8" s="1" t="s">
        <v>499</v>
      </c>
      <c r="V8" s="1" t="s">
        <v>500</v>
      </c>
      <c r="W8" s="1" t="s">
        <v>499</v>
      </c>
      <c r="X8" s="1" t="s">
        <v>501</v>
      </c>
      <c r="Y8" s="1" t="s">
        <v>500</v>
      </c>
      <c r="Z8" s="1" t="s">
        <v>499</v>
      </c>
      <c r="AA8" s="84" t="s">
        <v>496</v>
      </c>
      <c r="AB8" s="1" t="s">
        <v>499</v>
      </c>
      <c r="AC8" s="1" t="s">
        <v>499</v>
      </c>
      <c r="AD8" s="1" t="s">
        <v>504</v>
      </c>
      <c r="AE8" s="1" t="s">
        <v>502</v>
      </c>
      <c r="AF8" s="1" t="s">
        <v>499</v>
      </c>
      <c r="AG8" s="1" t="s">
        <v>500</v>
      </c>
    </row>
    <row r="9" spans="1:33" ht="14.4" x14ac:dyDescent="0.3">
      <c r="A9" s="80" t="s">
        <v>474</v>
      </c>
      <c r="B9" s="70" t="s">
        <v>312</v>
      </c>
      <c r="C9" s="70" t="s">
        <v>472</v>
      </c>
      <c r="D9" s="70" t="s">
        <v>473</v>
      </c>
      <c r="E9" s="70" t="s">
        <v>363</v>
      </c>
      <c r="F9" s="70" t="s">
        <v>364</v>
      </c>
      <c r="G9" s="70" t="s">
        <v>278</v>
      </c>
      <c r="H9" s="70" t="s">
        <v>4</v>
      </c>
      <c r="I9" s="80" t="s">
        <v>438</v>
      </c>
      <c r="J9" s="70" t="s">
        <v>332</v>
      </c>
      <c r="K9" s="70" t="s">
        <v>437</v>
      </c>
      <c r="L9" s="75">
        <v>1925</v>
      </c>
      <c r="M9" s="76" t="s">
        <v>365</v>
      </c>
      <c r="N9" s="77" t="s">
        <v>246</v>
      </c>
      <c r="O9" s="70"/>
      <c r="P9" s="70" t="s">
        <v>279</v>
      </c>
      <c r="Q9" s="1" t="s">
        <v>478</v>
      </c>
      <c r="R9" s="75">
        <v>1925</v>
      </c>
      <c r="S9" s="1">
        <v>7.3</v>
      </c>
      <c r="T9" s="1" t="s">
        <v>499</v>
      </c>
      <c r="U9" s="1" t="s">
        <v>499</v>
      </c>
      <c r="V9" s="1" t="s">
        <v>500</v>
      </c>
      <c r="W9" s="1" t="s">
        <v>499</v>
      </c>
      <c r="X9" s="1" t="s">
        <v>501</v>
      </c>
      <c r="Y9" s="1" t="s">
        <v>500</v>
      </c>
      <c r="Z9" s="1" t="s">
        <v>499</v>
      </c>
      <c r="AA9" s="84" t="s">
        <v>497</v>
      </c>
      <c r="AB9" s="1" t="s">
        <v>499</v>
      </c>
      <c r="AC9" s="1" t="s">
        <v>499</v>
      </c>
      <c r="AD9" s="1" t="s">
        <v>504</v>
      </c>
      <c r="AE9" s="1" t="s">
        <v>502</v>
      </c>
      <c r="AF9" s="1" t="s">
        <v>499</v>
      </c>
      <c r="AG9" s="1" t="s">
        <v>500</v>
      </c>
    </row>
    <row r="10" spans="1:33" ht="14.4" x14ac:dyDescent="0.3">
      <c r="A10" s="70" t="s">
        <v>378</v>
      </c>
      <c r="B10" s="70" t="s">
        <v>336</v>
      </c>
      <c r="C10" s="70" t="s">
        <v>376</v>
      </c>
      <c r="D10" s="70" t="s">
        <v>377</v>
      </c>
      <c r="E10" s="70" t="s">
        <v>372</v>
      </c>
      <c r="F10" s="70" t="s">
        <v>375</v>
      </c>
      <c r="G10" s="70" t="s">
        <v>282</v>
      </c>
      <c r="H10" s="70" t="s">
        <v>4</v>
      </c>
      <c r="I10" s="80" t="s">
        <v>373</v>
      </c>
      <c r="J10" s="70" t="s">
        <v>23</v>
      </c>
      <c r="K10" s="70" t="s">
        <v>307</v>
      </c>
      <c r="L10" s="75">
        <v>1969</v>
      </c>
      <c r="M10" s="76" t="s">
        <v>374</v>
      </c>
      <c r="N10" s="77" t="s">
        <v>246</v>
      </c>
      <c r="O10" s="70"/>
      <c r="P10" s="70" t="s">
        <v>283</v>
      </c>
      <c r="Q10" s="1" t="s">
        <v>455</v>
      </c>
      <c r="R10" s="75">
        <v>1969</v>
      </c>
      <c r="S10" s="1">
        <v>10.4</v>
      </c>
      <c r="T10" s="1" t="s">
        <v>499</v>
      </c>
      <c r="U10" s="1" t="s">
        <v>499</v>
      </c>
      <c r="V10" s="1" t="s">
        <v>500</v>
      </c>
      <c r="W10" s="1" t="s">
        <v>499</v>
      </c>
      <c r="X10" s="1" t="s">
        <v>501</v>
      </c>
      <c r="Y10" s="1" t="s">
        <v>500</v>
      </c>
      <c r="Z10" s="1" t="s">
        <v>499</v>
      </c>
      <c r="AA10" s="84" t="s">
        <v>497</v>
      </c>
      <c r="AB10" s="1" t="s">
        <v>499</v>
      </c>
      <c r="AC10" s="1" t="s">
        <v>499</v>
      </c>
      <c r="AD10" s="1" t="s">
        <v>504</v>
      </c>
      <c r="AE10" s="1" t="s">
        <v>502</v>
      </c>
      <c r="AF10" s="1" t="s">
        <v>499</v>
      </c>
      <c r="AG10" s="1" t="s">
        <v>500</v>
      </c>
    </row>
    <row r="11" spans="1:33" ht="14.4" x14ac:dyDescent="0.3">
      <c r="A11" s="80" t="s">
        <v>475</v>
      </c>
      <c r="B11" s="70" t="s">
        <v>312</v>
      </c>
      <c r="C11" s="70" t="s">
        <v>397</v>
      </c>
      <c r="D11" s="70" t="s">
        <v>398</v>
      </c>
      <c r="E11" s="70" t="s">
        <v>443</v>
      </c>
      <c r="F11" s="70" t="s">
        <v>396</v>
      </c>
      <c r="G11" s="70" t="s">
        <v>288</v>
      </c>
      <c r="H11" s="70" t="s">
        <v>4</v>
      </c>
      <c r="I11" s="80" t="s">
        <v>393</v>
      </c>
      <c r="J11" s="70" t="s">
        <v>394</v>
      </c>
      <c r="K11" s="70" t="s">
        <v>395</v>
      </c>
      <c r="L11" s="75">
        <v>1966</v>
      </c>
      <c r="M11" s="76" t="s">
        <v>428</v>
      </c>
      <c r="N11" s="77" t="s">
        <v>246</v>
      </c>
      <c r="O11" s="70"/>
      <c r="P11" s="70" t="s">
        <v>289</v>
      </c>
      <c r="Q11" s="1" t="s">
        <v>476</v>
      </c>
      <c r="R11" s="75">
        <v>1966</v>
      </c>
      <c r="S11" s="1">
        <v>2.5</v>
      </c>
      <c r="T11" s="1" t="s">
        <v>499</v>
      </c>
      <c r="U11" s="1" t="s">
        <v>499</v>
      </c>
      <c r="V11" s="1" t="s">
        <v>500</v>
      </c>
      <c r="W11" s="1" t="s">
        <v>499</v>
      </c>
      <c r="X11" s="1" t="s">
        <v>501</v>
      </c>
      <c r="Y11" s="1" t="s">
        <v>500</v>
      </c>
      <c r="Z11" s="1" t="s">
        <v>499</v>
      </c>
      <c r="AA11" s="84" t="s">
        <v>496</v>
      </c>
      <c r="AB11" s="1" t="s">
        <v>499</v>
      </c>
      <c r="AC11" s="1" t="s">
        <v>499</v>
      </c>
      <c r="AD11" s="1" t="s">
        <v>504</v>
      </c>
      <c r="AE11" s="1" t="s">
        <v>502</v>
      </c>
      <c r="AF11" s="1" t="s">
        <v>499</v>
      </c>
      <c r="AG11" s="1" t="s">
        <v>500</v>
      </c>
    </row>
    <row r="12" spans="1:33" ht="14.4" x14ac:dyDescent="0.3">
      <c r="A12" s="70" t="s">
        <v>460</v>
      </c>
      <c r="B12" s="70" t="s">
        <v>312</v>
      </c>
      <c r="C12" s="70" t="s">
        <v>458</v>
      </c>
      <c r="D12" s="70" t="s">
        <v>459</v>
      </c>
      <c r="E12" s="70" t="s">
        <v>401</v>
      </c>
      <c r="F12" s="70" t="s">
        <v>400</v>
      </c>
      <c r="G12" s="70" t="s">
        <v>290</v>
      </c>
      <c r="H12" s="70" t="s">
        <v>4</v>
      </c>
      <c r="I12" s="80" t="s">
        <v>399</v>
      </c>
      <c r="J12" s="70" t="s">
        <v>140</v>
      </c>
      <c r="K12" s="70" t="s">
        <v>444</v>
      </c>
      <c r="L12" s="75">
        <v>1886</v>
      </c>
      <c r="M12" s="76"/>
      <c r="N12" s="77" t="s">
        <v>246</v>
      </c>
      <c r="O12" s="70" t="s">
        <v>430</v>
      </c>
      <c r="P12" s="70" t="s">
        <v>291</v>
      </c>
      <c r="Q12" s="1" t="s">
        <v>461</v>
      </c>
      <c r="R12" s="75">
        <v>1886</v>
      </c>
      <c r="S12" s="1">
        <v>10</v>
      </c>
      <c r="T12" s="1" t="s">
        <v>499</v>
      </c>
      <c r="U12" s="1" t="s">
        <v>499</v>
      </c>
      <c r="V12" s="1" t="s">
        <v>500</v>
      </c>
      <c r="W12" s="1" t="s">
        <v>499</v>
      </c>
      <c r="X12" s="1" t="s">
        <v>501</v>
      </c>
      <c r="Y12" s="1" t="s">
        <v>500</v>
      </c>
      <c r="Z12" s="1" t="s">
        <v>499</v>
      </c>
      <c r="AA12" s="84" t="s">
        <v>497</v>
      </c>
      <c r="AB12" s="1" t="s">
        <v>499</v>
      </c>
      <c r="AC12" s="1" t="s">
        <v>499</v>
      </c>
      <c r="AD12" s="1" t="s">
        <v>504</v>
      </c>
      <c r="AE12" s="1" t="s">
        <v>502</v>
      </c>
      <c r="AF12" s="1" t="s">
        <v>499</v>
      </c>
      <c r="AG12" s="1" t="s">
        <v>500</v>
      </c>
    </row>
    <row r="13" spans="1:33" ht="14.4" x14ac:dyDescent="0.3">
      <c r="A13" s="70" t="s">
        <v>464</v>
      </c>
      <c r="B13" s="70" t="s">
        <v>312</v>
      </c>
      <c r="C13" s="70" t="s">
        <v>462</v>
      </c>
      <c r="D13" s="70" t="s">
        <v>463</v>
      </c>
      <c r="E13" s="70" t="s">
        <v>445</v>
      </c>
      <c r="F13" s="70" t="s">
        <v>403</v>
      </c>
      <c r="G13" s="70" t="s">
        <v>292</v>
      </c>
      <c r="H13" s="70" t="s">
        <v>4</v>
      </c>
      <c r="I13" s="80" t="s">
        <v>402</v>
      </c>
      <c r="J13" s="70" t="s">
        <v>11</v>
      </c>
      <c r="K13" s="1" t="s">
        <v>506</v>
      </c>
      <c r="L13" s="75">
        <v>1965</v>
      </c>
      <c r="M13" s="76" t="s">
        <v>446</v>
      </c>
      <c r="N13" s="77" t="s">
        <v>246</v>
      </c>
      <c r="O13" s="70"/>
      <c r="P13" s="70" t="s">
        <v>293</v>
      </c>
      <c r="Q13" s="1" t="s">
        <v>465</v>
      </c>
      <c r="R13" s="75">
        <v>1965</v>
      </c>
      <c r="S13" s="1">
        <v>0.3</v>
      </c>
      <c r="T13" s="1" t="s">
        <v>499</v>
      </c>
      <c r="U13" s="1" t="s">
        <v>499</v>
      </c>
      <c r="V13" s="1" t="s">
        <v>500</v>
      </c>
      <c r="W13" s="1" t="s">
        <v>499</v>
      </c>
      <c r="X13" s="1" t="s">
        <v>501</v>
      </c>
      <c r="Y13" s="1" t="s">
        <v>500</v>
      </c>
      <c r="Z13" s="1" t="s">
        <v>504</v>
      </c>
      <c r="AA13" s="84" t="s">
        <v>495</v>
      </c>
      <c r="AB13" s="1" t="s">
        <v>504</v>
      </c>
      <c r="AC13" s="1" t="s">
        <v>499</v>
      </c>
      <c r="AD13" s="1" t="s">
        <v>499</v>
      </c>
      <c r="AE13" s="1" t="s">
        <v>502</v>
      </c>
      <c r="AF13" s="1" t="s">
        <v>499</v>
      </c>
      <c r="AG13" s="1" t="s">
        <v>500</v>
      </c>
    </row>
    <row r="14" spans="1:33" ht="14.4" x14ac:dyDescent="0.3">
      <c r="A14" s="78" t="s">
        <v>413</v>
      </c>
      <c r="B14" s="78" t="s">
        <v>312</v>
      </c>
      <c r="C14" s="70" t="s">
        <v>412</v>
      </c>
      <c r="D14" s="70" t="s">
        <v>411</v>
      </c>
      <c r="E14" s="70" t="s">
        <v>448</v>
      </c>
      <c r="F14" s="70" t="s">
        <v>410</v>
      </c>
      <c r="G14" s="70" t="s">
        <v>296</v>
      </c>
      <c r="H14" s="70" t="s">
        <v>4</v>
      </c>
      <c r="I14" s="80" t="s">
        <v>414</v>
      </c>
      <c r="J14" s="70" t="s">
        <v>8</v>
      </c>
      <c r="K14" s="1" t="s">
        <v>506</v>
      </c>
      <c r="L14" s="75">
        <v>2007</v>
      </c>
      <c r="M14" s="76"/>
      <c r="N14" s="77" t="s">
        <v>246</v>
      </c>
      <c r="O14" s="70"/>
      <c r="P14" s="70" t="s">
        <v>297</v>
      </c>
      <c r="Q14" s="1" t="s">
        <v>451</v>
      </c>
      <c r="R14" s="75">
        <v>2007</v>
      </c>
      <c r="S14" s="1">
        <v>0.3</v>
      </c>
      <c r="T14" s="1" t="s">
        <v>499</v>
      </c>
      <c r="U14" s="1" t="s">
        <v>499</v>
      </c>
      <c r="V14" s="1" t="s">
        <v>500</v>
      </c>
      <c r="W14" s="1" t="s">
        <v>499</v>
      </c>
      <c r="X14" s="1" t="s">
        <v>501</v>
      </c>
      <c r="Y14" s="1" t="s">
        <v>500</v>
      </c>
      <c r="Z14" s="1" t="s">
        <v>499</v>
      </c>
      <c r="AA14" s="84" t="s">
        <v>495</v>
      </c>
      <c r="AB14" s="1" t="s">
        <v>499</v>
      </c>
      <c r="AC14" s="1" t="s">
        <v>499</v>
      </c>
      <c r="AD14" s="1" t="s">
        <v>504</v>
      </c>
      <c r="AE14" s="1" t="s">
        <v>502</v>
      </c>
      <c r="AF14" s="1" t="s">
        <v>499</v>
      </c>
      <c r="AG14" s="1" t="s">
        <v>500</v>
      </c>
    </row>
    <row r="15" spans="1:33" ht="14.4" x14ac:dyDescent="0.3">
      <c r="A15" s="80" t="s">
        <v>429</v>
      </c>
      <c r="B15" s="70" t="s">
        <v>225</v>
      </c>
      <c r="C15" s="70" t="s">
        <v>426</v>
      </c>
      <c r="D15" s="70" t="s">
        <v>425</v>
      </c>
      <c r="E15" s="70" t="s">
        <v>424</v>
      </c>
      <c r="F15" s="70" t="s">
        <v>423</v>
      </c>
      <c r="G15" s="70" t="s">
        <v>298</v>
      </c>
      <c r="H15" s="70" t="s">
        <v>4</v>
      </c>
      <c r="I15" s="70" t="s">
        <v>314</v>
      </c>
      <c r="J15" s="70" t="s">
        <v>91</v>
      </c>
      <c r="K15" s="1" t="s">
        <v>506</v>
      </c>
      <c r="L15" s="75">
        <v>1987</v>
      </c>
      <c r="M15" s="76"/>
      <c r="N15" s="77" t="s">
        <v>246</v>
      </c>
      <c r="O15" s="70"/>
      <c r="P15" s="70" t="s">
        <v>299</v>
      </c>
      <c r="Q15" s="1" t="s">
        <v>479</v>
      </c>
      <c r="R15" s="75">
        <v>1987</v>
      </c>
      <c r="S15" s="1">
        <v>0.5</v>
      </c>
      <c r="T15" s="1" t="s">
        <v>499</v>
      </c>
      <c r="U15" s="1" t="s">
        <v>499</v>
      </c>
      <c r="V15" s="1" t="s">
        <v>500</v>
      </c>
      <c r="W15" s="1" t="s">
        <v>499</v>
      </c>
      <c r="X15" s="1" t="s">
        <v>501</v>
      </c>
      <c r="Y15" s="1" t="s">
        <v>500</v>
      </c>
      <c r="Z15" s="1" t="s">
        <v>499</v>
      </c>
      <c r="AA15" s="84" t="s">
        <v>495</v>
      </c>
      <c r="AB15" s="1" t="s">
        <v>499</v>
      </c>
      <c r="AC15" s="1" t="s">
        <v>499</v>
      </c>
      <c r="AD15" s="1" t="s">
        <v>504</v>
      </c>
      <c r="AE15" s="1" t="s">
        <v>502</v>
      </c>
      <c r="AF15" s="1" t="s">
        <v>499</v>
      </c>
      <c r="AG15" s="1" t="s">
        <v>500</v>
      </c>
    </row>
    <row r="16" spans="1:33" ht="14.4" x14ac:dyDescent="0.3">
      <c r="A16" s="70" t="s">
        <v>468</v>
      </c>
      <c r="B16" s="70" t="s">
        <v>312</v>
      </c>
      <c r="C16" s="70" t="s">
        <v>466</v>
      </c>
      <c r="D16" s="70" t="s">
        <v>467</v>
      </c>
      <c r="E16" s="70" t="s">
        <v>416</v>
      </c>
      <c r="F16" s="79" t="s">
        <v>422</v>
      </c>
      <c r="G16" s="70" t="s">
        <v>300</v>
      </c>
      <c r="H16" s="70" t="s">
        <v>4</v>
      </c>
      <c r="I16" s="70" t="s">
        <v>415</v>
      </c>
      <c r="J16" s="70" t="s">
        <v>62</v>
      </c>
      <c r="K16" s="1" t="s">
        <v>506</v>
      </c>
      <c r="L16" s="75">
        <v>1993</v>
      </c>
      <c r="M16" s="76"/>
      <c r="N16" s="77" t="s">
        <v>246</v>
      </c>
      <c r="O16" s="70"/>
      <c r="P16" s="70" t="s">
        <v>301</v>
      </c>
      <c r="Q16" s="1" t="s">
        <v>469</v>
      </c>
      <c r="R16" s="75">
        <v>1993</v>
      </c>
      <c r="S16" s="1">
        <v>10</v>
      </c>
      <c r="T16" s="1" t="s">
        <v>499</v>
      </c>
      <c r="U16" s="1" t="s">
        <v>499</v>
      </c>
      <c r="V16" s="1" t="s">
        <v>500</v>
      </c>
      <c r="W16" s="1" t="s">
        <v>499</v>
      </c>
      <c r="X16" s="1" t="s">
        <v>501</v>
      </c>
      <c r="Y16" s="1" t="s">
        <v>500</v>
      </c>
      <c r="Z16" s="1" t="s">
        <v>499</v>
      </c>
      <c r="AA16" s="84" t="s">
        <v>497</v>
      </c>
      <c r="AB16" s="1" t="s">
        <v>499</v>
      </c>
      <c r="AC16" s="1" t="s">
        <v>499</v>
      </c>
      <c r="AD16" s="1" t="s">
        <v>504</v>
      </c>
      <c r="AE16" s="1" t="s">
        <v>502</v>
      </c>
      <c r="AF16" s="1" t="s">
        <v>499</v>
      </c>
      <c r="AG16" s="1" t="s">
        <v>500</v>
      </c>
    </row>
    <row r="17" spans="1:33" ht="14.4" x14ac:dyDescent="0.3">
      <c r="A17" s="70" t="s">
        <v>470</v>
      </c>
      <c r="B17" s="70" t="s">
        <v>225</v>
      </c>
      <c r="C17" s="70" t="s">
        <v>421</v>
      </c>
      <c r="D17" s="70" t="s">
        <v>420</v>
      </c>
      <c r="E17" s="70" t="s">
        <v>419</v>
      </c>
      <c r="F17" s="70" t="s">
        <v>418</v>
      </c>
      <c r="G17" s="70" t="s">
        <v>302</v>
      </c>
      <c r="H17" s="70" t="s">
        <v>4</v>
      </c>
      <c r="I17" s="70" t="s">
        <v>417</v>
      </c>
      <c r="J17" s="70" t="s">
        <v>80</v>
      </c>
      <c r="K17" s="1" t="s">
        <v>506</v>
      </c>
      <c r="L17" s="75">
        <v>2013</v>
      </c>
      <c r="M17" s="76" t="s">
        <v>449</v>
      </c>
      <c r="N17" s="77" t="s">
        <v>246</v>
      </c>
      <c r="O17" s="70"/>
      <c r="P17" s="70" t="s">
        <v>303</v>
      </c>
      <c r="Q17" s="1" t="s">
        <v>471</v>
      </c>
      <c r="R17" s="75">
        <v>2013</v>
      </c>
      <c r="S17" s="1">
        <v>0.5</v>
      </c>
      <c r="T17" s="1" t="s">
        <v>499</v>
      </c>
      <c r="U17" s="1" t="s">
        <v>499</v>
      </c>
      <c r="V17" s="1" t="s">
        <v>500</v>
      </c>
      <c r="W17" s="1" t="s">
        <v>499</v>
      </c>
      <c r="X17" s="1" t="s">
        <v>501</v>
      </c>
      <c r="Y17" s="1" t="s">
        <v>500</v>
      </c>
      <c r="Z17" s="1" t="s">
        <v>500</v>
      </c>
      <c r="AA17" s="84" t="s">
        <v>495</v>
      </c>
      <c r="AB17" s="1" t="s">
        <v>499</v>
      </c>
      <c r="AC17" s="1" t="s">
        <v>499</v>
      </c>
      <c r="AD17" s="1" t="s">
        <v>504</v>
      </c>
      <c r="AE17" s="1" t="s">
        <v>502</v>
      </c>
      <c r="AF17" s="1" t="s">
        <v>499</v>
      </c>
      <c r="AG17" s="1" t="s">
        <v>500</v>
      </c>
    </row>
    <row r="18" spans="1:33" ht="14.4" x14ac:dyDescent="0.3">
      <c r="A18" s="70" t="s">
        <v>337</v>
      </c>
      <c r="B18" s="70" t="s">
        <v>336</v>
      </c>
      <c r="C18" s="70" t="s">
        <v>335</v>
      </c>
      <c r="D18" s="70" t="s">
        <v>334</v>
      </c>
      <c r="E18" s="70" t="s">
        <v>432</v>
      </c>
      <c r="F18" s="70" t="s">
        <v>333</v>
      </c>
      <c r="G18" s="70" t="s">
        <v>270</v>
      </c>
      <c r="H18" s="70" t="s">
        <v>6</v>
      </c>
      <c r="I18" s="70" t="s">
        <v>331</v>
      </c>
      <c r="J18" s="70" t="s">
        <v>332</v>
      </c>
      <c r="K18" s="1" t="s">
        <v>506</v>
      </c>
      <c r="L18" s="75">
        <v>2000</v>
      </c>
      <c r="M18" s="76" t="s">
        <v>338</v>
      </c>
      <c r="N18" s="77" t="s">
        <v>246</v>
      </c>
      <c r="O18" s="70"/>
      <c r="P18" s="70" t="s">
        <v>271</v>
      </c>
      <c r="Q18" s="1" t="s">
        <v>452</v>
      </c>
      <c r="R18" s="75">
        <v>2000</v>
      </c>
      <c r="S18" s="1">
        <v>12.5</v>
      </c>
      <c r="T18" s="1" t="s">
        <v>500</v>
      </c>
      <c r="U18" s="1" t="s">
        <v>499</v>
      </c>
      <c r="V18" s="1" t="s">
        <v>500</v>
      </c>
      <c r="W18" s="1" t="s">
        <v>499</v>
      </c>
      <c r="X18" s="1" t="s">
        <v>501</v>
      </c>
      <c r="Y18" s="1" t="s">
        <v>500</v>
      </c>
      <c r="Z18" s="1" t="s">
        <v>499</v>
      </c>
      <c r="AA18" s="84" t="s">
        <v>498</v>
      </c>
      <c r="AB18" s="1" t="s">
        <v>499</v>
      </c>
      <c r="AC18" s="1" t="s">
        <v>499</v>
      </c>
      <c r="AD18" s="1" t="s">
        <v>504</v>
      </c>
      <c r="AE18" s="1" t="s">
        <v>502</v>
      </c>
      <c r="AF18" s="1" t="s">
        <v>499</v>
      </c>
      <c r="AG18" s="1" t="s">
        <v>500</v>
      </c>
    </row>
    <row r="19" spans="1:33" ht="14.4" x14ac:dyDescent="0.3">
      <c r="A19" s="70" t="s">
        <v>371</v>
      </c>
      <c r="B19" s="70" t="s">
        <v>225</v>
      </c>
      <c r="C19" s="70" t="s">
        <v>370</v>
      </c>
      <c r="D19" s="70" t="s">
        <v>369</v>
      </c>
      <c r="E19" s="70" t="s">
        <v>439</v>
      </c>
      <c r="F19" s="70" t="s">
        <v>368</v>
      </c>
      <c r="G19" s="70" t="s">
        <v>280</v>
      </c>
      <c r="H19" s="70" t="s">
        <v>6</v>
      </c>
      <c r="I19" s="70" t="s">
        <v>366</v>
      </c>
      <c r="J19" s="70" t="s">
        <v>128</v>
      </c>
      <c r="K19" s="70" t="s">
        <v>507</v>
      </c>
      <c r="L19" s="75">
        <v>2008</v>
      </c>
      <c r="M19" s="70" t="s">
        <v>367</v>
      </c>
      <c r="N19" s="77" t="s">
        <v>246</v>
      </c>
      <c r="O19" s="70"/>
      <c r="P19" s="70" t="s">
        <v>281</v>
      </c>
      <c r="Q19" s="1" t="s">
        <v>440</v>
      </c>
      <c r="R19" s="75">
        <v>2008</v>
      </c>
      <c r="S19" s="1">
        <v>0.5</v>
      </c>
      <c r="T19" s="1" t="s">
        <v>500</v>
      </c>
      <c r="U19" s="1" t="s">
        <v>500</v>
      </c>
      <c r="V19" s="1" t="s">
        <v>500</v>
      </c>
      <c r="W19" s="1" t="s">
        <v>504</v>
      </c>
      <c r="X19" s="1" t="s">
        <v>503</v>
      </c>
      <c r="Y19" s="1" t="s">
        <v>500</v>
      </c>
      <c r="Z19" s="1" t="s">
        <v>500</v>
      </c>
      <c r="AA19" s="84" t="s">
        <v>495</v>
      </c>
      <c r="AB19" s="1" t="s">
        <v>500</v>
      </c>
      <c r="AC19" s="1" t="s">
        <v>500</v>
      </c>
      <c r="AD19" s="1" t="s">
        <v>504</v>
      </c>
      <c r="AE19" s="1" t="s">
        <v>502</v>
      </c>
      <c r="AF19" s="1" t="s">
        <v>500</v>
      </c>
      <c r="AG19" s="1" t="s">
        <v>500</v>
      </c>
    </row>
    <row r="20" spans="1:33" ht="14.4" x14ac:dyDescent="0.3">
      <c r="A20" s="70" t="s">
        <v>385</v>
      </c>
      <c r="B20" s="70" t="s">
        <v>384</v>
      </c>
      <c r="C20" s="70" t="s">
        <v>383</v>
      </c>
      <c r="D20" s="70" t="s">
        <v>382</v>
      </c>
      <c r="E20" s="70" t="s">
        <v>379</v>
      </c>
      <c r="F20" s="70" t="s">
        <v>381</v>
      </c>
      <c r="G20" s="70" t="s">
        <v>284</v>
      </c>
      <c r="H20" s="70" t="s">
        <v>6</v>
      </c>
      <c r="I20" s="70" t="s">
        <v>380</v>
      </c>
      <c r="J20" s="70" t="s">
        <v>140</v>
      </c>
      <c r="K20" s="1" t="s">
        <v>506</v>
      </c>
      <c r="L20" s="75">
        <v>2009</v>
      </c>
      <c r="M20" s="76" t="s">
        <v>427</v>
      </c>
      <c r="N20" s="77" t="s">
        <v>246</v>
      </c>
      <c r="O20" s="70"/>
      <c r="P20" s="70" t="s">
        <v>285</v>
      </c>
      <c r="Q20" s="1" t="s">
        <v>441</v>
      </c>
      <c r="R20" s="75">
        <v>2009</v>
      </c>
      <c r="S20" s="1">
        <v>2.1</v>
      </c>
      <c r="T20" s="1" t="s">
        <v>500</v>
      </c>
      <c r="U20" s="1" t="s">
        <v>499</v>
      </c>
      <c r="V20" s="1" t="s">
        <v>500</v>
      </c>
      <c r="W20" s="1" t="s">
        <v>499</v>
      </c>
      <c r="X20" s="1" t="s">
        <v>501</v>
      </c>
      <c r="Y20" s="1" t="s">
        <v>500</v>
      </c>
      <c r="Z20" s="1" t="s">
        <v>499</v>
      </c>
      <c r="AA20" s="84" t="s">
        <v>496</v>
      </c>
      <c r="AB20" s="1" t="s">
        <v>500</v>
      </c>
      <c r="AC20" s="1" t="s">
        <v>500</v>
      </c>
      <c r="AD20" s="1" t="s">
        <v>504</v>
      </c>
      <c r="AE20" s="1" t="s">
        <v>505</v>
      </c>
      <c r="AF20" s="1" t="s">
        <v>500</v>
      </c>
      <c r="AG20" s="1" t="s">
        <v>500</v>
      </c>
    </row>
    <row r="21" spans="1:33" ht="14.4" x14ac:dyDescent="0.3">
      <c r="A21" s="70" t="s">
        <v>389</v>
      </c>
      <c r="B21" s="70" t="s">
        <v>336</v>
      </c>
      <c r="C21" s="70" t="s">
        <v>390</v>
      </c>
      <c r="D21" s="70" t="s">
        <v>391</v>
      </c>
      <c r="E21" s="70" t="s">
        <v>388</v>
      </c>
      <c r="F21" s="70" t="s">
        <v>387</v>
      </c>
      <c r="G21" s="70" t="s">
        <v>286</v>
      </c>
      <c r="H21" s="70" t="s">
        <v>6</v>
      </c>
      <c r="I21" s="70" t="s">
        <v>386</v>
      </c>
      <c r="J21" s="70" t="s">
        <v>134</v>
      </c>
      <c r="K21" s="1" t="s">
        <v>506</v>
      </c>
      <c r="L21" s="75">
        <v>2002</v>
      </c>
      <c r="M21" s="76" t="s">
        <v>392</v>
      </c>
      <c r="N21" s="77" t="s">
        <v>246</v>
      </c>
      <c r="O21" s="70"/>
      <c r="P21" s="70" t="s">
        <v>287</v>
      </c>
      <c r="Q21" s="1" t="s">
        <v>442</v>
      </c>
      <c r="R21" s="75">
        <v>2002</v>
      </c>
      <c r="S21" s="1">
        <v>0.77</v>
      </c>
      <c r="T21" s="1" t="s">
        <v>500</v>
      </c>
      <c r="U21" s="1" t="s">
        <v>499</v>
      </c>
      <c r="V21" s="1" t="s">
        <v>500</v>
      </c>
      <c r="W21" s="1" t="s">
        <v>499</v>
      </c>
      <c r="X21" s="1" t="s">
        <v>501</v>
      </c>
      <c r="Y21" s="1" t="s">
        <v>500</v>
      </c>
      <c r="Z21" s="1" t="s">
        <v>499</v>
      </c>
      <c r="AA21" s="84" t="s">
        <v>496</v>
      </c>
      <c r="AB21" s="1" t="s">
        <v>500</v>
      </c>
      <c r="AC21" s="1" t="s">
        <v>500</v>
      </c>
      <c r="AD21" s="1" t="s">
        <v>504</v>
      </c>
      <c r="AE21" s="1" t="s">
        <v>502</v>
      </c>
      <c r="AF21" s="1" t="s">
        <v>500</v>
      </c>
      <c r="AG21" s="1" t="s">
        <v>500</v>
      </c>
    </row>
    <row r="22" spans="1:33" ht="14.4" x14ac:dyDescent="0.3">
      <c r="A22" s="70" t="s">
        <v>404</v>
      </c>
      <c r="B22" s="70" t="s">
        <v>312</v>
      </c>
      <c r="C22" s="70" t="s">
        <v>405</v>
      </c>
      <c r="D22" s="70" t="s">
        <v>406</v>
      </c>
      <c r="E22" s="70" t="s">
        <v>407</v>
      </c>
      <c r="F22" s="70" t="s">
        <v>408</v>
      </c>
      <c r="G22" s="70" t="s">
        <v>294</v>
      </c>
      <c r="H22" s="70" t="s">
        <v>6</v>
      </c>
      <c r="I22" s="70" t="s">
        <v>362</v>
      </c>
      <c r="J22" s="70" t="s">
        <v>116</v>
      </c>
      <c r="K22" s="1" t="s">
        <v>506</v>
      </c>
      <c r="L22" s="75">
        <v>1987</v>
      </c>
      <c r="M22" s="76" t="s">
        <v>409</v>
      </c>
      <c r="N22" s="77" t="s">
        <v>246</v>
      </c>
      <c r="O22" s="70"/>
      <c r="P22" s="70" t="s">
        <v>295</v>
      </c>
      <c r="Q22" s="1" t="s">
        <v>447</v>
      </c>
      <c r="R22" s="75">
        <v>1987</v>
      </c>
      <c r="S22" s="1">
        <v>0.2</v>
      </c>
      <c r="T22" s="1" t="s">
        <v>500</v>
      </c>
      <c r="U22" s="1" t="s">
        <v>500</v>
      </c>
      <c r="V22" s="1" t="s">
        <v>500</v>
      </c>
      <c r="W22" s="1" t="s">
        <v>499</v>
      </c>
      <c r="X22" s="1" t="s">
        <v>501</v>
      </c>
      <c r="Y22" s="1" t="s">
        <v>500</v>
      </c>
      <c r="Z22" s="1" t="s">
        <v>499</v>
      </c>
      <c r="AA22" s="84" t="s">
        <v>495</v>
      </c>
      <c r="AB22" s="1" t="s">
        <v>500</v>
      </c>
      <c r="AC22" s="1" t="s">
        <v>500</v>
      </c>
      <c r="AD22" s="1" t="s">
        <v>504</v>
      </c>
      <c r="AE22" s="1" t="s">
        <v>505</v>
      </c>
      <c r="AF22" s="1" t="s">
        <v>500</v>
      </c>
      <c r="AG22" s="1" t="s">
        <v>500</v>
      </c>
    </row>
    <row r="23" spans="1:33" ht="14.4" x14ac:dyDescent="0.3">
      <c r="A23" s="69"/>
      <c r="B23" s="69"/>
      <c r="C23" s="69"/>
      <c r="D23" s="69"/>
      <c r="E23" s="69"/>
      <c r="F23" s="69"/>
      <c r="G23" s="70" t="s">
        <v>245</v>
      </c>
      <c r="H23" s="71" t="s">
        <v>6</v>
      </c>
      <c r="I23" s="69"/>
      <c r="J23" s="69"/>
      <c r="K23" s="69" t="s">
        <v>509</v>
      </c>
      <c r="L23" s="72"/>
      <c r="M23" s="73"/>
      <c r="N23" s="74" t="s">
        <v>246</v>
      </c>
      <c r="O23" s="70"/>
      <c r="P23" s="70" t="s">
        <v>247</v>
      </c>
      <c r="R23" s="72">
        <v>2000</v>
      </c>
      <c r="S23" s="1">
        <v>2</v>
      </c>
      <c r="T23" s="1" t="s">
        <v>500</v>
      </c>
      <c r="U23" s="1" t="s">
        <v>500</v>
      </c>
      <c r="V23" s="1" t="s">
        <v>500</v>
      </c>
      <c r="W23" s="1" t="s">
        <v>499</v>
      </c>
      <c r="X23" s="1" t="s">
        <v>501</v>
      </c>
      <c r="Y23" s="1" t="s">
        <v>504</v>
      </c>
      <c r="Z23" s="1" t="s">
        <v>499</v>
      </c>
      <c r="AA23" s="84" t="s">
        <v>496</v>
      </c>
      <c r="AB23" s="1" t="s">
        <v>500</v>
      </c>
      <c r="AC23" s="1" t="s">
        <v>499</v>
      </c>
      <c r="AD23" s="1" t="s">
        <v>504</v>
      </c>
      <c r="AE23" s="1" t="s">
        <v>502</v>
      </c>
      <c r="AF23" s="1" t="s">
        <v>500</v>
      </c>
      <c r="AG23" s="1" t="s">
        <v>500</v>
      </c>
    </row>
    <row r="24" spans="1:33" ht="15.6" x14ac:dyDescent="0.3">
      <c r="A24" s="70"/>
      <c r="B24" s="70"/>
      <c r="C24" s="70"/>
      <c r="D24" s="70"/>
      <c r="E24" s="70"/>
      <c r="F24" s="70"/>
      <c r="G24" s="85" t="s">
        <v>250</v>
      </c>
      <c r="H24" s="70" t="s">
        <v>6</v>
      </c>
      <c r="I24" s="70"/>
      <c r="J24" s="70"/>
      <c r="K24" s="70" t="s">
        <v>508</v>
      </c>
      <c r="L24" s="75"/>
      <c r="M24" s="76"/>
      <c r="N24" s="74" t="s">
        <v>246</v>
      </c>
      <c r="O24" s="70"/>
      <c r="P24" s="70" t="s">
        <v>251</v>
      </c>
      <c r="R24" s="75">
        <v>1983</v>
      </c>
      <c r="S24" s="1">
        <v>6.1</v>
      </c>
      <c r="T24" s="1" t="s">
        <v>499</v>
      </c>
      <c r="U24" s="1" t="s">
        <v>499</v>
      </c>
      <c r="V24" s="1" t="s">
        <v>500</v>
      </c>
      <c r="W24" s="1" t="s">
        <v>499</v>
      </c>
      <c r="X24" s="1" t="s">
        <v>501</v>
      </c>
      <c r="Y24" s="1" t="s">
        <v>504</v>
      </c>
      <c r="Z24" s="1" t="s">
        <v>504</v>
      </c>
      <c r="AA24" s="84" t="s">
        <v>497</v>
      </c>
      <c r="AB24" s="1" t="s">
        <v>500</v>
      </c>
      <c r="AC24" s="1" t="s">
        <v>499</v>
      </c>
      <c r="AD24" s="1" t="s">
        <v>504</v>
      </c>
      <c r="AE24" s="1" t="s">
        <v>505</v>
      </c>
      <c r="AF24" s="1" t="s">
        <v>500</v>
      </c>
      <c r="AG24" s="1" t="s">
        <v>500</v>
      </c>
    </row>
    <row r="25" spans="1:33" ht="14.4" x14ac:dyDescent="0.3">
      <c r="A25" s="70"/>
      <c r="B25" s="70"/>
      <c r="C25" s="70"/>
      <c r="D25" s="70"/>
      <c r="E25" s="70"/>
      <c r="F25" s="70"/>
      <c r="G25" s="70" t="s">
        <v>252</v>
      </c>
      <c r="H25" s="70" t="s">
        <v>6</v>
      </c>
      <c r="I25" s="70"/>
      <c r="J25" s="70"/>
      <c r="K25" s="70" t="s">
        <v>510</v>
      </c>
      <c r="L25" s="75"/>
      <c r="M25" s="76"/>
      <c r="N25" s="77" t="s">
        <v>246</v>
      </c>
      <c r="O25" s="70"/>
      <c r="P25" s="70" t="s">
        <v>253</v>
      </c>
      <c r="R25" s="75">
        <v>1988</v>
      </c>
      <c r="S25" s="1">
        <v>2.5</v>
      </c>
      <c r="T25" s="1" t="s">
        <v>499</v>
      </c>
      <c r="U25" s="1" t="s">
        <v>499</v>
      </c>
      <c r="V25" s="1" t="s">
        <v>500</v>
      </c>
      <c r="W25" s="1" t="s">
        <v>499</v>
      </c>
      <c r="X25" s="1" t="s">
        <v>501</v>
      </c>
      <c r="Y25" s="1" t="s">
        <v>499</v>
      </c>
      <c r="Z25" s="1" t="s">
        <v>504</v>
      </c>
      <c r="AA25" s="84" t="s">
        <v>497</v>
      </c>
      <c r="AB25" s="1" t="s">
        <v>500</v>
      </c>
      <c r="AC25" s="1" t="s">
        <v>499</v>
      </c>
      <c r="AD25" s="1" t="s">
        <v>504</v>
      </c>
      <c r="AE25" s="1" t="s">
        <v>505</v>
      </c>
      <c r="AF25" s="1" t="s">
        <v>500</v>
      </c>
      <c r="AG25" s="1" t="s">
        <v>500</v>
      </c>
    </row>
    <row r="26" spans="1:33" ht="14.4" x14ac:dyDescent="0.3">
      <c r="A26" s="70"/>
      <c r="B26" s="70"/>
      <c r="C26" s="70"/>
      <c r="D26" s="70"/>
      <c r="E26" s="70"/>
      <c r="F26" s="70"/>
      <c r="G26" s="70" t="s">
        <v>254</v>
      </c>
      <c r="H26" s="70" t="s">
        <v>6</v>
      </c>
      <c r="I26" s="70"/>
      <c r="J26" s="70"/>
      <c r="K26" s="1" t="s">
        <v>506</v>
      </c>
      <c r="L26" s="75"/>
      <c r="M26" s="76"/>
      <c r="N26" s="77" t="s">
        <v>246</v>
      </c>
      <c r="O26" s="70"/>
      <c r="P26" s="70" t="s">
        <v>255</v>
      </c>
      <c r="R26" s="75">
        <v>2016</v>
      </c>
      <c r="S26" s="1">
        <v>0.3</v>
      </c>
      <c r="T26" s="1" t="s">
        <v>500</v>
      </c>
      <c r="U26" s="1" t="s">
        <v>500</v>
      </c>
      <c r="V26" s="1" t="s">
        <v>500</v>
      </c>
      <c r="W26" s="1" t="s">
        <v>499</v>
      </c>
      <c r="X26" s="1" t="s">
        <v>501</v>
      </c>
      <c r="Y26" s="1" t="s">
        <v>499</v>
      </c>
      <c r="Z26" s="1" t="s">
        <v>500</v>
      </c>
      <c r="AA26" s="84" t="s">
        <v>496</v>
      </c>
      <c r="AB26" s="1" t="s">
        <v>500</v>
      </c>
      <c r="AC26" s="1" t="s">
        <v>499</v>
      </c>
      <c r="AD26" s="1" t="s">
        <v>504</v>
      </c>
      <c r="AE26" s="1" t="s">
        <v>502</v>
      </c>
      <c r="AF26" s="1" t="s">
        <v>500</v>
      </c>
      <c r="AG26" s="1" t="s">
        <v>500</v>
      </c>
    </row>
    <row r="27" spans="1:33" ht="14.4" x14ac:dyDescent="0.3">
      <c r="A27" s="70"/>
      <c r="B27" s="70"/>
      <c r="C27" s="70"/>
      <c r="D27" s="70"/>
      <c r="E27" s="70"/>
      <c r="F27" s="70"/>
      <c r="G27" s="70" t="s">
        <v>260</v>
      </c>
      <c r="H27" s="70" t="s">
        <v>6</v>
      </c>
      <c r="I27" s="70"/>
      <c r="J27" s="70"/>
      <c r="K27" s="70" t="s">
        <v>511</v>
      </c>
      <c r="L27" s="75"/>
      <c r="M27" s="76"/>
      <c r="N27" s="77" t="s">
        <v>246</v>
      </c>
      <c r="O27" s="70"/>
      <c r="P27" s="70" t="s">
        <v>261</v>
      </c>
      <c r="R27" s="1">
        <v>2010</v>
      </c>
      <c r="S27" s="1">
        <v>100</v>
      </c>
      <c r="T27" s="1" t="s">
        <v>499</v>
      </c>
      <c r="U27" s="1" t="s">
        <v>499</v>
      </c>
      <c r="V27" s="1" t="s">
        <v>500</v>
      </c>
      <c r="W27" s="1" t="s">
        <v>499</v>
      </c>
      <c r="X27" s="1" t="s">
        <v>501</v>
      </c>
      <c r="Y27" s="1" t="s">
        <v>499</v>
      </c>
      <c r="Z27" s="1" t="s">
        <v>504</v>
      </c>
      <c r="AA27" s="84" t="s">
        <v>498</v>
      </c>
      <c r="AB27" s="1" t="s">
        <v>499</v>
      </c>
      <c r="AC27" s="1" t="s">
        <v>499</v>
      </c>
      <c r="AD27" s="1" t="s">
        <v>499</v>
      </c>
      <c r="AE27" s="1" t="s">
        <v>505</v>
      </c>
      <c r="AF27" s="1" t="s">
        <v>499</v>
      </c>
      <c r="AG27" s="1" t="s">
        <v>500</v>
      </c>
    </row>
    <row r="28" spans="1:33" ht="15.6" x14ac:dyDescent="0.3">
      <c r="A28" s="70"/>
      <c r="B28" s="70"/>
      <c r="C28" s="70"/>
      <c r="D28" s="70"/>
      <c r="E28" s="70"/>
      <c r="F28" s="70"/>
      <c r="G28" s="85" t="s">
        <v>262</v>
      </c>
      <c r="H28" s="70" t="s">
        <v>6</v>
      </c>
      <c r="I28" s="70"/>
      <c r="J28" s="70"/>
      <c r="K28" s="70" t="s">
        <v>512</v>
      </c>
      <c r="L28" s="75"/>
      <c r="M28" s="76"/>
      <c r="N28" s="77" t="s">
        <v>246</v>
      </c>
      <c r="O28" s="70"/>
      <c r="P28" s="70" t="s">
        <v>263</v>
      </c>
      <c r="R28" s="1">
        <v>2003</v>
      </c>
      <c r="S28" s="1">
        <v>6.5</v>
      </c>
      <c r="T28" s="1" t="s">
        <v>499</v>
      </c>
      <c r="U28" s="1" t="s">
        <v>500</v>
      </c>
      <c r="V28" s="1" t="s">
        <v>500</v>
      </c>
      <c r="W28" s="1" t="s">
        <v>499</v>
      </c>
      <c r="X28" s="1" t="s">
        <v>503</v>
      </c>
      <c r="Y28" s="1" t="s">
        <v>500</v>
      </c>
      <c r="Z28" s="1" t="s">
        <v>500</v>
      </c>
      <c r="AA28" s="84" t="s">
        <v>496</v>
      </c>
      <c r="AB28" s="1" t="s">
        <v>500</v>
      </c>
      <c r="AC28" s="1" t="s">
        <v>500</v>
      </c>
      <c r="AD28" s="1" t="s">
        <v>504</v>
      </c>
      <c r="AE28" s="1" t="s">
        <v>505</v>
      </c>
      <c r="AF28" s="1" t="s">
        <v>500</v>
      </c>
      <c r="AG28" s="1" t="s">
        <v>500</v>
      </c>
    </row>
    <row r="29" spans="1:33" ht="14.4" x14ac:dyDescent="0.3">
      <c r="A29" s="70"/>
      <c r="B29" s="70"/>
      <c r="C29" s="70"/>
      <c r="D29" s="70"/>
      <c r="E29" s="70"/>
      <c r="F29" s="70"/>
      <c r="G29" s="70" t="s">
        <v>266</v>
      </c>
      <c r="H29" s="70" t="s">
        <v>6</v>
      </c>
      <c r="I29" s="70"/>
      <c r="J29" s="70"/>
      <c r="K29" s="1" t="s">
        <v>506</v>
      </c>
      <c r="L29" s="75"/>
      <c r="M29" s="76"/>
      <c r="N29" s="77" t="s">
        <v>246</v>
      </c>
      <c r="O29" s="70"/>
      <c r="P29" s="70" t="s">
        <v>267</v>
      </c>
      <c r="R29" s="1">
        <v>2005</v>
      </c>
      <c r="S29" s="1">
        <v>0.02</v>
      </c>
      <c r="T29" s="1" t="s">
        <v>500</v>
      </c>
      <c r="U29" s="1" t="s">
        <v>500</v>
      </c>
      <c r="V29" s="1" t="s">
        <v>500</v>
      </c>
      <c r="W29" s="1" t="s">
        <v>504</v>
      </c>
      <c r="X29" s="1" t="s">
        <v>503</v>
      </c>
      <c r="Y29" s="1" t="s">
        <v>500</v>
      </c>
      <c r="Z29" s="1" t="s">
        <v>500</v>
      </c>
      <c r="AA29" s="84" t="s">
        <v>495</v>
      </c>
      <c r="AB29" s="1" t="s">
        <v>499</v>
      </c>
      <c r="AC29" s="1" t="s">
        <v>500</v>
      </c>
      <c r="AD29" s="1" t="s">
        <v>504</v>
      </c>
      <c r="AE29" s="1" t="s">
        <v>502</v>
      </c>
      <c r="AF29" s="1" t="s">
        <v>499</v>
      </c>
      <c r="AG29" s="1" t="s">
        <v>500</v>
      </c>
    </row>
    <row r="30" spans="1:33" ht="14.4" x14ac:dyDescent="0.3">
      <c r="A30" s="70"/>
      <c r="B30" s="70"/>
      <c r="C30" s="70"/>
      <c r="D30" s="70"/>
      <c r="E30" s="70"/>
      <c r="F30" s="70"/>
      <c r="G30" s="70" t="s">
        <v>268</v>
      </c>
      <c r="H30" s="70" t="s">
        <v>6</v>
      </c>
      <c r="I30" s="70"/>
      <c r="J30" s="70"/>
      <c r="K30" s="1" t="s">
        <v>506</v>
      </c>
      <c r="L30" s="75"/>
      <c r="M30" s="76"/>
      <c r="N30" s="77" t="s">
        <v>246</v>
      </c>
      <c r="O30" s="70"/>
      <c r="P30" s="70" t="s">
        <v>269</v>
      </c>
      <c r="R30" s="1">
        <v>1983</v>
      </c>
      <c r="S30" s="1">
        <v>1.9</v>
      </c>
      <c r="T30" s="1" t="s">
        <v>500</v>
      </c>
      <c r="U30" s="1" t="s">
        <v>499</v>
      </c>
      <c r="V30" s="1" t="s">
        <v>500</v>
      </c>
      <c r="W30" s="1" t="s">
        <v>504</v>
      </c>
      <c r="X30" s="1" t="s">
        <v>503</v>
      </c>
      <c r="Y30" s="1" t="s">
        <v>500</v>
      </c>
      <c r="Z30" s="1" t="s">
        <v>500</v>
      </c>
      <c r="AA30" s="84" t="s">
        <v>497</v>
      </c>
      <c r="AB30" s="1" t="s">
        <v>500</v>
      </c>
      <c r="AC30" s="1" t="s">
        <v>500</v>
      </c>
      <c r="AD30" s="1" t="s">
        <v>504</v>
      </c>
      <c r="AE30" s="1" t="s">
        <v>502</v>
      </c>
      <c r="AF30" s="1" t="s">
        <v>499</v>
      </c>
      <c r="AG30" s="1" t="s">
        <v>500</v>
      </c>
    </row>
    <row r="31" spans="1:33" ht="15.6" x14ac:dyDescent="0.3">
      <c r="G31"/>
      <c r="P31"/>
    </row>
    <row r="32" spans="1:33" ht="15.6" x14ac:dyDescent="0.3">
      <c r="G32"/>
      <c r="P32"/>
      <c r="AA32" s="84"/>
    </row>
    <row r="33" spans="7:27" ht="15.6" x14ac:dyDescent="0.3">
      <c r="G33"/>
      <c r="P33"/>
      <c r="AA33" s="84"/>
    </row>
    <row r="34" spans="7:27" ht="15.6" x14ac:dyDescent="0.3">
      <c r="G34"/>
      <c r="P34"/>
      <c r="AA34" s="84"/>
    </row>
    <row r="35" spans="7:27" ht="15.6" x14ac:dyDescent="0.3">
      <c r="G35"/>
      <c r="P35"/>
      <c r="AA35" s="84"/>
    </row>
    <row r="36" spans="7:27" ht="15.6" x14ac:dyDescent="0.3">
      <c r="G36"/>
      <c r="P36"/>
    </row>
    <row r="37" spans="7:27" ht="15.6" x14ac:dyDescent="0.3">
      <c r="G37"/>
      <c r="P37"/>
    </row>
    <row r="38" spans="7:27" ht="15.6" x14ac:dyDescent="0.3">
      <c r="G38"/>
      <c r="P38"/>
    </row>
    <row r="39" spans="7:27" ht="15.6" x14ac:dyDescent="0.3">
      <c r="G39"/>
      <c r="P39"/>
    </row>
    <row r="40" spans="7:27" ht="15.6" x14ac:dyDescent="0.3">
      <c r="G40"/>
      <c r="P40"/>
    </row>
    <row r="41" spans="7:27" ht="15.6" x14ac:dyDescent="0.3">
      <c r="G41"/>
      <c r="P41"/>
    </row>
    <row r="42" spans="7:27" ht="15.6" x14ac:dyDescent="0.3">
      <c r="G42"/>
      <c r="P42"/>
    </row>
    <row r="43" spans="7:27" ht="15.6" x14ac:dyDescent="0.3">
      <c r="G43"/>
      <c r="P43"/>
    </row>
    <row r="44" spans="7:27" ht="15.6" x14ac:dyDescent="0.3">
      <c r="G44"/>
      <c r="P44"/>
    </row>
    <row r="45" spans="7:27" ht="15.6" x14ac:dyDescent="0.3">
      <c r="G45"/>
      <c r="P45"/>
    </row>
    <row r="46" spans="7:27" ht="15.6" x14ac:dyDescent="0.3">
      <c r="G46"/>
      <c r="P46"/>
    </row>
    <row r="47" spans="7:27" ht="15.6" x14ac:dyDescent="0.3">
      <c r="G47"/>
      <c r="P47"/>
    </row>
    <row r="48" spans="7:27" ht="15.6" x14ac:dyDescent="0.3">
      <c r="G48"/>
      <c r="P48"/>
    </row>
    <row r="49" spans="7:16" ht="15.6" x14ac:dyDescent="0.3">
      <c r="G49"/>
      <c r="P49"/>
    </row>
    <row r="50" spans="7:16" ht="15.6" x14ac:dyDescent="0.3">
      <c r="G50"/>
      <c r="P50"/>
    </row>
    <row r="51" spans="7:16" ht="15.6" x14ac:dyDescent="0.3">
      <c r="G51"/>
      <c r="P51"/>
    </row>
    <row r="52" spans="7:16" ht="15.6" x14ac:dyDescent="0.3">
      <c r="G52"/>
      <c r="P52"/>
    </row>
    <row r="53" spans="7:16" ht="15.6" x14ac:dyDescent="0.3">
      <c r="G53"/>
      <c r="P53"/>
    </row>
    <row r="54" spans="7:16" ht="15.6" x14ac:dyDescent="0.3">
      <c r="G54"/>
      <c r="P54"/>
    </row>
    <row r="55" spans="7:16" ht="15.6" x14ac:dyDescent="0.3">
      <c r="G55"/>
      <c r="P55"/>
    </row>
    <row r="56" spans="7:16" ht="15.6" x14ac:dyDescent="0.3">
      <c r="G56"/>
      <c r="P56"/>
    </row>
    <row r="57" spans="7:16" ht="15.6" x14ac:dyDescent="0.3">
      <c r="G57"/>
      <c r="P57"/>
    </row>
    <row r="58" spans="7:16" ht="15.6" x14ac:dyDescent="0.3">
      <c r="G58"/>
      <c r="P58"/>
    </row>
    <row r="59" spans="7:16" ht="15.6" x14ac:dyDescent="0.3">
      <c r="G59"/>
      <c r="P59"/>
    </row>
    <row r="60" spans="7:16" ht="15.6" x14ac:dyDescent="0.3">
      <c r="G60"/>
      <c r="P60"/>
    </row>
    <row r="61" spans="7:16" ht="15.6" x14ac:dyDescent="0.3">
      <c r="G61"/>
      <c r="P61"/>
    </row>
    <row r="62" spans="7:16" ht="15.6" x14ac:dyDescent="0.3">
      <c r="G62"/>
      <c r="P62"/>
    </row>
    <row r="63" spans="7:16" ht="15.6" x14ac:dyDescent="0.3">
      <c r="G63"/>
      <c r="P63"/>
    </row>
    <row r="64" spans="7:16" ht="15.6" x14ac:dyDescent="0.3">
      <c r="G64"/>
      <c r="P64"/>
    </row>
    <row r="65" spans="7:16" ht="15.6" x14ac:dyDescent="0.3">
      <c r="G65"/>
      <c r="P65"/>
    </row>
    <row r="66" spans="7:16" ht="15.6" x14ac:dyDescent="0.3">
      <c r="G66"/>
      <c r="P66"/>
    </row>
    <row r="67" spans="7:16" ht="15.6" x14ac:dyDescent="0.3">
      <c r="G67"/>
      <c r="P67"/>
    </row>
    <row r="68" spans="7:16" ht="15.6" x14ac:dyDescent="0.3">
      <c r="G68"/>
      <c r="P68"/>
    </row>
    <row r="69" spans="7:16" ht="15.6" x14ac:dyDescent="0.3">
      <c r="G69"/>
      <c r="P69"/>
    </row>
    <row r="70" spans="7:16" ht="15.6" x14ac:dyDescent="0.3">
      <c r="G70"/>
      <c r="P70"/>
    </row>
    <row r="71" spans="7:16" ht="15.6" x14ac:dyDescent="0.3">
      <c r="G71"/>
      <c r="P71"/>
    </row>
    <row r="72" spans="7:16" ht="15.6" x14ac:dyDescent="0.3">
      <c r="G72"/>
      <c r="P72"/>
    </row>
    <row r="73" spans="7:16" ht="15.6" x14ac:dyDescent="0.3">
      <c r="G73"/>
      <c r="P73"/>
    </row>
    <row r="74" spans="7:16" ht="15.6" x14ac:dyDescent="0.3">
      <c r="G74"/>
      <c r="P74"/>
    </row>
    <row r="75" spans="7:16" ht="15.6" x14ac:dyDescent="0.3">
      <c r="G75"/>
      <c r="P75"/>
    </row>
    <row r="76" spans="7:16" ht="15.6" x14ac:dyDescent="0.3">
      <c r="G76"/>
      <c r="P76"/>
    </row>
    <row r="77" spans="7:16" ht="15.6" x14ac:dyDescent="0.3">
      <c r="G77"/>
      <c r="P77"/>
    </row>
    <row r="78" spans="7:16" ht="15.6" x14ac:dyDescent="0.3">
      <c r="G78"/>
      <c r="P78"/>
    </row>
    <row r="79" spans="7:16" ht="15.6" x14ac:dyDescent="0.3">
      <c r="G79"/>
      <c r="P79"/>
    </row>
    <row r="80" spans="7:16" ht="15.6" x14ac:dyDescent="0.3">
      <c r="G80"/>
      <c r="P80"/>
    </row>
    <row r="81" spans="7:16" ht="15.6" x14ac:dyDescent="0.3">
      <c r="G81"/>
      <c r="P81"/>
    </row>
    <row r="82" spans="7:16" ht="15.6" x14ac:dyDescent="0.3">
      <c r="G82"/>
      <c r="P82"/>
    </row>
    <row r="83" spans="7:16" ht="15.6" x14ac:dyDescent="0.3">
      <c r="G83"/>
      <c r="P83"/>
    </row>
    <row r="84" spans="7:16" ht="15.6" x14ac:dyDescent="0.3">
      <c r="G84"/>
      <c r="P84"/>
    </row>
    <row r="85" spans="7:16" ht="15.6" x14ac:dyDescent="0.3">
      <c r="G85"/>
      <c r="P85"/>
    </row>
    <row r="86" spans="7:16" ht="15.6" x14ac:dyDescent="0.3">
      <c r="G86"/>
      <c r="P86"/>
    </row>
    <row r="87" spans="7:16" ht="15.6" x14ac:dyDescent="0.3">
      <c r="G87"/>
      <c r="P87"/>
    </row>
    <row r="88" spans="7:16" ht="15.6" x14ac:dyDescent="0.3">
      <c r="G88"/>
      <c r="P88"/>
    </row>
    <row r="89" spans="7:16" ht="15.6" x14ac:dyDescent="0.3">
      <c r="G89"/>
      <c r="P89"/>
    </row>
    <row r="90" spans="7:16" ht="15.6" x14ac:dyDescent="0.3">
      <c r="G90"/>
      <c r="P90"/>
    </row>
    <row r="91" spans="7:16" ht="15.6" x14ac:dyDescent="0.3">
      <c r="G91"/>
      <c r="P91"/>
    </row>
    <row r="92" spans="7:16" ht="15.6" x14ac:dyDescent="0.3">
      <c r="G92"/>
      <c r="P92"/>
    </row>
    <row r="93" spans="7:16" ht="15.6" x14ac:dyDescent="0.3">
      <c r="G93"/>
      <c r="P93"/>
    </row>
    <row r="94" spans="7:16" ht="15.6" x14ac:dyDescent="0.3">
      <c r="G94"/>
      <c r="P94"/>
    </row>
    <row r="95" spans="7:16" ht="15.6" x14ac:dyDescent="0.3">
      <c r="G95"/>
      <c r="P95"/>
    </row>
    <row r="96" spans="7:16" ht="15.6" x14ac:dyDescent="0.3">
      <c r="G96"/>
      <c r="P96"/>
    </row>
    <row r="97" spans="7:16" ht="15.6" x14ac:dyDescent="0.3">
      <c r="G97"/>
      <c r="P97"/>
    </row>
    <row r="98" spans="7:16" ht="15.6" x14ac:dyDescent="0.3">
      <c r="G98"/>
      <c r="P98"/>
    </row>
    <row r="99" spans="7:16" ht="15.6" x14ac:dyDescent="0.3">
      <c r="G99"/>
      <c r="P99"/>
    </row>
    <row r="100" spans="7:16" ht="15.6" x14ac:dyDescent="0.3">
      <c r="G100"/>
      <c r="P100"/>
    </row>
    <row r="101" spans="7:16" ht="15.6" x14ac:dyDescent="0.3">
      <c r="G101"/>
      <c r="P101"/>
    </row>
    <row r="102" spans="7:16" ht="15.6" x14ac:dyDescent="0.3">
      <c r="G102"/>
      <c r="P102"/>
    </row>
    <row r="103" spans="7:16" ht="15.6" x14ac:dyDescent="0.3">
      <c r="G103"/>
      <c r="P103"/>
    </row>
    <row r="104" spans="7:16" ht="15.6" x14ac:dyDescent="0.3">
      <c r="G104"/>
      <c r="P104"/>
    </row>
    <row r="105" spans="7:16" ht="15.6" x14ac:dyDescent="0.3">
      <c r="G105"/>
      <c r="P105"/>
    </row>
    <row r="106" spans="7:16" ht="15.6" x14ac:dyDescent="0.3">
      <c r="G106"/>
      <c r="P106"/>
    </row>
    <row r="107" spans="7:16" ht="15.6" x14ac:dyDescent="0.3">
      <c r="G107"/>
      <c r="P107"/>
    </row>
    <row r="108" spans="7:16" ht="15.6" x14ac:dyDescent="0.3">
      <c r="G108"/>
      <c r="P108"/>
    </row>
    <row r="109" spans="7:16" ht="15.6" x14ac:dyDescent="0.3">
      <c r="G109"/>
      <c r="P109"/>
    </row>
    <row r="110" spans="7:16" ht="15.6" x14ac:dyDescent="0.3">
      <c r="G110"/>
      <c r="P110"/>
    </row>
    <row r="111" spans="7:16" ht="15.6" x14ac:dyDescent="0.3">
      <c r="G111"/>
      <c r="P111"/>
    </row>
    <row r="112" spans="7:16" ht="15.6" x14ac:dyDescent="0.3">
      <c r="G112"/>
      <c r="P112"/>
    </row>
    <row r="113" spans="7:16" ht="15.6" x14ac:dyDescent="0.3">
      <c r="G113"/>
      <c r="P113"/>
    </row>
    <row r="114" spans="7:16" ht="15.6" x14ac:dyDescent="0.3">
      <c r="G114"/>
      <c r="P114"/>
    </row>
    <row r="115" spans="7:16" ht="15.6" x14ac:dyDescent="0.3">
      <c r="G115"/>
      <c r="P115"/>
    </row>
    <row r="116" spans="7:16" ht="15.6" x14ac:dyDescent="0.3">
      <c r="G116"/>
      <c r="P116"/>
    </row>
    <row r="117" spans="7:16" ht="15.6" x14ac:dyDescent="0.3">
      <c r="G117"/>
      <c r="P117"/>
    </row>
    <row r="118" spans="7:16" ht="15.6" x14ac:dyDescent="0.3">
      <c r="G118"/>
      <c r="P118"/>
    </row>
    <row r="119" spans="7:16" ht="15.6" x14ac:dyDescent="0.3">
      <c r="G119"/>
      <c r="P119"/>
    </row>
    <row r="120" spans="7:16" ht="15.6" x14ac:dyDescent="0.3">
      <c r="G120"/>
      <c r="P120"/>
    </row>
    <row r="121" spans="7:16" ht="15.6" x14ac:dyDescent="0.3">
      <c r="G121"/>
      <c r="P121"/>
    </row>
    <row r="122" spans="7:16" ht="15.6" x14ac:dyDescent="0.3">
      <c r="G122"/>
      <c r="P122"/>
    </row>
    <row r="123" spans="7:16" ht="15.6" x14ac:dyDescent="0.3">
      <c r="G123"/>
      <c r="P123"/>
    </row>
    <row r="124" spans="7:16" ht="15.6" x14ac:dyDescent="0.3">
      <c r="G124"/>
      <c r="P124"/>
    </row>
    <row r="125" spans="7:16" ht="15.6" x14ac:dyDescent="0.3">
      <c r="G125"/>
      <c r="P125"/>
    </row>
    <row r="126" spans="7:16" ht="15.6" x14ac:dyDescent="0.3">
      <c r="G126"/>
      <c r="P126"/>
    </row>
    <row r="127" spans="7:16" ht="15.6" x14ac:dyDescent="0.3">
      <c r="G127"/>
      <c r="P127"/>
    </row>
    <row r="128" spans="7:16" ht="15.6" x14ac:dyDescent="0.3">
      <c r="G128"/>
      <c r="P128"/>
    </row>
    <row r="129" spans="7:16" ht="15.6" x14ac:dyDescent="0.3">
      <c r="G129"/>
      <c r="P129"/>
    </row>
    <row r="130" spans="7:16" ht="15.6" x14ac:dyDescent="0.3">
      <c r="G130"/>
      <c r="P130"/>
    </row>
    <row r="131" spans="7:16" ht="15.6" x14ac:dyDescent="0.3">
      <c r="G131"/>
      <c r="P131"/>
    </row>
    <row r="132" spans="7:16" ht="15.6" x14ac:dyDescent="0.3">
      <c r="G132"/>
      <c r="P132"/>
    </row>
    <row r="133" spans="7:16" ht="15.6" x14ac:dyDescent="0.3">
      <c r="G133"/>
      <c r="P133"/>
    </row>
    <row r="134" spans="7:16" ht="15.6" x14ac:dyDescent="0.3">
      <c r="G134"/>
      <c r="P134"/>
    </row>
    <row r="135" spans="7:16" ht="15.6" x14ac:dyDescent="0.3">
      <c r="G135"/>
      <c r="P135"/>
    </row>
    <row r="136" spans="7:16" ht="15.6" x14ac:dyDescent="0.3">
      <c r="G136"/>
      <c r="P136"/>
    </row>
    <row r="137" spans="7:16" ht="15.6" x14ac:dyDescent="0.3">
      <c r="G137"/>
      <c r="P137"/>
    </row>
    <row r="138" spans="7:16" ht="15.6" x14ac:dyDescent="0.3">
      <c r="G138"/>
      <c r="P138"/>
    </row>
    <row r="139" spans="7:16" ht="15.6" x14ac:dyDescent="0.3">
      <c r="G139"/>
      <c r="P139"/>
    </row>
    <row r="140" spans="7:16" ht="15.6" x14ac:dyDescent="0.3">
      <c r="G140"/>
      <c r="P140"/>
    </row>
    <row r="141" spans="7:16" ht="15.6" x14ac:dyDescent="0.3">
      <c r="G141"/>
      <c r="P141"/>
    </row>
    <row r="142" spans="7:16" ht="15.6" x14ac:dyDescent="0.3">
      <c r="G142"/>
      <c r="P142"/>
    </row>
    <row r="143" spans="7:16" ht="15.6" x14ac:dyDescent="0.3">
      <c r="G143"/>
      <c r="P143"/>
    </row>
    <row r="144" spans="7:16" ht="15.6" x14ac:dyDescent="0.3">
      <c r="G144"/>
      <c r="P144"/>
    </row>
    <row r="145" spans="7:16" ht="15.6" x14ac:dyDescent="0.3">
      <c r="G145"/>
      <c r="P145"/>
    </row>
    <row r="146" spans="7:16" ht="15.6" x14ac:dyDescent="0.3">
      <c r="G146"/>
      <c r="P146"/>
    </row>
    <row r="147" spans="7:16" ht="15.6" x14ac:dyDescent="0.3">
      <c r="G147"/>
      <c r="P147"/>
    </row>
    <row r="148" spans="7:16" ht="15.6" x14ac:dyDescent="0.3">
      <c r="G148"/>
      <c r="P148"/>
    </row>
    <row r="149" spans="7:16" ht="15.6" x14ac:dyDescent="0.3">
      <c r="G149"/>
      <c r="P149"/>
    </row>
    <row r="150" spans="7:16" ht="15.6" x14ac:dyDescent="0.3">
      <c r="G150"/>
      <c r="P150"/>
    </row>
    <row r="151" spans="7:16" ht="15.6" x14ac:dyDescent="0.3">
      <c r="G151"/>
      <c r="P151"/>
    </row>
    <row r="152" spans="7:16" ht="15.6" x14ac:dyDescent="0.3">
      <c r="G152"/>
      <c r="P152"/>
    </row>
    <row r="153" spans="7:16" ht="15.6" x14ac:dyDescent="0.3">
      <c r="G153"/>
      <c r="P153"/>
    </row>
    <row r="154" spans="7:16" ht="15.6" x14ac:dyDescent="0.3">
      <c r="G154"/>
      <c r="P154"/>
    </row>
    <row r="155" spans="7:16" ht="15.6" x14ac:dyDescent="0.3">
      <c r="G155"/>
      <c r="P155"/>
    </row>
    <row r="156" spans="7:16" ht="15.6" x14ac:dyDescent="0.3">
      <c r="G156"/>
      <c r="P156"/>
    </row>
    <row r="157" spans="7:16" ht="15.6" x14ac:dyDescent="0.3">
      <c r="G157"/>
      <c r="P157"/>
    </row>
    <row r="158" spans="7:16" ht="15.6" x14ac:dyDescent="0.3">
      <c r="G158"/>
      <c r="P158"/>
    </row>
    <row r="159" spans="7:16" ht="15.6" x14ac:dyDescent="0.3">
      <c r="G159"/>
      <c r="P159"/>
    </row>
    <row r="160" spans="7:16" ht="15.6" x14ac:dyDescent="0.3">
      <c r="G160"/>
      <c r="P160"/>
    </row>
    <row r="161" spans="7:16" ht="15.6" x14ac:dyDescent="0.3">
      <c r="G161"/>
      <c r="P161"/>
    </row>
    <row r="162" spans="7:16" ht="15.6" x14ac:dyDescent="0.3">
      <c r="G162"/>
      <c r="P162"/>
    </row>
    <row r="163" spans="7:16" ht="15.6" x14ac:dyDescent="0.3">
      <c r="G163"/>
      <c r="P163"/>
    </row>
    <row r="164" spans="7:16" ht="15.6" x14ac:dyDescent="0.3">
      <c r="G164"/>
      <c r="P164"/>
    </row>
    <row r="165" spans="7:16" ht="15.6" x14ac:dyDescent="0.3">
      <c r="G165"/>
      <c r="P165"/>
    </row>
    <row r="166" spans="7:16" ht="15.6" x14ac:dyDescent="0.3">
      <c r="G166"/>
      <c r="P166"/>
    </row>
    <row r="167" spans="7:16" ht="15.6" x14ac:dyDescent="0.3">
      <c r="G167"/>
      <c r="P167"/>
    </row>
    <row r="168" spans="7:16" ht="15.6" x14ac:dyDescent="0.3">
      <c r="G168"/>
      <c r="P168"/>
    </row>
    <row r="169" spans="7:16" ht="15.6" x14ac:dyDescent="0.3">
      <c r="G169"/>
      <c r="P169"/>
    </row>
    <row r="170" spans="7:16" ht="15.6" x14ac:dyDescent="0.3">
      <c r="G170"/>
      <c r="P170"/>
    </row>
    <row r="171" spans="7:16" ht="15.6" x14ac:dyDescent="0.3">
      <c r="G171"/>
      <c r="P171"/>
    </row>
    <row r="172" spans="7:16" ht="15.6" x14ac:dyDescent="0.3">
      <c r="G172"/>
      <c r="P172"/>
    </row>
    <row r="173" spans="7:16" ht="15.6" x14ac:dyDescent="0.3">
      <c r="G173"/>
      <c r="P173"/>
    </row>
    <row r="174" spans="7:16" ht="15.6" x14ac:dyDescent="0.3">
      <c r="G174"/>
      <c r="P174"/>
    </row>
    <row r="175" spans="7:16" ht="15.6" x14ac:dyDescent="0.3">
      <c r="G175"/>
      <c r="P175"/>
    </row>
    <row r="176" spans="7:16" ht="15.6" x14ac:dyDescent="0.3">
      <c r="G176"/>
      <c r="P176"/>
    </row>
    <row r="177" spans="7:16" ht="15.6" x14ac:dyDescent="0.3">
      <c r="G177"/>
      <c r="P177"/>
    </row>
    <row r="178" spans="7:16" ht="15.6" x14ac:dyDescent="0.3">
      <c r="G178"/>
      <c r="P178"/>
    </row>
    <row r="179" spans="7:16" ht="15.6" x14ac:dyDescent="0.3">
      <c r="G179"/>
      <c r="P179"/>
    </row>
    <row r="180" spans="7:16" ht="15.6" x14ac:dyDescent="0.3">
      <c r="G180"/>
      <c r="P180"/>
    </row>
    <row r="181" spans="7:16" ht="15.6" x14ac:dyDescent="0.3">
      <c r="G181"/>
      <c r="P181"/>
    </row>
    <row r="182" spans="7:16" ht="15.6" x14ac:dyDescent="0.3">
      <c r="G182"/>
      <c r="P182"/>
    </row>
    <row r="183" spans="7:16" ht="15.6" x14ac:dyDescent="0.3">
      <c r="G183"/>
      <c r="P183"/>
    </row>
    <row r="184" spans="7:16" ht="15.6" x14ac:dyDescent="0.3">
      <c r="G184"/>
      <c r="P184"/>
    </row>
    <row r="185" spans="7:16" ht="15.6" x14ac:dyDescent="0.3">
      <c r="G185"/>
      <c r="P185"/>
    </row>
    <row r="186" spans="7:16" ht="15.6" x14ac:dyDescent="0.3">
      <c r="G186"/>
      <c r="P186"/>
    </row>
    <row r="187" spans="7:16" ht="15.6" x14ac:dyDescent="0.3">
      <c r="G187"/>
      <c r="P187"/>
    </row>
    <row r="188" spans="7:16" ht="15.6" x14ac:dyDescent="0.3">
      <c r="G188"/>
      <c r="P188"/>
    </row>
    <row r="189" spans="7:16" ht="15.6" x14ac:dyDescent="0.3">
      <c r="G189"/>
      <c r="P189"/>
    </row>
    <row r="190" spans="7:16" ht="15.6" x14ac:dyDescent="0.3">
      <c r="G190"/>
      <c r="P190"/>
    </row>
    <row r="191" spans="7:16" ht="15.6" x14ac:dyDescent="0.3">
      <c r="G191"/>
      <c r="P191"/>
    </row>
    <row r="192" spans="7:16" ht="15.6" x14ac:dyDescent="0.3">
      <c r="G192"/>
      <c r="P192"/>
    </row>
    <row r="193" spans="7:16" ht="15.6" x14ac:dyDescent="0.3">
      <c r="G193"/>
      <c r="P193"/>
    </row>
    <row r="194" spans="7:16" ht="15.6" x14ac:dyDescent="0.3">
      <c r="G194"/>
      <c r="P194"/>
    </row>
    <row r="195" spans="7:16" ht="15.6" x14ac:dyDescent="0.3">
      <c r="G195"/>
      <c r="P195"/>
    </row>
    <row r="196" spans="7:16" ht="15.6" x14ac:dyDescent="0.3">
      <c r="G196"/>
      <c r="P196"/>
    </row>
    <row r="197" spans="7:16" ht="15.6" x14ac:dyDescent="0.3">
      <c r="G197"/>
      <c r="P197"/>
    </row>
    <row r="198" spans="7:16" ht="15.6" x14ac:dyDescent="0.3">
      <c r="G198"/>
      <c r="P198"/>
    </row>
    <row r="199" spans="7:16" ht="15.6" x14ac:dyDescent="0.3">
      <c r="G199"/>
      <c r="P199"/>
    </row>
    <row r="200" spans="7:16" ht="15.6" x14ac:dyDescent="0.3">
      <c r="G200"/>
      <c r="P200"/>
    </row>
    <row r="201" spans="7:16" ht="15.6" x14ac:dyDescent="0.3">
      <c r="G201"/>
      <c r="P201"/>
    </row>
    <row r="202" spans="7:16" ht="15.6" x14ac:dyDescent="0.3">
      <c r="G202"/>
      <c r="P202"/>
    </row>
    <row r="203" spans="7:16" ht="15.6" x14ac:dyDescent="0.3">
      <c r="G203"/>
      <c r="P203"/>
    </row>
    <row r="204" spans="7:16" ht="15.6" x14ac:dyDescent="0.3">
      <c r="G204"/>
      <c r="P204"/>
    </row>
    <row r="205" spans="7:16" ht="15.6" x14ac:dyDescent="0.3">
      <c r="G205"/>
      <c r="P205"/>
    </row>
    <row r="206" spans="7:16" ht="15.6" x14ac:dyDescent="0.3">
      <c r="G206"/>
      <c r="P206"/>
    </row>
    <row r="207" spans="7:16" ht="15.6" x14ac:dyDescent="0.3">
      <c r="G207"/>
      <c r="P207"/>
    </row>
    <row r="208" spans="7:16" ht="15.6" x14ac:dyDescent="0.3">
      <c r="G208"/>
      <c r="P208"/>
    </row>
    <row r="209" spans="7:16" ht="15.6" x14ac:dyDescent="0.3">
      <c r="G209"/>
      <c r="P209"/>
    </row>
    <row r="210" spans="7:16" ht="15.6" x14ac:dyDescent="0.3">
      <c r="G210"/>
      <c r="P210"/>
    </row>
    <row r="211" spans="7:16" ht="15.6" x14ac:dyDescent="0.3">
      <c r="G211"/>
      <c r="P211"/>
    </row>
    <row r="212" spans="7:16" ht="15.6" x14ac:dyDescent="0.3">
      <c r="G212"/>
      <c r="P212"/>
    </row>
    <row r="213" spans="7:16" ht="15.6" x14ac:dyDescent="0.3">
      <c r="G213"/>
      <c r="P213"/>
    </row>
    <row r="214" spans="7:16" ht="15.6" x14ac:dyDescent="0.3">
      <c r="G214"/>
      <c r="P214"/>
    </row>
    <row r="215" spans="7:16" ht="15.6" x14ac:dyDescent="0.3">
      <c r="G215"/>
      <c r="P215"/>
    </row>
    <row r="216" spans="7:16" ht="15.6" x14ac:dyDescent="0.3">
      <c r="G216"/>
      <c r="P216"/>
    </row>
    <row r="217" spans="7:16" ht="15.6" x14ac:dyDescent="0.3">
      <c r="G217"/>
      <c r="P217"/>
    </row>
    <row r="218" spans="7:16" ht="15.6" x14ac:dyDescent="0.3">
      <c r="G218"/>
      <c r="P218"/>
    </row>
    <row r="219" spans="7:16" ht="15.6" x14ac:dyDescent="0.3">
      <c r="G219"/>
      <c r="P219"/>
    </row>
    <row r="220" spans="7:16" ht="15.6" x14ac:dyDescent="0.3">
      <c r="G220"/>
      <c r="P220"/>
    </row>
    <row r="221" spans="7:16" ht="15.6" x14ac:dyDescent="0.3">
      <c r="G221"/>
      <c r="P221"/>
    </row>
    <row r="222" spans="7:16" ht="15.6" x14ac:dyDescent="0.3">
      <c r="G222"/>
      <c r="P222"/>
    </row>
    <row r="223" spans="7:16" ht="15.6" x14ac:dyDescent="0.3">
      <c r="G223"/>
      <c r="P223"/>
    </row>
    <row r="224" spans="7:16" ht="15.6" x14ac:dyDescent="0.3">
      <c r="G224"/>
      <c r="P224"/>
    </row>
    <row r="225" spans="7:16" ht="15.6" x14ac:dyDescent="0.3">
      <c r="G225"/>
      <c r="P225"/>
    </row>
    <row r="226" spans="7:16" ht="15.6" x14ac:dyDescent="0.3">
      <c r="G226"/>
      <c r="P226"/>
    </row>
    <row r="227" spans="7:16" ht="15.6" x14ac:dyDescent="0.3">
      <c r="G227"/>
      <c r="P227"/>
    </row>
    <row r="228" spans="7:16" ht="15.6" x14ac:dyDescent="0.3">
      <c r="G228"/>
      <c r="P228"/>
    </row>
    <row r="229" spans="7:16" ht="15.6" x14ac:dyDescent="0.3">
      <c r="G229"/>
      <c r="P229"/>
    </row>
    <row r="230" spans="7:16" ht="15.6" x14ac:dyDescent="0.3">
      <c r="G230"/>
      <c r="P230"/>
    </row>
    <row r="231" spans="7:16" ht="15.6" x14ac:dyDescent="0.3">
      <c r="G231"/>
      <c r="P231"/>
    </row>
    <row r="232" spans="7:16" ht="15.6" x14ac:dyDescent="0.3">
      <c r="G232"/>
      <c r="P232"/>
    </row>
    <row r="233" spans="7:16" ht="15.6" x14ac:dyDescent="0.3">
      <c r="G233"/>
      <c r="P233"/>
    </row>
    <row r="234" spans="7:16" ht="15.6" x14ac:dyDescent="0.3">
      <c r="G234"/>
      <c r="P234"/>
    </row>
    <row r="235" spans="7:16" ht="15.6" x14ac:dyDescent="0.3">
      <c r="G235"/>
      <c r="P235"/>
    </row>
    <row r="236" spans="7:16" ht="15.6" x14ac:dyDescent="0.3">
      <c r="G236"/>
      <c r="P236"/>
    </row>
    <row r="237" spans="7:16" ht="15.6" x14ac:dyDescent="0.3">
      <c r="G237"/>
      <c r="P237"/>
    </row>
    <row r="238" spans="7:16" ht="15.6" x14ac:dyDescent="0.3">
      <c r="G238"/>
      <c r="P238"/>
    </row>
    <row r="239" spans="7:16" ht="15.6" x14ac:dyDescent="0.3">
      <c r="G239"/>
      <c r="P239"/>
    </row>
    <row r="240" spans="7:16" ht="15.6" x14ac:dyDescent="0.3">
      <c r="G240"/>
      <c r="P240"/>
    </row>
    <row r="241" spans="7:16" ht="15.6" x14ac:dyDescent="0.3">
      <c r="G241"/>
      <c r="P241"/>
    </row>
    <row r="242" spans="7:16" ht="15.6" x14ac:dyDescent="0.3">
      <c r="G242"/>
      <c r="P242"/>
    </row>
    <row r="243" spans="7:16" ht="15.6" x14ac:dyDescent="0.3">
      <c r="G243"/>
      <c r="P243"/>
    </row>
    <row r="244" spans="7:16" ht="15.6" x14ac:dyDescent="0.3">
      <c r="G244"/>
      <c r="P244"/>
    </row>
    <row r="245" spans="7:16" ht="15.6" x14ac:dyDescent="0.3">
      <c r="G245"/>
      <c r="P245"/>
    </row>
    <row r="246" spans="7:16" ht="15.6" x14ac:dyDescent="0.3">
      <c r="G246"/>
      <c r="P246"/>
    </row>
    <row r="247" spans="7:16" ht="15.6" x14ac:dyDescent="0.3">
      <c r="G247"/>
      <c r="P247"/>
    </row>
    <row r="248" spans="7:16" ht="15.6" x14ac:dyDescent="0.3">
      <c r="G248"/>
      <c r="P248"/>
    </row>
    <row r="249" spans="7:16" ht="15.6" x14ac:dyDescent="0.3">
      <c r="G249"/>
      <c r="P249"/>
    </row>
    <row r="250" spans="7:16" ht="15.6" x14ac:dyDescent="0.3">
      <c r="G250"/>
      <c r="P250"/>
    </row>
    <row r="251" spans="7:16" ht="15.6" x14ac:dyDescent="0.3">
      <c r="G251"/>
      <c r="P251"/>
    </row>
    <row r="252" spans="7:16" ht="15.6" x14ac:dyDescent="0.3">
      <c r="G252"/>
      <c r="P252"/>
    </row>
    <row r="253" spans="7:16" ht="15.6" x14ac:dyDescent="0.3">
      <c r="G253"/>
      <c r="P253"/>
    </row>
    <row r="254" spans="7:16" ht="15.6" x14ac:dyDescent="0.3">
      <c r="G254"/>
      <c r="P254"/>
    </row>
    <row r="255" spans="7:16" ht="15.6" x14ac:dyDescent="0.3">
      <c r="G255"/>
      <c r="P255"/>
    </row>
    <row r="256" spans="7:16" ht="15.6" x14ac:dyDescent="0.3">
      <c r="G256"/>
      <c r="P256"/>
    </row>
    <row r="257" spans="7:16" ht="15.6" x14ac:dyDescent="0.3">
      <c r="G257"/>
      <c r="P257"/>
    </row>
    <row r="258" spans="7:16" ht="15.6" x14ac:dyDescent="0.3">
      <c r="G258"/>
      <c r="P258"/>
    </row>
    <row r="259" spans="7:16" ht="15.6" x14ac:dyDescent="0.3">
      <c r="G259"/>
      <c r="P259"/>
    </row>
    <row r="260" spans="7:16" ht="15.6" x14ac:dyDescent="0.3">
      <c r="G260"/>
      <c r="P260"/>
    </row>
    <row r="261" spans="7:16" ht="15.6" x14ac:dyDescent="0.3">
      <c r="G261"/>
      <c r="P261"/>
    </row>
    <row r="262" spans="7:16" ht="15.6" x14ac:dyDescent="0.3">
      <c r="G262"/>
      <c r="P262"/>
    </row>
    <row r="263" spans="7:16" ht="15.6" x14ac:dyDescent="0.3">
      <c r="G263"/>
      <c r="P263"/>
    </row>
    <row r="264" spans="7:16" ht="15.6" x14ac:dyDescent="0.3">
      <c r="G264"/>
      <c r="P264"/>
    </row>
    <row r="265" spans="7:16" ht="15.6" x14ac:dyDescent="0.3">
      <c r="G265"/>
      <c r="P265"/>
    </row>
    <row r="266" spans="7:16" ht="15.6" x14ac:dyDescent="0.3">
      <c r="G266"/>
      <c r="P266"/>
    </row>
    <row r="267" spans="7:16" ht="15.6" x14ac:dyDescent="0.3">
      <c r="G267"/>
      <c r="P267"/>
    </row>
    <row r="268" spans="7:16" ht="15.6" x14ac:dyDescent="0.3">
      <c r="G268"/>
      <c r="P268"/>
    </row>
    <row r="269" spans="7:16" ht="15.6" x14ac:dyDescent="0.3">
      <c r="G269"/>
      <c r="P269"/>
    </row>
    <row r="270" spans="7:16" ht="15.6" x14ac:dyDescent="0.3">
      <c r="G270"/>
      <c r="P270"/>
    </row>
    <row r="271" spans="7:16" ht="15.6" x14ac:dyDescent="0.3">
      <c r="G271"/>
      <c r="P271"/>
    </row>
    <row r="272" spans="7:16" ht="15.6" x14ac:dyDescent="0.3">
      <c r="G272"/>
      <c r="P272"/>
    </row>
    <row r="273" spans="7:16" ht="15.6" x14ac:dyDescent="0.3">
      <c r="G273"/>
      <c r="P273"/>
    </row>
    <row r="274" spans="7:16" ht="15.6" x14ac:dyDescent="0.3">
      <c r="G274"/>
      <c r="P274"/>
    </row>
    <row r="275" spans="7:16" ht="15.6" x14ac:dyDescent="0.3">
      <c r="G275"/>
      <c r="P275"/>
    </row>
    <row r="276" spans="7:16" ht="15.6" x14ac:dyDescent="0.3">
      <c r="G276"/>
      <c r="P276"/>
    </row>
    <row r="277" spans="7:16" ht="15.6" x14ac:dyDescent="0.3">
      <c r="G277"/>
      <c r="P277"/>
    </row>
    <row r="278" spans="7:16" ht="15.6" x14ac:dyDescent="0.3">
      <c r="G278"/>
      <c r="P278"/>
    </row>
    <row r="279" spans="7:16" ht="15.6" x14ac:dyDescent="0.3">
      <c r="G279"/>
      <c r="P279"/>
    </row>
    <row r="280" spans="7:16" ht="15.6" x14ac:dyDescent="0.3">
      <c r="G280"/>
      <c r="P280"/>
    </row>
    <row r="281" spans="7:16" ht="15.6" x14ac:dyDescent="0.3">
      <c r="G281"/>
      <c r="P281"/>
    </row>
    <row r="282" spans="7:16" ht="15.6" x14ac:dyDescent="0.3">
      <c r="G282"/>
      <c r="P282"/>
    </row>
    <row r="283" spans="7:16" ht="15.6" x14ac:dyDescent="0.3">
      <c r="G283"/>
      <c r="P283"/>
    </row>
    <row r="284" spans="7:16" ht="15.6" x14ac:dyDescent="0.3">
      <c r="G284"/>
      <c r="P284"/>
    </row>
    <row r="285" spans="7:16" ht="15.6" x14ac:dyDescent="0.3">
      <c r="G285"/>
      <c r="P285"/>
    </row>
    <row r="286" spans="7:16" ht="15.6" x14ac:dyDescent="0.3">
      <c r="G286"/>
      <c r="P286"/>
    </row>
    <row r="287" spans="7:16" ht="15.6" x14ac:dyDescent="0.3">
      <c r="G287"/>
      <c r="P287"/>
    </row>
    <row r="288" spans="7:16" ht="15.6" x14ac:dyDescent="0.3">
      <c r="G288"/>
      <c r="P288"/>
    </row>
    <row r="289" spans="7:16" ht="15.6" x14ac:dyDescent="0.3">
      <c r="G289"/>
      <c r="P289"/>
    </row>
    <row r="290" spans="7:16" ht="15.6" x14ac:dyDescent="0.3">
      <c r="G290"/>
      <c r="P290"/>
    </row>
    <row r="291" spans="7:16" ht="15.6" x14ac:dyDescent="0.3">
      <c r="G291"/>
      <c r="P291"/>
    </row>
    <row r="292" spans="7:16" ht="15.6" x14ac:dyDescent="0.3">
      <c r="G292"/>
      <c r="P292"/>
    </row>
    <row r="293" spans="7:16" ht="15.6" x14ac:dyDescent="0.3">
      <c r="G293"/>
      <c r="P293"/>
    </row>
    <row r="294" spans="7:16" ht="15.6" x14ac:dyDescent="0.3">
      <c r="G294"/>
      <c r="P294"/>
    </row>
    <row r="295" spans="7:16" ht="15.6" x14ac:dyDescent="0.3">
      <c r="G295"/>
      <c r="P295"/>
    </row>
    <row r="296" spans="7:16" ht="15.6" x14ac:dyDescent="0.3">
      <c r="G296"/>
      <c r="P296"/>
    </row>
    <row r="297" spans="7:16" ht="15.6" x14ac:dyDescent="0.3">
      <c r="G297"/>
      <c r="P297"/>
    </row>
    <row r="298" spans="7:16" ht="15.6" x14ac:dyDescent="0.3">
      <c r="G298"/>
      <c r="P298"/>
    </row>
    <row r="299" spans="7:16" ht="15.6" x14ac:dyDescent="0.3">
      <c r="G299"/>
      <c r="P299"/>
    </row>
    <row r="300" spans="7:16" ht="15.6" x14ac:dyDescent="0.3">
      <c r="G300"/>
      <c r="P300"/>
    </row>
    <row r="301" spans="7:16" ht="15.6" x14ac:dyDescent="0.3">
      <c r="G301"/>
      <c r="P301"/>
    </row>
    <row r="302" spans="7:16" ht="15.6" x14ac:dyDescent="0.3">
      <c r="G302"/>
      <c r="P302"/>
    </row>
    <row r="303" spans="7:16" ht="15.6" x14ac:dyDescent="0.3">
      <c r="G303"/>
      <c r="P303"/>
    </row>
    <row r="304" spans="7:16" ht="15.6" x14ac:dyDescent="0.3">
      <c r="G304"/>
      <c r="P304"/>
    </row>
    <row r="305" spans="7:16" ht="15.6" x14ac:dyDescent="0.3">
      <c r="G305"/>
      <c r="P305"/>
    </row>
    <row r="306" spans="7:16" ht="15.6" x14ac:dyDescent="0.3">
      <c r="G306"/>
      <c r="P306"/>
    </row>
    <row r="307" spans="7:16" ht="15.6" x14ac:dyDescent="0.3">
      <c r="G307"/>
      <c r="P307"/>
    </row>
    <row r="308" spans="7:16" ht="15.6" x14ac:dyDescent="0.3">
      <c r="G308"/>
      <c r="P308"/>
    </row>
    <row r="309" spans="7:16" ht="15.6" x14ac:dyDescent="0.3">
      <c r="G309"/>
      <c r="P309"/>
    </row>
    <row r="310" spans="7:16" ht="15.6" x14ac:dyDescent="0.3">
      <c r="G310"/>
      <c r="P310"/>
    </row>
    <row r="311" spans="7:16" ht="15.6" x14ac:dyDescent="0.3">
      <c r="G311"/>
      <c r="P311"/>
    </row>
    <row r="312" spans="7:16" ht="15.6" x14ac:dyDescent="0.3">
      <c r="G312"/>
      <c r="P312"/>
    </row>
    <row r="313" spans="7:16" ht="15.6" x14ac:dyDescent="0.3">
      <c r="G313"/>
      <c r="P313"/>
    </row>
    <row r="314" spans="7:16" ht="15.6" x14ac:dyDescent="0.3">
      <c r="G314"/>
      <c r="P314"/>
    </row>
    <row r="315" spans="7:16" ht="15.6" x14ac:dyDescent="0.3">
      <c r="G315"/>
      <c r="P315"/>
    </row>
    <row r="316" spans="7:16" ht="15.6" x14ac:dyDescent="0.3">
      <c r="G316"/>
      <c r="P316"/>
    </row>
    <row r="317" spans="7:16" ht="15.6" x14ac:dyDescent="0.3">
      <c r="G317"/>
      <c r="P317"/>
    </row>
    <row r="318" spans="7:16" ht="15.6" x14ac:dyDescent="0.3">
      <c r="G318"/>
      <c r="P318"/>
    </row>
    <row r="319" spans="7:16" ht="15.6" x14ac:dyDescent="0.3">
      <c r="G319"/>
      <c r="P319"/>
    </row>
    <row r="320" spans="7:16" ht="15.6" x14ac:dyDescent="0.3">
      <c r="G320"/>
      <c r="P320"/>
    </row>
    <row r="321" spans="7:16" ht="15.6" x14ac:dyDescent="0.3">
      <c r="G321"/>
      <c r="P321"/>
    </row>
    <row r="322" spans="7:16" ht="15.6" x14ac:dyDescent="0.3">
      <c r="G322"/>
      <c r="P322"/>
    </row>
    <row r="323" spans="7:16" ht="15.6" x14ac:dyDescent="0.3">
      <c r="G323"/>
      <c r="P323"/>
    </row>
    <row r="324" spans="7:16" ht="15.6" x14ac:dyDescent="0.3">
      <c r="G324"/>
      <c r="P324"/>
    </row>
    <row r="325" spans="7:16" ht="15.6" x14ac:dyDescent="0.3">
      <c r="G325"/>
      <c r="P325"/>
    </row>
    <row r="326" spans="7:16" ht="15.6" x14ac:dyDescent="0.3">
      <c r="G326"/>
      <c r="P326"/>
    </row>
    <row r="327" spans="7:16" ht="15.6" x14ac:dyDescent="0.3">
      <c r="G327"/>
      <c r="P327"/>
    </row>
    <row r="328" spans="7:16" ht="15.6" x14ac:dyDescent="0.3">
      <c r="G328"/>
      <c r="P328"/>
    </row>
    <row r="329" spans="7:16" ht="15.6" x14ac:dyDescent="0.3">
      <c r="G329"/>
      <c r="P329"/>
    </row>
    <row r="330" spans="7:16" ht="15.6" x14ac:dyDescent="0.3">
      <c r="G330"/>
      <c r="P330"/>
    </row>
    <row r="331" spans="7:16" ht="15.6" x14ac:dyDescent="0.3">
      <c r="G331"/>
      <c r="P331"/>
    </row>
    <row r="332" spans="7:16" ht="15.6" x14ac:dyDescent="0.3">
      <c r="G332"/>
      <c r="P332"/>
    </row>
    <row r="333" spans="7:16" ht="15.6" x14ac:dyDescent="0.3">
      <c r="G333"/>
      <c r="P333"/>
    </row>
    <row r="334" spans="7:16" ht="15.6" x14ac:dyDescent="0.3">
      <c r="G334"/>
      <c r="P334"/>
    </row>
    <row r="335" spans="7:16" ht="15.6" x14ac:dyDescent="0.3">
      <c r="G335"/>
      <c r="P335"/>
    </row>
    <row r="336" spans="7:16" ht="15.6" x14ac:dyDescent="0.3">
      <c r="G336"/>
      <c r="P336"/>
    </row>
    <row r="337" spans="7:16" ht="15.6" x14ac:dyDescent="0.3">
      <c r="G337"/>
      <c r="P337"/>
    </row>
    <row r="338" spans="7:16" ht="15.6" x14ac:dyDescent="0.3">
      <c r="G338"/>
      <c r="P338"/>
    </row>
    <row r="339" spans="7:16" ht="15.6" x14ac:dyDescent="0.3">
      <c r="G339"/>
      <c r="P339"/>
    </row>
    <row r="340" spans="7:16" ht="15.6" x14ac:dyDescent="0.3">
      <c r="G340"/>
      <c r="P340"/>
    </row>
    <row r="341" spans="7:16" ht="15.6" x14ac:dyDescent="0.3">
      <c r="G341"/>
      <c r="P341"/>
    </row>
    <row r="342" spans="7:16" ht="15.6" x14ac:dyDescent="0.3">
      <c r="G342"/>
      <c r="P342"/>
    </row>
    <row r="343" spans="7:16" ht="15.6" x14ac:dyDescent="0.3">
      <c r="G343"/>
      <c r="P343"/>
    </row>
    <row r="344" spans="7:16" ht="15.6" x14ac:dyDescent="0.3">
      <c r="G344"/>
      <c r="P344"/>
    </row>
    <row r="345" spans="7:16" ht="15.6" x14ac:dyDescent="0.3">
      <c r="G345"/>
      <c r="P345"/>
    </row>
    <row r="346" spans="7:16" ht="15.6" x14ac:dyDescent="0.3">
      <c r="G346"/>
      <c r="P346"/>
    </row>
    <row r="347" spans="7:16" ht="15.6" x14ac:dyDescent="0.3">
      <c r="G347"/>
      <c r="P347"/>
    </row>
    <row r="348" spans="7:16" ht="15.6" x14ac:dyDescent="0.3">
      <c r="G348"/>
      <c r="P348"/>
    </row>
    <row r="349" spans="7:16" ht="15.6" x14ac:dyDescent="0.3">
      <c r="G349"/>
      <c r="P349"/>
    </row>
    <row r="350" spans="7:16" ht="15.6" x14ac:dyDescent="0.3">
      <c r="G350"/>
      <c r="P350"/>
    </row>
    <row r="351" spans="7:16" ht="15.6" x14ac:dyDescent="0.3">
      <c r="G351"/>
      <c r="P351"/>
    </row>
    <row r="352" spans="7:16" ht="15.6" x14ac:dyDescent="0.3">
      <c r="G352"/>
      <c r="P352"/>
    </row>
    <row r="353" spans="7:16" ht="15.6" x14ac:dyDescent="0.3">
      <c r="G353"/>
      <c r="P353"/>
    </row>
    <row r="354" spans="7:16" ht="15.6" x14ac:dyDescent="0.3">
      <c r="G354"/>
      <c r="P354"/>
    </row>
    <row r="355" spans="7:16" ht="15.6" x14ac:dyDescent="0.3">
      <c r="G355"/>
      <c r="P355"/>
    </row>
    <row r="356" spans="7:16" ht="15.6" x14ac:dyDescent="0.3">
      <c r="G356"/>
      <c r="P356"/>
    </row>
    <row r="357" spans="7:16" ht="15.6" x14ac:dyDescent="0.3">
      <c r="G357"/>
      <c r="P357"/>
    </row>
    <row r="358" spans="7:16" ht="15.6" x14ac:dyDescent="0.3">
      <c r="G358"/>
      <c r="P358"/>
    </row>
    <row r="359" spans="7:16" ht="15.6" x14ac:dyDescent="0.3">
      <c r="G359"/>
      <c r="P359"/>
    </row>
    <row r="360" spans="7:16" ht="15.6" x14ac:dyDescent="0.3">
      <c r="G360"/>
      <c r="P360"/>
    </row>
    <row r="361" spans="7:16" ht="15.6" x14ac:dyDescent="0.3">
      <c r="G361"/>
      <c r="P361"/>
    </row>
    <row r="362" spans="7:16" ht="15.6" x14ac:dyDescent="0.3">
      <c r="G362"/>
      <c r="P362"/>
    </row>
    <row r="363" spans="7:16" ht="15.6" x14ac:dyDescent="0.3">
      <c r="G363"/>
      <c r="P363"/>
    </row>
    <row r="364" spans="7:16" ht="15.6" x14ac:dyDescent="0.3">
      <c r="G364"/>
      <c r="P364"/>
    </row>
    <row r="365" spans="7:16" ht="15.6" x14ac:dyDescent="0.3">
      <c r="G365"/>
      <c r="P365"/>
    </row>
    <row r="366" spans="7:16" ht="15.6" x14ac:dyDescent="0.3">
      <c r="G366"/>
      <c r="P366"/>
    </row>
    <row r="367" spans="7:16" ht="15.6" x14ac:dyDescent="0.3">
      <c r="G367"/>
      <c r="P367"/>
    </row>
    <row r="368" spans="7:16" ht="15.6" x14ac:dyDescent="0.3">
      <c r="G368"/>
      <c r="P368"/>
    </row>
    <row r="369" spans="7:16" ht="15.6" x14ac:dyDescent="0.3">
      <c r="G369"/>
      <c r="P369"/>
    </row>
    <row r="370" spans="7:16" ht="15.6" x14ac:dyDescent="0.3">
      <c r="G370"/>
      <c r="P370"/>
    </row>
    <row r="371" spans="7:16" ht="15.6" x14ac:dyDescent="0.3">
      <c r="G371"/>
      <c r="P371"/>
    </row>
    <row r="372" spans="7:16" ht="15.6" x14ac:dyDescent="0.3">
      <c r="G372"/>
      <c r="P372"/>
    </row>
    <row r="373" spans="7:16" ht="15.6" x14ac:dyDescent="0.3">
      <c r="G373"/>
      <c r="P373"/>
    </row>
    <row r="374" spans="7:16" ht="15.6" x14ac:dyDescent="0.3">
      <c r="G374"/>
      <c r="P374"/>
    </row>
    <row r="375" spans="7:16" ht="15.6" x14ac:dyDescent="0.3">
      <c r="G375"/>
      <c r="P375"/>
    </row>
    <row r="376" spans="7:16" ht="15.6" x14ac:dyDescent="0.3">
      <c r="G376"/>
      <c r="P376"/>
    </row>
    <row r="377" spans="7:16" ht="15.6" x14ac:dyDescent="0.3">
      <c r="G377"/>
      <c r="P377"/>
    </row>
    <row r="378" spans="7:16" ht="15.6" x14ac:dyDescent="0.3">
      <c r="G378"/>
      <c r="P378"/>
    </row>
    <row r="379" spans="7:16" ht="15.6" x14ac:dyDescent="0.3">
      <c r="G379"/>
      <c r="P379"/>
    </row>
    <row r="380" spans="7:16" ht="15.6" x14ac:dyDescent="0.3">
      <c r="G380"/>
      <c r="P380"/>
    </row>
    <row r="381" spans="7:16" ht="15.6" x14ac:dyDescent="0.3">
      <c r="G381"/>
      <c r="P381"/>
    </row>
    <row r="382" spans="7:16" ht="15.6" x14ac:dyDescent="0.3">
      <c r="G382"/>
      <c r="P382"/>
    </row>
    <row r="383" spans="7:16" ht="15.6" x14ac:dyDescent="0.3">
      <c r="G383"/>
      <c r="P383"/>
    </row>
    <row r="384" spans="7:16" ht="15.6" x14ac:dyDescent="0.3">
      <c r="G384"/>
      <c r="P384"/>
    </row>
    <row r="385" spans="7:16" ht="15.6" x14ac:dyDescent="0.3">
      <c r="G385"/>
      <c r="P385"/>
    </row>
    <row r="386" spans="7:16" ht="15.6" x14ac:dyDescent="0.3">
      <c r="G386"/>
      <c r="P386"/>
    </row>
    <row r="387" spans="7:16" ht="15.6" x14ac:dyDescent="0.3">
      <c r="G387"/>
      <c r="P387"/>
    </row>
    <row r="388" spans="7:16" ht="15.6" x14ac:dyDescent="0.3">
      <c r="G388"/>
      <c r="P388"/>
    </row>
    <row r="389" spans="7:16" ht="15.6" x14ac:dyDescent="0.3">
      <c r="G389"/>
      <c r="P389"/>
    </row>
    <row r="390" spans="7:16" ht="15.6" x14ac:dyDescent="0.3">
      <c r="G390"/>
      <c r="P390"/>
    </row>
    <row r="391" spans="7:16" ht="15.6" x14ac:dyDescent="0.3">
      <c r="G391"/>
      <c r="P391"/>
    </row>
    <row r="392" spans="7:16" ht="15.6" x14ac:dyDescent="0.3">
      <c r="G392"/>
      <c r="P392"/>
    </row>
    <row r="393" spans="7:16" ht="15.6" x14ac:dyDescent="0.3">
      <c r="G393"/>
      <c r="P393"/>
    </row>
    <row r="394" spans="7:16" ht="15.6" x14ac:dyDescent="0.3">
      <c r="G394"/>
      <c r="P394"/>
    </row>
    <row r="395" spans="7:16" ht="15.6" x14ac:dyDescent="0.3">
      <c r="G395"/>
      <c r="P395"/>
    </row>
    <row r="396" spans="7:16" ht="15.6" x14ac:dyDescent="0.3">
      <c r="G396"/>
      <c r="P396"/>
    </row>
    <row r="397" spans="7:16" ht="15.6" x14ac:dyDescent="0.3">
      <c r="G397"/>
      <c r="P397"/>
    </row>
    <row r="398" spans="7:16" ht="15.6" x14ac:dyDescent="0.3">
      <c r="G398"/>
      <c r="P398"/>
    </row>
    <row r="399" spans="7:16" ht="15.6" x14ac:dyDescent="0.3">
      <c r="G399"/>
      <c r="P399"/>
    </row>
    <row r="400" spans="7:16" ht="15.6" x14ac:dyDescent="0.3">
      <c r="G400"/>
      <c r="P400"/>
    </row>
    <row r="401" spans="7:16" ht="15.6" x14ac:dyDescent="0.3">
      <c r="G401"/>
      <c r="P401"/>
    </row>
    <row r="402" spans="7:16" ht="15.6" x14ac:dyDescent="0.3">
      <c r="G402"/>
      <c r="P402"/>
    </row>
    <row r="403" spans="7:16" ht="15.6" x14ac:dyDescent="0.3">
      <c r="G403"/>
      <c r="P403"/>
    </row>
    <row r="404" spans="7:16" ht="15.6" x14ac:dyDescent="0.3">
      <c r="G404"/>
      <c r="P404"/>
    </row>
    <row r="405" spans="7:16" ht="15.6" x14ac:dyDescent="0.3">
      <c r="G405"/>
      <c r="P405"/>
    </row>
    <row r="406" spans="7:16" ht="15.6" x14ac:dyDescent="0.3">
      <c r="G406"/>
      <c r="P406"/>
    </row>
    <row r="407" spans="7:16" ht="15.6" x14ac:dyDescent="0.3">
      <c r="G407"/>
      <c r="P407"/>
    </row>
    <row r="408" spans="7:16" ht="15.6" x14ac:dyDescent="0.3">
      <c r="G408"/>
      <c r="P408"/>
    </row>
    <row r="409" spans="7:16" ht="15.6" x14ac:dyDescent="0.3">
      <c r="G409"/>
      <c r="P409"/>
    </row>
    <row r="410" spans="7:16" ht="15.6" x14ac:dyDescent="0.3">
      <c r="G410"/>
      <c r="P410"/>
    </row>
    <row r="411" spans="7:16" ht="15.6" x14ac:dyDescent="0.3">
      <c r="G411"/>
      <c r="P411"/>
    </row>
    <row r="412" spans="7:16" ht="15.6" x14ac:dyDescent="0.3">
      <c r="G412"/>
      <c r="P412"/>
    </row>
    <row r="413" spans="7:16" ht="15.6" x14ac:dyDescent="0.3">
      <c r="G413"/>
      <c r="P413"/>
    </row>
    <row r="414" spans="7:16" ht="15.6" x14ac:dyDescent="0.3">
      <c r="G414"/>
      <c r="P414"/>
    </row>
    <row r="415" spans="7:16" ht="15.6" x14ac:dyDescent="0.3">
      <c r="G415"/>
      <c r="P415"/>
    </row>
    <row r="416" spans="7:16" ht="15.6" x14ac:dyDescent="0.3">
      <c r="G416"/>
      <c r="P416"/>
    </row>
    <row r="417" spans="7:16" ht="15.6" x14ac:dyDescent="0.3">
      <c r="G417"/>
      <c r="P417"/>
    </row>
    <row r="418" spans="7:16" ht="15.6" x14ac:dyDescent="0.3">
      <c r="G418"/>
      <c r="P418"/>
    </row>
    <row r="419" spans="7:16" ht="15.6" x14ac:dyDescent="0.3">
      <c r="G419"/>
      <c r="P419"/>
    </row>
    <row r="420" spans="7:16" ht="15.6" x14ac:dyDescent="0.3">
      <c r="G420"/>
      <c r="P420"/>
    </row>
    <row r="421" spans="7:16" ht="15.6" x14ac:dyDescent="0.3">
      <c r="G421"/>
      <c r="P421"/>
    </row>
    <row r="422" spans="7:16" ht="15.6" x14ac:dyDescent="0.3">
      <c r="G422"/>
      <c r="P422"/>
    </row>
    <row r="423" spans="7:16" ht="15.6" x14ac:dyDescent="0.3">
      <c r="G423"/>
      <c r="P423"/>
    </row>
    <row r="424" spans="7:16" ht="15.6" x14ac:dyDescent="0.3">
      <c r="G424"/>
      <c r="P424"/>
    </row>
    <row r="425" spans="7:16" ht="15.6" x14ac:dyDescent="0.3">
      <c r="G425"/>
      <c r="P425"/>
    </row>
    <row r="426" spans="7:16" ht="15.6" x14ac:dyDescent="0.3">
      <c r="G426"/>
      <c r="P426"/>
    </row>
    <row r="427" spans="7:16" ht="15.6" x14ac:dyDescent="0.3">
      <c r="G427"/>
      <c r="P427"/>
    </row>
    <row r="428" spans="7:16" ht="15.6" x14ac:dyDescent="0.3">
      <c r="G428"/>
      <c r="P428"/>
    </row>
    <row r="429" spans="7:16" ht="15.6" x14ac:dyDescent="0.3">
      <c r="G429"/>
      <c r="P429"/>
    </row>
    <row r="430" spans="7:16" ht="15.6" x14ac:dyDescent="0.3">
      <c r="G430"/>
      <c r="P430"/>
    </row>
    <row r="431" spans="7:16" ht="15.6" x14ac:dyDescent="0.3">
      <c r="G431"/>
      <c r="P431"/>
    </row>
    <row r="432" spans="7:16" ht="15.6" x14ac:dyDescent="0.3">
      <c r="G432"/>
      <c r="P432"/>
    </row>
    <row r="433" spans="7:16" ht="15.6" x14ac:dyDescent="0.3">
      <c r="G433"/>
      <c r="P433"/>
    </row>
    <row r="434" spans="7:16" ht="15.6" x14ac:dyDescent="0.3">
      <c r="G434"/>
      <c r="P434"/>
    </row>
    <row r="435" spans="7:16" ht="15.6" x14ac:dyDescent="0.3">
      <c r="G435"/>
      <c r="P435"/>
    </row>
    <row r="436" spans="7:16" ht="15.6" x14ac:dyDescent="0.3">
      <c r="G436"/>
      <c r="P436"/>
    </row>
    <row r="437" spans="7:16" ht="15.6" x14ac:dyDescent="0.3">
      <c r="G437"/>
      <c r="P437"/>
    </row>
    <row r="438" spans="7:16" ht="15.6" x14ac:dyDescent="0.3">
      <c r="G438"/>
      <c r="P438"/>
    </row>
    <row r="439" spans="7:16" ht="15.6" x14ac:dyDescent="0.3">
      <c r="G439"/>
      <c r="P439"/>
    </row>
    <row r="440" spans="7:16" ht="15.6" x14ac:dyDescent="0.3">
      <c r="G440"/>
      <c r="P440"/>
    </row>
    <row r="441" spans="7:16" ht="15.6" x14ac:dyDescent="0.3">
      <c r="G441"/>
      <c r="P441"/>
    </row>
    <row r="442" spans="7:16" ht="15.6" x14ac:dyDescent="0.3">
      <c r="G442"/>
      <c r="P442"/>
    </row>
    <row r="443" spans="7:16" ht="15.6" x14ac:dyDescent="0.3">
      <c r="G443"/>
      <c r="P443"/>
    </row>
    <row r="444" spans="7:16" ht="15.6" x14ac:dyDescent="0.3">
      <c r="G444"/>
      <c r="P444"/>
    </row>
    <row r="445" spans="7:16" ht="15.6" x14ac:dyDescent="0.3">
      <c r="G445"/>
      <c r="P445"/>
    </row>
    <row r="446" spans="7:16" ht="15.6" x14ac:dyDescent="0.3">
      <c r="G446"/>
      <c r="P446"/>
    </row>
    <row r="447" spans="7:16" ht="15.6" x14ac:dyDescent="0.3">
      <c r="G447"/>
      <c r="P447"/>
    </row>
    <row r="448" spans="7:16" ht="15.6" x14ac:dyDescent="0.3">
      <c r="G448"/>
      <c r="P448"/>
    </row>
    <row r="449" spans="7:16" ht="15.6" x14ac:dyDescent="0.3">
      <c r="G449"/>
      <c r="P449"/>
    </row>
    <row r="450" spans="7:16" ht="15.6" x14ac:dyDescent="0.3">
      <c r="G450"/>
      <c r="P450"/>
    </row>
    <row r="451" spans="7:16" ht="15.6" x14ac:dyDescent="0.3">
      <c r="G451"/>
      <c r="P451"/>
    </row>
    <row r="452" spans="7:16" ht="15.6" x14ac:dyDescent="0.3">
      <c r="G452"/>
      <c r="P452"/>
    </row>
    <row r="453" spans="7:16" ht="15.6" x14ac:dyDescent="0.3">
      <c r="G453"/>
      <c r="P453"/>
    </row>
    <row r="454" spans="7:16" ht="15.6" x14ac:dyDescent="0.3">
      <c r="G454"/>
      <c r="P454"/>
    </row>
    <row r="455" spans="7:16" ht="15.6" x14ac:dyDescent="0.3">
      <c r="G455"/>
      <c r="P455"/>
    </row>
    <row r="456" spans="7:16" ht="15.6" x14ac:dyDescent="0.3">
      <c r="G456"/>
      <c r="P456"/>
    </row>
    <row r="457" spans="7:16" ht="15.6" x14ac:dyDescent="0.3">
      <c r="G457"/>
      <c r="P457"/>
    </row>
    <row r="458" spans="7:16" ht="15.6" x14ac:dyDescent="0.3">
      <c r="G458"/>
      <c r="P458"/>
    </row>
    <row r="459" spans="7:16" ht="15.6" x14ac:dyDescent="0.3">
      <c r="G459"/>
      <c r="P459"/>
    </row>
    <row r="460" spans="7:16" ht="15.6" x14ac:dyDescent="0.3">
      <c r="G460"/>
      <c r="P460"/>
    </row>
    <row r="461" spans="7:16" ht="15.6" x14ac:dyDescent="0.3">
      <c r="G461"/>
      <c r="P461"/>
    </row>
    <row r="462" spans="7:16" ht="15.6" x14ac:dyDescent="0.3">
      <c r="G462"/>
      <c r="P462"/>
    </row>
    <row r="463" spans="7:16" ht="15.6" x14ac:dyDescent="0.3">
      <c r="G463"/>
      <c r="P463"/>
    </row>
    <row r="464" spans="7:16" ht="15.6" x14ac:dyDescent="0.3">
      <c r="G464"/>
      <c r="P464"/>
    </row>
    <row r="465" spans="7:16" ht="15.6" x14ac:dyDescent="0.3">
      <c r="G465"/>
      <c r="P465"/>
    </row>
    <row r="466" spans="7:16" ht="15.6" x14ac:dyDescent="0.3">
      <c r="G466"/>
      <c r="P466"/>
    </row>
    <row r="467" spans="7:16" ht="15.6" x14ac:dyDescent="0.3">
      <c r="G467"/>
      <c r="P467"/>
    </row>
    <row r="468" spans="7:16" ht="15.6" x14ac:dyDescent="0.3">
      <c r="G468"/>
      <c r="P468"/>
    </row>
    <row r="469" spans="7:16" ht="15.6" x14ac:dyDescent="0.3">
      <c r="G469"/>
      <c r="P469"/>
    </row>
    <row r="470" spans="7:16" ht="15.6" x14ac:dyDescent="0.3">
      <c r="G470"/>
      <c r="P470"/>
    </row>
    <row r="471" spans="7:16" ht="15.6" x14ac:dyDescent="0.3">
      <c r="G471"/>
      <c r="P471"/>
    </row>
    <row r="472" spans="7:16" ht="15.6" x14ac:dyDescent="0.3">
      <c r="G472"/>
      <c r="P472"/>
    </row>
    <row r="473" spans="7:16" ht="15.6" x14ac:dyDescent="0.3">
      <c r="G473"/>
      <c r="P473"/>
    </row>
    <row r="474" spans="7:16" ht="15.6" x14ac:dyDescent="0.3">
      <c r="G474"/>
      <c r="P474"/>
    </row>
    <row r="475" spans="7:16" ht="15.6" x14ac:dyDescent="0.3">
      <c r="G475"/>
      <c r="P475"/>
    </row>
    <row r="476" spans="7:16" ht="15.6" x14ac:dyDescent="0.3">
      <c r="G476"/>
      <c r="P476"/>
    </row>
    <row r="477" spans="7:16" ht="15.6" x14ac:dyDescent="0.3">
      <c r="G477"/>
      <c r="P477"/>
    </row>
    <row r="478" spans="7:16" ht="15.6" x14ac:dyDescent="0.3">
      <c r="G478"/>
      <c r="P478"/>
    </row>
    <row r="479" spans="7:16" ht="15.6" x14ac:dyDescent="0.3">
      <c r="G479"/>
      <c r="P479"/>
    </row>
    <row r="480" spans="7:16" ht="15.6" x14ac:dyDescent="0.3">
      <c r="G480"/>
      <c r="P480"/>
    </row>
    <row r="481" spans="7:16" ht="15.6" x14ac:dyDescent="0.3">
      <c r="G481"/>
      <c r="P481"/>
    </row>
    <row r="482" spans="7:16" ht="15.6" x14ac:dyDescent="0.3">
      <c r="G482"/>
      <c r="P482"/>
    </row>
    <row r="483" spans="7:16" ht="15.6" x14ac:dyDescent="0.3">
      <c r="G483"/>
      <c r="P483"/>
    </row>
    <row r="484" spans="7:16" ht="15.6" x14ac:dyDescent="0.3">
      <c r="G484"/>
      <c r="P484"/>
    </row>
    <row r="485" spans="7:16" ht="15.6" x14ac:dyDescent="0.3">
      <c r="G485"/>
      <c r="P485"/>
    </row>
    <row r="486" spans="7:16" ht="15.6" x14ac:dyDescent="0.3">
      <c r="G486"/>
      <c r="P486"/>
    </row>
    <row r="487" spans="7:16" ht="15.6" x14ac:dyDescent="0.3">
      <c r="G487"/>
      <c r="P487"/>
    </row>
    <row r="488" spans="7:16" ht="15.6" x14ac:dyDescent="0.3">
      <c r="G488"/>
      <c r="P488"/>
    </row>
    <row r="489" spans="7:16" ht="15.6" x14ac:dyDescent="0.3">
      <c r="G489"/>
      <c r="P489"/>
    </row>
    <row r="490" spans="7:16" ht="15.6" x14ac:dyDescent="0.3">
      <c r="G490"/>
      <c r="P490"/>
    </row>
    <row r="491" spans="7:16" ht="15.6" x14ac:dyDescent="0.3">
      <c r="G491"/>
      <c r="P491"/>
    </row>
    <row r="492" spans="7:16" ht="15.6" x14ac:dyDescent="0.3">
      <c r="G492"/>
      <c r="P492"/>
    </row>
    <row r="493" spans="7:16" ht="15.6" x14ac:dyDescent="0.3">
      <c r="G493"/>
      <c r="P493"/>
    </row>
    <row r="494" spans="7:16" ht="15.6" x14ac:dyDescent="0.3">
      <c r="G494"/>
      <c r="P494"/>
    </row>
    <row r="495" spans="7:16" ht="15.6" x14ac:dyDescent="0.3">
      <c r="G495"/>
      <c r="P495"/>
    </row>
    <row r="496" spans="7:16" ht="15.6" x14ac:dyDescent="0.3">
      <c r="G496"/>
      <c r="P496"/>
    </row>
    <row r="497" spans="7:16" ht="15.6" x14ac:dyDescent="0.3">
      <c r="G497"/>
      <c r="P497"/>
    </row>
    <row r="498" spans="7:16" ht="15.6" x14ac:dyDescent="0.3">
      <c r="G498"/>
      <c r="P498"/>
    </row>
    <row r="499" spans="7:16" ht="15.6" x14ac:dyDescent="0.3">
      <c r="G499"/>
      <c r="P499"/>
    </row>
    <row r="500" spans="7:16" ht="15.6" x14ac:dyDescent="0.3">
      <c r="G500"/>
      <c r="P500"/>
    </row>
    <row r="501" spans="7:16" ht="15.6" x14ac:dyDescent="0.3">
      <c r="G501"/>
      <c r="P501"/>
    </row>
    <row r="502" spans="7:16" ht="15.6" x14ac:dyDescent="0.3">
      <c r="G502"/>
      <c r="P502"/>
    </row>
    <row r="503" spans="7:16" ht="15.6" x14ac:dyDescent="0.3">
      <c r="G503"/>
      <c r="P503"/>
    </row>
    <row r="504" spans="7:16" ht="15.6" x14ac:dyDescent="0.3">
      <c r="G504"/>
      <c r="P504"/>
    </row>
    <row r="505" spans="7:16" ht="15.6" x14ac:dyDescent="0.3">
      <c r="G505"/>
      <c r="P505"/>
    </row>
    <row r="506" spans="7:16" ht="15.6" x14ac:dyDescent="0.3">
      <c r="G506"/>
      <c r="P506"/>
    </row>
    <row r="507" spans="7:16" ht="15.6" x14ac:dyDescent="0.3">
      <c r="G507"/>
      <c r="P507"/>
    </row>
    <row r="508" spans="7:16" ht="15.6" x14ac:dyDescent="0.3">
      <c r="G508"/>
      <c r="P508"/>
    </row>
    <row r="509" spans="7:16" ht="15.6" x14ac:dyDescent="0.3">
      <c r="G509"/>
      <c r="P509"/>
    </row>
    <row r="510" spans="7:16" ht="15.6" x14ac:dyDescent="0.3">
      <c r="G510"/>
      <c r="P510"/>
    </row>
    <row r="511" spans="7:16" ht="15.6" x14ac:dyDescent="0.3">
      <c r="G511"/>
      <c r="P511"/>
    </row>
    <row r="512" spans="7:16" ht="15.6" x14ac:dyDescent="0.3">
      <c r="G512"/>
      <c r="P512"/>
    </row>
    <row r="513" spans="7:16" ht="15.6" x14ac:dyDescent="0.3">
      <c r="G513"/>
      <c r="P513"/>
    </row>
    <row r="514" spans="7:16" ht="15.6" x14ac:dyDescent="0.3">
      <c r="G514"/>
      <c r="P514"/>
    </row>
    <row r="515" spans="7:16" ht="15.6" x14ac:dyDescent="0.3">
      <c r="G515"/>
      <c r="P515"/>
    </row>
    <row r="516" spans="7:16" ht="15.6" x14ac:dyDescent="0.3">
      <c r="G516"/>
      <c r="P516"/>
    </row>
    <row r="517" spans="7:16" ht="15.6" x14ac:dyDescent="0.3">
      <c r="G517"/>
      <c r="P517"/>
    </row>
    <row r="518" spans="7:16" ht="15.6" x14ac:dyDescent="0.3">
      <c r="G518"/>
      <c r="P518"/>
    </row>
    <row r="519" spans="7:16" ht="15.6" x14ac:dyDescent="0.3">
      <c r="G519"/>
      <c r="P519"/>
    </row>
    <row r="520" spans="7:16" ht="15.6" x14ac:dyDescent="0.3">
      <c r="G520"/>
      <c r="P520"/>
    </row>
    <row r="521" spans="7:16" ht="15.6" x14ac:dyDescent="0.3">
      <c r="G521"/>
      <c r="P521"/>
    </row>
    <row r="522" spans="7:16" ht="15.6" x14ac:dyDescent="0.3">
      <c r="G522"/>
      <c r="P522"/>
    </row>
    <row r="523" spans="7:16" ht="15.6" x14ac:dyDescent="0.3">
      <c r="G523"/>
      <c r="P523"/>
    </row>
    <row r="524" spans="7:16" ht="15.6" x14ac:dyDescent="0.3">
      <c r="G524"/>
      <c r="P524"/>
    </row>
    <row r="525" spans="7:16" ht="15.6" x14ac:dyDescent="0.3">
      <c r="G525"/>
      <c r="P525"/>
    </row>
    <row r="526" spans="7:16" ht="15.6" x14ac:dyDescent="0.3">
      <c r="G526"/>
      <c r="P526"/>
    </row>
    <row r="527" spans="7:16" ht="15.6" x14ac:dyDescent="0.3">
      <c r="G527"/>
      <c r="P527"/>
    </row>
    <row r="528" spans="7:16" ht="15.6" x14ac:dyDescent="0.3">
      <c r="G528"/>
      <c r="P528"/>
    </row>
    <row r="529" spans="7:16" ht="15.6" x14ac:dyDescent="0.3">
      <c r="G529"/>
      <c r="P529"/>
    </row>
    <row r="530" spans="7:16" ht="15.6" x14ac:dyDescent="0.3">
      <c r="G530"/>
      <c r="P530"/>
    </row>
    <row r="531" spans="7:16" ht="15.6" x14ac:dyDescent="0.3">
      <c r="G531"/>
      <c r="P531"/>
    </row>
    <row r="532" spans="7:16" ht="15.6" x14ac:dyDescent="0.3">
      <c r="G532"/>
      <c r="P532"/>
    </row>
    <row r="533" spans="7:16" ht="15.6" x14ac:dyDescent="0.3">
      <c r="G533"/>
      <c r="P533"/>
    </row>
    <row r="534" spans="7:16" ht="15.6" x14ac:dyDescent="0.3">
      <c r="G534"/>
      <c r="P534"/>
    </row>
    <row r="535" spans="7:16" ht="15.6" x14ac:dyDescent="0.3">
      <c r="G535"/>
      <c r="P535"/>
    </row>
    <row r="536" spans="7:16" ht="15.6" x14ac:dyDescent="0.3">
      <c r="G536"/>
      <c r="P536"/>
    </row>
    <row r="537" spans="7:16" ht="15.6" x14ac:dyDescent="0.3">
      <c r="G537"/>
      <c r="P537"/>
    </row>
    <row r="538" spans="7:16" ht="15.6" x14ac:dyDescent="0.3">
      <c r="G538"/>
      <c r="P538"/>
    </row>
    <row r="539" spans="7:16" ht="15.6" x14ac:dyDescent="0.3">
      <c r="G539"/>
      <c r="P539"/>
    </row>
    <row r="540" spans="7:16" ht="15.6" x14ac:dyDescent="0.3">
      <c r="G540"/>
      <c r="P540"/>
    </row>
    <row r="541" spans="7:16" ht="15.6" x14ac:dyDescent="0.3">
      <c r="G541"/>
      <c r="P541"/>
    </row>
    <row r="542" spans="7:16" ht="15.6" x14ac:dyDescent="0.3">
      <c r="G542"/>
      <c r="P542"/>
    </row>
    <row r="543" spans="7:16" ht="15.6" x14ac:dyDescent="0.3">
      <c r="G543"/>
      <c r="P543"/>
    </row>
    <row r="544" spans="7:16" ht="15.6" x14ac:dyDescent="0.3">
      <c r="G544"/>
      <c r="P544"/>
    </row>
    <row r="545" spans="7:16" ht="15.6" x14ac:dyDescent="0.3">
      <c r="G545"/>
      <c r="P545"/>
    </row>
    <row r="546" spans="7:16" ht="15.6" x14ac:dyDescent="0.3">
      <c r="G546"/>
      <c r="P546"/>
    </row>
    <row r="547" spans="7:16" ht="15.6" x14ac:dyDescent="0.3">
      <c r="G547"/>
      <c r="P547"/>
    </row>
    <row r="548" spans="7:16" ht="15.6" x14ac:dyDescent="0.3">
      <c r="G548"/>
      <c r="P548"/>
    </row>
    <row r="549" spans="7:16" ht="15.6" x14ac:dyDescent="0.3">
      <c r="G549"/>
      <c r="P549"/>
    </row>
    <row r="550" spans="7:16" ht="15.6" x14ac:dyDescent="0.3">
      <c r="G550"/>
      <c r="P550"/>
    </row>
    <row r="551" spans="7:16" ht="15.6" x14ac:dyDescent="0.3">
      <c r="G551"/>
      <c r="P551"/>
    </row>
    <row r="552" spans="7:16" ht="15.6" x14ac:dyDescent="0.3">
      <c r="G552"/>
      <c r="P552"/>
    </row>
    <row r="553" spans="7:16" ht="15.6" x14ac:dyDescent="0.3">
      <c r="G553"/>
      <c r="P553"/>
    </row>
    <row r="554" spans="7:16" ht="15.6" x14ac:dyDescent="0.3">
      <c r="G554"/>
      <c r="P554"/>
    </row>
    <row r="555" spans="7:16" ht="15.6" x14ac:dyDescent="0.3">
      <c r="G555"/>
      <c r="P555"/>
    </row>
    <row r="556" spans="7:16" ht="15.6" x14ac:dyDescent="0.3">
      <c r="G556"/>
      <c r="P556"/>
    </row>
    <row r="557" spans="7:16" ht="15.6" x14ac:dyDescent="0.3">
      <c r="G557"/>
      <c r="P557"/>
    </row>
    <row r="558" spans="7:16" ht="15.6" x14ac:dyDescent="0.3">
      <c r="G558"/>
      <c r="P558"/>
    </row>
    <row r="559" spans="7:16" ht="15.6" x14ac:dyDescent="0.3">
      <c r="G559"/>
      <c r="P559"/>
    </row>
    <row r="560" spans="7:16" ht="15.6" x14ac:dyDescent="0.3">
      <c r="G560"/>
      <c r="P560"/>
    </row>
    <row r="561" spans="7:16" ht="15.6" x14ac:dyDescent="0.3">
      <c r="G561"/>
      <c r="P561"/>
    </row>
    <row r="562" spans="7:16" ht="15.6" x14ac:dyDescent="0.3">
      <c r="G562"/>
      <c r="P562"/>
    </row>
    <row r="563" spans="7:16" ht="15.6" x14ac:dyDescent="0.3">
      <c r="G563"/>
      <c r="P563"/>
    </row>
    <row r="564" spans="7:16" ht="15.6" x14ac:dyDescent="0.3">
      <c r="G564"/>
      <c r="P564"/>
    </row>
    <row r="565" spans="7:16" ht="15.6" x14ac:dyDescent="0.3">
      <c r="G565"/>
      <c r="P565"/>
    </row>
    <row r="566" spans="7:16" ht="15.6" x14ac:dyDescent="0.3">
      <c r="G566"/>
      <c r="P566"/>
    </row>
    <row r="567" spans="7:16" ht="15.6" x14ac:dyDescent="0.3">
      <c r="G567"/>
      <c r="P567"/>
    </row>
    <row r="568" spans="7:16" ht="15.6" x14ac:dyDescent="0.3">
      <c r="G568"/>
      <c r="P568"/>
    </row>
    <row r="569" spans="7:16" ht="15.6" x14ac:dyDescent="0.3">
      <c r="G569"/>
      <c r="P569"/>
    </row>
    <row r="570" spans="7:16" ht="15.6" x14ac:dyDescent="0.3">
      <c r="G570"/>
      <c r="P570"/>
    </row>
    <row r="571" spans="7:16" ht="15.6" x14ac:dyDescent="0.3">
      <c r="G571"/>
      <c r="P571"/>
    </row>
    <row r="572" spans="7:16" ht="15.6" x14ac:dyDescent="0.3">
      <c r="G572"/>
      <c r="P572"/>
    </row>
    <row r="573" spans="7:16" ht="15.6" x14ac:dyDescent="0.3">
      <c r="G573"/>
      <c r="P573"/>
    </row>
    <row r="574" spans="7:16" ht="15.6" x14ac:dyDescent="0.3">
      <c r="G574"/>
      <c r="P574"/>
    </row>
    <row r="575" spans="7:16" ht="15.6" x14ac:dyDescent="0.3">
      <c r="G575"/>
      <c r="P575"/>
    </row>
    <row r="576" spans="7:16" ht="15.6" x14ac:dyDescent="0.3">
      <c r="G576"/>
      <c r="P576"/>
    </row>
    <row r="577" spans="7:16" ht="15.6" x14ac:dyDescent="0.3">
      <c r="G577"/>
      <c r="P577"/>
    </row>
    <row r="578" spans="7:16" ht="15.6" x14ac:dyDescent="0.3">
      <c r="G578"/>
      <c r="P578"/>
    </row>
    <row r="579" spans="7:16" ht="15.6" x14ac:dyDescent="0.3">
      <c r="G579"/>
      <c r="P579"/>
    </row>
    <row r="580" spans="7:16" ht="15.6" x14ac:dyDescent="0.3">
      <c r="G580"/>
      <c r="P580"/>
    </row>
    <row r="581" spans="7:16" ht="15.6" x14ac:dyDescent="0.3">
      <c r="G581"/>
      <c r="P581"/>
    </row>
    <row r="582" spans="7:16" ht="15.6" x14ac:dyDescent="0.3">
      <c r="G582"/>
      <c r="P582"/>
    </row>
    <row r="583" spans="7:16" ht="15.6" x14ac:dyDescent="0.3">
      <c r="G583"/>
      <c r="P583"/>
    </row>
    <row r="584" spans="7:16" ht="15.6" x14ac:dyDescent="0.3">
      <c r="G584"/>
      <c r="P584"/>
    </row>
    <row r="585" spans="7:16" ht="15.6" x14ac:dyDescent="0.3">
      <c r="G585"/>
      <c r="P585"/>
    </row>
    <row r="586" spans="7:16" ht="15.6" x14ac:dyDescent="0.3">
      <c r="G586"/>
      <c r="P586"/>
    </row>
    <row r="587" spans="7:16" ht="15.6" x14ac:dyDescent="0.3">
      <c r="G587"/>
      <c r="P587"/>
    </row>
    <row r="588" spans="7:16" ht="15.6" x14ac:dyDescent="0.3">
      <c r="G588"/>
      <c r="P588"/>
    </row>
    <row r="589" spans="7:16" ht="15.6" x14ac:dyDescent="0.3">
      <c r="G589"/>
      <c r="P589"/>
    </row>
    <row r="590" spans="7:16" ht="15.6" x14ac:dyDescent="0.3">
      <c r="G590"/>
      <c r="P590"/>
    </row>
    <row r="591" spans="7:16" ht="15.6" x14ac:dyDescent="0.3">
      <c r="G591"/>
      <c r="P591"/>
    </row>
    <row r="592" spans="7:16" ht="15.6" x14ac:dyDescent="0.3">
      <c r="G592"/>
      <c r="P592"/>
    </row>
    <row r="593" spans="7:16" ht="15.6" x14ac:dyDescent="0.3">
      <c r="G593"/>
      <c r="P593"/>
    </row>
    <row r="594" spans="7:16" ht="15.6" x14ac:dyDescent="0.3">
      <c r="G594"/>
      <c r="P594"/>
    </row>
    <row r="595" spans="7:16" ht="15.6" x14ac:dyDescent="0.3">
      <c r="G595"/>
      <c r="P595"/>
    </row>
    <row r="596" spans="7:16" ht="15.6" x14ac:dyDescent="0.3">
      <c r="G596"/>
      <c r="P596"/>
    </row>
    <row r="597" spans="7:16" ht="15.6" x14ac:dyDescent="0.3">
      <c r="G597"/>
      <c r="P597"/>
    </row>
    <row r="598" spans="7:16" ht="15.6" x14ac:dyDescent="0.3">
      <c r="G598"/>
      <c r="P598"/>
    </row>
    <row r="599" spans="7:16" ht="15.6" x14ac:dyDescent="0.3">
      <c r="G599"/>
      <c r="P599"/>
    </row>
    <row r="600" spans="7:16" ht="15.6" x14ac:dyDescent="0.3">
      <c r="G600"/>
      <c r="P600"/>
    </row>
    <row r="601" spans="7:16" ht="15.6" x14ac:dyDescent="0.3">
      <c r="G601"/>
      <c r="P601"/>
    </row>
    <row r="602" spans="7:16" ht="15.6" x14ac:dyDescent="0.3">
      <c r="G602"/>
      <c r="P602"/>
    </row>
    <row r="603" spans="7:16" ht="15.6" x14ac:dyDescent="0.3">
      <c r="G603"/>
      <c r="P603"/>
    </row>
    <row r="604" spans="7:16" ht="15.6" x14ac:dyDescent="0.3">
      <c r="G604"/>
      <c r="P604"/>
    </row>
    <row r="605" spans="7:16" ht="15.6" x14ac:dyDescent="0.3">
      <c r="G605"/>
      <c r="P605"/>
    </row>
    <row r="606" spans="7:16" ht="15.6" x14ac:dyDescent="0.3">
      <c r="G606"/>
      <c r="P606"/>
    </row>
    <row r="607" spans="7:16" ht="15.6" x14ac:dyDescent="0.3">
      <c r="G607"/>
      <c r="P607"/>
    </row>
    <row r="608" spans="7:16" ht="15.6" x14ac:dyDescent="0.3">
      <c r="G608"/>
      <c r="P608"/>
    </row>
    <row r="609" spans="7:16" ht="15.6" x14ac:dyDescent="0.3">
      <c r="G609"/>
      <c r="P609"/>
    </row>
    <row r="610" spans="7:16" ht="15.6" x14ac:dyDescent="0.3">
      <c r="G610"/>
      <c r="P610"/>
    </row>
    <row r="611" spans="7:16" ht="15.6" x14ac:dyDescent="0.3">
      <c r="G611"/>
      <c r="P611"/>
    </row>
    <row r="612" spans="7:16" ht="15.6" x14ac:dyDescent="0.3">
      <c r="G612"/>
      <c r="P612"/>
    </row>
    <row r="613" spans="7:16" ht="15.6" x14ac:dyDescent="0.3">
      <c r="G613"/>
      <c r="P613"/>
    </row>
    <row r="614" spans="7:16" ht="15.6" x14ac:dyDescent="0.3">
      <c r="G614"/>
      <c r="P614"/>
    </row>
    <row r="615" spans="7:16" ht="15.6" x14ac:dyDescent="0.3">
      <c r="G615"/>
      <c r="P615"/>
    </row>
    <row r="616" spans="7:16" ht="15.6" x14ac:dyDescent="0.3">
      <c r="G616"/>
      <c r="P616"/>
    </row>
    <row r="617" spans="7:16" ht="15.6" x14ac:dyDescent="0.3">
      <c r="G617"/>
      <c r="P617"/>
    </row>
    <row r="618" spans="7:16" ht="15.6" x14ac:dyDescent="0.3">
      <c r="G618"/>
      <c r="P618"/>
    </row>
    <row r="619" spans="7:16" ht="15.6" x14ac:dyDescent="0.3">
      <c r="G619"/>
      <c r="P619"/>
    </row>
    <row r="620" spans="7:16" ht="15.6" x14ac:dyDescent="0.3">
      <c r="G620"/>
      <c r="P620"/>
    </row>
    <row r="621" spans="7:16" ht="15.6" x14ac:dyDescent="0.3">
      <c r="G621"/>
      <c r="P621"/>
    </row>
    <row r="622" spans="7:16" ht="15.6" x14ac:dyDescent="0.3">
      <c r="G622"/>
      <c r="P622"/>
    </row>
    <row r="623" spans="7:16" ht="15.6" x14ac:dyDescent="0.3">
      <c r="G623"/>
      <c r="P623"/>
    </row>
    <row r="624" spans="7:16" ht="15.6" x14ac:dyDescent="0.3">
      <c r="G624"/>
      <c r="P624"/>
    </row>
    <row r="625" spans="7:16" ht="15.6" x14ac:dyDescent="0.3">
      <c r="G625"/>
      <c r="P625"/>
    </row>
    <row r="626" spans="7:16" ht="15.6" x14ac:dyDescent="0.3">
      <c r="G626"/>
      <c r="P626"/>
    </row>
    <row r="627" spans="7:16" ht="15.6" x14ac:dyDescent="0.3">
      <c r="G627"/>
      <c r="P627"/>
    </row>
  </sheetData>
  <autoFilter ref="A1:Q1">
    <sortState ref="A2:R696">
      <sortCondition ref="H1:H696"/>
    </sortState>
  </autoFilter>
  <conditionalFormatting sqref="R2:R26 A2:N1344">
    <cfRule type="containsText" dxfId="13" priority="7" operator="containsText" text="n/a">
      <formula>NOT(ISERROR(SEARCH("n/a",A2)))</formula>
    </cfRule>
  </conditionalFormatting>
  <conditionalFormatting sqref="H2:H1334">
    <cfRule type="cellIs" dxfId="12" priority="10" operator="equal">
      <formula>"Accept"</formula>
    </cfRule>
    <cfRule type="cellIs" dxfId="11" priority="11" operator="equal">
      <formula>"Reject"</formula>
    </cfRule>
  </conditionalFormatting>
  <conditionalFormatting sqref="G1:G1048576 D1:E1048576">
    <cfRule type="duplicateValues" dxfId="10" priority="21"/>
  </conditionalFormatting>
  <hyperlinks>
    <hyperlink ref="B14" r:id="rId1" display="tzakarian@uphoods.com"/>
    <hyperlink ref="G24" r:id="rId2"/>
    <hyperlink ref="G28" r:id="rId3"/>
  </hyperlinks>
  <pageMargins left="0.7" right="0.7" top="0.75" bottom="0.75" header="0.3" footer="0.3"/>
  <pageSetup orientation="portrait" horizontalDpi="4294967292" verticalDpi="4294967292" r:id="rId4"/>
  <extLst>
    <ext xmlns:x14="http://schemas.microsoft.com/office/spreadsheetml/2009/9/main" uri="{CCE6A557-97BC-4b89-ADB6-D9C93CAAB3DF}">
      <x14:dataValidations xmlns:xm="http://schemas.microsoft.com/office/excel/2006/main" count="1">
        <x14:dataValidation type="list" allowBlank="1" showInputMessage="1" showErrorMessage="1">
          <x14:formula1>
            <xm:f>'State Conversions'!$E$2:$E$3</xm:f>
          </x14:formula1>
          <xm:sqref>H2:H1979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9"/>
  <sheetViews>
    <sheetView showGridLines="0" workbookViewId="0">
      <selection activeCell="C19" sqref="C19"/>
    </sheetView>
  </sheetViews>
  <sheetFormatPr defaultColWidth="8.8984375" defaultRowHeight="15.6" x14ac:dyDescent="0.3"/>
  <cols>
    <col min="1" max="1" width="3.09765625" customWidth="1"/>
    <col min="2" max="2" width="16.8984375" customWidth="1"/>
    <col min="3" max="3" width="57.3984375" customWidth="1"/>
  </cols>
  <sheetData>
    <row r="2" spans="2:3" x14ac:dyDescent="0.3">
      <c r="B2" s="54" t="s">
        <v>225</v>
      </c>
      <c r="C2" s="55" t="s">
        <v>246</v>
      </c>
    </row>
    <row r="3" spans="2:3" x14ac:dyDescent="0.3">
      <c r="B3" s="48" t="s">
        <v>233</v>
      </c>
      <c r="C3" s="49"/>
    </row>
    <row r="4" spans="2:3" x14ac:dyDescent="0.3">
      <c r="B4" s="50" t="s">
        <v>226</v>
      </c>
      <c r="C4" s="51">
        <v>43084</v>
      </c>
    </row>
    <row r="5" spans="2:3" x14ac:dyDescent="0.3">
      <c r="B5" s="50" t="s">
        <v>227</v>
      </c>
      <c r="C5" s="52" t="s">
        <v>228</v>
      </c>
    </row>
    <row r="6" spans="2:3" x14ac:dyDescent="0.3">
      <c r="B6" s="50" t="s">
        <v>229</v>
      </c>
      <c r="C6" s="52">
        <v>10</v>
      </c>
    </row>
    <row r="7" spans="2:3" x14ac:dyDescent="0.3">
      <c r="B7" s="50" t="s">
        <v>230</v>
      </c>
      <c r="C7" s="52">
        <v>6</v>
      </c>
    </row>
    <row r="8" spans="2:3" ht="62.4" x14ac:dyDescent="0.3">
      <c r="B8" s="50" t="s">
        <v>231</v>
      </c>
      <c r="C8" s="53" t="s">
        <v>304</v>
      </c>
    </row>
    <row r="9" spans="2:3" x14ac:dyDescent="0.3">
      <c r="B9" s="50" t="s">
        <v>232</v>
      </c>
      <c r="C9" s="53">
        <v>2695</v>
      </c>
    </row>
    <row r="10" spans="2:3" x14ac:dyDescent="0.3">
      <c r="B10" s="47" t="s">
        <v>234</v>
      </c>
      <c r="C10" s="56"/>
    </row>
    <row r="11" spans="2:3" x14ac:dyDescent="0.3">
      <c r="B11" s="50" t="s">
        <v>235</v>
      </c>
      <c r="C11" s="53"/>
    </row>
    <row r="12" spans="2:3" x14ac:dyDescent="0.3">
      <c r="B12" s="50" t="s">
        <v>236</v>
      </c>
      <c r="C12" s="53"/>
    </row>
    <row r="13" spans="2:3" x14ac:dyDescent="0.3">
      <c r="B13" s="50" t="s">
        <v>237</v>
      </c>
      <c r="C13" s="53"/>
    </row>
    <row r="14" spans="2:3" x14ac:dyDescent="0.3">
      <c r="B14" s="50" t="s">
        <v>238</v>
      </c>
      <c r="C14" s="53"/>
    </row>
    <row r="15" spans="2:3" x14ac:dyDescent="0.3">
      <c r="B15" s="50" t="s">
        <v>239</v>
      </c>
      <c r="C15" s="53"/>
    </row>
    <row r="16" spans="2:3" x14ac:dyDescent="0.3">
      <c r="B16" s="57" t="s">
        <v>240</v>
      </c>
      <c r="C16" s="58"/>
    </row>
    <row r="17" spans="2:4" x14ac:dyDescent="0.3">
      <c r="B17" s="59" t="s">
        <v>241</v>
      </c>
      <c r="C17" s="60">
        <v>695</v>
      </c>
    </row>
    <row r="18" spans="2:4" x14ac:dyDescent="0.3">
      <c r="B18" s="61" t="s">
        <v>242</v>
      </c>
      <c r="C18" s="62">
        <f>COUNTIF(Input!H2:H31,"accept")</f>
        <v>15</v>
      </c>
      <c r="D18" s="65">
        <f>+C18/C17</f>
        <v>2.1582733812949641E-2</v>
      </c>
    </row>
    <row r="19" spans="2:4" x14ac:dyDescent="0.3">
      <c r="B19" s="63" t="s">
        <v>243</v>
      </c>
      <c r="C19" s="64">
        <f>C17-C18</f>
        <v>680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C37"/>
  <sheetViews>
    <sheetView showGridLines="0" workbookViewId="0">
      <selection activeCell="C1" sqref="C1"/>
    </sheetView>
  </sheetViews>
  <sheetFormatPr defaultColWidth="8.5" defaultRowHeight="13.8" x14ac:dyDescent="0.3"/>
  <cols>
    <col min="1" max="1" width="2.8984375" style="31" bestFit="1" customWidth="1"/>
    <col min="2" max="2" width="11" style="1" customWidth="1"/>
    <col min="3" max="3" width="152.5" style="43" customWidth="1"/>
    <col min="4" max="16384" width="8.5" style="1"/>
  </cols>
  <sheetData>
    <row r="2" spans="1:3" x14ac:dyDescent="0.3">
      <c r="A2" s="31">
        <v>1</v>
      </c>
      <c r="B2" s="33" t="s">
        <v>193</v>
      </c>
      <c r="C2" s="34"/>
    </row>
    <row r="3" spans="1:3" x14ac:dyDescent="0.3">
      <c r="A3" s="31">
        <f>+A2+1</f>
        <v>2</v>
      </c>
      <c r="B3" s="35" t="s">
        <v>191</v>
      </c>
      <c r="C3" s="36"/>
    </row>
    <row r="4" spans="1:3" x14ac:dyDescent="0.3">
      <c r="B4" s="33"/>
      <c r="C4" s="34" t="s">
        <v>192</v>
      </c>
    </row>
    <row r="5" spans="1:3" x14ac:dyDescent="0.3">
      <c r="A5" s="31">
        <f>+A3+1</f>
        <v>3</v>
      </c>
      <c r="B5" s="37" t="s">
        <v>197</v>
      </c>
      <c r="C5" s="38"/>
    </row>
    <row r="6" spans="1:3" x14ac:dyDescent="0.3">
      <c r="A6" s="31">
        <f>+A5+1</f>
        <v>4</v>
      </c>
      <c r="B6" s="35" t="s">
        <v>195</v>
      </c>
      <c r="C6" s="36"/>
    </row>
    <row r="7" spans="1:3" x14ac:dyDescent="0.3">
      <c r="B7" s="39"/>
      <c r="C7" s="40" t="s">
        <v>194</v>
      </c>
    </row>
    <row r="8" spans="1:3" x14ac:dyDescent="0.3">
      <c r="B8" s="39"/>
      <c r="C8" s="40" t="s">
        <v>198</v>
      </c>
    </row>
    <row r="9" spans="1:3" x14ac:dyDescent="0.3">
      <c r="B9" s="33"/>
      <c r="C9" s="34" t="s">
        <v>196</v>
      </c>
    </row>
    <row r="10" spans="1:3" x14ac:dyDescent="0.3">
      <c r="A10" s="31">
        <f>+A6+1</f>
        <v>5</v>
      </c>
      <c r="B10" s="37" t="s">
        <v>215</v>
      </c>
      <c r="C10" s="38"/>
    </row>
    <row r="11" spans="1:3" x14ac:dyDescent="0.3">
      <c r="A11" s="31">
        <f>+A10+1</f>
        <v>6</v>
      </c>
      <c r="B11" s="37" t="s">
        <v>208</v>
      </c>
      <c r="C11" s="38"/>
    </row>
    <row r="12" spans="1:3" x14ac:dyDescent="0.3">
      <c r="A12" s="31">
        <f>+A11+1</f>
        <v>7</v>
      </c>
      <c r="B12" s="35" t="s">
        <v>199</v>
      </c>
      <c r="C12" s="36"/>
    </row>
    <row r="13" spans="1:3" x14ac:dyDescent="0.3">
      <c r="B13" s="39"/>
      <c r="C13" s="40" t="s">
        <v>200</v>
      </c>
    </row>
    <row r="14" spans="1:3" x14ac:dyDescent="0.3">
      <c r="B14" s="39"/>
      <c r="C14" s="40" t="s">
        <v>201</v>
      </c>
    </row>
    <row r="15" spans="1:3" x14ac:dyDescent="0.3">
      <c r="B15" s="33"/>
      <c r="C15" s="34" t="s">
        <v>202</v>
      </c>
    </row>
    <row r="16" spans="1:3" x14ac:dyDescent="0.3">
      <c r="A16" s="31">
        <f>+A12+1</f>
        <v>8</v>
      </c>
      <c r="B16" s="35" t="s">
        <v>219</v>
      </c>
      <c r="C16" s="36"/>
    </row>
    <row r="17" spans="1:3" ht="27.6" x14ac:dyDescent="0.3">
      <c r="B17" s="39"/>
      <c r="C17" s="40" t="s">
        <v>220</v>
      </c>
    </row>
    <row r="18" spans="1:3" x14ac:dyDescent="0.3">
      <c r="B18" s="39"/>
      <c r="C18" s="40" t="s">
        <v>221</v>
      </c>
    </row>
    <row r="19" spans="1:3" x14ac:dyDescent="0.3">
      <c r="B19" s="33"/>
      <c r="C19" s="34" t="s">
        <v>216</v>
      </c>
    </row>
    <row r="20" spans="1:3" s="39" customFormat="1" x14ac:dyDescent="0.3">
      <c r="A20" s="41">
        <f>+A16+1</f>
        <v>9</v>
      </c>
      <c r="B20" s="37" t="s">
        <v>209</v>
      </c>
      <c r="C20" s="38"/>
    </row>
    <row r="21" spans="1:3" x14ac:dyDescent="0.3">
      <c r="A21" s="31">
        <f>+A20+1</f>
        <v>10</v>
      </c>
      <c r="B21" s="37" t="s">
        <v>210</v>
      </c>
      <c r="C21" s="38"/>
    </row>
    <row r="22" spans="1:3" x14ac:dyDescent="0.3">
      <c r="A22" s="31">
        <f>+A21+1</f>
        <v>11</v>
      </c>
      <c r="B22" s="37" t="s">
        <v>214</v>
      </c>
      <c r="C22" s="38"/>
    </row>
    <row r="23" spans="1:3" x14ac:dyDescent="0.3">
      <c r="A23" s="31">
        <f>+A22+1</f>
        <v>12</v>
      </c>
      <c r="B23" s="37" t="s">
        <v>211</v>
      </c>
      <c r="C23" s="38"/>
    </row>
    <row r="24" spans="1:3" x14ac:dyDescent="0.3">
      <c r="A24" s="31">
        <f t="shared" ref="A24:A25" si="0">+A23+1</f>
        <v>13</v>
      </c>
      <c r="B24" s="37" t="s">
        <v>222</v>
      </c>
      <c r="C24" s="38"/>
    </row>
    <row r="25" spans="1:3" x14ac:dyDescent="0.3">
      <c r="A25" s="31">
        <f t="shared" si="0"/>
        <v>14</v>
      </c>
      <c r="B25" s="42" t="s">
        <v>203</v>
      </c>
      <c r="C25" s="36"/>
    </row>
    <row r="26" spans="1:3" x14ac:dyDescent="0.3">
      <c r="B26" s="39"/>
      <c r="C26" s="40" t="s">
        <v>205</v>
      </c>
    </row>
    <row r="27" spans="1:3" x14ac:dyDescent="0.3">
      <c r="B27" s="39"/>
      <c r="C27" s="40" t="s">
        <v>204</v>
      </c>
    </row>
    <row r="28" spans="1:3" x14ac:dyDescent="0.3">
      <c r="B28" s="39"/>
      <c r="C28" s="40" t="s">
        <v>206</v>
      </c>
    </row>
    <row r="29" spans="1:3" x14ac:dyDescent="0.3">
      <c r="B29" s="33"/>
      <c r="C29" s="34" t="s">
        <v>207</v>
      </c>
    </row>
    <row r="30" spans="1:3" x14ac:dyDescent="0.3">
      <c r="A30" s="31">
        <f>+A25+1</f>
        <v>15</v>
      </c>
      <c r="B30" s="37" t="s">
        <v>212</v>
      </c>
      <c r="C30" s="38"/>
    </row>
    <row r="31" spans="1:3" x14ac:dyDescent="0.3">
      <c r="A31" s="31">
        <f>+A30+1</f>
        <v>16</v>
      </c>
      <c r="B31" s="35" t="s">
        <v>213</v>
      </c>
      <c r="C31" s="36"/>
    </row>
    <row r="32" spans="1:3" ht="7.5" customHeight="1" x14ac:dyDescent="0.3"/>
    <row r="33" spans="1:2" x14ac:dyDescent="0.3">
      <c r="A33" s="44" t="s">
        <v>217</v>
      </c>
    </row>
    <row r="34" spans="1:2" ht="7.5" customHeight="1" x14ac:dyDescent="0.3"/>
    <row r="35" spans="1:2" x14ac:dyDescent="0.3">
      <c r="B35" s="45" t="s">
        <v>218</v>
      </c>
    </row>
    <row r="36" spans="1:2" x14ac:dyDescent="0.3">
      <c r="B36" s="46" t="s">
        <v>223</v>
      </c>
    </row>
    <row r="37" spans="1:2" x14ac:dyDescent="0.3">
      <c r="B37" s="46" t="s">
        <v>224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56"/>
  <sheetViews>
    <sheetView showGridLines="0" workbookViewId="0"/>
  </sheetViews>
  <sheetFormatPr defaultColWidth="10.5" defaultRowHeight="13.8" outlineLevelRow="1" x14ac:dyDescent="0.3"/>
  <cols>
    <col min="1" max="1" width="22.3984375" style="1" customWidth="1"/>
    <col min="2" max="2" width="87.5" style="2" customWidth="1"/>
    <col min="3" max="16384" width="10.5" style="1"/>
  </cols>
  <sheetData>
    <row r="1" spans="1:10" x14ac:dyDescent="0.3">
      <c r="A1" s="6" t="s">
        <v>174</v>
      </c>
      <c r="B1" s="13"/>
      <c r="C1" s="8"/>
      <c r="D1" s="8"/>
      <c r="E1" s="8"/>
      <c r="F1" s="8"/>
      <c r="G1" s="8"/>
      <c r="H1" s="8"/>
      <c r="I1" s="9"/>
      <c r="J1" s="4"/>
    </row>
    <row r="2" spans="1:10" x14ac:dyDescent="0.3">
      <c r="A2" s="6" t="s">
        <v>175</v>
      </c>
      <c r="B2" s="13" t="s">
        <v>176</v>
      </c>
      <c r="C2" s="8"/>
      <c r="D2" s="8"/>
      <c r="E2" s="8"/>
      <c r="F2" s="8"/>
      <c r="G2" s="8"/>
      <c r="H2" s="8"/>
      <c r="I2" s="9"/>
      <c r="J2" s="5"/>
    </row>
    <row r="3" spans="1:10" x14ac:dyDescent="0.3">
      <c r="A3" s="6"/>
      <c r="B3" s="13"/>
      <c r="C3" s="8"/>
      <c r="D3" s="8"/>
      <c r="E3" s="8"/>
      <c r="F3" s="8"/>
      <c r="G3" s="8"/>
      <c r="H3" s="8"/>
      <c r="I3" s="9"/>
      <c r="J3" s="5"/>
    </row>
    <row r="4" spans="1:10" x14ac:dyDescent="0.3">
      <c r="A4" s="6" t="s">
        <v>11</v>
      </c>
      <c r="B4" s="13" t="s">
        <v>177</v>
      </c>
      <c r="C4" s="8"/>
      <c r="D4" s="8"/>
      <c r="E4" s="8"/>
      <c r="F4" s="8"/>
      <c r="G4" s="8"/>
      <c r="H4" s="8"/>
      <c r="I4" s="9"/>
      <c r="J4" s="5"/>
    </row>
    <row r="5" spans="1:10" x14ac:dyDescent="0.3">
      <c r="A5" s="6" t="s">
        <v>37</v>
      </c>
      <c r="B5" s="13" t="s">
        <v>178</v>
      </c>
      <c r="C5" s="8"/>
      <c r="D5" s="8"/>
      <c r="E5" s="8"/>
      <c r="F5" s="8"/>
      <c r="G5" s="8"/>
      <c r="H5" s="8"/>
      <c r="I5" s="9"/>
      <c r="J5" s="5"/>
    </row>
    <row r="6" spans="1:10" x14ac:dyDescent="0.3">
      <c r="A6" s="6" t="s">
        <v>13</v>
      </c>
      <c r="B6" s="13" t="s">
        <v>179</v>
      </c>
      <c r="C6" s="8"/>
      <c r="D6" s="8"/>
      <c r="E6" s="8"/>
      <c r="F6" s="8"/>
      <c r="G6" s="8"/>
      <c r="H6" s="8"/>
      <c r="I6" s="9"/>
      <c r="J6" s="5"/>
    </row>
    <row r="7" spans="1:10" x14ac:dyDescent="0.3">
      <c r="A7" s="6" t="s">
        <v>17</v>
      </c>
      <c r="B7" s="13" t="s">
        <v>180</v>
      </c>
      <c r="C7" s="8"/>
      <c r="D7" s="8"/>
      <c r="E7" s="8"/>
      <c r="F7" s="8"/>
      <c r="G7" s="8"/>
      <c r="H7" s="8"/>
      <c r="I7" s="9"/>
      <c r="J7" s="5"/>
    </row>
    <row r="8" spans="1:10" x14ac:dyDescent="0.3">
      <c r="A8" s="6" t="s">
        <v>44</v>
      </c>
      <c r="B8" s="13" t="s">
        <v>181</v>
      </c>
      <c r="C8" s="8"/>
      <c r="D8" s="8"/>
      <c r="E8" s="8"/>
      <c r="F8" s="8"/>
      <c r="G8" s="8"/>
      <c r="H8" s="8"/>
      <c r="I8" s="9"/>
      <c r="J8" s="5"/>
    </row>
    <row r="9" spans="1:10" x14ac:dyDescent="0.3">
      <c r="A9" s="6" t="s">
        <v>12</v>
      </c>
      <c r="B9" s="13" t="s">
        <v>182</v>
      </c>
      <c r="C9" s="8"/>
      <c r="D9" s="8"/>
      <c r="E9" s="8"/>
      <c r="F9" s="8"/>
      <c r="G9" s="8"/>
      <c r="H9" s="8"/>
      <c r="I9" s="9"/>
      <c r="J9" s="5"/>
    </row>
    <row r="10" spans="1:10" x14ac:dyDescent="0.3">
      <c r="A10" s="6" t="s">
        <v>5</v>
      </c>
      <c r="B10" s="13" t="s">
        <v>183</v>
      </c>
      <c r="C10" s="8"/>
      <c r="D10" s="8"/>
      <c r="E10" s="8"/>
      <c r="F10" s="8"/>
      <c r="G10" s="8"/>
      <c r="H10" s="8"/>
      <c r="I10" s="9"/>
      <c r="J10" s="5"/>
    </row>
    <row r="11" spans="1:10" x14ac:dyDescent="0.3">
      <c r="A11" s="6" t="s">
        <v>16</v>
      </c>
      <c r="B11" s="13" t="s">
        <v>184</v>
      </c>
      <c r="C11" s="8"/>
      <c r="D11" s="8"/>
      <c r="E11" s="8"/>
      <c r="F11" s="8"/>
      <c r="G11" s="8"/>
      <c r="H11" s="8"/>
      <c r="I11" s="9"/>
      <c r="J11" s="5"/>
    </row>
    <row r="12" spans="1:10" x14ac:dyDescent="0.3">
      <c r="A12" s="7" t="s">
        <v>8</v>
      </c>
      <c r="B12" s="13" t="s">
        <v>185</v>
      </c>
      <c r="C12" s="8"/>
      <c r="D12" s="8"/>
      <c r="E12" s="8"/>
      <c r="F12" s="8"/>
      <c r="G12" s="8"/>
      <c r="H12" s="8"/>
      <c r="I12" s="9"/>
      <c r="J12" s="5"/>
    </row>
    <row r="13" spans="1:10" x14ac:dyDescent="0.3">
      <c r="A13" s="10" t="s">
        <v>14</v>
      </c>
      <c r="B13" s="13" t="s">
        <v>186</v>
      </c>
      <c r="C13" s="8"/>
      <c r="D13" s="8"/>
      <c r="E13" s="8"/>
      <c r="F13" s="8"/>
      <c r="G13" s="8"/>
      <c r="H13" s="8"/>
      <c r="I13" s="9"/>
      <c r="J13" s="5"/>
    </row>
    <row r="14" spans="1:10" x14ac:dyDescent="0.3">
      <c r="A14" s="10" t="s">
        <v>15</v>
      </c>
      <c r="B14" s="13" t="s">
        <v>187</v>
      </c>
      <c r="C14" s="8"/>
      <c r="D14" s="8"/>
      <c r="E14" s="8"/>
      <c r="F14" s="8"/>
      <c r="G14" s="8"/>
      <c r="H14" s="8"/>
      <c r="I14" s="9"/>
      <c r="J14" s="5"/>
    </row>
    <row r="15" spans="1:10" x14ac:dyDescent="0.3">
      <c r="A15" s="10" t="s">
        <v>125</v>
      </c>
      <c r="B15" s="14" t="s">
        <v>190</v>
      </c>
      <c r="C15" s="11"/>
      <c r="D15" s="11"/>
      <c r="E15" s="11"/>
      <c r="F15" s="11"/>
      <c r="G15" s="11"/>
      <c r="H15" s="11"/>
      <c r="I15" s="12"/>
    </row>
    <row r="16" spans="1:10" x14ac:dyDescent="0.3">
      <c r="A16" s="10" t="s">
        <v>140</v>
      </c>
      <c r="B16" s="14" t="s">
        <v>188</v>
      </c>
      <c r="C16" s="11"/>
      <c r="D16" s="11"/>
      <c r="E16" s="11"/>
      <c r="F16" s="11"/>
      <c r="G16" s="11"/>
      <c r="H16" s="11"/>
      <c r="I16" s="12"/>
    </row>
    <row r="17" spans="1:9" x14ac:dyDescent="0.3">
      <c r="A17" s="10" t="s">
        <v>143</v>
      </c>
      <c r="B17" s="14" t="s">
        <v>189</v>
      </c>
      <c r="C17" s="11"/>
      <c r="D17" s="11"/>
      <c r="E17" s="11"/>
      <c r="F17" s="11"/>
      <c r="G17" s="11"/>
      <c r="H17" s="11"/>
      <c r="I17" s="12"/>
    </row>
    <row r="19" spans="1:9" hidden="1" outlineLevel="1" x14ac:dyDescent="0.3">
      <c r="A19" s="1" t="s">
        <v>23</v>
      </c>
    </row>
    <row r="20" spans="1:9" hidden="1" outlineLevel="1" x14ac:dyDescent="0.3">
      <c r="A20" s="1" t="s">
        <v>26</v>
      </c>
    </row>
    <row r="21" spans="1:9" hidden="1" outlineLevel="1" x14ac:dyDescent="0.3">
      <c r="A21" s="1" t="s">
        <v>29</v>
      </c>
    </row>
    <row r="22" spans="1:9" hidden="1" outlineLevel="1" x14ac:dyDescent="0.3">
      <c r="A22" s="1" t="s">
        <v>32</v>
      </c>
    </row>
    <row r="23" spans="1:9" hidden="1" outlineLevel="1" x14ac:dyDescent="0.3">
      <c r="A23" s="1" t="s">
        <v>9</v>
      </c>
    </row>
    <row r="24" spans="1:9" hidden="1" outlineLevel="1" x14ac:dyDescent="0.3">
      <c r="A24" s="1" t="s">
        <v>51</v>
      </c>
    </row>
    <row r="25" spans="1:9" hidden="1" outlineLevel="1" x14ac:dyDescent="0.3">
      <c r="A25" s="1" t="s">
        <v>54</v>
      </c>
    </row>
    <row r="26" spans="1:9" hidden="1" outlineLevel="1" x14ac:dyDescent="0.3">
      <c r="A26" s="1" t="s">
        <v>59</v>
      </c>
    </row>
    <row r="27" spans="1:9" hidden="1" outlineLevel="1" x14ac:dyDescent="0.3">
      <c r="A27" s="1" t="s">
        <v>62</v>
      </c>
    </row>
    <row r="28" spans="1:9" hidden="1" outlineLevel="1" x14ac:dyDescent="0.3">
      <c r="A28" s="1" t="s">
        <v>65</v>
      </c>
    </row>
    <row r="29" spans="1:9" hidden="1" outlineLevel="1" x14ac:dyDescent="0.3">
      <c r="A29" s="1" t="s">
        <v>68</v>
      </c>
    </row>
    <row r="30" spans="1:9" hidden="1" outlineLevel="1" x14ac:dyDescent="0.3">
      <c r="A30" s="1" t="s">
        <v>71</v>
      </c>
    </row>
    <row r="31" spans="1:9" hidden="1" outlineLevel="1" x14ac:dyDescent="0.3">
      <c r="A31" s="1" t="s">
        <v>74</v>
      </c>
    </row>
    <row r="32" spans="1:9" hidden="1" outlineLevel="1" x14ac:dyDescent="0.3">
      <c r="A32" s="1" t="s">
        <v>80</v>
      </c>
    </row>
    <row r="33" spans="1:1" hidden="1" outlineLevel="1" x14ac:dyDescent="0.3">
      <c r="A33" s="1" t="s">
        <v>83</v>
      </c>
    </row>
    <row r="34" spans="1:1" hidden="1" outlineLevel="1" x14ac:dyDescent="0.3">
      <c r="A34" s="1" t="s">
        <v>86</v>
      </c>
    </row>
    <row r="35" spans="1:1" hidden="1" outlineLevel="1" x14ac:dyDescent="0.3">
      <c r="A35" s="1" t="s">
        <v>89</v>
      </c>
    </row>
    <row r="36" spans="1:1" hidden="1" outlineLevel="1" x14ac:dyDescent="0.3">
      <c r="A36" s="1" t="s">
        <v>92</v>
      </c>
    </row>
    <row r="37" spans="1:1" hidden="1" outlineLevel="1" x14ac:dyDescent="0.3">
      <c r="A37" s="1" t="s">
        <v>95</v>
      </c>
    </row>
    <row r="38" spans="1:1" hidden="1" outlineLevel="1" x14ac:dyDescent="0.3">
      <c r="A38" s="1" t="s">
        <v>98</v>
      </c>
    </row>
    <row r="39" spans="1:1" hidden="1" outlineLevel="1" x14ac:dyDescent="0.3">
      <c r="A39" s="1" t="s">
        <v>101</v>
      </c>
    </row>
    <row r="40" spans="1:1" hidden="1" outlineLevel="1" x14ac:dyDescent="0.3">
      <c r="A40" s="1" t="s">
        <v>106</v>
      </c>
    </row>
    <row r="41" spans="1:1" hidden="1" outlineLevel="1" x14ac:dyDescent="0.3">
      <c r="A41" s="1" t="s">
        <v>10</v>
      </c>
    </row>
    <row r="42" spans="1:1" hidden="1" outlineLevel="1" x14ac:dyDescent="0.3">
      <c r="A42" s="1" t="s">
        <v>113</v>
      </c>
    </row>
    <row r="43" spans="1:1" hidden="1" outlineLevel="1" x14ac:dyDescent="0.3">
      <c r="A43" s="1" t="s">
        <v>116</v>
      </c>
    </row>
    <row r="44" spans="1:1" hidden="1" outlineLevel="1" x14ac:dyDescent="0.3">
      <c r="A44" s="1" t="s">
        <v>119</v>
      </c>
    </row>
    <row r="45" spans="1:1" hidden="1" outlineLevel="1" x14ac:dyDescent="0.3">
      <c r="A45" s="1" t="s">
        <v>122</v>
      </c>
    </row>
    <row r="46" spans="1:1" hidden="1" outlineLevel="1" x14ac:dyDescent="0.3">
      <c r="A46" s="1" t="s">
        <v>128</v>
      </c>
    </row>
    <row r="47" spans="1:1" hidden="1" outlineLevel="1" x14ac:dyDescent="0.3">
      <c r="A47" s="1" t="s">
        <v>131</v>
      </c>
    </row>
    <row r="48" spans="1:1" hidden="1" outlineLevel="1" x14ac:dyDescent="0.3">
      <c r="A48" s="1" t="s">
        <v>134</v>
      </c>
    </row>
    <row r="49" spans="1:1" hidden="1" outlineLevel="1" x14ac:dyDescent="0.3">
      <c r="A49" s="1" t="s">
        <v>137</v>
      </c>
    </row>
    <row r="50" spans="1:1" hidden="1" outlineLevel="1" x14ac:dyDescent="0.3">
      <c r="A50" s="1" t="s">
        <v>146</v>
      </c>
    </row>
    <row r="51" spans="1:1" hidden="1" outlineLevel="1" x14ac:dyDescent="0.3">
      <c r="A51" s="1" t="s">
        <v>149</v>
      </c>
    </row>
    <row r="52" spans="1:1" hidden="1" outlineLevel="1" x14ac:dyDescent="0.3">
      <c r="A52" s="1" t="s">
        <v>152</v>
      </c>
    </row>
    <row r="53" spans="1:1" hidden="1" outlineLevel="1" x14ac:dyDescent="0.3">
      <c r="A53" s="1" t="s">
        <v>155</v>
      </c>
    </row>
    <row r="54" spans="1:1" hidden="1" outlineLevel="1" x14ac:dyDescent="0.3">
      <c r="A54" s="1" t="s">
        <v>158</v>
      </c>
    </row>
    <row r="55" spans="1:1" hidden="1" outlineLevel="1" x14ac:dyDescent="0.3">
      <c r="A55" s="1" t="s">
        <v>161</v>
      </c>
    </row>
    <row r="56" spans="1:1" collapsed="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52"/>
  <sheetViews>
    <sheetView workbookViewId="0"/>
  </sheetViews>
  <sheetFormatPr defaultColWidth="10.5" defaultRowHeight="13.8" x14ac:dyDescent="0.3"/>
  <cols>
    <col min="1" max="1" width="10.5" style="1" bestFit="1" customWidth="1"/>
    <col min="2" max="2" width="9.8984375" style="1" bestFit="1" customWidth="1"/>
    <col min="3" max="3" width="11.59765625" style="1" bestFit="1" customWidth="1"/>
    <col min="4" max="16384" width="10.5" style="1"/>
  </cols>
  <sheetData>
    <row r="1" spans="1:6" ht="27.6" x14ac:dyDescent="0.3">
      <c r="A1" s="18" t="s">
        <v>1</v>
      </c>
      <c r="B1" s="19" t="s">
        <v>18</v>
      </c>
      <c r="C1" s="20" t="s">
        <v>19</v>
      </c>
      <c r="E1" s="21" t="s">
        <v>20</v>
      </c>
      <c r="F1" s="22"/>
    </row>
    <row r="2" spans="1:6" x14ac:dyDescent="0.3">
      <c r="A2" s="23" t="s">
        <v>21</v>
      </c>
      <c r="B2" s="24" t="s">
        <v>22</v>
      </c>
      <c r="C2" s="25" t="s">
        <v>23</v>
      </c>
      <c r="E2" s="15" t="s">
        <v>4</v>
      </c>
    </row>
    <row r="3" spans="1:6" x14ac:dyDescent="0.3">
      <c r="A3" s="23" t="s">
        <v>24</v>
      </c>
      <c r="B3" s="24" t="s">
        <v>25</v>
      </c>
      <c r="C3" s="25" t="s">
        <v>26</v>
      </c>
      <c r="E3" s="16" t="s">
        <v>6</v>
      </c>
    </row>
    <row r="4" spans="1:6" x14ac:dyDescent="0.3">
      <c r="A4" s="23" t="s">
        <v>27</v>
      </c>
      <c r="B4" s="26" t="s">
        <v>28</v>
      </c>
      <c r="C4" s="25" t="s">
        <v>29</v>
      </c>
    </row>
    <row r="5" spans="1:6" x14ac:dyDescent="0.3">
      <c r="A5" s="23" t="s">
        <v>30</v>
      </c>
      <c r="B5" s="24" t="s">
        <v>31</v>
      </c>
      <c r="C5" s="25" t="s">
        <v>32</v>
      </c>
      <c r="E5" s="27" t="s">
        <v>164</v>
      </c>
    </row>
    <row r="6" spans="1:6" x14ac:dyDescent="0.3">
      <c r="A6" s="23" t="s">
        <v>33</v>
      </c>
      <c r="B6" s="24" t="s">
        <v>34</v>
      </c>
      <c r="C6" s="25" t="s">
        <v>11</v>
      </c>
    </row>
    <row r="7" spans="1:6" x14ac:dyDescent="0.3">
      <c r="A7" s="23" t="s">
        <v>35</v>
      </c>
      <c r="B7" s="24" t="s">
        <v>36</v>
      </c>
      <c r="C7" s="25" t="s">
        <v>37</v>
      </c>
    </row>
    <row r="8" spans="1:6" ht="27.6" x14ac:dyDescent="0.3">
      <c r="A8" s="23" t="s">
        <v>38</v>
      </c>
      <c r="B8" s="24" t="s">
        <v>39</v>
      </c>
      <c r="C8" s="25" t="s">
        <v>13</v>
      </c>
    </row>
    <row r="9" spans="1:6" ht="27.6" x14ac:dyDescent="0.3">
      <c r="A9" s="23" t="s">
        <v>40</v>
      </c>
      <c r="B9" s="24" t="s">
        <v>41</v>
      </c>
      <c r="C9" s="17" t="s">
        <v>17</v>
      </c>
    </row>
    <row r="10" spans="1:6" x14ac:dyDescent="0.3">
      <c r="A10" s="23" t="s">
        <v>42</v>
      </c>
      <c r="B10" s="24" t="s">
        <v>43</v>
      </c>
      <c r="C10" s="25" t="s">
        <v>44</v>
      </c>
    </row>
    <row r="11" spans="1:6" x14ac:dyDescent="0.3">
      <c r="A11" s="23" t="s">
        <v>45</v>
      </c>
      <c r="B11" s="24" t="s">
        <v>46</v>
      </c>
      <c r="C11" s="25" t="s">
        <v>12</v>
      </c>
    </row>
    <row r="12" spans="1:6" x14ac:dyDescent="0.3">
      <c r="A12" s="23" t="s">
        <v>47</v>
      </c>
      <c r="B12" s="24" t="s">
        <v>48</v>
      </c>
      <c r="C12" s="25" t="s">
        <v>9</v>
      </c>
    </row>
    <row r="13" spans="1:6" x14ac:dyDescent="0.3">
      <c r="A13" s="23" t="s">
        <v>49</v>
      </c>
      <c r="B13" s="24" t="s">
        <v>50</v>
      </c>
      <c r="C13" s="25" t="s">
        <v>51</v>
      </c>
    </row>
    <row r="14" spans="1:6" x14ac:dyDescent="0.3">
      <c r="A14" s="23" t="s">
        <v>52</v>
      </c>
      <c r="B14" s="24" t="s">
        <v>53</v>
      </c>
      <c r="C14" s="25" t="s">
        <v>54</v>
      </c>
    </row>
    <row r="15" spans="1:6" x14ac:dyDescent="0.3">
      <c r="A15" s="23" t="s">
        <v>55</v>
      </c>
      <c r="B15" s="24" t="s">
        <v>56</v>
      </c>
      <c r="C15" s="25" t="s">
        <v>5</v>
      </c>
    </row>
    <row r="16" spans="1:6" x14ac:dyDescent="0.3">
      <c r="A16" s="23" t="s">
        <v>57</v>
      </c>
      <c r="B16" s="24" t="s">
        <v>58</v>
      </c>
      <c r="C16" s="25" t="s">
        <v>59</v>
      </c>
    </row>
    <row r="17" spans="1:3" x14ac:dyDescent="0.3">
      <c r="A17" s="23" t="s">
        <v>60</v>
      </c>
      <c r="B17" s="24" t="s">
        <v>61</v>
      </c>
      <c r="C17" s="25" t="s">
        <v>62</v>
      </c>
    </row>
    <row r="18" spans="1:3" x14ac:dyDescent="0.3">
      <c r="A18" s="23" t="s">
        <v>63</v>
      </c>
      <c r="B18" s="24" t="s">
        <v>64</v>
      </c>
      <c r="C18" s="25" t="s">
        <v>65</v>
      </c>
    </row>
    <row r="19" spans="1:3" x14ac:dyDescent="0.3">
      <c r="A19" s="23" t="s">
        <v>66</v>
      </c>
      <c r="B19" s="24" t="s">
        <v>67</v>
      </c>
      <c r="C19" s="25" t="s">
        <v>68</v>
      </c>
    </row>
    <row r="20" spans="1:3" x14ac:dyDescent="0.3">
      <c r="A20" s="23" t="s">
        <v>69</v>
      </c>
      <c r="B20" s="24" t="s">
        <v>70</v>
      </c>
      <c r="C20" s="25" t="s">
        <v>71</v>
      </c>
    </row>
    <row r="21" spans="1:3" x14ac:dyDescent="0.3">
      <c r="A21" s="23" t="s">
        <v>72</v>
      </c>
      <c r="B21" s="24" t="s">
        <v>73</v>
      </c>
      <c r="C21" s="25" t="s">
        <v>74</v>
      </c>
    </row>
    <row r="22" spans="1:3" x14ac:dyDescent="0.3">
      <c r="A22" s="23" t="s">
        <v>75</v>
      </c>
      <c r="B22" s="24" t="s">
        <v>76</v>
      </c>
      <c r="C22" s="25" t="s">
        <v>16</v>
      </c>
    </row>
    <row r="23" spans="1:3" ht="27.6" x14ac:dyDescent="0.3">
      <c r="A23" s="23" t="s">
        <v>77</v>
      </c>
      <c r="B23" s="24" t="s">
        <v>7</v>
      </c>
      <c r="C23" s="25" t="s">
        <v>8</v>
      </c>
    </row>
    <row r="24" spans="1:3" x14ac:dyDescent="0.3">
      <c r="A24" s="23" t="s">
        <v>78</v>
      </c>
      <c r="B24" s="24" t="s">
        <v>79</v>
      </c>
      <c r="C24" s="25" t="s">
        <v>80</v>
      </c>
    </row>
    <row r="25" spans="1:3" x14ac:dyDescent="0.3">
      <c r="A25" s="23" t="s">
        <v>81</v>
      </c>
      <c r="B25" s="24" t="s">
        <v>82</v>
      </c>
      <c r="C25" s="25" t="s">
        <v>83</v>
      </c>
    </row>
    <row r="26" spans="1:3" x14ac:dyDescent="0.3">
      <c r="A26" s="23" t="s">
        <v>84</v>
      </c>
      <c r="B26" s="24" t="s">
        <v>85</v>
      </c>
      <c r="C26" s="25" t="s">
        <v>86</v>
      </c>
    </row>
    <row r="27" spans="1:3" x14ac:dyDescent="0.3">
      <c r="A27" s="23" t="s">
        <v>87</v>
      </c>
      <c r="B27" s="24" t="s">
        <v>88</v>
      </c>
      <c r="C27" s="25" t="s">
        <v>89</v>
      </c>
    </row>
    <row r="28" spans="1:3" x14ac:dyDescent="0.3">
      <c r="A28" s="23" t="s">
        <v>90</v>
      </c>
      <c r="B28" s="24" t="s">
        <v>91</v>
      </c>
      <c r="C28" s="25" t="s">
        <v>92</v>
      </c>
    </row>
    <row r="29" spans="1:3" x14ac:dyDescent="0.3">
      <c r="A29" s="23" t="s">
        <v>93</v>
      </c>
      <c r="B29" s="24" t="s">
        <v>94</v>
      </c>
      <c r="C29" s="25" t="s">
        <v>95</v>
      </c>
    </row>
    <row r="30" spans="1:3" x14ac:dyDescent="0.3">
      <c r="A30" s="23" t="s">
        <v>96</v>
      </c>
      <c r="B30" s="24" t="s">
        <v>97</v>
      </c>
      <c r="C30" s="25" t="s">
        <v>98</v>
      </c>
    </row>
    <row r="31" spans="1:3" ht="27.6" x14ac:dyDescent="0.3">
      <c r="A31" s="23" t="s">
        <v>99</v>
      </c>
      <c r="B31" s="24" t="s">
        <v>100</v>
      </c>
      <c r="C31" s="25" t="s">
        <v>101</v>
      </c>
    </row>
    <row r="32" spans="1:3" x14ac:dyDescent="0.3">
      <c r="A32" s="23" t="s">
        <v>102</v>
      </c>
      <c r="B32" s="24" t="s">
        <v>103</v>
      </c>
      <c r="C32" s="25" t="s">
        <v>14</v>
      </c>
    </row>
    <row r="33" spans="1:3" x14ac:dyDescent="0.3">
      <c r="A33" s="23" t="s">
        <v>104</v>
      </c>
      <c r="B33" s="24" t="s">
        <v>105</v>
      </c>
      <c r="C33" s="25" t="s">
        <v>106</v>
      </c>
    </row>
    <row r="34" spans="1:3" x14ac:dyDescent="0.3">
      <c r="A34" s="23" t="s">
        <v>107</v>
      </c>
      <c r="B34" s="24" t="s">
        <v>108</v>
      </c>
      <c r="C34" s="25" t="s">
        <v>15</v>
      </c>
    </row>
    <row r="35" spans="1:3" ht="27.6" x14ac:dyDescent="0.3">
      <c r="A35" s="23" t="s">
        <v>109</v>
      </c>
      <c r="B35" s="24" t="s">
        <v>110</v>
      </c>
      <c r="C35" s="25" t="s">
        <v>10</v>
      </c>
    </row>
    <row r="36" spans="1:3" ht="27.6" x14ac:dyDescent="0.3">
      <c r="A36" s="23" t="s">
        <v>111</v>
      </c>
      <c r="B36" s="24" t="s">
        <v>112</v>
      </c>
      <c r="C36" s="25" t="s">
        <v>113</v>
      </c>
    </row>
    <row r="37" spans="1:3" x14ac:dyDescent="0.3">
      <c r="A37" s="23" t="s">
        <v>114</v>
      </c>
      <c r="B37" s="24" t="s">
        <v>115</v>
      </c>
      <c r="C37" s="25" t="s">
        <v>116</v>
      </c>
    </row>
    <row r="38" spans="1:3" x14ac:dyDescent="0.3">
      <c r="A38" s="23" t="s">
        <v>117</v>
      </c>
      <c r="B38" s="24" t="s">
        <v>118</v>
      </c>
      <c r="C38" s="25" t="s">
        <v>119</v>
      </c>
    </row>
    <row r="39" spans="1:3" x14ac:dyDescent="0.3">
      <c r="A39" s="23" t="s">
        <v>120</v>
      </c>
      <c r="B39" s="24" t="s">
        <v>121</v>
      </c>
      <c r="C39" s="25" t="s">
        <v>122</v>
      </c>
    </row>
    <row r="40" spans="1:3" ht="27.6" x14ac:dyDescent="0.3">
      <c r="A40" s="23" t="s">
        <v>123</v>
      </c>
      <c r="B40" s="24" t="s">
        <v>124</v>
      </c>
      <c r="C40" s="25" t="s">
        <v>125</v>
      </c>
    </row>
    <row r="41" spans="1:3" ht="27.6" x14ac:dyDescent="0.3">
      <c r="A41" s="23" t="s">
        <v>126</v>
      </c>
      <c r="B41" s="24" t="s">
        <v>127</v>
      </c>
      <c r="C41" s="25" t="s">
        <v>128</v>
      </c>
    </row>
    <row r="42" spans="1:3" ht="27.6" x14ac:dyDescent="0.3">
      <c r="A42" s="23" t="s">
        <v>129</v>
      </c>
      <c r="B42" s="24" t="s">
        <v>130</v>
      </c>
      <c r="C42" s="25" t="s">
        <v>131</v>
      </c>
    </row>
    <row r="43" spans="1:3" ht="27.6" x14ac:dyDescent="0.3">
      <c r="A43" s="23" t="s">
        <v>132</v>
      </c>
      <c r="B43" s="24" t="s">
        <v>133</v>
      </c>
      <c r="C43" s="25" t="s">
        <v>134</v>
      </c>
    </row>
    <row r="44" spans="1:3" x14ac:dyDescent="0.3">
      <c r="A44" s="23" t="s">
        <v>135</v>
      </c>
      <c r="B44" s="24" t="s">
        <v>136</v>
      </c>
      <c r="C44" s="25" t="s">
        <v>137</v>
      </c>
    </row>
    <row r="45" spans="1:3" x14ac:dyDescent="0.3">
      <c r="A45" s="23" t="s">
        <v>138</v>
      </c>
      <c r="B45" s="24" t="s">
        <v>139</v>
      </c>
      <c r="C45" s="25" t="s">
        <v>140</v>
      </c>
    </row>
    <row r="46" spans="1:3" x14ac:dyDescent="0.3">
      <c r="A46" s="23" t="s">
        <v>141</v>
      </c>
      <c r="B46" s="24" t="s">
        <v>142</v>
      </c>
      <c r="C46" s="25" t="s">
        <v>143</v>
      </c>
    </row>
    <row r="47" spans="1:3" x14ac:dyDescent="0.3">
      <c r="A47" s="23" t="s">
        <v>144</v>
      </c>
      <c r="B47" s="24" t="s">
        <v>145</v>
      </c>
      <c r="C47" s="25" t="s">
        <v>146</v>
      </c>
    </row>
    <row r="48" spans="1:3" x14ac:dyDescent="0.3">
      <c r="A48" s="23" t="s">
        <v>147</v>
      </c>
      <c r="B48" s="24" t="s">
        <v>148</v>
      </c>
      <c r="C48" s="25" t="s">
        <v>149</v>
      </c>
    </row>
    <row r="49" spans="1:3" ht="27.6" x14ac:dyDescent="0.3">
      <c r="A49" s="23" t="s">
        <v>150</v>
      </c>
      <c r="B49" s="24" t="s">
        <v>151</v>
      </c>
      <c r="C49" s="25" t="s">
        <v>152</v>
      </c>
    </row>
    <row r="50" spans="1:3" ht="27.6" x14ac:dyDescent="0.3">
      <c r="A50" s="23" t="s">
        <v>153</v>
      </c>
      <c r="B50" s="24" t="s">
        <v>154</v>
      </c>
      <c r="C50" s="25" t="s">
        <v>155</v>
      </c>
    </row>
    <row r="51" spans="1:3" x14ac:dyDescent="0.3">
      <c r="A51" s="23" t="s">
        <v>156</v>
      </c>
      <c r="B51" s="24" t="s">
        <v>157</v>
      </c>
      <c r="C51" s="25" t="s">
        <v>158</v>
      </c>
    </row>
    <row r="52" spans="1:3" x14ac:dyDescent="0.3">
      <c r="A52" s="28" t="s">
        <v>159</v>
      </c>
      <c r="B52" s="29" t="s">
        <v>160</v>
      </c>
      <c r="C52" s="30" t="s">
        <v>161</v>
      </c>
    </row>
  </sheetData>
  <conditionalFormatting sqref="E1:E3">
    <cfRule type="cellIs" dxfId="9" priority="1" operator="equal">
      <formula>"Reject"</formula>
    </cfRule>
    <cfRule type="cellIs" dxfId="8" priority="2" operator="equal">
      <formula>"Accept"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vt:lpstr>
      <vt:lpstr>Summary</vt:lpstr>
      <vt:lpstr>Instructions</vt:lpstr>
      <vt:lpstr>Geo Inputs</vt:lpstr>
      <vt:lpstr>State Conversions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Sun, Qing</cp:lastModifiedBy>
  <dcterms:created xsi:type="dcterms:W3CDTF">2017-07-25T03:46:20Z</dcterms:created>
  <dcterms:modified xsi:type="dcterms:W3CDTF">2018-12-04T22:57:58Z</dcterms:modified>
</cp:coreProperties>
</file>