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00821260\Documents\Joyce\Joyce Harvard Independent Study\Clean data FT\"/>
    </mc:Choice>
  </mc:AlternateContent>
  <bookViews>
    <workbookView xWindow="-38412" yWindow="-2220" windowWidth="20736" windowHeight="11760" tabRatio="500"/>
  </bookViews>
  <sheets>
    <sheet name="Input" sheetId="1" r:id="rId1"/>
    <sheet name="Summary" sheetId="9" r:id="rId2"/>
    <sheet name="Instructions" sheetId="3" r:id="rId3"/>
    <sheet name="State Conversions" sheetId="11" r:id="rId4"/>
  </sheets>
  <definedNames>
    <definedName name="_xlnm._FilterDatabase" localSheetId="0" hidden="1">Input!$A$1:$S$1</definedName>
  </definedNames>
  <calcPr calcId="15251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18" i="9" l="1"/>
  <c r="C19" i="9"/>
  <c r="A3" i="3"/>
  <c r="A5" i="3"/>
  <c r="A6" i="3"/>
  <c r="A10" i="3"/>
  <c r="A11" i="3"/>
  <c r="A12" i="3"/>
  <c r="A16" i="3"/>
  <c r="A20" i="3"/>
  <c r="A21" i="3"/>
  <c r="A22" i="3"/>
  <c r="A23" i="3"/>
  <c r="A24" i="3"/>
  <c r="A29" i="3"/>
  <c r="A30" i="3"/>
  <c r="D18" i="9"/>
</calcChain>
</file>

<file path=xl/sharedStrings.xml><?xml version="1.0" encoding="utf-8"?>
<sst xmlns="http://schemas.openxmlformats.org/spreadsheetml/2006/main" count="1313" uniqueCount="460">
  <si>
    <t>City</t>
  </si>
  <si>
    <t>State</t>
  </si>
  <si>
    <t>Industry</t>
  </si>
  <si>
    <t>Year Founded</t>
  </si>
  <si>
    <t>Accept</t>
  </si>
  <si>
    <t>Illinois</t>
  </si>
  <si>
    <t>Reject</t>
  </si>
  <si>
    <t>MA</t>
  </si>
  <si>
    <t>Massachusetts</t>
  </si>
  <si>
    <t>Georgia</t>
  </si>
  <si>
    <t>North Carolina</t>
  </si>
  <si>
    <t>California</t>
  </si>
  <si>
    <t>Florida</t>
  </si>
  <si>
    <t>Connecticut</t>
  </si>
  <si>
    <t>New Jersey</t>
  </si>
  <si>
    <t>New York</t>
  </si>
  <si>
    <t>Maryland</t>
  </si>
  <si>
    <t>D.C.</t>
  </si>
  <si>
    <t>Abbreviation</t>
  </si>
  <si>
    <t>Proper</t>
  </si>
  <si>
    <t>score dropdown</t>
  </si>
  <si>
    <t>ALABAMA</t>
  </si>
  <si>
    <t>AL</t>
  </si>
  <si>
    <t>Alabama</t>
  </si>
  <si>
    <t>ALASKA</t>
  </si>
  <si>
    <t>AK</t>
  </si>
  <si>
    <t>Alaska</t>
  </si>
  <si>
    <t>ARIZONA</t>
  </si>
  <si>
    <t>AZ</t>
  </si>
  <si>
    <t>Arizona</t>
  </si>
  <si>
    <t>ARKANSAS</t>
  </si>
  <si>
    <t>AR</t>
  </si>
  <si>
    <t>Arkansas</t>
  </si>
  <si>
    <t>CALIFORNIA</t>
  </si>
  <si>
    <t>CA</t>
  </si>
  <si>
    <t>COLORADO</t>
  </si>
  <si>
    <t>CO</t>
  </si>
  <si>
    <t>Colorado</t>
  </si>
  <si>
    <t>CONNECTICUT</t>
  </si>
  <si>
    <t>CT</t>
  </si>
  <si>
    <t>DISTRICT OF COLUMBIA</t>
  </si>
  <si>
    <t>DC</t>
  </si>
  <si>
    <t>DELAWARE</t>
  </si>
  <si>
    <t>DE</t>
  </si>
  <si>
    <t>Delaware</t>
  </si>
  <si>
    <t>FLORIDA</t>
  </si>
  <si>
    <t>FL</t>
  </si>
  <si>
    <t>GEORGIA</t>
  </si>
  <si>
    <t>GA</t>
  </si>
  <si>
    <t>HAWAII</t>
  </si>
  <si>
    <t>HI</t>
  </si>
  <si>
    <t>Hawaii</t>
  </si>
  <si>
    <t>IDAHO</t>
  </si>
  <si>
    <t>ID</t>
  </si>
  <si>
    <t>Idaho</t>
  </si>
  <si>
    <t>ILLINOIS</t>
  </si>
  <si>
    <t>IL</t>
  </si>
  <si>
    <t>INDIANA</t>
  </si>
  <si>
    <t>IN</t>
  </si>
  <si>
    <t>Indiana</t>
  </si>
  <si>
    <t>IOWA</t>
  </si>
  <si>
    <t>IA</t>
  </si>
  <si>
    <t>Iowa</t>
  </si>
  <si>
    <t>KANSAS</t>
  </si>
  <si>
    <t>KS</t>
  </si>
  <si>
    <t>Kansas</t>
  </si>
  <si>
    <t>KENTUCKY</t>
  </si>
  <si>
    <t>KY</t>
  </si>
  <si>
    <t>Kentucky</t>
  </si>
  <si>
    <t>LOUISIANA</t>
  </si>
  <si>
    <t>LA</t>
  </si>
  <si>
    <t>Louisiana</t>
  </si>
  <si>
    <t>MAINE</t>
  </si>
  <si>
    <t>ME</t>
  </si>
  <si>
    <t>Maine</t>
  </si>
  <si>
    <t>MARYLAND</t>
  </si>
  <si>
    <t>MD</t>
  </si>
  <si>
    <t>MASSACHUSETTS</t>
  </si>
  <si>
    <t>MICHIGAN</t>
  </si>
  <si>
    <t>MI</t>
  </si>
  <si>
    <t>Michigan</t>
  </si>
  <si>
    <t>MINNESOTA</t>
  </si>
  <si>
    <t>MN</t>
  </si>
  <si>
    <t>Minnesota</t>
  </si>
  <si>
    <t>MISSISSIPPI</t>
  </si>
  <si>
    <t>MS</t>
  </si>
  <si>
    <t>Mississippi</t>
  </si>
  <si>
    <t>MISSOURI</t>
  </si>
  <si>
    <t>MO</t>
  </si>
  <si>
    <t>Missouri</t>
  </si>
  <si>
    <t>MONTANA</t>
  </si>
  <si>
    <t>MT</t>
  </si>
  <si>
    <t>Montana</t>
  </si>
  <si>
    <t>NEBRASKA</t>
  </si>
  <si>
    <t>NE</t>
  </si>
  <si>
    <t>Nebraska</t>
  </si>
  <si>
    <t>NEVADA</t>
  </si>
  <si>
    <t>NV</t>
  </si>
  <si>
    <t>Nevada</t>
  </si>
  <si>
    <t>NEW HAMPSHIRE</t>
  </si>
  <si>
    <t>NH</t>
  </si>
  <si>
    <t>New Hampshire</t>
  </si>
  <si>
    <t>NEW JERSEY</t>
  </si>
  <si>
    <t>NJ</t>
  </si>
  <si>
    <t>NEW MEXICO</t>
  </si>
  <si>
    <t>NM</t>
  </si>
  <si>
    <t>New Mexico</t>
  </si>
  <si>
    <t>NEW YORK</t>
  </si>
  <si>
    <t>NY</t>
  </si>
  <si>
    <t>NORTH CAROLINA</t>
  </si>
  <si>
    <t>NC</t>
  </si>
  <si>
    <t>NORTH DAKOTA</t>
  </si>
  <si>
    <t>ND</t>
  </si>
  <si>
    <t>North Dakota</t>
  </si>
  <si>
    <t>OHIO</t>
  </si>
  <si>
    <t>OH</t>
  </si>
  <si>
    <t>Ohio</t>
  </si>
  <si>
    <t>OKLAHOMA</t>
  </si>
  <si>
    <t>OK</t>
  </si>
  <si>
    <t>Oklahoma</t>
  </si>
  <si>
    <t>OREGON</t>
  </si>
  <si>
    <t>OR</t>
  </si>
  <si>
    <t>Oregon</t>
  </si>
  <si>
    <t>PENNSYLVANIA</t>
  </si>
  <si>
    <t>PA</t>
  </si>
  <si>
    <t>Pennsylvania</t>
  </si>
  <si>
    <t>RHODE ISLAND</t>
  </si>
  <si>
    <t>RI</t>
  </si>
  <si>
    <t>Rhode Island</t>
  </si>
  <si>
    <t>SOUTH CAROLINA</t>
  </si>
  <si>
    <t>SC</t>
  </si>
  <si>
    <t>South Carolina</t>
  </si>
  <si>
    <t>SOUTH DAKOTA</t>
  </si>
  <si>
    <t>SD</t>
  </si>
  <si>
    <t>South Dakota</t>
  </si>
  <si>
    <t>TENNESSEE</t>
  </si>
  <si>
    <t>TN</t>
  </si>
  <si>
    <t>Tennessee</t>
  </si>
  <si>
    <t>TEXAS</t>
  </si>
  <si>
    <t>TX</t>
  </si>
  <si>
    <t>Texas</t>
  </si>
  <si>
    <t>UTAH</t>
  </si>
  <si>
    <t>UT</t>
  </si>
  <si>
    <t>Utah</t>
  </si>
  <si>
    <t>VERMONT</t>
  </si>
  <si>
    <t>VT</t>
  </si>
  <si>
    <t>Vermont</t>
  </si>
  <si>
    <t>VIRGINIA</t>
  </si>
  <si>
    <t>VA</t>
  </si>
  <si>
    <t>Virginia</t>
  </si>
  <si>
    <t>WASHINGTON</t>
  </si>
  <si>
    <t>WA</t>
  </si>
  <si>
    <t>Washington</t>
  </si>
  <si>
    <t>WEST VIRGINIA</t>
  </si>
  <si>
    <t>WV</t>
  </si>
  <si>
    <t>West Virginia</t>
  </si>
  <si>
    <t>WISCONSIN</t>
  </si>
  <si>
    <t>WI</t>
  </si>
  <si>
    <t>Wisconsin</t>
  </si>
  <si>
    <t>WYOMING</t>
  </si>
  <si>
    <t>WY</t>
  </si>
  <si>
    <t>Wyoming</t>
  </si>
  <si>
    <t>Intern</t>
  </si>
  <si>
    <t>Company Hook</t>
  </si>
  <si>
    <t>Nick Pucci</t>
  </si>
  <si>
    <t>Score</t>
  </si>
  <si>
    <t>Email</t>
  </si>
  <si>
    <t>Title</t>
  </si>
  <si>
    <t>Last Name</t>
  </si>
  <si>
    <t>First Name</t>
  </si>
  <si>
    <t>Company</t>
  </si>
  <si>
    <t>Phone</t>
  </si>
  <si>
    <t>Website</t>
  </si>
  <si>
    <t>Comment</t>
  </si>
  <si>
    <t>First, review the company's website and determine if you will "Accept" or "Reject" the company (Column H can only be filled in with one of these two words)</t>
  </si>
  <si>
    <t>Determine Accept or Reject based on things such as being a public company, a subsidiary of another company, PE/VC-backed, non-US company, size, industry, etc.</t>
  </si>
  <si>
    <t>Only work in the "Input" tab</t>
  </si>
  <si>
    <t>While our template removes some of these from what goes into the e-mail, think about what form of the company name will sound best in the e-mail (see below)</t>
  </si>
  <si>
    <t xml:space="preserve">For company name (Column E), it is OK to simply put the company's name (without the extraneous "Co.," "LLC", etc.) </t>
  </si>
  <si>
    <t>For example, it's OK to put "John's Trash Company" (instead of just "John's Trash") but remove the "LLC" if the company name is "John's Trash Company, LLC"</t>
  </si>
  <si>
    <t>Next, if the company is accepted, begin to fill in the information for the company (review your training materials for best practices and resources)</t>
  </si>
  <si>
    <t>However, include words like "Company" if it is a major component of the company name (use your best judgment)</t>
  </si>
  <si>
    <t>Industry (Column K) is meant to be a specific phrase that describes the industry niche that the company operates in</t>
  </si>
  <si>
    <t>It must flow into the below e-mail template</t>
  </si>
  <si>
    <t>Do not include a period</t>
  </si>
  <si>
    <t>Write in all lower-case (although the template SHOULD correct for this if you capitalize anything)</t>
  </si>
  <si>
    <t xml:space="preserve">Most importantly, pay attention to detail! </t>
  </si>
  <si>
    <t>No typos (you can spellcheck specific highlighted cells in Excel)</t>
  </si>
  <si>
    <t>No spaces before or after text in any cells</t>
  </si>
  <si>
    <t>Make sure spelling for names and companies all match (i.e., do not spell the company one way under company name and another way in the e-mail address)</t>
  </si>
  <si>
    <t>Presentation matters - have a clean, well-formatted spreadsheet</t>
  </si>
  <si>
    <t>First name (Column C) should only contain the first name (no middle names or parts of a last name); it will go into the e-mail template as seen below</t>
  </si>
  <si>
    <t>Mark your initials in Column N; if any company you screen moves through to the next stage, you will be kept involved</t>
  </si>
  <si>
    <t>Insert any comments in Column M, if necessary</t>
  </si>
  <si>
    <t>Save accordingly in your Google Drive folder</t>
  </si>
  <si>
    <t>Insert "n/a" in a column if the information cannot be found (this will automatically turn red and alert us to any missing information)</t>
  </si>
  <si>
    <t>(Column J) Please be sure to either write the full state name or use the two-letter abbreviation (i.e., do not write things like "Penn." as our template will not understand that syntax)</t>
  </si>
  <si>
    <t>Do not include a period at the end of your final sentence of the hook</t>
  </si>
  <si>
    <t>Further instructions, if necessary, can be found in Google Drive at Estes Point &gt; Intern Training &gt; Estes Point LLC Screening Process</t>
  </si>
  <si>
    <t>E-mail template:</t>
  </si>
  <si>
    <t xml:space="preserve">Company hook (Column M) is very important; however, do not sound too "sales-y" or copy and paste directly from the company website </t>
  </si>
  <si>
    <t>Include a thoughtful message as to why that company is particularly impressive or unique (e.g., broad service/product offerings, wide geographic presence, impressive blue-chip customer list, long history of operations, innovative use of technology, strong family heritage, involvement in the local community, etc.)</t>
  </si>
  <si>
    <t>Don't force it - if you can't think of an appropriate hook the template will auto-fill with "From what I can tell, it appears you've built a very impressive business" (note this will not show up in the "Input" tab)</t>
  </si>
  <si>
    <r>
      <t>Hi [</t>
    </r>
    <r>
      <rPr>
        <i/>
        <sz val="12"/>
        <color rgb="FFFF0000"/>
        <rFont val="Calibri"/>
        <family val="2"/>
        <scheme val="minor"/>
      </rPr>
      <t>first name</t>
    </r>
    <r>
      <rPr>
        <i/>
        <sz val="12"/>
        <color theme="1"/>
        <rFont val="Calibri"/>
        <family val="2"/>
        <scheme val="minor"/>
      </rPr>
      <t>],</t>
    </r>
  </si>
  <si>
    <r>
      <t>I hope you're well. My name is Nick Pucci and I'm an entrepreneur seeking to acquire a business and operate it for the long term. I've been very interested in the [</t>
    </r>
    <r>
      <rPr>
        <i/>
        <sz val="12"/>
        <color rgb="FFFF0000"/>
        <rFont val="Calibri"/>
        <family val="2"/>
        <scheme val="minor"/>
      </rPr>
      <t>industry</t>
    </r>
    <r>
      <rPr>
        <i/>
        <sz val="12"/>
        <color theme="1"/>
        <rFont val="Calibri"/>
        <family val="2"/>
        <scheme val="minor"/>
      </rPr>
      <t>] industry and I came across [</t>
    </r>
    <r>
      <rPr>
        <i/>
        <sz val="12"/>
        <color rgb="FFFF0000"/>
        <rFont val="Calibri"/>
        <family val="2"/>
        <scheme val="minor"/>
      </rPr>
      <t>company</t>
    </r>
    <r>
      <rPr>
        <i/>
        <sz val="12"/>
        <color theme="1"/>
        <rFont val="Calibri"/>
        <family val="2"/>
        <scheme val="minor"/>
      </rPr>
      <t>] in my research. [</t>
    </r>
    <r>
      <rPr>
        <i/>
        <sz val="12"/>
        <color rgb="FFFF0000"/>
        <rFont val="Calibri"/>
        <family val="2"/>
        <scheme val="minor"/>
      </rPr>
      <t>company hook</t>
    </r>
    <r>
      <rPr>
        <i/>
        <sz val="12"/>
        <color theme="1"/>
        <rFont val="Calibri"/>
        <family val="2"/>
        <scheme val="minor"/>
      </rPr>
      <t>].</t>
    </r>
  </si>
  <si>
    <t>Owner</t>
  </si>
  <si>
    <t>Scraper</t>
  </si>
  <si>
    <t>Date Scraped</t>
  </si>
  <si>
    <t>Scraper Tool Used</t>
  </si>
  <si>
    <t># Pages National</t>
  </si>
  <si>
    <t># Pages State</t>
  </si>
  <si>
    <t>Search Terms</t>
  </si>
  <si>
    <t>Avention</t>
  </si>
  <si>
    <t>Avention Used</t>
  </si>
  <si>
    <t>Industry Classification</t>
  </si>
  <si>
    <t>Industries</t>
  </si>
  <si>
    <t># URLs</t>
  </si>
  <si>
    <t>Employees</t>
  </si>
  <si>
    <t>Revenue</t>
  </si>
  <si>
    <t># Companies</t>
  </si>
  <si>
    <t>Total # Companies</t>
  </si>
  <si>
    <t>Total # Accepts</t>
  </si>
  <si>
    <t>Total # Rejects</t>
  </si>
  <si>
    <t>URLtrim</t>
  </si>
  <si>
    <t>Other</t>
  </si>
  <si>
    <t>NP Comment</t>
  </si>
  <si>
    <t>No</t>
  </si>
  <si>
    <t>Write a brief comment in Column O if a company is particularly good (top 5%) or if there is a connection to Nick (e.g., it is headquartered in Philadelphia, Baltimore, Chicago, or New York or has an owner with an affiliation to the University of Chicago or Johns Hopkins)</t>
  </si>
  <si>
    <t>Industry Tag</t>
  </si>
  <si>
    <t>Once finished, double-check your work, run spellcheck on the industry and company hook columns, and send to Allison for review by EOD Thursday</t>
  </si>
  <si>
    <t>AL Comment</t>
  </si>
  <si>
    <t>kids-in-sync.com</t>
  </si>
  <si>
    <t>PT/OT/Speech Therapy</t>
  </si>
  <si>
    <t>legacybhc.com</t>
  </si>
  <si>
    <t>lifefitnesspt.com</t>
  </si>
  <si>
    <t>loudounpt.com</t>
  </si>
  <si>
    <t>kcsportsrehab.com</t>
  </si>
  <si>
    <t>kocortho.com</t>
  </si>
  <si>
    <t>labordetherapy.com</t>
  </si>
  <si>
    <t>kptrs.com</t>
  </si>
  <si>
    <t>lafortalezarehab.com</t>
  </si>
  <si>
    <t>lascrucesrehab.com</t>
  </si>
  <si>
    <t>kochdbt.com</t>
  </si>
  <si>
    <t>lifeworksdm.com</t>
  </si>
  <si>
    <t>leapsnboundz.com</t>
  </si>
  <si>
    <t>kitsapcounselor.com</t>
  </si>
  <si>
    <t>lifeskillssouthflorida.com</t>
  </si>
  <si>
    <t>ketaminewellnesscenters.com</t>
  </si>
  <si>
    <t>lucidatreatment.com</t>
  </si>
  <si>
    <t>liberty-post.com</t>
  </si>
  <si>
    <t>kimpediatrics.com</t>
  </si>
  <si>
    <t>lispeech.com</t>
  </si>
  <si>
    <t>kingtherapykc.com</t>
  </si>
  <si>
    <t>karadodds.com</t>
  </si>
  <si>
    <t>lifespantherapies.com</t>
  </si>
  <si>
    <t>kidsdevelopmentalclinic.com</t>
  </si>
  <si>
    <t>laspeechtherapysolutions.com</t>
  </si>
  <si>
    <t>kidsourcetherapy.com</t>
  </si>
  <si>
    <t>liveyourlifept.com</t>
  </si>
  <si>
    <t>kmpediatrictherapy.com</t>
  </si>
  <si>
    <t>lucidspeech.com</t>
  </si>
  <si>
    <t>littletesoros.com</t>
  </si>
  <si>
    <t>lakesiderehab.com</t>
  </si>
  <si>
    <t>lowcountryortho.com</t>
  </si>
  <si>
    <t>madisonmedicalnj.com</t>
  </si>
  <si>
    <t>m3pt.com</t>
  </si>
  <si>
    <t>lakeshoresf.com</t>
  </si>
  <si>
    <t>lyceumpm.com</t>
  </si>
  <si>
    <t>k-13physicaltherapy.com</t>
  </si>
  <si>
    <t>kinectpt.net</t>
  </si>
  <si>
    <t>kansasortho.com</t>
  </si>
  <si>
    <t>kennedybrotherspt.com</t>
  </si>
  <si>
    <t>life-healing.com</t>
  </si>
  <si>
    <t>landmarkptclinics.com</t>
  </si>
  <si>
    <t>lycomingpt.com</t>
  </si>
  <si>
    <t>kidscounttherapy.com</t>
  </si>
  <si>
    <t>littlelukes.com</t>
  </si>
  <si>
    <t>http://legacybhc.com</t>
  </si>
  <si>
    <t>http://lifefitnesspt.com</t>
  </si>
  <si>
    <t>http://loudounpt.com</t>
  </si>
  <si>
    <t>http://kcsportsrehab.com</t>
  </si>
  <si>
    <t>http://kocortho.com</t>
  </si>
  <si>
    <t>http://labordetherapy.com</t>
  </si>
  <si>
    <t>http://kptrs.com</t>
  </si>
  <si>
    <t>http://lafortalezarehab.com</t>
  </si>
  <si>
    <t>http://lascrucesrehab.com</t>
  </si>
  <si>
    <t>http://kochdbt.com</t>
  </si>
  <si>
    <t>http://lifeworksdm.com</t>
  </si>
  <si>
    <t>http://leapsnboundz.com</t>
  </si>
  <si>
    <t>http://kitsapcounselor.com</t>
  </si>
  <si>
    <t>http://lifeskillssouthflorida.com</t>
  </si>
  <si>
    <t>http://ketaminewellnesscenters.com</t>
  </si>
  <si>
    <t>http://lucidatreatment.com</t>
  </si>
  <si>
    <t>http://liberty-post.com</t>
  </si>
  <si>
    <t>http://kimpediatrics.com</t>
  </si>
  <si>
    <t>http://lispeech.com</t>
  </si>
  <si>
    <t>http://kingtherapykc.com</t>
  </si>
  <si>
    <t>http://karadodds.com</t>
  </si>
  <si>
    <t>http://lifespantherapies.com</t>
  </si>
  <si>
    <t>http://kidsdevelopmentalclinic.com</t>
  </si>
  <si>
    <t>http://laspeechtherapysolutions.com</t>
  </si>
  <si>
    <t>http://kidsourcetherapy.com</t>
  </si>
  <si>
    <t>http://liveyourlifept.com</t>
  </si>
  <si>
    <t>http://kmpediatrictherapy.com</t>
  </si>
  <si>
    <t>http://lucidspeech.com</t>
  </si>
  <si>
    <t>http://littletesoros.com</t>
  </si>
  <si>
    <t>http://lakesiderehab.com</t>
  </si>
  <si>
    <t>http://lowcountryortho.com</t>
  </si>
  <si>
    <t>http://madisonmedicalnj.com</t>
  </si>
  <si>
    <t>http://m3pt.com</t>
  </si>
  <si>
    <t>http://lakeshoresf.com</t>
  </si>
  <si>
    <t>http://lyceumpm.com</t>
  </si>
  <si>
    <t>http://k-13physicaltherapy.com</t>
  </si>
  <si>
    <t>http://kinectpt.net</t>
  </si>
  <si>
    <t>http://kansasortho.com</t>
  </si>
  <si>
    <t>http://kennedybrotherspt.com</t>
  </si>
  <si>
    <t>http://life-healing.com</t>
  </si>
  <si>
    <t>http://landmarkptclinics.com</t>
  </si>
  <si>
    <t>http://lycomingpt.com</t>
  </si>
  <si>
    <t>http://kidscounttherapy.com</t>
  </si>
  <si>
    <t>http://littlelukes.com</t>
  </si>
  <si>
    <t>http://kids-in-sync.com</t>
  </si>
  <si>
    <t>JL</t>
  </si>
  <si>
    <t xml:space="preserve">Behavioral therapy services,  Physical rehab centers,  ABA therapy clinic, DBT clinic,  Cognitive behavioral therapy center, Speech therapy services, Speech therapy clinics, Speech pathology services, Occupational therapy centers, Outpatient occupational therapy clinics, behavioral therapy center, PT center, pediatric therapy center, pediatric speech therapy, pediatric OT clinics
</t>
  </si>
  <si>
    <t>Manhattan</t>
  </si>
  <si>
    <t>Orthopaedic &amp; Sports Medicine Center</t>
  </si>
  <si>
    <t>San Diego</t>
  </si>
  <si>
    <t>Kara Dodds &amp; Associates</t>
  </si>
  <si>
    <t>Overland Park</t>
  </si>
  <si>
    <t>Sports Rehabilitation &amp; Physical Therapy Associates</t>
  </si>
  <si>
    <t>St. John's</t>
  </si>
  <si>
    <t>K-13 Physical Therapy</t>
  </si>
  <si>
    <t>Boston</t>
  </si>
  <si>
    <t>Kennedy Brothers Physical Therapy</t>
  </si>
  <si>
    <t>Mesa</t>
  </si>
  <si>
    <t>Ketamine Wellness Centers</t>
  </si>
  <si>
    <t>Chicago</t>
  </si>
  <si>
    <t>Kids In Sync</t>
  </si>
  <si>
    <t>Brownsburg</t>
  </si>
  <si>
    <t>Kids Count Therapy</t>
  </si>
  <si>
    <t>Houston</t>
  </si>
  <si>
    <t>Kidsource Therapy</t>
  </si>
  <si>
    <t>Benton</t>
  </si>
  <si>
    <t>Highland</t>
  </si>
  <si>
    <t>Kids in Motion</t>
  </si>
  <si>
    <t>Chandler</t>
  </si>
  <si>
    <t>Kinect Physical Therapy</t>
  </si>
  <si>
    <t>Kids Developmental Clinic</t>
  </si>
  <si>
    <t>Leavenworth</t>
  </si>
  <si>
    <t>Deborah A. King Therapy</t>
  </si>
  <si>
    <t>Silverdale</t>
  </si>
  <si>
    <t>Peninsula Psychological Center</t>
  </si>
  <si>
    <t>KM Pediatric Therapy</t>
  </si>
  <si>
    <t>Cary</t>
  </si>
  <si>
    <t>The Koch Center</t>
  </si>
  <si>
    <t>Waldwick</t>
  </si>
  <si>
    <t>Knoxville</t>
  </si>
  <si>
    <t>Knoxville Orthopaedic Clinic</t>
  </si>
  <si>
    <t>Kewanee</t>
  </si>
  <si>
    <t>Lafayette</t>
  </si>
  <si>
    <t>LaBorde Occupational and Physical Therapy Center</t>
  </si>
  <si>
    <t>Philadelphia</t>
  </si>
  <si>
    <t>Fortaleza Rehabilitation &amp; Fitness Centers</t>
  </si>
  <si>
    <t>Lakeshore Sport &amp; Fitness</t>
  </si>
  <si>
    <t>Hart</t>
  </si>
  <si>
    <t>Landmark Physical Therapy</t>
  </si>
  <si>
    <t>Scottsdale</t>
  </si>
  <si>
    <t>Las Cruces</t>
  </si>
  <si>
    <t>Las Cruces Comprehensive Rehabilitation &amp; Home Care</t>
  </si>
  <si>
    <t>Los Angeles</t>
  </si>
  <si>
    <t>Leaps n Boundz</t>
  </si>
  <si>
    <t>West Palm Beach</t>
  </si>
  <si>
    <t>Legacy Behavioral Health Center</t>
  </si>
  <si>
    <t>Syracuse</t>
  </si>
  <si>
    <t>Liberty Resources</t>
  </si>
  <si>
    <t>Life Healing Center</t>
  </si>
  <si>
    <t>Santa Fe</t>
  </si>
  <si>
    <t>Life Fitness Physical Therapy</t>
  </si>
  <si>
    <t>Dundalk</t>
  </si>
  <si>
    <t>Deerfield Beach</t>
  </si>
  <si>
    <t>Lifeskills South Florida</t>
  </si>
  <si>
    <t>King Ferry</t>
  </si>
  <si>
    <t>Lifespan Therapies</t>
  </si>
  <si>
    <t>Des Moines</t>
  </si>
  <si>
    <t>too small</t>
  </si>
  <si>
    <t>Suffolk Center for Speech</t>
  </si>
  <si>
    <t>Stony Brook</t>
  </si>
  <si>
    <t>LifeWorks</t>
  </si>
  <si>
    <t>Austin</t>
  </si>
  <si>
    <t>Little Lukes</t>
  </si>
  <si>
    <t>East Syracuse</t>
  </si>
  <si>
    <t>Little Tesoros Therapy Services</t>
  </si>
  <si>
    <t>Champlin</t>
  </si>
  <si>
    <t>Live Your Life Physical Therapy</t>
  </si>
  <si>
    <t>Leesburg</t>
  </si>
  <si>
    <t>Loudoun Physical Therapy</t>
  </si>
  <si>
    <t>Charleston</t>
  </si>
  <si>
    <t>Low Country Orthopaedic Associates</t>
  </si>
  <si>
    <t>Lucida</t>
  </si>
  <si>
    <t>Lucid Speech &amp; Language Clinic</t>
  </si>
  <si>
    <t>Murrieta</t>
  </si>
  <si>
    <t>Lyceum Physical Medicine</t>
  </si>
  <si>
    <t>Montoursville</t>
  </si>
  <si>
    <t>Lycoming Physical Therapy</t>
  </si>
  <si>
    <t>M3 Physical Therapy</t>
  </si>
  <si>
    <t>Madison</t>
  </si>
  <si>
    <t>Madison Medical &amp; Sports Rehabilitation Center</t>
  </si>
  <si>
    <t>Too big?? LinkedIn says they have between 200-500 employees but they only have two locations</t>
  </si>
  <si>
    <t>Lantana</t>
  </si>
  <si>
    <t>looks like a lot of the employees are more part time instructors (like yoga teacher) vs more physical therapy; this might be too fitness focused w only a small amount of PT so I'd reject anyway</t>
  </si>
  <si>
    <t>integrative medicine = a little too medicine focused for us</t>
  </si>
  <si>
    <t>little too small</t>
  </si>
  <si>
    <t>could be a little medicine focused but has some alternative medical component so maybe not</t>
  </si>
  <si>
    <t>ortho plus a member of ACIS healthcare</t>
  </si>
  <si>
    <t>removed 'occupational' from industry</t>
  </si>
  <si>
    <t>removed 'occupational' from industry; NP - little bigger</t>
  </si>
  <si>
    <t>seems like it could be a bunch of private practices but unclear</t>
  </si>
  <si>
    <t>"pllc" I think fine but unclear</t>
  </si>
  <si>
    <t>np - baltimore</t>
  </si>
  <si>
    <t>300 employees = little big</t>
  </si>
  <si>
    <t>possibly small but a search in LI florida location seems big enough</t>
  </si>
  <si>
    <t>LA Speech Therapy Solutions</t>
  </si>
  <si>
    <t>lil small</t>
  </si>
  <si>
    <t>Lakeside Comprehensive Rehabilitation &amp; Family Fitness</t>
  </si>
  <si>
    <t>little small but in philly</t>
  </si>
  <si>
    <t>site looks small but ~20  ppl on LI</t>
  </si>
  <si>
    <t>Kewanee Physical Therapy</t>
  </si>
  <si>
    <t>too orth focused</t>
  </si>
  <si>
    <t>aba :/</t>
  </si>
  <si>
    <t>pretty sure ketamine is a serious drug, seems at best like a very medical center (cant be owned by layperson)</t>
  </si>
  <si>
    <t>too small I think</t>
  </si>
  <si>
    <t>looks good</t>
  </si>
  <si>
    <t>small</t>
  </si>
  <si>
    <t>Recurring Revenue</t>
  </si>
  <si>
    <t>Margins</t>
  </si>
  <si>
    <t>Stable Cash Flow</t>
  </si>
  <si>
    <t>Industry Growth</t>
  </si>
  <si>
    <t>Fragmented Industry</t>
  </si>
  <si>
    <t>Straightforward Operations</t>
  </si>
  <si>
    <t>Exogenous Risk</t>
  </si>
  <si>
    <t>Barriers to Entry</t>
  </si>
  <si>
    <t>Employee Estimate</t>
  </si>
  <si>
    <t>Stickiness</t>
  </si>
  <si>
    <t>Supplier Power</t>
  </si>
  <si>
    <t>Customer Power</t>
  </si>
  <si>
    <t>Service vs Project/Product</t>
  </si>
  <si>
    <t>Longterm Relationships</t>
  </si>
  <si>
    <t>Customer Concentration</t>
  </si>
  <si>
    <t>2-10</t>
  </si>
  <si>
    <t>11-50</t>
  </si>
  <si>
    <t>51-200</t>
  </si>
  <si>
    <t>201-1000</t>
  </si>
  <si>
    <t>high</t>
  </si>
  <si>
    <t>medium</t>
  </si>
  <si>
    <t>yes</t>
  </si>
  <si>
    <t>no</t>
  </si>
  <si>
    <t>low</t>
  </si>
  <si>
    <t>service</t>
  </si>
  <si>
    <t>unknown</t>
  </si>
  <si>
    <t>PT_OT_Speech_Therapy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</si>
</sst>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General"/>
  </numFmts>
  <fonts count="27" x14ac:knownFonts="1">
    <font>
      <sz val="12"/>
      <color theme="1"/>
      <name val="Calibri"/>
      <family val="2"/>
      <scheme val="minor"/>
    </font>
    <font>
      <sz val="11"/>
      <color theme="1"/>
      <name val="Calibri"/>
      <family val="2"/>
      <scheme val="minor"/>
    </font>
    <font>
      <b/>
      <sz val="10"/>
      <color indexed="8"/>
      <name val="Calibri"/>
      <family val="2"/>
      <scheme val="minor"/>
    </font>
    <font>
      <sz val="10"/>
      <color theme="1"/>
      <name val="Calibri"/>
      <family val="2"/>
      <scheme val="minor"/>
    </font>
    <font>
      <sz val="10"/>
      <color rgb="FF000000"/>
      <name val="Calibri"/>
      <family val="2"/>
      <scheme val="minor"/>
    </font>
    <font>
      <sz val="10"/>
      <name val="Calibri"/>
      <family val="2"/>
      <scheme val="minor"/>
    </font>
    <font>
      <b/>
      <sz val="10"/>
      <color rgb="FF333333"/>
      <name val="Calibri"/>
      <family val="2"/>
      <scheme val="minor"/>
    </font>
    <font>
      <sz val="10"/>
      <color rgb="FF333333"/>
      <name val="Calibri"/>
      <family val="2"/>
      <scheme val="minor"/>
    </font>
    <font>
      <b/>
      <sz val="10"/>
      <color theme="1"/>
      <name val="Calibri"/>
      <family val="2"/>
      <scheme val="minor"/>
    </font>
    <font>
      <i/>
      <sz val="12"/>
      <color theme="1"/>
      <name val="Calibri"/>
      <family val="2"/>
      <scheme val="minor"/>
    </font>
    <font>
      <b/>
      <sz val="12"/>
      <color theme="1"/>
      <name val="Calibri"/>
      <family val="2"/>
      <scheme val="minor"/>
    </font>
    <font>
      <u/>
      <sz val="12"/>
      <color theme="1"/>
      <name val="Calibri"/>
      <family val="2"/>
      <scheme val="minor"/>
    </font>
    <font>
      <i/>
      <sz val="12"/>
      <color rgb="FFFF0000"/>
      <name val="Calibri"/>
      <family val="2"/>
      <scheme val="minor"/>
    </font>
    <font>
      <b/>
      <i/>
      <sz val="12"/>
      <name val="Calibri"/>
      <family val="2"/>
      <scheme val="minor"/>
    </font>
    <font>
      <sz val="12"/>
      <color rgb="FF0000FF"/>
      <name val="Calibri"/>
      <family val="2"/>
      <scheme val="minor"/>
    </font>
    <font>
      <b/>
      <sz val="12"/>
      <color rgb="FF0000FF"/>
      <name val="Calibri"/>
      <family val="2"/>
      <scheme val="minor"/>
    </font>
    <font>
      <b/>
      <sz val="12"/>
      <name val="Calibri"/>
      <family val="2"/>
      <scheme val="minor"/>
    </font>
    <font>
      <sz val="12"/>
      <color theme="1"/>
      <name val="Calibri"/>
      <family val="2"/>
      <scheme val="minor"/>
    </font>
    <font>
      <sz val="12"/>
      <name val="Calibri"/>
      <family val="2"/>
      <scheme val="minor"/>
    </font>
    <font>
      <u/>
      <sz val="12"/>
      <color theme="11"/>
      <name val="Calibri"/>
      <family val="2"/>
      <scheme val="minor"/>
    </font>
    <font>
      <sz val="12"/>
      <color indexed="8"/>
      <name val="Calibri"/>
      <family val="2"/>
    </font>
    <font>
      <sz val="12"/>
      <color rgb="FF000000"/>
      <name val="Calibri"/>
      <family val="2"/>
      <charset val="204"/>
      <scheme val="minor"/>
    </font>
    <font>
      <u/>
      <sz val="12"/>
      <color theme="10"/>
      <name val="Calibri"/>
      <family val="2"/>
      <scheme val="minor"/>
    </font>
    <font>
      <b/>
      <sz val="10"/>
      <color rgb="FF000000"/>
      <name val="Calibri"/>
      <family val="2"/>
      <scheme val="minor"/>
    </font>
    <font>
      <sz val="12"/>
      <color rgb="FF000000"/>
      <name val="Calibri"/>
      <family val="2"/>
    </font>
    <font>
      <b/>
      <sz val="10"/>
      <color rgb="FF000000"/>
      <name val="Calibri"/>
      <family val="2"/>
    </font>
    <font>
      <sz val="10"/>
      <color rgb="FF000000"/>
      <name val="Calibri"/>
      <family val="2"/>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E2EFD9"/>
        <bgColor indexed="64"/>
      </patternFill>
    </fill>
    <fill>
      <patternFill patternType="solid">
        <fgColor rgb="FFE2F0D9"/>
        <bgColor rgb="FFE2F0D9"/>
      </patternFill>
    </fill>
  </fills>
  <borders count="2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diagonal/>
    </border>
    <border>
      <left style="thin">
        <color auto="1"/>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auto="1"/>
      </left>
      <right/>
      <top/>
      <bottom style="thin">
        <color theme="0" tint="-0.24994659260841701"/>
      </bottom>
      <diagonal/>
    </border>
    <border>
      <left/>
      <right style="thin">
        <color auto="1"/>
      </right>
      <top/>
      <bottom style="thin">
        <color theme="0" tint="-0.24994659260841701"/>
      </bottom>
      <diagonal/>
    </border>
    <border>
      <left style="thin">
        <color auto="1"/>
      </left>
      <right/>
      <top style="thin">
        <color theme="0" tint="-0.24994659260841701"/>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right style="thin">
        <color auto="1"/>
      </right>
      <top style="thin">
        <color theme="0" tint="-0.24994659260841701"/>
      </top>
      <bottom style="thin">
        <color auto="1"/>
      </bottom>
      <diagonal/>
    </border>
    <border>
      <left style="thin">
        <color auto="1"/>
      </left>
      <right style="thin">
        <color auto="1"/>
      </right>
      <top style="thin">
        <color auto="1"/>
      </top>
      <bottom/>
      <diagonal/>
    </border>
    <border>
      <left/>
      <right/>
      <top/>
      <bottom style="thin">
        <color rgb="FF000000"/>
      </bottom>
      <diagonal/>
    </border>
  </borders>
  <cellStyleXfs count="43">
    <xf numFmtId="0" fontId="0" fillId="0" borderId="0"/>
    <xf numFmtId="0" fontId="1" fillId="0" borderId="0"/>
    <xf numFmtId="9" fontId="17"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165" fontId="24" fillId="0" borderId="0"/>
    <xf numFmtId="0" fontId="22" fillId="0" borderId="0" applyNumberFormat="0" applyFill="0" applyBorder="0" applyAlignment="0" applyProtection="0"/>
  </cellStyleXfs>
  <cellXfs count="73">
    <xf numFmtId="0" fontId="0" fillId="0" borderId="0" xfId="0"/>
    <xf numFmtId="0" fontId="3" fillId="0" borderId="0" xfId="0" applyFont="1"/>
    <xf numFmtId="0" fontId="4" fillId="0" borderId="0" xfId="0" applyFont="1"/>
    <xf numFmtId="0" fontId="3" fillId="0" borderId="0" xfId="0" applyFont="1" applyAlignment="1"/>
    <xf numFmtId="0" fontId="3" fillId="0" borderId="0" xfId="0" applyFont="1" applyAlignment="1">
      <alignment horizontal="right"/>
    </xf>
    <xf numFmtId="0" fontId="5" fillId="0" borderId="7" xfId="0" applyFont="1" applyBorder="1"/>
    <xf numFmtId="0" fontId="5" fillId="0" borderId="6" xfId="0" applyFont="1" applyBorder="1" applyAlignment="1">
      <alignment horizontal="center"/>
    </xf>
    <xf numFmtId="0" fontId="6" fillId="0" borderId="2" xfId="1" applyFont="1" applyFill="1" applyBorder="1" applyAlignment="1">
      <alignment horizontal="center" vertical="center" wrapText="1"/>
    </xf>
    <xf numFmtId="0" fontId="6" fillId="0" borderId="1" xfId="1" applyFont="1" applyFill="1" applyBorder="1" applyAlignment="1">
      <alignment horizontal="center" vertical="center" wrapText="1"/>
    </xf>
    <xf numFmtId="0" fontId="6" fillId="0" borderId="3" xfId="1" applyFont="1" applyFill="1" applyBorder="1" applyAlignment="1">
      <alignment horizontal="center" vertical="center" wrapText="1"/>
    </xf>
    <xf numFmtId="0" fontId="6" fillId="0" borderId="0" xfId="1" applyFont="1" applyFill="1" applyBorder="1" applyAlignment="1">
      <alignment horizontal="center" vertical="center" wrapText="1"/>
    </xf>
    <xf numFmtId="0" fontId="7" fillId="0" borderId="5" xfId="1" applyFont="1" applyFill="1" applyBorder="1" applyAlignment="1">
      <alignment horizontal="center" vertical="center" wrapText="1"/>
    </xf>
    <xf numFmtId="0" fontId="7" fillId="0" borderId="0" xfId="1" applyFont="1" applyFill="1" applyBorder="1" applyAlignment="1">
      <alignment horizontal="center" vertical="center" wrapText="1"/>
    </xf>
    <xf numFmtId="0" fontId="3" fillId="0" borderId="6" xfId="0" applyFont="1" applyBorder="1" applyAlignment="1">
      <alignment horizontal="center"/>
    </xf>
    <xf numFmtId="0" fontId="3" fillId="0" borderId="0" xfId="1" applyFont="1" applyFill="1" applyBorder="1" applyAlignment="1">
      <alignment horizontal="center"/>
    </xf>
    <xf numFmtId="0" fontId="8" fillId="0" borderId="4" xfId="0" applyFont="1" applyBorder="1"/>
    <xf numFmtId="0" fontId="7" fillId="0" borderId="8" xfId="1" applyFont="1" applyFill="1" applyBorder="1" applyAlignment="1">
      <alignment horizontal="center" vertical="center" wrapText="1"/>
    </xf>
    <xf numFmtId="0" fontId="7" fillId="0" borderId="9" xfId="1" applyFont="1" applyFill="1" applyBorder="1" applyAlignment="1">
      <alignment horizontal="center" vertical="center" wrapText="1"/>
    </xf>
    <xf numFmtId="0" fontId="3" fillId="0" borderId="10" xfId="0" applyFont="1" applyBorder="1" applyAlignment="1">
      <alignment horizontal="center"/>
    </xf>
    <xf numFmtId="0" fontId="3" fillId="0" borderId="0" xfId="0" applyFont="1" applyAlignment="1">
      <alignment horizontal="center"/>
    </xf>
    <xf numFmtId="0" fontId="9" fillId="0" borderId="0" xfId="0" applyFont="1"/>
    <xf numFmtId="0" fontId="0" fillId="0" borderId="0" xfId="0" applyBorder="1"/>
    <xf numFmtId="0" fontId="11" fillId="0" borderId="0" xfId="0" applyFont="1"/>
    <xf numFmtId="0" fontId="0" fillId="0" borderId="0" xfId="0" applyAlignment="1">
      <alignment wrapText="1"/>
    </xf>
    <xf numFmtId="0" fontId="0" fillId="0" borderId="0" xfId="0" applyBorder="1" applyAlignment="1">
      <alignment wrapText="1"/>
    </xf>
    <xf numFmtId="0" fontId="0" fillId="0" borderId="11" xfId="0" applyFont="1" applyBorder="1"/>
    <xf numFmtId="0" fontId="0" fillId="0" borderId="11" xfId="0" applyBorder="1" applyAlignment="1">
      <alignment wrapText="1"/>
    </xf>
    <xf numFmtId="0" fontId="0" fillId="0" borderId="12" xfId="0" applyBorder="1"/>
    <xf numFmtId="0" fontId="0" fillId="0" borderId="12" xfId="0" applyBorder="1" applyAlignment="1">
      <alignment wrapText="1"/>
    </xf>
    <xf numFmtId="0" fontId="0" fillId="0" borderId="13" xfId="0" applyBorder="1"/>
    <xf numFmtId="0" fontId="0" fillId="0" borderId="13" xfId="0" applyBorder="1" applyAlignment="1">
      <alignment wrapText="1"/>
    </xf>
    <xf numFmtId="0" fontId="10" fillId="0" borderId="13" xfId="0" applyFont="1" applyBorder="1"/>
    <xf numFmtId="0" fontId="0" fillId="0" borderId="11" xfId="0" applyBorder="1"/>
    <xf numFmtId="0" fontId="13" fillId="0" borderId="0" xfId="0" applyFont="1"/>
    <xf numFmtId="0" fontId="14" fillId="0" borderId="0" xfId="0" applyFont="1"/>
    <xf numFmtId="0" fontId="10" fillId="2" borderId="14" xfId="0" applyFont="1" applyFill="1" applyBorder="1" applyAlignment="1">
      <alignment vertical="center"/>
    </xf>
    <xf numFmtId="0" fontId="10" fillId="2" borderId="16" xfId="0" applyFont="1" applyFill="1" applyBorder="1" applyAlignment="1">
      <alignment vertical="center"/>
    </xf>
    <xf numFmtId="0" fontId="15" fillId="2" borderId="17" xfId="0" applyFont="1" applyFill="1" applyBorder="1" applyAlignment="1">
      <alignment horizontal="right"/>
    </xf>
    <xf numFmtId="0" fontId="0" fillId="2" borderId="18" xfId="0" applyFont="1" applyFill="1" applyBorder="1" applyAlignment="1">
      <alignment horizontal="left" vertical="center" indent="1"/>
    </xf>
    <xf numFmtId="14" fontId="14" fillId="2" borderId="19" xfId="0" applyNumberFormat="1" applyFont="1" applyFill="1" applyBorder="1" applyAlignment="1">
      <alignment horizontal="right"/>
    </xf>
    <xf numFmtId="0" fontId="14" fillId="2" borderId="19" xfId="0" applyFont="1" applyFill="1" applyBorder="1" applyAlignment="1">
      <alignment horizontal="right"/>
    </xf>
    <xf numFmtId="0" fontId="14" fillId="2" borderId="19" xfId="0" applyFont="1" applyFill="1" applyBorder="1" applyAlignment="1">
      <alignment horizontal="right" wrapText="1"/>
    </xf>
    <xf numFmtId="0" fontId="10" fillId="2" borderId="2" xfId="0" applyFont="1" applyFill="1" applyBorder="1" applyAlignment="1">
      <alignment vertical="center"/>
    </xf>
    <xf numFmtId="0" fontId="15" fillId="2" borderId="3" xfId="0" applyFont="1" applyFill="1" applyBorder="1" applyAlignment="1">
      <alignment horizontal="right"/>
    </xf>
    <xf numFmtId="0" fontId="14" fillId="2" borderId="15" xfId="0" applyFont="1" applyFill="1" applyBorder="1" applyAlignment="1">
      <alignment horizontal="right" wrapText="1"/>
    </xf>
    <xf numFmtId="0" fontId="0" fillId="2" borderId="20" xfId="0" applyFont="1" applyFill="1" applyBorder="1" applyAlignment="1">
      <alignment horizontal="left" vertical="center" indent="1"/>
    </xf>
    <xf numFmtId="0" fontId="14" fillId="2" borderId="21" xfId="0" applyFont="1" applyFill="1" applyBorder="1" applyAlignment="1">
      <alignment horizontal="right"/>
    </xf>
    <xf numFmtId="0" fontId="10" fillId="3" borderId="14" xfId="0" applyFont="1" applyFill="1" applyBorder="1" applyAlignment="1">
      <alignment vertical="center"/>
    </xf>
    <xf numFmtId="0" fontId="10" fillId="3" borderId="18" xfId="0" applyFont="1" applyFill="1" applyBorder="1" applyAlignment="1">
      <alignment vertical="center"/>
    </xf>
    <xf numFmtId="0" fontId="10" fillId="3" borderId="20" xfId="0" applyFont="1" applyFill="1" applyBorder="1" applyAlignment="1">
      <alignment vertical="center"/>
    </xf>
    <xf numFmtId="0" fontId="16" fillId="3" borderId="21" xfId="0" applyFont="1" applyFill="1" applyBorder="1" applyAlignment="1">
      <alignment horizontal="right"/>
    </xf>
    <xf numFmtId="0" fontId="2" fillId="4" borderId="0" xfId="0" applyFont="1" applyFill="1" applyBorder="1" applyAlignment="1">
      <alignment wrapText="1"/>
    </xf>
    <xf numFmtId="0" fontId="2" fillId="4" borderId="0" xfId="0" applyFont="1" applyFill="1" applyBorder="1" applyAlignment="1">
      <alignment horizontal="right" wrapText="1"/>
    </xf>
    <xf numFmtId="0" fontId="2" fillId="4" borderId="0" xfId="0" applyFont="1" applyFill="1" applyBorder="1" applyAlignment="1">
      <alignment horizontal="center" wrapText="1"/>
    </xf>
    <xf numFmtId="0" fontId="6" fillId="0" borderId="22" xfId="1" applyFont="1" applyFill="1" applyBorder="1" applyAlignment="1">
      <alignment horizontal="center" vertical="center" wrapText="1"/>
    </xf>
    <xf numFmtId="164" fontId="0" fillId="0" borderId="0" xfId="2" applyNumberFormat="1" applyFont="1"/>
    <xf numFmtId="9" fontId="0" fillId="0" borderId="0" xfId="2" applyFont="1"/>
    <xf numFmtId="0" fontId="15" fillId="3" borderId="15" xfId="0" applyFont="1" applyFill="1" applyBorder="1" applyAlignment="1">
      <alignment horizontal="right"/>
    </xf>
    <xf numFmtId="0" fontId="16" fillId="3" borderId="19" xfId="0" applyFont="1" applyFill="1" applyBorder="1" applyAlignment="1">
      <alignment horizontal="right"/>
    </xf>
    <xf numFmtId="0" fontId="18" fillId="0" borderId="0" xfId="0" applyFont="1"/>
    <xf numFmtId="0" fontId="18" fillId="0" borderId="0" xfId="0" applyFont="1" applyBorder="1"/>
    <xf numFmtId="0" fontId="3" fillId="0" borderId="0" xfId="0" applyFont="1" applyFill="1"/>
    <xf numFmtId="0" fontId="21" fillId="0" borderId="0" xfId="0" applyFont="1"/>
    <xf numFmtId="0" fontId="4" fillId="0" borderId="0" xfId="0" applyFont="1" applyAlignment="1">
      <alignment horizontal="right"/>
    </xf>
    <xf numFmtId="0" fontId="4" fillId="0" borderId="0" xfId="0" applyFont="1" applyAlignment="1">
      <alignment horizontal="center"/>
    </xf>
    <xf numFmtId="0" fontId="20" fillId="0" borderId="0" xfId="5" applyFont="1"/>
    <xf numFmtId="0" fontId="23" fillId="5" borderId="0" xfId="0" applyFont="1" applyFill="1" applyAlignment="1">
      <alignment horizontal="right" wrapText="1"/>
    </xf>
    <xf numFmtId="1" fontId="25" fillId="6" borderId="23" xfId="41" applyNumberFormat="1" applyFont="1" applyFill="1" applyBorder="1" applyAlignment="1">
      <alignment wrapText="1"/>
    </xf>
    <xf numFmtId="165" fontId="25" fillId="6" borderId="23" xfId="41" applyFont="1" applyFill="1" applyBorder="1" applyAlignment="1">
      <alignment wrapText="1"/>
    </xf>
    <xf numFmtId="0" fontId="8" fillId="0" borderId="0" xfId="0" applyFont="1" applyAlignment="1">
      <alignment wrapText="1"/>
    </xf>
    <xf numFmtId="1" fontId="3" fillId="0" borderId="0" xfId="0" applyNumberFormat="1" applyFont="1"/>
    <xf numFmtId="49" fontId="26" fillId="0" borderId="0" xfId="41" applyNumberFormat="1" applyFont="1"/>
    <xf numFmtId="0" fontId="22" fillId="0" borderId="0" xfId="42"/>
  </cellXfs>
  <cellStyles count="43">
    <cellStyle name="Excel Built-in Normal" xfId="4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2" builtinId="8"/>
    <cellStyle name="Normal" xfId="0" builtinId="0"/>
    <cellStyle name="Normal 2" xfId="1"/>
    <cellStyle name="Normal_Input" xfId="5"/>
    <cellStyle name="Percent" xfId="2" builtinId="5"/>
  </cellStyles>
  <dxfs count="15">
    <dxf>
      <font>
        <color theme="7" tint="-0.499984740745262"/>
      </font>
      <fill>
        <patternFill>
          <bgColor theme="7"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7" tint="-0.499984740745262"/>
      </font>
      <fill>
        <patternFill>
          <bgColor theme="7" tint="0.79998168889431442"/>
        </patternFill>
      </fill>
    </dxf>
    <dxf>
      <font>
        <color rgb="FFFF0000"/>
      </font>
      <fill>
        <patternFill patternType="none">
          <bgColor auto="1"/>
        </patternFill>
      </fill>
    </dxf>
  </dxfs>
  <tableStyles count="0" defaultTableStyle="TableStyleMedium9" defaultPivotStyle="PivotStyleMedium7"/>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liveyourlifept.com/" TargetMode="External"/><Relationship Id="rId2" Type="http://schemas.openxmlformats.org/officeDocument/2006/relationships/hyperlink" Target="http://littlelukes.com/" TargetMode="External"/><Relationship Id="rId1" Type="http://schemas.openxmlformats.org/officeDocument/2006/relationships/hyperlink" Target="http://kennedybrothersp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00FF"/>
  </sheetPr>
  <dimension ref="A1:AI52"/>
  <sheetViews>
    <sheetView tabSelected="1" topLeftCell="T1" workbookViewId="0">
      <pane ySplit="1" topLeftCell="A29" activePane="bottomLeft" state="frozen"/>
      <selection activeCell="B18" sqref="B18"/>
      <selection pane="bottomLeft" activeCell="H2" sqref="H2:H46 K2:K46 P2:P46 T2:AI46"/>
    </sheetView>
  </sheetViews>
  <sheetFormatPr defaultColWidth="10.5" defaultRowHeight="13.8" x14ac:dyDescent="0.3"/>
  <cols>
    <col min="1" max="4" width="0" style="1" hidden="1" customWidth="1"/>
    <col min="5" max="5" width="26.5" style="1" hidden="1" customWidth="1"/>
    <col min="6" max="6" width="10.5" style="1" hidden="1" customWidth="1"/>
    <col min="7" max="7" width="31.8984375" style="1" hidden="1" customWidth="1"/>
    <col min="8" max="8" width="10.5" style="1"/>
    <col min="9" max="10" width="10.5" style="1" hidden="1" customWidth="1"/>
    <col min="11" max="11" width="21" style="1" customWidth="1"/>
    <col min="12" max="12" width="10.5" style="4" hidden="1" customWidth="1"/>
    <col min="13" max="13" width="26.8984375" style="3" hidden="1" customWidth="1"/>
    <col min="14" max="14" width="9" style="19" hidden="1" customWidth="1"/>
    <col min="15" max="15" width="51.8984375" style="1" hidden="1" customWidth="1"/>
    <col min="16" max="16" width="26" style="1" bestFit="1" customWidth="1"/>
    <col min="17" max="18" width="10.5" style="1" hidden="1" customWidth="1"/>
    <col min="19" max="19" width="19.69921875" style="1" hidden="1" customWidth="1"/>
    <col min="20" max="28" width="10.5" style="1"/>
    <col min="29" max="29" width="10.5" style="70"/>
    <col min="30" max="16384" width="10.5" style="1"/>
  </cols>
  <sheetData>
    <row r="1" spans="1:35" s="69" customFormat="1" ht="49.95" customHeight="1" x14ac:dyDescent="0.3">
      <c r="A1" s="51" t="s">
        <v>166</v>
      </c>
      <c r="B1" s="51" t="s">
        <v>167</v>
      </c>
      <c r="C1" s="51" t="s">
        <v>169</v>
      </c>
      <c r="D1" s="51" t="s">
        <v>168</v>
      </c>
      <c r="E1" s="51" t="s">
        <v>170</v>
      </c>
      <c r="F1" s="51" t="s">
        <v>171</v>
      </c>
      <c r="G1" s="51" t="s">
        <v>172</v>
      </c>
      <c r="H1" s="51" t="s">
        <v>165</v>
      </c>
      <c r="I1" s="51" t="s">
        <v>0</v>
      </c>
      <c r="J1" s="51" t="s">
        <v>1</v>
      </c>
      <c r="K1" s="51" t="s">
        <v>2</v>
      </c>
      <c r="L1" s="52" t="s">
        <v>3</v>
      </c>
      <c r="M1" s="51" t="s">
        <v>163</v>
      </c>
      <c r="N1" s="53" t="s">
        <v>162</v>
      </c>
      <c r="O1" s="51" t="s">
        <v>173</v>
      </c>
      <c r="P1" s="51" t="s">
        <v>223</v>
      </c>
      <c r="Q1" s="51" t="s">
        <v>230</v>
      </c>
      <c r="R1" s="51" t="s">
        <v>225</v>
      </c>
      <c r="S1" s="51" t="s">
        <v>228</v>
      </c>
      <c r="T1" s="66" t="s">
        <v>3</v>
      </c>
      <c r="U1" s="67" t="s">
        <v>433</v>
      </c>
      <c r="V1" s="67" t="s">
        <v>434</v>
      </c>
      <c r="W1" s="67" t="s">
        <v>435</v>
      </c>
      <c r="X1" s="67" t="s">
        <v>436</v>
      </c>
      <c r="Y1" s="67" t="s">
        <v>437</v>
      </c>
      <c r="Z1" s="67" t="s">
        <v>438</v>
      </c>
      <c r="AA1" s="67" t="s">
        <v>439</v>
      </c>
      <c r="AB1" s="67" t="s">
        <v>440</v>
      </c>
      <c r="AC1" s="67" t="s">
        <v>441</v>
      </c>
      <c r="AD1" s="68" t="s">
        <v>442</v>
      </c>
      <c r="AE1" s="68" t="s">
        <v>443</v>
      </c>
      <c r="AF1" s="68" t="s">
        <v>444</v>
      </c>
      <c r="AG1" s="68" t="s">
        <v>445</v>
      </c>
      <c r="AH1" s="68" t="s">
        <v>446</v>
      </c>
      <c r="AI1" s="68" t="s">
        <v>447</v>
      </c>
    </row>
    <row r="2" spans="1:35" ht="15.6" x14ac:dyDescent="0.3">
      <c r="E2" s="1" t="s">
        <v>327</v>
      </c>
      <c r="G2" s="62" t="s">
        <v>297</v>
      </c>
      <c r="H2" s="1" t="s">
        <v>4</v>
      </c>
      <c r="I2" s="1" t="s">
        <v>326</v>
      </c>
      <c r="J2" s="1" t="s">
        <v>11</v>
      </c>
      <c r="K2" s="1" t="s">
        <v>459</v>
      </c>
      <c r="N2" s="19" t="s">
        <v>322</v>
      </c>
      <c r="P2" s="62" t="s">
        <v>253</v>
      </c>
      <c r="Q2" s="1" t="s">
        <v>431</v>
      </c>
      <c r="S2" s="65" t="s">
        <v>232</v>
      </c>
      <c r="T2" s="1">
        <v>2003</v>
      </c>
      <c r="U2" s="1">
        <v>0.31</v>
      </c>
      <c r="V2" s="1" t="s">
        <v>452</v>
      </c>
      <c r="W2" s="1" t="s">
        <v>453</v>
      </c>
      <c r="X2" s="1" t="s">
        <v>453</v>
      </c>
      <c r="Y2" s="1" t="s">
        <v>454</v>
      </c>
      <c r="Z2" s="1" t="s">
        <v>455</v>
      </c>
      <c r="AA2" s="1" t="s">
        <v>456</v>
      </c>
      <c r="AB2" s="1" t="s">
        <v>452</v>
      </c>
      <c r="AC2" s="71" t="s">
        <v>448</v>
      </c>
      <c r="AD2" s="1" t="s">
        <v>452</v>
      </c>
      <c r="AE2" s="1" t="s">
        <v>452</v>
      </c>
      <c r="AF2" s="1" t="s">
        <v>453</v>
      </c>
      <c r="AG2" s="1" t="s">
        <v>457</v>
      </c>
      <c r="AH2" s="1" t="s">
        <v>452</v>
      </c>
      <c r="AI2" s="1" t="s">
        <v>453</v>
      </c>
    </row>
    <row r="3" spans="1:35" ht="15.6" x14ac:dyDescent="0.3">
      <c r="E3" s="1" t="s">
        <v>333</v>
      </c>
      <c r="G3" s="72" t="s">
        <v>315</v>
      </c>
      <c r="H3" s="1" t="s">
        <v>4</v>
      </c>
      <c r="I3" s="1" t="s">
        <v>332</v>
      </c>
      <c r="J3" s="1" t="s">
        <v>8</v>
      </c>
      <c r="K3" s="1" t="s">
        <v>459</v>
      </c>
      <c r="N3" s="19" t="s">
        <v>322</v>
      </c>
      <c r="P3" s="62" t="s">
        <v>271</v>
      </c>
      <c r="S3" s="65" t="s">
        <v>232</v>
      </c>
      <c r="T3" s="1">
        <v>1991</v>
      </c>
      <c r="U3" s="1">
        <v>0.93</v>
      </c>
      <c r="V3" s="1" t="s">
        <v>452</v>
      </c>
      <c r="W3" s="1" t="s">
        <v>453</v>
      </c>
      <c r="X3" s="1" t="s">
        <v>453</v>
      </c>
      <c r="Y3" s="1" t="s">
        <v>454</v>
      </c>
      <c r="Z3" s="1" t="s">
        <v>455</v>
      </c>
      <c r="AA3" s="1" t="s">
        <v>456</v>
      </c>
      <c r="AB3" s="1" t="s">
        <v>452</v>
      </c>
      <c r="AC3" s="71" t="s">
        <v>449</v>
      </c>
      <c r="AD3" s="1" t="s">
        <v>452</v>
      </c>
      <c r="AE3" s="1" t="s">
        <v>452</v>
      </c>
      <c r="AF3" s="1" t="s">
        <v>453</v>
      </c>
      <c r="AG3" s="1" t="s">
        <v>457</v>
      </c>
      <c r="AH3" s="1" t="s">
        <v>452</v>
      </c>
      <c r="AI3" s="1" t="s">
        <v>453</v>
      </c>
    </row>
    <row r="4" spans="1:35" ht="15.6" x14ac:dyDescent="0.3">
      <c r="E4" s="1" t="s">
        <v>337</v>
      </c>
      <c r="G4" s="62" t="s">
        <v>321</v>
      </c>
      <c r="H4" s="1" t="s">
        <v>4</v>
      </c>
      <c r="I4" s="1" t="s">
        <v>336</v>
      </c>
      <c r="J4" s="1" t="s">
        <v>5</v>
      </c>
      <c r="K4" s="1" t="s">
        <v>459</v>
      </c>
      <c r="N4" s="19" t="s">
        <v>322</v>
      </c>
      <c r="P4" s="62" t="s">
        <v>231</v>
      </c>
      <c r="S4" s="65" t="s">
        <v>232</v>
      </c>
      <c r="T4" s="1">
        <v>2011</v>
      </c>
      <c r="U4" s="1">
        <v>0.5</v>
      </c>
      <c r="V4" s="1" t="s">
        <v>452</v>
      </c>
      <c r="W4" s="1" t="s">
        <v>453</v>
      </c>
      <c r="X4" s="1" t="s">
        <v>453</v>
      </c>
      <c r="Y4" s="1" t="s">
        <v>454</v>
      </c>
      <c r="Z4" s="1" t="s">
        <v>455</v>
      </c>
      <c r="AA4" s="1" t="s">
        <v>456</v>
      </c>
      <c r="AB4" s="1" t="s">
        <v>452</v>
      </c>
      <c r="AC4" s="71" t="s">
        <v>449</v>
      </c>
      <c r="AD4" s="1" t="s">
        <v>452</v>
      </c>
      <c r="AE4" s="1" t="s">
        <v>452</v>
      </c>
      <c r="AF4" s="1" t="s">
        <v>453</v>
      </c>
      <c r="AG4" s="1" t="s">
        <v>457</v>
      </c>
      <c r="AH4" s="1" t="s">
        <v>452</v>
      </c>
      <c r="AI4" s="1" t="s">
        <v>453</v>
      </c>
    </row>
    <row r="5" spans="1:35" ht="15.6" x14ac:dyDescent="0.3">
      <c r="E5" s="1" t="s">
        <v>347</v>
      </c>
      <c r="G5" s="62" t="s">
        <v>299</v>
      </c>
      <c r="H5" s="1" t="s">
        <v>4</v>
      </c>
      <c r="I5" s="1" t="s">
        <v>340</v>
      </c>
      <c r="J5" s="1" t="s">
        <v>140</v>
      </c>
      <c r="K5" s="1" t="s">
        <v>459</v>
      </c>
      <c r="N5" s="19" t="s">
        <v>322</v>
      </c>
      <c r="P5" s="62" t="s">
        <v>255</v>
      </c>
      <c r="S5" s="65" t="s">
        <v>232</v>
      </c>
      <c r="T5" s="1">
        <v>2007</v>
      </c>
      <c r="U5" s="1">
        <v>0.36</v>
      </c>
      <c r="V5" s="1" t="s">
        <v>452</v>
      </c>
      <c r="W5" s="1" t="s">
        <v>453</v>
      </c>
      <c r="X5" s="1" t="s">
        <v>453</v>
      </c>
      <c r="Y5" s="1" t="s">
        <v>454</v>
      </c>
      <c r="Z5" s="1" t="s">
        <v>455</v>
      </c>
      <c r="AA5" s="1" t="s">
        <v>456</v>
      </c>
      <c r="AB5" s="1" t="s">
        <v>452</v>
      </c>
      <c r="AC5" s="71" t="s">
        <v>449</v>
      </c>
      <c r="AD5" s="1" t="s">
        <v>452</v>
      </c>
      <c r="AE5" s="1" t="s">
        <v>452</v>
      </c>
      <c r="AF5" s="1" t="s">
        <v>453</v>
      </c>
      <c r="AG5" s="1" t="s">
        <v>457</v>
      </c>
      <c r="AH5" s="1" t="s">
        <v>452</v>
      </c>
      <c r="AI5" s="1" t="s">
        <v>453</v>
      </c>
    </row>
    <row r="6" spans="1:35" ht="15.6" x14ac:dyDescent="0.3">
      <c r="E6" s="1" t="s">
        <v>341</v>
      </c>
      <c r="G6" s="62" t="s">
        <v>301</v>
      </c>
      <c r="H6" s="1" t="s">
        <v>4</v>
      </c>
      <c r="I6" s="1" t="s">
        <v>342</v>
      </c>
      <c r="J6" s="1" t="s">
        <v>32</v>
      </c>
      <c r="K6" s="1" t="s">
        <v>459</v>
      </c>
      <c r="N6" s="19" t="s">
        <v>322</v>
      </c>
      <c r="P6" s="62" t="s">
        <v>257</v>
      </c>
      <c r="S6" s="65" t="s">
        <v>232</v>
      </c>
      <c r="T6" s="1">
        <v>1998</v>
      </c>
      <c r="U6" s="1">
        <v>3.8</v>
      </c>
      <c r="V6" s="1" t="s">
        <v>452</v>
      </c>
      <c r="W6" s="1" t="s">
        <v>453</v>
      </c>
      <c r="X6" s="1" t="s">
        <v>453</v>
      </c>
      <c r="Y6" s="1" t="s">
        <v>454</v>
      </c>
      <c r="Z6" s="1" t="s">
        <v>455</v>
      </c>
      <c r="AA6" s="1" t="s">
        <v>456</v>
      </c>
      <c r="AB6" s="1" t="s">
        <v>452</v>
      </c>
      <c r="AC6" s="71" t="s">
        <v>449</v>
      </c>
      <c r="AD6" s="1" t="s">
        <v>452</v>
      </c>
      <c r="AE6" s="1" t="s">
        <v>452</v>
      </c>
      <c r="AF6" s="1" t="s">
        <v>453</v>
      </c>
      <c r="AG6" s="1" t="s">
        <v>457</v>
      </c>
      <c r="AH6" s="1" t="s">
        <v>452</v>
      </c>
      <c r="AI6" s="1" t="s">
        <v>453</v>
      </c>
    </row>
    <row r="7" spans="1:35" ht="15.6" x14ac:dyDescent="0.3">
      <c r="E7" s="1" t="s">
        <v>344</v>
      </c>
      <c r="G7" s="62" t="s">
        <v>294</v>
      </c>
      <c r="H7" s="1" t="s">
        <v>4</v>
      </c>
      <c r="I7" s="1" t="s">
        <v>343</v>
      </c>
      <c r="J7" s="1" t="s">
        <v>80</v>
      </c>
      <c r="K7" s="1" t="s">
        <v>459</v>
      </c>
      <c r="N7" s="19" t="s">
        <v>322</v>
      </c>
      <c r="P7" s="62" t="s">
        <v>250</v>
      </c>
      <c r="S7" s="65" t="s">
        <v>232</v>
      </c>
      <c r="T7" s="1">
        <v>1993</v>
      </c>
      <c r="U7" s="1">
        <v>3.6</v>
      </c>
      <c r="V7" s="1" t="s">
        <v>452</v>
      </c>
      <c r="W7" s="1" t="s">
        <v>453</v>
      </c>
      <c r="X7" s="1" t="s">
        <v>453</v>
      </c>
      <c r="Y7" s="1" t="s">
        <v>454</v>
      </c>
      <c r="Z7" s="1" t="s">
        <v>455</v>
      </c>
      <c r="AA7" s="1" t="s">
        <v>456</v>
      </c>
      <c r="AB7" s="1" t="s">
        <v>452</v>
      </c>
      <c r="AC7" s="71" t="s">
        <v>449</v>
      </c>
      <c r="AD7" s="1" t="s">
        <v>452</v>
      </c>
      <c r="AE7" s="1" t="s">
        <v>452</v>
      </c>
      <c r="AF7" s="1" t="s">
        <v>453</v>
      </c>
      <c r="AG7" s="1" t="s">
        <v>457</v>
      </c>
      <c r="AH7" s="1" t="s">
        <v>452</v>
      </c>
      <c r="AI7" s="1" t="s">
        <v>453</v>
      </c>
    </row>
    <row r="8" spans="1:35" ht="15.6" x14ac:dyDescent="0.3">
      <c r="E8" s="1" t="s">
        <v>346</v>
      </c>
      <c r="G8" s="62" t="s">
        <v>313</v>
      </c>
      <c r="H8" s="1" t="s">
        <v>4</v>
      </c>
      <c r="I8" s="1" t="s">
        <v>345</v>
      </c>
      <c r="J8" s="1" t="s">
        <v>29</v>
      </c>
      <c r="K8" s="1" t="s">
        <v>459</v>
      </c>
      <c r="N8" s="19" t="s">
        <v>322</v>
      </c>
      <c r="P8" s="62" t="s">
        <v>269</v>
      </c>
      <c r="S8" s="65" t="s">
        <v>232</v>
      </c>
      <c r="T8" s="1">
        <v>2004</v>
      </c>
      <c r="U8" s="1">
        <v>0.59</v>
      </c>
      <c r="V8" s="1" t="s">
        <v>452</v>
      </c>
      <c r="W8" s="1" t="s">
        <v>453</v>
      </c>
      <c r="X8" s="1" t="s">
        <v>453</v>
      </c>
      <c r="Y8" s="1" t="s">
        <v>454</v>
      </c>
      <c r="Z8" s="1" t="s">
        <v>455</v>
      </c>
      <c r="AA8" s="1" t="s">
        <v>456</v>
      </c>
      <c r="AB8" s="1" t="s">
        <v>452</v>
      </c>
      <c r="AC8" s="71" t="s">
        <v>448</v>
      </c>
      <c r="AD8" s="1" t="s">
        <v>452</v>
      </c>
      <c r="AE8" s="1" t="s">
        <v>452</v>
      </c>
      <c r="AF8" s="1" t="s">
        <v>453</v>
      </c>
      <c r="AG8" s="1" t="s">
        <v>457</v>
      </c>
      <c r="AH8" s="1" t="s">
        <v>452</v>
      </c>
      <c r="AI8" s="1" t="s">
        <v>453</v>
      </c>
    </row>
    <row r="9" spans="1:35" ht="15.6" x14ac:dyDescent="0.3">
      <c r="E9" s="1" t="s">
        <v>349</v>
      </c>
      <c r="G9" s="62" t="s">
        <v>296</v>
      </c>
      <c r="H9" s="1" t="s">
        <v>4</v>
      </c>
      <c r="I9" s="1" t="s">
        <v>348</v>
      </c>
      <c r="J9" s="1" t="s">
        <v>65</v>
      </c>
      <c r="K9" s="1" t="s">
        <v>459</v>
      </c>
      <c r="N9" s="19" t="s">
        <v>322</v>
      </c>
      <c r="P9" s="62" t="s">
        <v>252</v>
      </c>
      <c r="S9" s="65" t="s">
        <v>232</v>
      </c>
      <c r="T9" s="1">
        <v>1978</v>
      </c>
      <c r="U9" s="1">
        <v>0.54</v>
      </c>
      <c r="V9" s="1" t="s">
        <v>452</v>
      </c>
      <c r="W9" s="1" t="s">
        <v>453</v>
      </c>
      <c r="X9" s="1" t="s">
        <v>453</v>
      </c>
      <c r="Y9" s="1" t="s">
        <v>454</v>
      </c>
      <c r="Z9" s="1" t="s">
        <v>455</v>
      </c>
      <c r="AA9" s="1" t="s">
        <v>456</v>
      </c>
      <c r="AB9" s="1" t="s">
        <v>452</v>
      </c>
      <c r="AC9" s="71" t="s">
        <v>448</v>
      </c>
      <c r="AD9" s="1" t="s">
        <v>452</v>
      </c>
      <c r="AE9" s="1" t="s">
        <v>452</v>
      </c>
      <c r="AF9" s="1" t="s">
        <v>453</v>
      </c>
      <c r="AG9" s="1" t="s">
        <v>457</v>
      </c>
      <c r="AH9" s="1" t="s">
        <v>452</v>
      </c>
      <c r="AI9" s="1" t="s">
        <v>453</v>
      </c>
    </row>
    <row r="10" spans="1:35" ht="15.6" x14ac:dyDescent="0.3">
      <c r="E10" s="1" t="s">
        <v>351</v>
      </c>
      <c r="G10" s="62" t="s">
        <v>289</v>
      </c>
      <c r="H10" s="1" t="s">
        <v>4</v>
      </c>
      <c r="I10" s="1" t="s">
        <v>350</v>
      </c>
      <c r="J10" s="1" t="s">
        <v>152</v>
      </c>
      <c r="K10" s="1" t="s">
        <v>459</v>
      </c>
      <c r="N10" s="19" t="s">
        <v>322</v>
      </c>
      <c r="P10" s="62" t="s">
        <v>245</v>
      </c>
      <c r="S10" s="65" t="s">
        <v>232</v>
      </c>
      <c r="T10" s="1">
        <v>1991</v>
      </c>
      <c r="U10" s="1">
        <v>1.5</v>
      </c>
      <c r="V10" s="1" t="s">
        <v>452</v>
      </c>
      <c r="W10" s="1" t="s">
        <v>453</v>
      </c>
      <c r="X10" s="1" t="s">
        <v>453</v>
      </c>
      <c r="Y10" s="1" t="s">
        <v>454</v>
      </c>
      <c r="Z10" s="1" t="s">
        <v>455</v>
      </c>
      <c r="AA10" s="1" t="s">
        <v>456</v>
      </c>
      <c r="AB10" s="1" t="s">
        <v>452</v>
      </c>
      <c r="AC10" s="71" t="s">
        <v>449</v>
      </c>
      <c r="AD10" s="1" t="s">
        <v>452</v>
      </c>
      <c r="AE10" s="1" t="s">
        <v>452</v>
      </c>
      <c r="AF10" s="1" t="s">
        <v>453</v>
      </c>
      <c r="AG10" s="1" t="s">
        <v>457</v>
      </c>
      <c r="AH10" s="1" t="s">
        <v>452</v>
      </c>
      <c r="AI10" s="1" t="s">
        <v>453</v>
      </c>
    </row>
    <row r="11" spans="1:35" ht="15.6" x14ac:dyDescent="0.3">
      <c r="E11" s="1" t="s">
        <v>352</v>
      </c>
      <c r="G11" s="62" t="s">
        <v>303</v>
      </c>
      <c r="H11" s="1" t="s">
        <v>4</v>
      </c>
      <c r="I11" s="1" t="s">
        <v>353</v>
      </c>
      <c r="J11" s="1" t="s">
        <v>10</v>
      </c>
      <c r="K11" s="1" t="s">
        <v>459</v>
      </c>
      <c r="N11" s="19" t="s">
        <v>322</v>
      </c>
      <c r="P11" s="62" t="s">
        <v>259</v>
      </c>
      <c r="S11" s="65" t="s">
        <v>232</v>
      </c>
      <c r="T11" s="1">
        <v>2008</v>
      </c>
      <c r="U11" s="1">
        <v>0.37</v>
      </c>
      <c r="V11" s="1" t="s">
        <v>452</v>
      </c>
      <c r="W11" s="1" t="s">
        <v>453</v>
      </c>
      <c r="X11" s="1" t="s">
        <v>453</v>
      </c>
      <c r="Y11" s="1" t="s">
        <v>454</v>
      </c>
      <c r="Z11" s="1" t="s">
        <v>455</v>
      </c>
      <c r="AA11" s="1" t="s">
        <v>456</v>
      </c>
      <c r="AB11" s="1" t="s">
        <v>452</v>
      </c>
      <c r="AC11" s="71" t="s">
        <v>449</v>
      </c>
      <c r="AD11" s="1" t="s">
        <v>452</v>
      </c>
      <c r="AE11" s="1" t="s">
        <v>452</v>
      </c>
      <c r="AF11" s="1" t="s">
        <v>453</v>
      </c>
      <c r="AG11" s="1" t="s">
        <v>457</v>
      </c>
      <c r="AH11" s="1" t="s">
        <v>452</v>
      </c>
      <c r="AI11" s="1" t="s">
        <v>453</v>
      </c>
    </row>
    <row r="12" spans="1:35" ht="15.6" x14ac:dyDescent="0.3">
      <c r="E12" s="1" t="s">
        <v>354</v>
      </c>
      <c r="G12" s="62" t="s">
        <v>286</v>
      </c>
      <c r="H12" s="1" t="s">
        <v>4</v>
      </c>
      <c r="I12" s="1" t="s">
        <v>355</v>
      </c>
      <c r="J12" s="1" t="s">
        <v>14</v>
      </c>
      <c r="K12" s="1" t="s">
        <v>459</v>
      </c>
      <c r="N12" s="19" t="s">
        <v>322</v>
      </c>
      <c r="P12" s="62" t="s">
        <v>242</v>
      </c>
      <c r="S12" s="65" t="s">
        <v>232</v>
      </c>
      <c r="T12" s="1">
        <v>2003</v>
      </c>
      <c r="U12" s="1">
        <v>0.37</v>
      </c>
      <c r="V12" s="1" t="s">
        <v>452</v>
      </c>
      <c r="W12" s="1" t="s">
        <v>453</v>
      </c>
      <c r="X12" s="1" t="s">
        <v>453</v>
      </c>
      <c r="Y12" s="1" t="s">
        <v>454</v>
      </c>
      <c r="Z12" s="1" t="s">
        <v>455</v>
      </c>
      <c r="AA12" s="1" t="s">
        <v>456</v>
      </c>
      <c r="AB12" s="1" t="s">
        <v>452</v>
      </c>
      <c r="AC12" s="71" t="s">
        <v>448</v>
      </c>
      <c r="AD12" s="1" t="s">
        <v>452</v>
      </c>
      <c r="AE12" s="1" t="s">
        <v>452</v>
      </c>
      <c r="AF12" s="1" t="s">
        <v>453</v>
      </c>
      <c r="AG12" s="1" t="s">
        <v>457</v>
      </c>
      <c r="AH12" s="1" t="s">
        <v>452</v>
      </c>
      <c r="AI12" s="1" t="s">
        <v>453</v>
      </c>
    </row>
    <row r="13" spans="1:35" ht="15.6" x14ac:dyDescent="0.3">
      <c r="E13" s="1" t="s">
        <v>426</v>
      </c>
      <c r="G13" s="62" t="s">
        <v>283</v>
      </c>
      <c r="H13" s="1" t="s">
        <v>4</v>
      </c>
      <c r="I13" s="1" t="s">
        <v>358</v>
      </c>
      <c r="J13" s="1" t="s">
        <v>5</v>
      </c>
      <c r="K13" s="1" t="s">
        <v>459</v>
      </c>
      <c r="N13" s="19" t="s">
        <v>322</v>
      </c>
      <c r="P13" s="62" t="s">
        <v>239</v>
      </c>
      <c r="Q13" s="1" t="s">
        <v>422</v>
      </c>
      <c r="S13" s="65" t="s">
        <v>232</v>
      </c>
      <c r="T13" s="1">
        <v>2006</v>
      </c>
      <c r="U13" s="1">
        <v>0.38</v>
      </c>
      <c r="V13" s="1" t="s">
        <v>452</v>
      </c>
      <c r="W13" s="1" t="s">
        <v>453</v>
      </c>
      <c r="X13" s="1" t="s">
        <v>453</v>
      </c>
      <c r="Y13" s="1" t="s">
        <v>454</v>
      </c>
      <c r="Z13" s="1" t="s">
        <v>455</v>
      </c>
      <c r="AA13" s="1" t="s">
        <v>456</v>
      </c>
      <c r="AB13" s="1" t="s">
        <v>452</v>
      </c>
      <c r="AC13" s="71" t="s">
        <v>448</v>
      </c>
      <c r="AD13" s="1" t="s">
        <v>452</v>
      </c>
      <c r="AE13" s="1" t="s">
        <v>452</v>
      </c>
      <c r="AF13" s="1" t="s">
        <v>453</v>
      </c>
      <c r="AG13" s="1" t="s">
        <v>457</v>
      </c>
      <c r="AH13" s="1" t="s">
        <v>452</v>
      </c>
      <c r="AI13" s="1" t="s">
        <v>453</v>
      </c>
    </row>
    <row r="14" spans="1:35" ht="15.6" x14ac:dyDescent="0.3">
      <c r="E14" s="1" t="s">
        <v>360</v>
      </c>
      <c r="G14" s="62" t="s">
        <v>282</v>
      </c>
      <c r="H14" s="1" t="s">
        <v>4</v>
      </c>
      <c r="I14" s="1" t="s">
        <v>359</v>
      </c>
      <c r="J14" s="1" t="s">
        <v>71</v>
      </c>
      <c r="K14" s="1" t="s">
        <v>459</v>
      </c>
      <c r="N14" s="19" t="s">
        <v>322</v>
      </c>
      <c r="P14" s="62" t="s">
        <v>238</v>
      </c>
      <c r="Q14" s="1" t="s">
        <v>425</v>
      </c>
      <c r="S14" s="65" t="s">
        <v>232</v>
      </c>
      <c r="T14" s="1">
        <v>2000</v>
      </c>
      <c r="U14" s="1">
        <v>1.1000000000000001</v>
      </c>
      <c r="V14" s="1" t="s">
        <v>452</v>
      </c>
      <c r="W14" s="1" t="s">
        <v>453</v>
      </c>
      <c r="X14" s="1" t="s">
        <v>453</v>
      </c>
      <c r="Y14" s="1" t="s">
        <v>454</v>
      </c>
      <c r="Z14" s="1" t="s">
        <v>455</v>
      </c>
      <c r="AA14" s="1" t="s">
        <v>456</v>
      </c>
      <c r="AB14" s="1" t="s">
        <v>452</v>
      </c>
      <c r="AC14" s="71" t="s">
        <v>449</v>
      </c>
      <c r="AD14" s="1" t="s">
        <v>452</v>
      </c>
      <c r="AE14" s="1" t="s">
        <v>452</v>
      </c>
      <c r="AF14" s="1" t="s">
        <v>453</v>
      </c>
      <c r="AG14" s="1" t="s">
        <v>457</v>
      </c>
      <c r="AH14" s="1" t="s">
        <v>452</v>
      </c>
      <c r="AI14" s="1" t="s">
        <v>453</v>
      </c>
    </row>
    <row r="15" spans="1:35" ht="15.6" x14ac:dyDescent="0.3">
      <c r="E15" s="1" t="s">
        <v>362</v>
      </c>
      <c r="G15" s="62" t="s">
        <v>284</v>
      </c>
      <c r="H15" s="1" t="s">
        <v>4</v>
      </c>
      <c r="I15" s="1" t="s">
        <v>361</v>
      </c>
      <c r="J15" s="1" t="s">
        <v>125</v>
      </c>
      <c r="K15" s="1" t="s">
        <v>459</v>
      </c>
      <c r="N15" s="19" t="s">
        <v>322</v>
      </c>
      <c r="P15" s="62" t="s">
        <v>240</v>
      </c>
      <c r="Q15" s="1" t="s">
        <v>424</v>
      </c>
      <c r="S15" s="65" t="s">
        <v>232</v>
      </c>
      <c r="T15" s="1">
        <v>2000</v>
      </c>
      <c r="U15" s="1">
        <v>1.8</v>
      </c>
      <c r="V15" s="1" t="s">
        <v>452</v>
      </c>
      <c r="W15" s="1" t="s">
        <v>453</v>
      </c>
      <c r="X15" s="1" t="s">
        <v>453</v>
      </c>
      <c r="Y15" s="1" t="s">
        <v>454</v>
      </c>
      <c r="Z15" s="1" t="s">
        <v>455</v>
      </c>
      <c r="AA15" s="1" t="s">
        <v>456</v>
      </c>
      <c r="AB15" s="1" t="s">
        <v>452</v>
      </c>
      <c r="AC15" s="71" t="s">
        <v>449</v>
      </c>
      <c r="AD15" s="1" t="s">
        <v>452</v>
      </c>
      <c r="AE15" s="1" t="s">
        <v>452</v>
      </c>
      <c r="AF15" s="1" t="s">
        <v>453</v>
      </c>
      <c r="AG15" s="1" t="s">
        <v>457</v>
      </c>
      <c r="AH15" s="1" t="s">
        <v>452</v>
      </c>
      <c r="AI15" s="1" t="s">
        <v>453</v>
      </c>
    </row>
    <row r="16" spans="1:35" ht="15.6" x14ac:dyDescent="0.3">
      <c r="E16" s="1" t="s">
        <v>423</v>
      </c>
      <c r="G16" s="62" t="s">
        <v>306</v>
      </c>
      <c r="H16" s="1" t="s">
        <v>4</v>
      </c>
      <c r="I16" s="1" t="s">
        <v>364</v>
      </c>
      <c r="J16" s="1" t="s">
        <v>80</v>
      </c>
      <c r="K16" s="1" t="s">
        <v>459</v>
      </c>
      <c r="N16" s="19" t="s">
        <v>322</v>
      </c>
      <c r="P16" s="62" t="s">
        <v>262</v>
      </c>
      <c r="S16" s="65" t="s">
        <v>232</v>
      </c>
      <c r="T16" s="1">
        <v>2003</v>
      </c>
      <c r="U16" s="1">
        <v>0.5</v>
      </c>
      <c r="V16" s="1" t="s">
        <v>452</v>
      </c>
      <c r="W16" s="1" t="s">
        <v>453</v>
      </c>
      <c r="X16" s="1" t="s">
        <v>453</v>
      </c>
      <c r="Y16" s="1" t="s">
        <v>454</v>
      </c>
      <c r="Z16" s="1" t="s">
        <v>455</v>
      </c>
      <c r="AA16" s="1" t="s">
        <v>456</v>
      </c>
      <c r="AB16" s="1" t="s">
        <v>452</v>
      </c>
      <c r="AC16" s="71" t="s">
        <v>448</v>
      </c>
      <c r="AD16" s="1" t="s">
        <v>452</v>
      </c>
      <c r="AE16" s="1" t="s">
        <v>452</v>
      </c>
      <c r="AF16" s="1" t="s">
        <v>453</v>
      </c>
      <c r="AG16" s="1" t="s">
        <v>457</v>
      </c>
      <c r="AH16" s="1" t="s">
        <v>452</v>
      </c>
      <c r="AI16" s="1" t="s">
        <v>453</v>
      </c>
    </row>
    <row r="17" spans="5:35" ht="15.6" x14ac:dyDescent="0.3">
      <c r="E17" s="1" t="s">
        <v>365</v>
      </c>
      <c r="G17" s="62" t="s">
        <v>317</v>
      </c>
      <c r="H17" s="1" t="s">
        <v>4</v>
      </c>
      <c r="I17" s="1" t="s">
        <v>366</v>
      </c>
      <c r="J17" s="1" t="s">
        <v>29</v>
      </c>
      <c r="K17" s="1" t="s">
        <v>459</v>
      </c>
      <c r="N17" s="19" t="s">
        <v>322</v>
      </c>
      <c r="P17" s="62" t="s">
        <v>273</v>
      </c>
      <c r="S17" s="65" t="s">
        <v>232</v>
      </c>
      <c r="T17" s="1">
        <v>2005</v>
      </c>
      <c r="U17" s="1">
        <v>0.9</v>
      </c>
      <c r="V17" s="1" t="s">
        <v>452</v>
      </c>
      <c r="W17" s="1" t="s">
        <v>453</v>
      </c>
      <c r="X17" s="1" t="s">
        <v>453</v>
      </c>
      <c r="Y17" s="1" t="s">
        <v>454</v>
      </c>
      <c r="Z17" s="1" t="s">
        <v>455</v>
      </c>
      <c r="AA17" s="1" t="s">
        <v>456</v>
      </c>
      <c r="AB17" s="1" t="s">
        <v>452</v>
      </c>
      <c r="AC17" s="71" t="s">
        <v>449</v>
      </c>
      <c r="AD17" s="1" t="s">
        <v>452</v>
      </c>
      <c r="AE17" s="1" t="s">
        <v>452</v>
      </c>
      <c r="AF17" s="1" t="s">
        <v>453</v>
      </c>
      <c r="AG17" s="1" t="s">
        <v>457</v>
      </c>
      <c r="AH17" s="1" t="s">
        <v>452</v>
      </c>
      <c r="AI17" s="1" t="s">
        <v>453</v>
      </c>
    </row>
    <row r="18" spans="5:35" ht="15.6" x14ac:dyDescent="0.3">
      <c r="E18" s="1" t="s">
        <v>368</v>
      </c>
      <c r="G18" s="62" t="s">
        <v>285</v>
      </c>
      <c r="H18" s="1" t="s">
        <v>4</v>
      </c>
      <c r="I18" s="1" t="s">
        <v>367</v>
      </c>
      <c r="J18" s="1" t="s">
        <v>106</v>
      </c>
      <c r="K18" s="1" t="s">
        <v>459</v>
      </c>
      <c r="N18" s="19" t="s">
        <v>322</v>
      </c>
      <c r="P18" s="62" t="s">
        <v>241</v>
      </c>
      <c r="Q18" s="1" t="s">
        <v>422</v>
      </c>
      <c r="S18" s="65" t="s">
        <v>232</v>
      </c>
      <c r="T18" s="1">
        <v>2012</v>
      </c>
      <c r="U18" s="1">
        <v>0.48</v>
      </c>
      <c r="V18" s="1" t="s">
        <v>452</v>
      </c>
      <c r="W18" s="1" t="s">
        <v>453</v>
      </c>
      <c r="X18" s="1" t="s">
        <v>453</v>
      </c>
      <c r="Y18" s="1" t="s">
        <v>454</v>
      </c>
      <c r="Z18" s="1" t="s">
        <v>455</v>
      </c>
      <c r="AA18" s="1" t="s">
        <v>456</v>
      </c>
      <c r="AB18" s="1" t="s">
        <v>452</v>
      </c>
      <c r="AC18" s="71" t="s">
        <v>448</v>
      </c>
      <c r="AD18" s="1" t="s">
        <v>452</v>
      </c>
      <c r="AE18" s="1" t="s">
        <v>452</v>
      </c>
      <c r="AF18" s="1" t="s">
        <v>453</v>
      </c>
      <c r="AG18" s="1" t="s">
        <v>457</v>
      </c>
      <c r="AH18" s="1" t="s">
        <v>452</v>
      </c>
      <c r="AI18" s="1" t="s">
        <v>453</v>
      </c>
    </row>
    <row r="19" spans="5:35" ht="15.6" x14ac:dyDescent="0.3">
      <c r="E19" s="1" t="s">
        <v>421</v>
      </c>
      <c r="G19" s="62" t="s">
        <v>300</v>
      </c>
      <c r="H19" s="1" t="s">
        <v>4</v>
      </c>
      <c r="I19" s="1" t="s">
        <v>369</v>
      </c>
      <c r="J19" s="1" t="s">
        <v>11</v>
      </c>
      <c r="K19" s="1" t="s">
        <v>459</v>
      </c>
      <c r="N19" s="19" t="s">
        <v>322</v>
      </c>
      <c r="P19" s="62" t="s">
        <v>256</v>
      </c>
      <c r="S19" s="65" t="s">
        <v>232</v>
      </c>
      <c r="T19" s="1">
        <v>1998</v>
      </c>
      <c r="U19" s="1">
        <v>0.5</v>
      </c>
      <c r="V19" s="1" t="s">
        <v>452</v>
      </c>
      <c r="W19" s="1" t="s">
        <v>453</v>
      </c>
      <c r="X19" s="1" t="s">
        <v>453</v>
      </c>
      <c r="Y19" s="1" t="s">
        <v>454</v>
      </c>
      <c r="Z19" s="1" t="s">
        <v>455</v>
      </c>
      <c r="AA19" s="1" t="s">
        <v>456</v>
      </c>
      <c r="AB19" s="1" t="s">
        <v>452</v>
      </c>
      <c r="AC19" s="71" t="s">
        <v>448</v>
      </c>
      <c r="AD19" s="1" t="s">
        <v>452</v>
      </c>
      <c r="AE19" s="1" t="s">
        <v>452</v>
      </c>
      <c r="AF19" s="1" t="s">
        <v>453</v>
      </c>
      <c r="AG19" s="1" t="s">
        <v>457</v>
      </c>
      <c r="AH19" s="1" t="s">
        <v>452</v>
      </c>
      <c r="AI19" s="1" t="s">
        <v>453</v>
      </c>
    </row>
    <row r="20" spans="5:35" ht="15.6" x14ac:dyDescent="0.3">
      <c r="E20" s="1" t="s">
        <v>370</v>
      </c>
      <c r="G20" s="62" t="s">
        <v>288</v>
      </c>
      <c r="H20" s="1" t="s">
        <v>4</v>
      </c>
      <c r="I20" s="1" t="s">
        <v>369</v>
      </c>
      <c r="J20" s="1" t="s">
        <v>11</v>
      </c>
      <c r="K20" s="1" t="s">
        <v>459</v>
      </c>
      <c r="N20" s="19" t="s">
        <v>322</v>
      </c>
      <c r="P20" s="62" t="s">
        <v>244</v>
      </c>
      <c r="S20" s="65" t="s">
        <v>232</v>
      </c>
      <c r="T20" s="1">
        <v>2007</v>
      </c>
      <c r="U20" s="1">
        <v>1.8</v>
      </c>
      <c r="V20" s="1" t="s">
        <v>452</v>
      </c>
      <c r="W20" s="1" t="s">
        <v>453</v>
      </c>
      <c r="X20" s="1" t="s">
        <v>453</v>
      </c>
      <c r="Y20" s="1" t="s">
        <v>454</v>
      </c>
      <c r="Z20" s="1" t="s">
        <v>455</v>
      </c>
      <c r="AA20" s="1" t="s">
        <v>456</v>
      </c>
      <c r="AB20" s="1" t="s">
        <v>452</v>
      </c>
      <c r="AC20" s="71" t="s">
        <v>449</v>
      </c>
      <c r="AD20" s="1" t="s">
        <v>452</v>
      </c>
      <c r="AE20" s="1" t="s">
        <v>452</v>
      </c>
      <c r="AF20" s="1" t="s">
        <v>453</v>
      </c>
      <c r="AG20" s="1" t="s">
        <v>457</v>
      </c>
      <c r="AH20" s="1" t="s">
        <v>452</v>
      </c>
      <c r="AI20" s="1" t="s">
        <v>453</v>
      </c>
    </row>
    <row r="21" spans="5:35" ht="15.6" x14ac:dyDescent="0.3">
      <c r="E21" s="1" t="s">
        <v>372</v>
      </c>
      <c r="G21" s="62" t="s">
        <v>277</v>
      </c>
      <c r="H21" s="1" t="s">
        <v>4</v>
      </c>
      <c r="I21" s="1" t="s">
        <v>371</v>
      </c>
      <c r="J21" s="1" t="s">
        <v>12</v>
      </c>
      <c r="K21" s="1" t="s">
        <v>459</v>
      </c>
      <c r="N21" s="19" t="s">
        <v>322</v>
      </c>
      <c r="P21" s="62" t="s">
        <v>233</v>
      </c>
      <c r="Q21" s="1" t="s">
        <v>420</v>
      </c>
      <c r="S21" s="65" t="s">
        <v>232</v>
      </c>
      <c r="T21" s="1">
        <v>2010</v>
      </c>
      <c r="U21" s="1">
        <v>1.2</v>
      </c>
      <c r="V21" s="1" t="s">
        <v>452</v>
      </c>
      <c r="W21" s="1" t="s">
        <v>453</v>
      </c>
      <c r="X21" s="1" t="s">
        <v>453</v>
      </c>
      <c r="Y21" s="1" t="s">
        <v>454</v>
      </c>
      <c r="Z21" s="1" t="s">
        <v>455</v>
      </c>
      <c r="AA21" s="1" t="s">
        <v>456</v>
      </c>
      <c r="AB21" s="1" t="s">
        <v>452</v>
      </c>
      <c r="AC21" s="71" t="s">
        <v>449</v>
      </c>
      <c r="AD21" s="1" t="s">
        <v>452</v>
      </c>
      <c r="AE21" s="1" t="s">
        <v>452</v>
      </c>
      <c r="AF21" s="1" t="s">
        <v>453</v>
      </c>
      <c r="AG21" s="1" t="s">
        <v>457</v>
      </c>
      <c r="AH21" s="1" t="s">
        <v>452</v>
      </c>
      <c r="AI21" s="1" t="s">
        <v>453</v>
      </c>
    </row>
    <row r="22" spans="5:35" ht="15.6" x14ac:dyDescent="0.3">
      <c r="E22" s="1" t="s">
        <v>375</v>
      </c>
      <c r="G22" s="62" t="s">
        <v>316</v>
      </c>
      <c r="H22" s="1" t="s">
        <v>4</v>
      </c>
      <c r="I22" s="1" t="s">
        <v>376</v>
      </c>
      <c r="J22" s="1" t="s">
        <v>106</v>
      </c>
      <c r="K22" s="1" t="s">
        <v>459</v>
      </c>
      <c r="N22" s="19" t="s">
        <v>322</v>
      </c>
      <c r="P22" s="62" t="s">
        <v>272</v>
      </c>
      <c r="S22" s="65" t="s">
        <v>232</v>
      </c>
      <c r="T22" s="1">
        <v>1993</v>
      </c>
      <c r="U22" s="1">
        <v>1.2</v>
      </c>
      <c r="V22" s="1" t="s">
        <v>452</v>
      </c>
      <c r="W22" s="1" t="s">
        <v>453</v>
      </c>
      <c r="X22" s="1" t="s">
        <v>453</v>
      </c>
      <c r="Y22" s="1" t="s">
        <v>454</v>
      </c>
      <c r="Z22" s="1" t="s">
        <v>455</v>
      </c>
      <c r="AA22" s="1" t="s">
        <v>456</v>
      </c>
      <c r="AB22" s="1" t="s">
        <v>452</v>
      </c>
      <c r="AC22" s="71" t="s">
        <v>449</v>
      </c>
      <c r="AD22" s="1" t="s">
        <v>452</v>
      </c>
      <c r="AE22" s="1" t="s">
        <v>452</v>
      </c>
      <c r="AF22" s="1" t="s">
        <v>453</v>
      </c>
      <c r="AG22" s="1" t="s">
        <v>457</v>
      </c>
      <c r="AH22" s="1" t="s">
        <v>452</v>
      </c>
      <c r="AI22" s="1" t="s">
        <v>453</v>
      </c>
    </row>
    <row r="23" spans="5:35" ht="15.6" x14ac:dyDescent="0.3">
      <c r="E23" s="1" t="s">
        <v>377</v>
      </c>
      <c r="G23" s="62" t="s">
        <v>278</v>
      </c>
      <c r="H23" s="1" t="s">
        <v>4</v>
      </c>
      <c r="I23" s="1" t="s">
        <v>378</v>
      </c>
      <c r="J23" s="1" t="s">
        <v>16</v>
      </c>
      <c r="K23" s="1" t="s">
        <v>459</v>
      </c>
      <c r="N23" s="19" t="s">
        <v>322</v>
      </c>
      <c r="P23" s="62" t="s">
        <v>234</v>
      </c>
      <c r="Q23" s="1" t="s">
        <v>418</v>
      </c>
      <c r="S23" s="65" t="s">
        <v>232</v>
      </c>
      <c r="T23" s="1">
        <v>2000</v>
      </c>
      <c r="U23" s="1">
        <v>3.5</v>
      </c>
      <c r="V23" s="1" t="s">
        <v>452</v>
      </c>
      <c r="W23" s="1" t="s">
        <v>453</v>
      </c>
      <c r="X23" s="1" t="s">
        <v>453</v>
      </c>
      <c r="Y23" s="1" t="s">
        <v>454</v>
      </c>
      <c r="Z23" s="1" t="s">
        <v>455</v>
      </c>
      <c r="AA23" s="1" t="s">
        <v>456</v>
      </c>
      <c r="AB23" s="1" t="s">
        <v>452</v>
      </c>
      <c r="AC23" s="71" t="s">
        <v>449</v>
      </c>
      <c r="AD23" s="1" t="s">
        <v>452</v>
      </c>
      <c r="AE23" s="1" t="s">
        <v>452</v>
      </c>
      <c r="AF23" s="1" t="s">
        <v>453</v>
      </c>
      <c r="AG23" s="1" t="s">
        <v>457</v>
      </c>
      <c r="AH23" s="1" t="s">
        <v>452</v>
      </c>
      <c r="AI23" s="1" t="s">
        <v>453</v>
      </c>
    </row>
    <row r="24" spans="5:35" ht="15.6" x14ac:dyDescent="0.3">
      <c r="E24" s="1" t="s">
        <v>380</v>
      </c>
      <c r="G24" s="62" t="s">
        <v>290</v>
      </c>
      <c r="H24" s="1" t="s">
        <v>4</v>
      </c>
      <c r="I24" s="1" t="s">
        <v>379</v>
      </c>
      <c r="J24" s="1" t="s">
        <v>12</v>
      </c>
      <c r="K24" s="1" t="s">
        <v>459</v>
      </c>
      <c r="N24" s="19" t="s">
        <v>322</v>
      </c>
      <c r="P24" s="65" t="s">
        <v>246</v>
      </c>
      <c r="S24" s="65" t="s">
        <v>232</v>
      </c>
      <c r="T24" s="1">
        <v>1991</v>
      </c>
      <c r="U24" s="1">
        <v>4.8</v>
      </c>
      <c r="V24" s="1" t="s">
        <v>452</v>
      </c>
      <c r="W24" s="1" t="s">
        <v>453</v>
      </c>
      <c r="X24" s="1" t="s">
        <v>453</v>
      </c>
      <c r="Y24" s="1" t="s">
        <v>454</v>
      </c>
      <c r="Z24" s="1" t="s">
        <v>455</v>
      </c>
      <c r="AA24" s="1" t="s">
        <v>456</v>
      </c>
      <c r="AB24" s="1" t="s">
        <v>452</v>
      </c>
      <c r="AC24" s="71" t="s">
        <v>450</v>
      </c>
      <c r="AD24" s="1" t="s">
        <v>452</v>
      </c>
      <c r="AE24" s="1" t="s">
        <v>452</v>
      </c>
      <c r="AF24" s="1" t="s">
        <v>453</v>
      </c>
      <c r="AG24" s="1" t="s">
        <v>457</v>
      </c>
      <c r="AH24" s="1" t="s">
        <v>452</v>
      </c>
      <c r="AI24" s="1" t="s">
        <v>453</v>
      </c>
    </row>
    <row r="25" spans="5:35" ht="15.6" x14ac:dyDescent="0.3">
      <c r="E25" s="1" t="s">
        <v>382</v>
      </c>
      <c r="G25" s="62" t="s">
        <v>298</v>
      </c>
      <c r="H25" s="1" t="s">
        <v>4</v>
      </c>
      <c r="I25" s="1" t="s">
        <v>381</v>
      </c>
      <c r="J25" s="1" t="s">
        <v>15</v>
      </c>
      <c r="K25" s="1" t="s">
        <v>459</v>
      </c>
      <c r="N25" s="19" t="s">
        <v>322</v>
      </c>
      <c r="P25" s="62" t="s">
        <v>254</v>
      </c>
      <c r="Q25" s="1" t="s">
        <v>417</v>
      </c>
      <c r="S25" s="65" t="s">
        <v>232</v>
      </c>
      <c r="T25" s="1">
        <v>1988</v>
      </c>
      <c r="U25" s="1">
        <v>4</v>
      </c>
      <c r="V25" s="1" t="s">
        <v>452</v>
      </c>
      <c r="W25" s="1" t="s">
        <v>453</v>
      </c>
      <c r="X25" s="1" t="s">
        <v>453</v>
      </c>
      <c r="Y25" s="1" t="s">
        <v>454</v>
      </c>
      <c r="Z25" s="1" t="s">
        <v>455</v>
      </c>
      <c r="AA25" s="1" t="s">
        <v>456</v>
      </c>
      <c r="AB25" s="1" t="s">
        <v>452</v>
      </c>
      <c r="AC25" s="71" t="s">
        <v>449</v>
      </c>
      <c r="AD25" s="1" t="s">
        <v>452</v>
      </c>
      <c r="AE25" s="1" t="s">
        <v>452</v>
      </c>
      <c r="AF25" s="1" t="s">
        <v>453</v>
      </c>
      <c r="AG25" s="1" t="s">
        <v>457</v>
      </c>
      <c r="AH25" s="1" t="s">
        <v>452</v>
      </c>
      <c r="AI25" s="1" t="s">
        <v>453</v>
      </c>
    </row>
    <row r="26" spans="5:35" ht="15.6" x14ac:dyDescent="0.3">
      <c r="E26" s="1" t="s">
        <v>387</v>
      </c>
      <c r="G26" s="62" t="s">
        <v>287</v>
      </c>
      <c r="H26" s="1" t="s">
        <v>4</v>
      </c>
      <c r="I26" s="1" t="s">
        <v>383</v>
      </c>
      <c r="J26" s="1" t="s">
        <v>62</v>
      </c>
      <c r="K26" s="1" t="s">
        <v>459</v>
      </c>
      <c r="N26" s="19" t="s">
        <v>322</v>
      </c>
      <c r="P26" s="62" t="s">
        <v>243</v>
      </c>
      <c r="S26" s="65" t="s">
        <v>232</v>
      </c>
      <c r="T26" s="1">
        <v>2000</v>
      </c>
      <c r="U26" s="1">
        <v>1.4</v>
      </c>
      <c r="V26" s="1" t="s">
        <v>452</v>
      </c>
      <c r="W26" s="1" t="s">
        <v>453</v>
      </c>
      <c r="X26" s="1" t="s">
        <v>453</v>
      </c>
      <c r="Y26" s="1" t="s">
        <v>454</v>
      </c>
      <c r="Z26" s="1" t="s">
        <v>455</v>
      </c>
      <c r="AA26" s="1" t="s">
        <v>456</v>
      </c>
      <c r="AB26" s="1" t="s">
        <v>452</v>
      </c>
      <c r="AC26" s="71" t="s">
        <v>449</v>
      </c>
      <c r="AD26" s="1" t="s">
        <v>452</v>
      </c>
      <c r="AE26" s="1" t="s">
        <v>452</v>
      </c>
      <c r="AF26" s="1" t="s">
        <v>453</v>
      </c>
      <c r="AG26" s="1" t="s">
        <v>457</v>
      </c>
      <c r="AH26" s="1" t="s">
        <v>452</v>
      </c>
      <c r="AI26" s="1" t="s">
        <v>453</v>
      </c>
    </row>
    <row r="27" spans="5:35" ht="15.6" x14ac:dyDescent="0.3">
      <c r="E27" s="1" t="s">
        <v>385</v>
      </c>
      <c r="G27" s="62" t="s">
        <v>295</v>
      </c>
      <c r="H27" s="1" t="s">
        <v>4</v>
      </c>
      <c r="I27" s="1" t="s">
        <v>386</v>
      </c>
      <c r="J27" s="1" t="s">
        <v>15</v>
      </c>
      <c r="K27" s="1" t="s">
        <v>459</v>
      </c>
      <c r="N27" s="19" t="s">
        <v>322</v>
      </c>
      <c r="P27" s="62" t="s">
        <v>251</v>
      </c>
      <c r="Q27" s="1" t="s">
        <v>416</v>
      </c>
      <c r="S27" s="65" t="s">
        <v>232</v>
      </c>
      <c r="T27" s="1">
        <v>2008</v>
      </c>
      <c r="U27" s="1">
        <v>22</v>
      </c>
      <c r="V27" s="1" t="s">
        <v>452</v>
      </c>
      <c r="W27" s="1" t="s">
        <v>453</v>
      </c>
      <c r="X27" s="1" t="s">
        <v>453</v>
      </c>
      <c r="Y27" s="1" t="s">
        <v>454</v>
      </c>
      <c r="Z27" s="1" t="s">
        <v>455</v>
      </c>
      <c r="AA27" s="1" t="s">
        <v>456</v>
      </c>
      <c r="AB27" s="1" t="s">
        <v>452</v>
      </c>
      <c r="AC27" s="71" t="s">
        <v>450</v>
      </c>
      <c r="AD27" s="1" t="s">
        <v>452</v>
      </c>
      <c r="AE27" s="1" t="s">
        <v>452</v>
      </c>
      <c r="AF27" s="1" t="s">
        <v>453</v>
      </c>
      <c r="AG27" s="1" t="s">
        <v>457</v>
      </c>
      <c r="AH27" s="1" t="s">
        <v>452</v>
      </c>
      <c r="AI27" s="1" t="s">
        <v>453</v>
      </c>
    </row>
    <row r="28" spans="5:35" ht="15.6" x14ac:dyDescent="0.3">
      <c r="E28" s="1" t="s">
        <v>389</v>
      </c>
      <c r="G28" s="72" t="s">
        <v>320</v>
      </c>
      <c r="H28" s="1" t="s">
        <v>4</v>
      </c>
      <c r="I28" s="1" t="s">
        <v>390</v>
      </c>
      <c r="J28" s="1" t="s">
        <v>15</v>
      </c>
      <c r="K28" s="1" t="s">
        <v>459</v>
      </c>
      <c r="N28" s="19" t="s">
        <v>322</v>
      </c>
      <c r="P28" s="62" t="s">
        <v>276</v>
      </c>
      <c r="Q28" s="1" t="s">
        <v>415</v>
      </c>
      <c r="S28" s="65" t="s">
        <v>232</v>
      </c>
      <c r="T28" s="1">
        <v>2003</v>
      </c>
      <c r="U28" s="1">
        <v>27.1</v>
      </c>
      <c r="V28" s="1" t="s">
        <v>452</v>
      </c>
      <c r="W28" s="1" t="s">
        <v>453</v>
      </c>
      <c r="X28" s="1" t="s">
        <v>453</v>
      </c>
      <c r="Y28" s="1" t="s">
        <v>454</v>
      </c>
      <c r="Z28" s="1" t="s">
        <v>455</v>
      </c>
      <c r="AA28" s="1" t="s">
        <v>456</v>
      </c>
      <c r="AB28" s="1" t="s">
        <v>452</v>
      </c>
      <c r="AC28" s="71" t="s">
        <v>450</v>
      </c>
      <c r="AD28" s="1" t="s">
        <v>452</v>
      </c>
      <c r="AE28" s="1" t="s">
        <v>452</v>
      </c>
      <c r="AF28" s="1" t="s">
        <v>453</v>
      </c>
      <c r="AG28" s="1" t="s">
        <v>457</v>
      </c>
      <c r="AH28" s="1" t="s">
        <v>452</v>
      </c>
      <c r="AI28" s="1" t="s">
        <v>453</v>
      </c>
    </row>
    <row r="29" spans="5:35" ht="15.6" x14ac:dyDescent="0.3">
      <c r="E29" s="1" t="s">
        <v>391</v>
      </c>
      <c r="G29" s="62" t="s">
        <v>305</v>
      </c>
      <c r="H29" s="1" t="s">
        <v>4</v>
      </c>
      <c r="I29" s="1" t="s">
        <v>388</v>
      </c>
      <c r="J29" s="1" t="s">
        <v>140</v>
      </c>
      <c r="K29" s="1" t="s">
        <v>459</v>
      </c>
      <c r="N29" s="19" t="s">
        <v>322</v>
      </c>
      <c r="P29" s="62" t="s">
        <v>261</v>
      </c>
      <c r="Q29" s="1" t="s">
        <v>414</v>
      </c>
      <c r="S29" s="65" t="s">
        <v>232</v>
      </c>
      <c r="T29" s="1">
        <v>2010</v>
      </c>
      <c r="U29" s="1">
        <v>14.4</v>
      </c>
      <c r="V29" s="1" t="s">
        <v>452</v>
      </c>
      <c r="W29" s="1" t="s">
        <v>453</v>
      </c>
      <c r="X29" s="1" t="s">
        <v>453</v>
      </c>
      <c r="Y29" s="1" t="s">
        <v>454</v>
      </c>
      <c r="Z29" s="1" t="s">
        <v>455</v>
      </c>
      <c r="AA29" s="1" t="s">
        <v>456</v>
      </c>
      <c r="AB29" s="1" t="s">
        <v>452</v>
      </c>
      <c r="AC29" s="71" t="s">
        <v>450</v>
      </c>
      <c r="AD29" s="1" t="s">
        <v>452</v>
      </c>
      <c r="AE29" s="1" t="s">
        <v>452</v>
      </c>
      <c r="AF29" s="1" t="s">
        <v>453</v>
      </c>
      <c r="AG29" s="1" t="s">
        <v>457</v>
      </c>
      <c r="AH29" s="1" t="s">
        <v>452</v>
      </c>
      <c r="AI29" s="1" t="s">
        <v>453</v>
      </c>
    </row>
    <row r="30" spans="5:35" ht="15.6" x14ac:dyDescent="0.3">
      <c r="E30" s="1" t="s">
        <v>393</v>
      </c>
      <c r="G30" s="72" t="s">
        <v>302</v>
      </c>
      <c r="H30" s="1" t="s">
        <v>4</v>
      </c>
      <c r="I30" s="1" t="s">
        <v>392</v>
      </c>
      <c r="J30" s="1" t="s">
        <v>83</v>
      </c>
      <c r="K30" s="1" t="s">
        <v>459</v>
      </c>
      <c r="N30" s="19" t="s">
        <v>322</v>
      </c>
      <c r="P30" s="62" t="s">
        <v>258</v>
      </c>
      <c r="S30" s="65" t="s">
        <v>232</v>
      </c>
      <c r="T30" s="1">
        <v>2010</v>
      </c>
      <c r="U30" s="1">
        <v>6.8</v>
      </c>
      <c r="V30" s="1" t="s">
        <v>452</v>
      </c>
      <c r="W30" s="1" t="s">
        <v>453</v>
      </c>
      <c r="X30" s="1" t="s">
        <v>453</v>
      </c>
      <c r="Y30" s="1" t="s">
        <v>454</v>
      </c>
      <c r="Z30" s="1" t="s">
        <v>455</v>
      </c>
      <c r="AA30" s="1" t="s">
        <v>456</v>
      </c>
      <c r="AB30" s="1" t="s">
        <v>452</v>
      </c>
      <c r="AC30" s="71" t="s">
        <v>449</v>
      </c>
      <c r="AD30" s="1" t="s">
        <v>452</v>
      </c>
      <c r="AE30" s="1" t="s">
        <v>452</v>
      </c>
      <c r="AF30" s="1" t="s">
        <v>453</v>
      </c>
      <c r="AG30" s="1" t="s">
        <v>457</v>
      </c>
      <c r="AH30" s="1" t="s">
        <v>452</v>
      </c>
      <c r="AI30" s="1" t="s">
        <v>453</v>
      </c>
    </row>
    <row r="31" spans="5:35" ht="15.6" x14ac:dyDescent="0.3">
      <c r="E31" s="1" t="s">
        <v>398</v>
      </c>
      <c r="G31" s="62" t="s">
        <v>292</v>
      </c>
      <c r="H31" s="1" t="s">
        <v>4</v>
      </c>
      <c r="I31" s="1" t="s">
        <v>408</v>
      </c>
      <c r="J31" s="1" t="s">
        <v>12</v>
      </c>
      <c r="K31" s="1" t="s">
        <v>459</v>
      </c>
      <c r="N31" s="19" t="s">
        <v>322</v>
      </c>
      <c r="P31" s="62" t="s">
        <v>248</v>
      </c>
      <c r="S31" s="65" t="s">
        <v>232</v>
      </c>
      <c r="T31" s="1">
        <v>2005</v>
      </c>
      <c r="U31" s="1">
        <v>5.7</v>
      </c>
      <c r="V31" s="1" t="s">
        <v>452</v>
      </c>
      <c r="W31" s="1" t="s">
        <v>453</v>
      </c>
      <c r="X31" s="1" t="s">
        <v>453</v>
      </c>
      <c r="Y31" s="1" t="s">
        <v>454</v>
      </c>
      <c r="Z31" s="1" t="s">
        <v>455</v>
      </c>
      <c r="AA31" s="1" t="s">
        <v>456</v>
      </c>
      <c r="AB31" s="1" t="s">
        <v>452</v>
      </c>
      <c r="AC31" s="71" t="s">
        <v>450</v>
      </c>
      <c r="AD31" s="1" t="s">
        <v>452</v>
      </c>
      <c r="AE31" s="1" t="s">
        <v>452</v>
      </c>
      <c r="AF31" s="1" t="s">
        <v>453</v>
      </c>
      <c r="AG31" s="1" t="s">
        <v>457</v>
      </c>
      <c r="AH31" s="1" t="s">
        <v>452</v>
      </c>
      <c r="AI31" s="1" t="s">
        <v>453</v>
      </c>
    </row>
    <row r="32" spans="5:35" ht="15.6" x14ac:dyDescent="0.3">
      <c r="E32" s="1" t="s">
        <v>399</v>
      </c>
      <c r="G32" s="62" t="s">
        <v>304</v>
      </c>
      <c r="H32" s="1" t="s">
        <v>4</v>
      </c>
      <c r="I32" s="1" t="s">
        <v>400</v>
      </c>
      <c r="J32" s="1" t="s">
        <v>11</v>
      </c>
      <c r="K32" s="1" t="s">
        <v>459</v>
      </c>
      <c r="N32" s="19" t="s">
        <v>322</v>
      </c>
      <c r="P32" s="62" t="s">
        <v>260</v>
      </c>
      <c r="S32" s="65" t="s">
        <v>232</v>
      </c>
      <c r="T32" s="1">
        <v>1997</v>
      </c>
      <c r="U32" s="1">
        <v>22.1</v>
      </c>
      <c r="V32" s="1" t="s">
        <v>452</v>
      </c>
      <c r="W32" s="1" t="s">
        <v>453</v>
      </c>
      <c r="X32" s="1" t="s">
        <v>453</v>
      </c>
      <c r="Y32" s="1" t="s">
        <v>454</v>
      </c>
      <c r="Z32" s="1" t="s">
        <v>455</v>
      </c>
      <c r="AA32" s="1" t="s">
        <v>456</v>
      </c>
      <c r="AB32" s="1" t="s">
        <v>452</v>
      </c>
      <c r="AC32" s="71" t="s">
        <v>450</v>
      </c>
      <c r="AD32" s="1" t="s">
        <v>452</v>
      </c>
      <c r="AE32" s="1" t="s">
        <v>452</v>
      </c>
      <c r="AF32" s="1" t="s">
        <v>453</v>
      </c>
      <c r="AG32" s="1" t="s">
        <v>457</v>
      </c>
      <c r="AH32" s="1" t="s">
        <v>452</v>
      </c>
      <c r="AI32" s="1" t="s">
        <v>453</v>
      </c>
    </row>
    <row r="33" spans="1:35" ht="15.6" x14ac:dyDescent="0.3">
      <c r="E33" s="1" t="s">
        <v>401</v>
      </c>
      <c r="G33" s="62" t="s">
        <v>311</v>
      </c>
      <c r="H33" s="1" t="s">
        <v>4</v>
      </c>
      <c r="I33" s="1" t="s">
        <v>361</v>
      </c>
      <c r="J33" s="1" t="s">
        <v>125</v>
      </c>
      <c r="K33" s="1" t="s">
        <v>459</v>
      </c>
      <c r="N33" s="19" t="s">
        <v>322</v>
      </c>
      <c r="P33" s="62" t="s">
        <v>267</v>
      </c>
      <c r="Q33" s="1" t="s">
        <v>412</v>
      </c>
      <c r="S33" s="65" t="s">
        <v>232</v>
      </c>
      <c r="T33" s="1">
        <v>2007</v>
      </c>
      <c r="U33" s="1">
        <v>2</v>
      </c>
      <c r="V33" s="1" t="s">
        <v>452</v>
      </c>
      <c r="W33" s="1" t="s">
        <v>453</v>
      </c>
      <c r="X33" s="1" t="s">
        <v>453</v>
      </c>
      <c r="Y33" s="1" t="s">
        <v>454</v>
      </c>
      <c r="Z33" s="1" t="s">
        <v>455</v>
      </c>
      <c r="AA33" s="1" t="s">
        <v>456</v>
      </c>
      <c r="AB33" s="1" t="s">
        <v>452</v>
      </c>
      <c r="AC33" s="71" t="s">
        <v>449</v>
      </c>
      <c r="AD33" s="1" t="s">
        <v>452</v>
      </c>
      <c r="AE33" s="1" t="s">
        <v>452</v>
      </c>
      <c r="AF33" s="1" t="s">
        <v>453</v>
      </c>
      <c r="AG33" s="1" t="s">
        <v>457</v>
      </c>
      <c r="AH33" s="1" t="s">
        <v>452</v>
      </c>
      <c r="AI33" s="1" t="s">
        <v>453</v>
      </c>
    </row>
    <row r="34" spans="1:35" ht="15.6" x14ac:dyDescent="0.3">
      <c r="E34" s="1" t="s">
        <v>403</v>
      </c>
      <c r="G34" s="62" t="s">
        <v>318</v>
      </c>
      <c r="H34" s="1" t="s">
        <v>4</v>
      </c>
      <c r="I34" s="1" t="s">
        <v>402</v>
      </c>
      <c r="J34" s="1" t="s">
        <v>125</v>
      </c>
      <c r="K34" s="1" t="s">
        <v>459</v>
      </c>
      <c r="N34" s="19" t="s">
        <v>322</v>
      </c>
      <c r="P34" s="62" t="s">
        <v>274</v>
      </c>
      <c r="S34" s="65" t="s">
        <v>232</v>
      </c>
      <c r="T34" s="1">
        <v>1993</v>
      </c>
      <c r="U34" s="1">
        <v>4</v>
      </c>
      <c r="V34" s="1" t="s">
        <v>452</v>
      </c>
      <c r="W34" s="1" t="s">
        <v>453</v>
      </c>
      <c r="X34" s="1" t="s">
        <v>453</v>
      </c>
      <c r="Y34" s="1" t="s">
        <v>454</v>
      </c>
      <c r="Z34" s="1" t="s">
        <v>455</v>
      </c>
      <c r="AA34" s="1" t="s">
        <v>456</v>
      </c>
      <c r="AB34" s="1" t="s">
        <v>452</v>
      </c>
      <c r="AC34" s="71" t="s">
        <v>449</v>
      </c>
      <c r="AD34" s="1" t="s">
        <v>452</v>
      </c>
      <c r="AE34" s="1" t="s">
        <v>452</v>
      </c>
      <c r="AF34" s="1" t="s">
        <v>453</v>
      </c>
      <c r="AG34" s="1" t="s">
        <v>457</v>
      </c>
      <c r="AH34" s="1" t="s">
        <v>452</v>
      </c>
      <c r="AI34" s="1" t="s">
        <v>453</v>
      </c>
    </row>
    <row r="35" spans="1:35" ht="15.6" x14ac:dyDescent="0.3">
      <c r="E35" s="1" t="s">
        <v>331</v>
      </c>
      <c r="G35" s="62" t="s">
        <v>312</v>
      </c>
      <c r="H35" s="1" t="s">
        <v>6</v>
      </c>
      <c r="I35" s="1" t="s">
        <v>330</v>
      </c>
      <c r="J35" s="1" t="s">
        <v>80</v>
      </c>
      <c r="K35" s="1" t="s">
        <v>459</v>
      </c>
      <c r="N35" s="19" t="s">
        <v>322</v>
      </c>
      <c r="P35" s="62" t="s">
        <v>268</v>
      </c>
      <c r="Q35" s="1" t="s">
        <v>432</v>
      </c>
      <c r="S35" s="65" t="s">
        <v>232</v>
      </c>
      <c r="T35" s="1">
        <v>2007</v>
      </c>
      <c r="U35" s="1">
        <v>0.17</v>
      </c>
      <c r="V35" s="1" t="s">
        <v>456</v>
      </c>
      <c r="W35" s="1" t="s">
        <v>456</v>
      </c>
      <c r="X35" s="1" t="s">
        <v>453</v>
      </c>
      <c r="Y35" s="1" t="s">
        <v>454</v>
      </c>
      <c r="Z35" s="1" t="s">
        <v>455</v>
      </c>
      <c r="AA35" s="1" t="s">
        <v>456</v>
      </c>
      <c r="AB35" s="1" t="s">
        <v>452</v>
      </c>
      <c r="AC35" s="71" t="s">
        <v>448</v>
      </c>
      <c r="AD35" s="1" t="s">
        <v>452</v>
      </c>
      <c r="AE35" s="1" t="s">
        <v>453</v>
      </c>
      <c r="AF35" s="1" t="s">
        <v>452</v>
      </c>
      <c r="AG35" s="1" t="s">
        <v>457</v>
      </c>
      <c r="AH35" s="1" t="s">
        <v>453</v>
      </c>
      <c r="AI35" s="1" t="s">
        <v>453</v>
      </c>
    </row>
    <row r="36" spans="1:35" ht="15.6" x14ac:dyDescent="0.3">
      <c r="E36" s="1" t="s">
        <v>325</v>
      </c>
      <c r="G36" s="62" t="s">
        <v>314</v>
      </c>
      <c r="H36" s="1" t="s">
        <v>6</v>
      </c>
      <c r="I36" s="1" t="s">
        <v>324</v>
      </c>
      <c r="J36" s="1" t="s">
        <v>65</v>
      </c>
      <c r="K36" s="1" t="s">
        <v>459</v>
      </c>
      <c r="N36" s="19" t="s">
        <v>322</v>
      </c>
      <c r="P36" s="62" t="s">
        <v>270</v>
      </c>
      <c r="Q36" s="1" t="s">
        <v>427</v>
      </c>
      <c r="S36" s="65" t="s">
        <v>232</v>
      </c>
      <c r="T36" s="1">
        <v>1980</v>
      </c>
      <c r="U36" s="1">
        <v>2.2000000000000002</v>
      </c>
      <c r="V36" s="1" t="s">
        <v>456</v>
      </c>
      <c r="W36" s="1" t="s">
        <v>456</v>
      </c>
      <c r="X36" s="1" t="s">
        <v>453</v>
      </c>
      <c r="Y36" s="1" t="s">
        <v>454</v>
      </c>
      <c r="Z36" s="1" t="s">
        <v>455</v>
      </c>
      <c r="AA36" s="1" t="s">
        <v>456</v>
      </c>
      <c r="AB36" s="1" t="s">
        <v>452</v>
      </c>
      <c r="AC36" s="71" t="s">
        <v>449</v>
      </c>
      <c r="AD36" s="1" t="s">
        <v>453</v>
      </c>
      <c r="AE36" s="1" t="s">
        <v>453</v>
      </c>
      <c r="AF36" s="1" t="s">
        <v>452</v>
      </c>
      <c r="AG36" s="1" t="s">
        <v>457</v>
      </c>
      <c r="AH36" s="1" t="s">
        <v>453</v>
      </c>
      <c r="AI36" s="1" t="s">
        <v>453</v>
      </c>
    </row>
    <row r="37" spans="1:35" ht="15.6" x14ac:dyDescent="0.3">
      <c r="E37" s="1" t="s">
        <v>329</v>
      </c>
      <c r="G37" s="62" t="s">
        <v>280</v>
      </c>
      <c r="H37" s="1" t="s">
        <v>6</v>
      </c>
      <c r="I37" s="1" t="s">
        <v>328</v>
      </c>
      <c r="J37" s="1" t="s">
        <v>65</v>
      </c>
      <c r="K37" s="1" t="s">
        <v>459</v>
      </c>
      <c r="N37" s="19" t="s">
        <v>322</v>
      </c>
      <c r="P37" s="62" t="s">
        <v>236</v>
      </c>
      <c r="Q37" s="1" t="s">
        <v>430</v>
      </c>
      <c r="S37" s="65" t="s">
        <v>232</v>
      </c>
      <c r="T37" s="1">
        <v>1980</v>
      </c>
      <c r="U37" s="1">
        <v>1.7</v>
      </c>
      <c r="V37" s="1" t="s">
        <v>456</v>
      </c>
      <c r="W37" s="1" t="s">
        <v>456</v>
      </c>
      <c r="X37" s="1" t="s">
        <v>453</v>
      </c>
      <c r="Y37" s="1" t="s">
        <v>454</v>
      </c>
      <c r="Z37" s="1" t="s">
        <v>455</v>
      </c>
      <c r="AA37" s="1" t="s">
        <v>456</v>
      </c>
      <c r="AB37" s="1" t="s">
        <v>452</v>
      </c>
      <c r="AC37" s="71" t="s">
        <v>449</v>
      </c>
      <c r="AD37" s="1" t="s">
        <v>453</v>
      </c>
      <c r="AE37" s="1" t="s">
        <v>453</v>
      </c>
      <c r="AF37" s="1" t="s">
        <v>452</v>
      </c>
      <c r="AG37" s="1" t="s">
        <v>457</v>
      </c>
      <c r="AH37" s="1" t="s">
        <v>453</v>
      </c>
      <c r="AI37" s="1" t="s">
        <v>453</v>
      </c>
    </row>
    <row r="38" spans="1:35" ht="15.6" x14ac:dyDescent="0.3">
      <c r="E38" s="1" t="s">
        <v>335</v>
      </c>
      <c r="G38" s="62" t="s">
        <v>291</v>
      </c>
      <c r="H38" s="1" t="s">
        <v>6</v>
      </c>
      <c r="I38" s="1" t="s">
        <v>334</v>
      </c>
      <c r="J38" s="1" t="s">
        <v>29</v>
      </c>
      <c r="K38" s="1" t="s">
        <v>459</v>
      </c>
      <c r="N38" s="19" t="s">
        <v>322</v>
      </c>
      <c r="P38" s="62" t="s">
        <v>247</v>
      </c>
      <c r="Q38" s="1" t="s">
        <v>429</v>
      </c>
      <c r="S38" s="65" t="s">
        <v>232</v>
      </c>
      <c r="T38" s="1">
        <v>2015</v>
      </c>
      <c r="U38" s="1">
        <v>0.3</v>
      </c>
      <c r="V38" s="1" t="s">
        <v>456</v>
      </c>
      <c r="W38" s="1" t="s">
        <v>456</v>
      </c>
      <c r="X38" s="1" t="s">
        <v>453</v>
      </c>
      <c r="Y38" s="1" t="s">
        <v>454</v>
      </c>
      <c r="Z38" s="1" t="s">
        <v>455</v>
      </c>
      <c r="AA38" s="1" t="s">
        <v>456</v>
      </c>
      <c r="AB38" s="1" t="s">
        <v>452</v>
      </c>
      <c r="AC38" s="71" t="s">
        <v>448</v>
      </c>
      <c r="AD38" s="1" t="s">
        <v>453</v>
      </c>
      <c r="AE38" s="1" t="s">
        <v>453</v>
      </c>
      <c r="AF38" s="1" t="s">
        <v>452</v>
      </c>
      <c r="AG38" s="1" t="s">
        <v>457</v>
      </c>
      <c r="AH38" s="1" t="s">
        <v>453</v>
      </c>
      <c r="AI38" s="1" t="s">
        <v>453</v>
      </c>
    </row>
    <row r="39" spans="1:35" ht="15.6" x14ac:dyDescent="0.3">
      <c r="E39" s="1" t="s">
        <v>339</v>
      </c>
      <c r="G39" s="62" t="s">
        <v>319</v>
      </c>
      <c r="H39" s="1" t="s">
        <v>6</v>
      </c>
      <c r="I39" s="1" t="s">
        <v>338</v>
      </c>
      <c r="J39" s="1" t="s">
        <v>59</v>
      </c>
      <c r="K39" s="1" t="s">
        <v>459</v>
      </c>
      <c r="N39" s="19" t="s">
        <v>322</v>
      </c>
      <c r="P39" s="65" t="s">
        <v>275</v>
      </c>
      <c r="Q39" s="1" t="s">
        <v>428</v>
      </c>
      <c r="S39" s="65" t="s">
        <v>232</v>
      </c>
      <c r="T39" s="1">
        <v>2015</v>
      </c>
      <c r="U39" s="1">
        <v>0.17</v>
      </c>
      <c r="V39" s="1" t="s">
        <v>456</v>
      </c>
      <c r="W39" s="1" t="s">
        <v>456</v>
      </c>
      <c r="X39" s="1" t="s">
        <v>453</v>
      </c>
      <c r="Y39" s="1" t="s">
        <v>454</v>
      </c>
      <c r="Z39" s="1" t="s">
        <v>455</v>
      </c>
      <c r="AA39" s="1" t="s">
        <v>456</v>
      </c>
      <c r="AB39" s="1" t="s">
        <v>452</v>
      </c>
      <c r="AC39" s="71" t="s">
        <v>448</v>
      </c>
      <c r="AD39" s="1" t="s">
        <v>453</v>
      </c>
      <c r="AE39" s="1" t="s">
        <v>453</v>
      </c>
      <c r="AF39" s="1" t="s">
        <v>452</v>
      </c>
      <c r="AG39" s="1" t="s">
        <v>457</v>
      </c>
      <c r="AH39" s="1" t="s">
        <v>453</v>
      </c>
      <c r="AI39" s="1" t="s">
        <v>453</v>
      </c>
    </row>
    <row r="40" spans="1:35" ht="15.6" x14ac:dyDescent="0.3">
      <c r="E40" s="1" t="s">
        <v>357</v>
      </c>
      <c r="G40" s="62" t="s">
        <v>281</v>
      </c>
      <c r="H40" s="1" t="s">
        <v>6</v>
      </c>
      <c r="I40" s="1" t="s">
        <v>356</v>
      </c>
      <c r="J40" s="1" t="s">
        <v>137</v>
      </c>
      <c r="K40" s="1" t="s">
        <v>459</v>
      </c>
      <c r="N40" s="19" t="s">
        <v>322</v>
      </c>
      <c r="P40" s="62" t="s">
        <v>237</v>
      </c>
      <c r="Q40" s="1" t="s">
        <v>427</v>
      </c>
      <c r="S40" s="65" t="s">
        <v>232</v>
      </c>
      <c r="T40" s="1">
        <v>1939</v>
      </c>
      <c r="U40" s="1">
        <v>1.8</v>
      </c>
      <c r="V40" s="1" t="s">
        <v>456</v>
      </c>
      <c r="W40" s="1" t="s">
        <v>456</v>
      </c>
      <c r="X40" s="1" t="s">
        <v>453</v>
      </c>
      <c r="Y40" s="1" t="s">
        <v>454</v>
      </c>
      <c r="Z40" s="1" t="s">
        <v>455</v>
      </c>
      <c r="AA40" s="1" t="s">
        <v>456</v>
      </c>
      <c r="AB40" s="1" t="s">
        <v>452</v>
      </c>
      <c r="AC40" s="71" t="s">
        <v>449</v>
      </c>
      <c r="AD40" s="1" t="s">
        <v>453</v>
      </c>
      <c r="AE40" s="1" t="s">
        <v>453</v>
      </c>
      <c r="AF40" s="1" t="s">
        <v>452</v>
      </c>
      <c r="AG40" s="1" t="s">
        <v>457</v>
      </c>
      <c r="AH40" s="1" t="s">
        <v>453</v>
      </c>
      <c r="AI40" s="1" t="s">
        <v>453</v>
      </c>
    </row>
    <row r="41" spans="1:35" ht="15.6" x14ac:dyDescent="0.3">
      <c r="E41" s="1" t="s">
        <v>374</v>
      </c>
      <c r="G41" s="62" t="s">
        <v>293</v>
      </c>
      <c r="H41" s="1" t="s">
        <v>6</v>
      </c>
      <c r="I41" s="1" t="s">
        <v>373</v>
      </c>
      <c r="J41" s="1" t="s">
        <v>15</v>
      </c>
      <c r="K41" s="1" t="s">
        <v>459</v>
      </c>
      <c r="N41" s="19" t="s">
        <v>322</v>
      </c>
      <c r="P41" s="62" t="s">
        <v>249</v>
      </c>
      <c r="Q41" s="1" t="s">
        <v>419</v>
      </c>
      <c r="S41" s="65" t="s">
        <v>232</v>
      </c>
      <c r="T41" s="1">
        <v>2011</v>
      </c>
      <c r="U41" s="1" t="s">
        <v>458</v>
      </c>
      <c r="V41" s="1" t="s">
        <v>456</v>
      </c>
      <c r="W41" s="1" t="s">
        <v>456</v>
      </c>
      <c r="X41" s="1" t="s">
        <v>453</v>
      </c>
      <c r="Y41" s="1" t="s">
        <v>454</v>
      </c>
      <c r="Z41" s="1" t="s">
        <v>455</v>
      </c>
      <c r="AA41" s="1" t="s">
        <v>456</v>
      </c>
      <c r="AB41" s="1" t="s">
        <v>452</v>
      </c>
      <c r="AC41" s="71" t="s">
        <v>448</v>
      </c>
      <c r="AD41" s="1" t="s">
        <v>453</v>
      </c>
      <c r="AE41" s="1" t="s">
        <v>453</v>
      </c>
      <c r="AF41" s="1" t="s">
        <v>452</v>
      </c>
      <c r="AG41" s="1" t="s">
        <v>457</v>
      </c>
      <c r="AH41" s="1" t="s">
        <v>453</v>
      </c>
      <c r="AI41" s="1" t="s">
        <v>453</v>
      </c>
    </row>
    <row r="42" spans="1:35" ht="15.6" x14ac:dyDescent="0.3">
      <c r="E42" s="1" t="s">
        <v>395</v>
      </c>
      <c r="G42" s="62" t="s">
        <v>279</v>
      </c>
      <c r="H42" s="1" t="s">
        <v>6</v>
      </c>
      <c r="I42" s="1" t="s">
        <v>394</v>
      </c>
      <c r="J42" s="1" t="s">
        <v>149</v>
      </c>
      <c r="K42" s="1" t="s">
        <v>459</v>
      </c>
      <c r="N42" s="19" t="s">
        <v>322</v>
      </c>
      <c r="P42" s="62" t="s">
        <v>235</v>
      </c>
      <c r="Q42" s="1" t="s">
        <v>384</v>
      </c>
      <c r="S42" s="65" t="s">
        <v>232</v>
      </c>
      <c r="T42" s="1">
        <v>1996</v>
      </c>
      <c r="U42" s="1" t="s">
        <v>458</v>
      </c>
      <c r="V42" s="1" t="s">
        <v>456</v>
      </c>
      <c r="W42" s="1" t="s">
        <v>456</v>
      </c>
      <c r="X42" s="1" t="s">
        <v>453</v>
      </c>
      <c r="Y42" s="1" t="s">
        <v>454</v>
      </c>
      <c r="Z42" s="1" t="s">
        <v>455</v>
      </c>
      <c r="AA42" s="1" t="s">
        <v>456</v>
      </c>
      <c r="AB42" s="1" t="s">
        <v>452</v>
      </c>
      <c r="AC42" s="71" t="s">
        <v>449</v>
      </c>
      <c r="AD42" s="1" t="s">
        <v>453</v>
      </c>
      <c r="AE42" s="1" t="s">
        <v>453</v>
      </c>
      <c r="AF42" s="1" t="s">
        <v>452</v>
      </c>
      <c r="AG42" s="1" t="s">
        <v>457</v>
      </c>
      <c r="AH42" s="1" t="s">
        <v>453</v>
      </c>
      <c r="AI42" s="1" t="s">
        <v>453</v>
      </c>
    </row>
    <row r="43" spans="1:35" ht="15.6" x14ac:dyDescent="0.3">
      <c r="E43" s="1" t="s">
        <v>397</v>
      </c>
      <c r="G43" s="62" t="s">
        <v>307</v>
      </c>
      <c r="H43" s="1" t="s">
        <v>6</v>
      </c>
      <c r="I43" s="1" t="s">
        <v>396</v>
      </c>
      <c r="J43" s="1" t="s">
        <v>131</v>
      </c>
      <c r="K43" s="1" t="s">
        <v>459</v>
      </c>
      <c r="N43" s="19" t="s">
        <v>322</v>
      </c>
      <c r="P43" s="62" t="s">
        <v>263</v>
      </c>
      <c r="Q43" s="1" t="s">
        <v>413</v>
      </c>
      <c r="S43" s="65" t="s">
        <v>232</v>
      </c>
      <c r="T43" s="1">
        <v>1997</v>
      </c>
      <c r="U43" s="1">
        <v>5</v>
      </c>
      <c r="V43" s="1" t="s">
        <v>456</v>
      </c>
      <c r="W43" s="1" t="s">
        <v>456</v>
      </c>
      <c r="X43" s="1" t="s">
        <v>453</v>
      </c>
      <c r="Y43" s="1" t="s">
        <v>454</v>
      </c>
      <c r="Z43" s="1" t="s">
        <v>455</v>
      </c>
      <c r="AA43" s="1" t="s">
        <v>456</v>
      </c>
      <c r="AB43" s="1" t="s">
        <v>452</v>
      </c>
      <c r="AC43" s="71" t="s">
        <v>450</v>
      </c>
      <c r="AD43" s="1" t="s">
        <v>453</v>
      </c>
      <c r="AE43" s="1" t="s">
        <v>453</v>
      </c>
      <c r="AF43" s="1" t="s">
        <v>452</v>
      </c>
      <c r="AG43" s="1" t="s">
        <v>457</v>
      </c>
      <c r="AH43" s="1" t="s">
        <v>453</v>
      </c>
      <c r="AI43" s="1" t="s">
        <v>453</v>
      </c>
    </row>
    <row r="44" spans="1:35" ht="15.6" x14ac:dyDescent="0.3">
      <c r="E44" s="1" t="s">
        <v>404</v>
      </c>
      <c r="G44" s="62" t="s">
        <v>309</v>
      </c>
      <c r="H44" s="1" t="s">
        <v>6</v>
      </c>
      <c r="I44" s="1" t="s">
        <v>369</v>
      </c>
      <c r="J44" s="1" t="s">
        <v>11</v>
      </c>
      <c r="K44" s="1" t="s">
        <v>459</v>
      </c>
      <c r="N44" s="19" t="s">
        <v>322</v>
      </c>
      <c r="P44" s="62" t="s">
        <v>265</v>
      </c>
      <c r="Q44" s="1" t="s">
        <v>411</v>
      </c>
      <c r="S44" s="65" t="s">
        <v>232</v>
      </c>
      <c r="T44" s="1">
        <v>2017</v>
      </c>
      <c r="U44" s="1">
        <v>0.1</v>
      </c>
      <c r="V44" s="1" t="s">
        <v>456</v>
      </c>
      <c r="W44" s="1" t="s">
        <v>456</v>
      </c>
      <c r="X44" s="1" t="s">
        <v>453</v>
      </c>
      <c r="Y44" s="1" t="s">
        <v>454</v>
      </c>
      <c r="Z44" s="1" t="s">
        <v>454</v>
      </c>
      <c r="AA44" s="1" t="s">
        <v>456</v>
      </c>
      <c r="AB44" s="1" t="s">
        <v>452</v>
      </c>
      <c r="AC44" s="71" t="s">
        <v>448</v>
      </c>
      <c r="AD44" s="1" t="s">
        <v>453</v>
      </c>
      <c r="AE44" s="1" t="s">
        <v>453</v>
      </c>
      <c r="AF44" s="1" t="s">
        <v>452</v>
      </c>
      <c r="AG44" s="1" t="s">
        <v>457</v>
      </c>
      <c r="AH44" s="1" t="s">
        <v>453</v>
      </c>
      <c r="AI44" s="1" t="s">
        <v>453</v>
      </c>
    </row>
    <row r="45" spans="1:35" ht="15.6" x14ac:dyDescent="0.3">
      <c r="E45" s="1" t="s">
        <v>406</v>
      </c>
      <c r="G45" s="62" t="s">
        <v>308</v>
      </c>
      <c r="H45" s="1" t="s">
        <v>6</v>
      </c>
      <c r="I45" s="1" t="s">
        <v>405</v>
      </c>
      <c r="J45" s="1" t="s">
        <v>14</v>
      </c>
      <c r="K45" s="1" t="s">
        <v>459</v>
      </c>
      <c r="N45" s="19" t="s">
        <v>322</v>
      </c>
      <c r="P45" s="62" t="s">
        <v>264</v>
      </c>
      <c r="Q45" s="1" t="s">
        <v>410</v>
      </c>
      <c r="S45" s="65" t="s">
        <v>232</v>
      </c>
      <c r="T45" s="1">
        <v>2007</v>
      </c>
      <c r="U45" s="1">
        <v>1.8</v>
      </c>
      <c r="V45" s="1" t="s">
        <v>456</v>
      </c>
      <c r="W45" s="1" t="s">
        <v>456</v>
      </c>
      <c r="X45" s="1" t="s">
        <v>453</v>
      </c>
      <c r="Y45" s="1" t="s">
        <v>454</v>
      </c>
      <c r="Z45" s="1" t="s">
        <v>454</v>
      </c>
      <c r="AA45" s="1" t="s">
        <v>456</v>
      </c>
      <c r="AB45" s="1" t="s">
        <v>453</v>
      </c>
      <c r="AC45" s="71" t="s">
        <v>449</v>
      </c>
      <c r="AD45" s="1" t="s">
        <v>453</v>
      </c>
      <c r="AE45" s="1" t="s">
        <v>453</v>
      </c>
      <c r="AF45" s="1" t="s">
        <v>452</v>
      </c>
      <c r="AG45" s="1" t="s">
        <v>457</v>
      </c>
      <c r="AH45" s="1" t="s">
        <v>453</v>
      </c>
      <c r="AI45" s="1" t="s">
        <v>453</v>
      </c>
    </row>
    <row r="46" spans="1:35" ht="15.6" x14ac:dyDescent="0.3">
      <c r="E46" s="1" t="s">
        <v>363</v>
      </c>
      <c r="G46" s="62" t="s">
        <v>310</v>
      </c>
      <c r="H46" s="1" t="s">
        <v>6</v>
      </c>
      <c r="I46" s="1" t="s">
        <v>336</v>
      </c>
      <c r="J46" s="1" t="s">
        <v>5</v>
      </c>
      <c r="K46" s="1" t="s">
        <v>459</v>
      </c>
      <c r="N46" s="19" t="s">
        <v>322</v>
      </c>
      <c r="O46" s="1" t="s">
        <v>407</v>
      </c>
      <c r="P46" s="62" t="s">
        <v>266</v>
      </c>
      <c r="Q46" s="1" t="s">
        <v>409</v>
      </c>
      <c r="S46" s="65" t="s">
        <v>232</v>
      </c>
      <c r="T46" s="1">
        <v>2010</v>
      </c>
      <c r="U46" s="1">
        <v>22</v>
      </c>
      <c r="V46" s="1" t="s">
        <v>456</v>
      </c>
      <c r="W46" s="1" t="s">
        <v>453</v>
      </c>
      <c r="X46" s="1" t="s">
        <v>456</v>
      </c>
      <c r="Y46" s="1" t="s">
        <v>454</v>
      </c>
      <c r="Z46" s="1" t="s">
        <v>454</v>
      </c>
      <c r="AA46" s="1" t="s">
        <v>456</v>
      </c>
      <c r="AB46" s="1" t="s">
        <v>453</v>
      </c>
      <c r="AC46" s="71" t="s">
        <v>451</v>
      </c>
      <c r="AD46" s="1" t="s">
        <v>453</v>
      </c>
      <c r="AE46" s="1" t="s">
        <v>453</v>
      </c>
      <c r="AF46" s="1" t="s">
        <v>452</v>
      </c>
      <c r="AG46" s="1" t="s">
        <v>457</v>
      </c>
      <c r="AH46" s="1" t="s">
        <v>453</v>
      </c>
      <c r="AI46" s="1" t="s">
        <v>453</v>
      </c>
    </row>
    <row r="47" spans="1:35" ht="15.6" x14ac:dyDescent="0.3">
      <c r="A47" s="2"/>
      <c r="B47" s="2"/>
      <c r="C47" s="2"/>
      <c r="D47" s="2"/>
      <c r="E47" s="2"/>
      <c r="F47" s="2"/>
      <c r="G47" s="62"/>
      <c r="H47" s="2"/>
      <c r="I47" s="2"/>
      <c r="J47" s="2"/>
      <c r="K47" s="2"/>
      <c r="L47" s="63"/>
      <c r="M47" s="2"/>
      <c r="N47" s="64"/>
      <c r="O47" s="2"/>
      <c r="P47" s="62"/>
      <c r="Q47" s="2"/>
      <c r="R47" s="2"/>
      <c r="S47" s="62"/>
      <c r="T47" s="62"/>
    </row>
    <row r="48" spans="1:35" x14ac:dyDescent="0.3">
      <c r="A48" s="61"/>
      <c r="B48" s="61"/>
      <c r="C48" s="61"/>
      <c r="D48" s="61"/>
      <c r="E48" s="61"/>
      <c r="F48" s="61"/>
    </row>
    <row r="49" spans="1:29" x14ac:dyDescent="0.3">
      <c r="A49" s="61"/>
      <c r="B49" s="61"/>
      <c r="C49" s="61"/>
      <c r="D49" s="61"/>
      <c r="E49" s="61"/>
      <c r="F49" s="61"/>
      <c r="AC49" s="71"/>
    </row>
    <row r="50" spans="1:29" x14ac:dyDescent="0.3">
      <c r="AC50" s="71"/>
    </row>
    <row r="51" spans="1:29" x14ac:dyDescent="0.3">
      <c r="AC51" s="71"/>
    </row>
    <row r="52" spans="1:29" x14ac:dyDescent="0.3">
      <c r="AC52" s="71"/>
    </row>
  </sheetData>
  <autoFilter ref="A1:S1">
    <sortState ref="A2:S504">
      <sortCondition ref="H1"/>
    </sortState>
  </autoFilter>
  <conditionalFormatting sqref="A48:N1552">
    <cfRule type="containsText" dxfId="14" priority="19" operator="containsText" text="n/a">
      <formula>NOT(ISERROR(SEARCH("n/a",A48)))</formula>
    </cfRule>
  </conditionalFormatting>
  <conditionalFormatting sqref="H48:H1542">
    <cfRule type="cellIs" dxfId="13" priority="16" operator="equal">
      <formula>"Other"</formula>
    </cfRule>
    <cfRule type="cellIs" dxfId="12" priority="22" operator="equal">
      <formula>"Accept"</formula>
    </cfRule>
    <cfRule type="cellIs" dxfId="11" priority="23" operator="equal">
      <formula>"Reject"</formula>
    </cfRule>
  </conditionalFormatting>
  <conditionalFormatting sqref="E48:E1048576 G1 E1 G48:G1048576">
    <cfRule type="duplicateValues" dxfId="10" priority="18"/>
  </conditionalFormatting>
  <conditionalFormatting sqref="G48:G1048576 A1 D1:E1 G1 D48:E1048576 A48:A1048576">
    <cfRule type="duplicateValues" dxfId="9" priority="17"/>
  </conditionalFormatting>
  <conditionalFormatting sqref="I2:J46">
    <cfRule type="containsText" dxfId="8" priority="4" operator="containsText" text="null">
      <formula>NOT(ISERROR(SEARCH("null",I2)))</formula>
    </cfRule>
  </conditionalFormatting>
  <conditionalFormatting sqref="H1:H1048576">
    <cfRule type="containsText" dxfId="7" priority="1" operator="containsText" text="Accept">
      <formula>NOT(ISERROR(SEARCH("Accept",H1)))</formula>
    </cfRule>
    <cfRule type="containsText" dxfId="6" priority="2" operator="containsText" text="Other">
      <formula>NOT(ISERROR(SEARCH("Other",H1)))</formula>
    </cfRule>
    <cfRule type="containsText" dxfId="5" priority="3" operator="containsText" text="Reject">
      <formula>NOT(ISERROR(SEARCH("Reject",H1)))</formula>
    </cfRule>
  </conditionalFormatting>
  <conditionalFormatting sqref="G2:G46">
    <cfRule type="duplicateValues" dxfId="4" priority="164"/>
  </conditionalFormatting>
  <conditionalFormatting sqref="P2:P46">
    <cfRule type="duplicateValues" dxfId="3" priority="166"/>
  </conditionalFormatting>
  <hyperlinks>
    <hyperlink ref="G3" r:id="rId1"/>
    <hyperlink ref="G28" r:id="rId2"/>
    <hyperlink ref="G30" r:id="rId3"/>
  </hyperlinks>
  <pageMargins left="0.7" right="0.7" top="0.75" bottom="0.75" header="0.3" footer="0.3"/>
  <pageSetup orientation="portrait" horizontalDpi="4294967292" verticalDpi="4294967292"/>
  <ignoredErrors>
    <ignoredError sqref="AC3:AC4" twoDigitTextYear="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showGridLines="0" workbookViewId="0">
      <selection activeCell="C19" sqref="C19"/>
    </sheetView>
  </sheetViews>
  <sheetFormatPr defaultColWidth="8.8984375" defaultRowHeight="15.6" x14ac:dyDescent="0.3"/>
  <cols>
    <col min="1" max="1" width="3" customWidth="1"/>
    <col min="2" max="2" width="16.8984375" customWidth="1"/>
    <col min="3" max="3" width="57.3984375" customWidth="1"/>
  </cols>
  <sheetData>
    <row r="2" spans="2:3" x14ac:dyDescent="0.3">
      <c r="B2" s="42" t="s">
        <v>205</v>
      </c>
      <c r="C2" s="43" t="s">
        <v>322</v>
      </c>
    </row>
    <row r="3" spans="2:3" x14ac:dyDescent="0.3">
      <c r="B3" s="36" t="s">
        <v>206</v>
      </c>
      <c r="C3" s="37"/>
    </row>
    <row r="4" spans="2:3" x14ac:dyDescent="0.3">
      <c r="B4" s="38" t="s">
        <v>207</v>
      </c>
      <c r="C4" s="39">
        <v>43242</v>
      </c>
    </row>
    <row r="5" spans="2:3" x14ac:dyDescent="0.3">
      <c r="B5" s="38" t="s">
        <v>208</v>
      </c>
      <c r="C5" s="40" t="s">
        <v>206</v>
      </c>
    </row>
    <row r="6" spans="2:3" x14ac:dyDescent="0.3">
      <c r="B6" s="38" t="s">
        <v>209</v>
      </c>
      <c r="C6" s="40"/>
    </row>
    <row r="7" spans="2:3" x14ac:dyDescent="0.3">
      <c r="B7" s="38" t="s">
        <v>210</v>
      </c>
      <c r="C7" s="40">
        <v>15</v>
      </c>
    </row>
    <row r="8" spans="2:3" ht="109.2" x14ac:dyDescent="0.3">
      <c r="B8" s="38" t="s">
        <v>211</v>
      </c>
      <c r="C8" s="41" t="s">
        <v>323</v>
      </c>
    </row>
    <row r="9" spans="2:3" x14ac:dyDescent="0.3">
      <c r="B9" s="38" t="s">
        <v>216</v>
      </c>
      <c r="C9" s="41"/>
    </row>
    <row r="10" spans="2:3" x14ac:dyDescent="0.3">
      <c r="B10" s="35" t="s">
        <v>212</v>
      </c>
      <c r="C10" s="44"/>
    </row>
    <row r="11" spans="2:3" x14ac:dyDescent="0.3">
      <c r="B11" s="38" t="s">
        <v>213</v>
      </c>
      <c r="C11" s="41" t="s">
        <v>226</v>
      </c>
    </row>
    <row r="12" spans="2:3" x14ac:dyDescent="0.3">
      <c r="B12" s="38" t="s">
        <v>214</v>
      </c>
      <c r="C12" s="41"/>
    </row>
    <row r="13" spans="2:3" x14ac:dyDescent="0.3">
      <c r="B13" s="38" t="s">
        <v>215</v>
      </c>
      <c r="C13" s="41"/>
    </row>
    <row r="14" spans="2:3" x14ac:dyDescent="0.3">
      <c r="B14" s="38" t="s">
        <v>217</v>
      </c>
      <c r="C14" s="41"/>
    </row>
    <row r="15" spans="2:3" x14ac:dyDescent="0.3">
      <c r="B15" s="38" t="s">
        <v>218</v>
      </c>
      <c r="C15" s="41"/>
    </row>
    <row r="16" spans="2:3" x14ac:dyDescent="0.3">
      <c r="B16" s="45" t="s">
        <v>219</v>
      </c>
      <c r="C16" s="46"/>
    </row>
    <row r="17" spans="2:6" x14ac:dyDescent="0.3">
      <c r="B17" s="47" t="s">
        <v>220</v>
      </c>
      <c r="C17" s="57">
        <v>503</v>
      </c>
    </row>
    <row r="18" spans="2:6" x14ac:dyDescent="0.3">
      <c r="B18" s="48" t="s">
        <v>221</v>
      </c>
      <c r="C18" s="58">
        <f>COUNTIF(Input!H:H, "accept")</f>
        <v>33</v>
      </c>
      <c r="D18" s="55">
        <f>+C18/C17</f>
        <v>6.560636182902585E-2</v>
      </c>
    </row>
    <row r="19" spans="2:6" x14ac:dyDescent="0.3">
      <c r="B19" s="49" t="s">
        <v>222</v>
      </c>
      <c r="C19" s="50">
        <f>C17-C18</f>
        <v>470</v>
      </c>
    </row>
    <row r="21" spans="2:6" x14ac:dyDescent="0.3">
      <c r="F21" s="56"/>
    </row>
    <row r="22" spans="2:6" x14ac:dyDescent="0.3">
      <c r="F22" s="56"/>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C36"/>
  <sheetViews>
    <sheetView showGridLines="0" workbookViewId="0"/>
  </sheetViews>
  <sheetFormatPr defaultColWidth="8.8984375" defaultRowHeight="15.6" x14ac:dyDescent="0.3"/>
  <cols>
    <col min="1" max="1" width="2.8984375" style="34" bestFit="1" customWidth="1"/>
    <col min="2" max="2" width="11" customWidth="1"/>
    <col min="3" max="3" width="176.5" style="23" customWidth="1"/>
  </cols>
  <sheetData>
    <row r="2" spans="1:3" x14ac:dyDescent="0.3">
      <c r="A2" s="34">
        <v>1</v>
      </c>
      <c r="B2" s="25" t="s">
        <v>176</v>
      </c>
      <c r="C2" s="26"/>
    </row>
    <row r="3" spans="1:3" x14ac:dyDescent="0.3">
      <c r="A3" s="59">
        <f>+A2+1</f>
        <v>2</v>
      </c>
      <c r="B3" s="29" t="s">
        <v>174</v>
      </c>
      <c r="C3" s="30"/>
    </row>
    <row r="4" spans="1:3" x14ac:dyDescent="0.3">
      <c r="A4" s="59"/>
      <c r="B4" s="32"/>
      <c r="C4" s="26" t="s">
        <v>175</v>
      </c>
    </row>
    <row r="5" spans="1:3" x14ac:dyDescent="0.3">
      <c r="A5" s="59">
        <f>+A3+1</f>
        <v>3</v>
      </c>
      <c r="B5" s="27" t="s">
        <v>180</v>
      </c>
      <c r="C5" s="28"/>
    </row>
    <row r="6" spans="1:3" x14ac:dyDescent="0.3">
      <c r="A6" s="59">
        <f>+A5+1</f>
        <v>4</v>
      </c>
      <c r="B6" s="29" t="s">
        <v>178</v>
      </c>
      <c r="C6" s="30"/>
    </row>
    <row r="7" spans="1:3" x14ac:dyDescent="0.3">
      <c r="A7" s="59"/>
      <c r="B7" s="21"/>
      <c r="C7" s="24" t="s">
        <v>177</v>
      </c>
    </row>
    <row r="8" spans="1:3" x14ac:dyDescent="0.3">
      <c r="A8" s="59"/>
      <c r="B8" s="21"/>
      <c r="C8" s="24" t="s">
        <v>181</v>
      </c>
    </row>
    <row r="9" spans="1:3" x14ac:dyDescent="0.3">
      <c r="A9" s="59"/>
      <c r="B9" s="32"/>
      <c r="C9" s="26" t="s">
        <v>179</v>
      </c>
    </row>
    <row r="10" spans="1:3" x14ac:dyDescent="0.3">
      <c r="A10" s="59">
        <f>+A6+1</f>
        <v>5</v>
      </c>
      <c r="B10" s="27" t="s">
        <v>196</v>
      </c>
      <c r="C10" s="28"/>
    </row>
    <row r="11" spans="1:3" x14ac:dyDescent="0.3">
      <c r="A11" s="59">
        <f>+A10+1</f>
        <v>6</v>
      </c>
      <c r="B11" s="27" t="s">
        <v>191</v>
      </c>
      <c r="C11" s="28"/>
    </row>
    <row r="12" spans="1:3" x14ac:dyDescent="0.3">
      <c r="A12" s="59">
        <f>+A11+1</f>
        <v>7</v>
      </c>
      <c r="B12" s="29" t="s">
        <v>182</v>
      </c>
      <c r="C12" s="30"/>
    </row>
    <row r="13" spans="1:3" x14ac:dyDescent="0.3">
      <c r="A13" s="59"/>
      <c r="B13" s="21"/>
      <c r="C13" s="24" t="s">
        <v>183</v>
      </c>
    </row>
    <row r="14" spans="1:3" x14ac:dyDescent="0.3">
      <c r="A14" s="59"/>
      <c r="B14" s="21"/>
      <c r="C14" s="24" t="s">
        <v>184</v>
      </c>
    </row>
    <row r="15" spans="1:3" x14ac:dyDescent="0.3">
      <c r="A15" s="59"/>
      <c r="B15" s="32"/>
      <c r="C15" s="26" t="s">
        <v>185</v>
      </c>
    </row>
    <row r="16" spans="1:3" x14ac:dyDescent="0.3">
      <c r="A16" s="59">
        <f>+A12+1</f>
        <v>8</v>
      </c>
      <c r="B16" s="29" t="s">
        <v>200</v>
      </c>
      <c r="C16" s="30"/>
    </row>
    <row r="17" spans="1:3" ht="31.2" x14ac:dyDescent="0.3">
      <c r="A17" s="59"/>
      <c r="B17" s="21"/>
      <c r="C17" s="24" t="s">
        <v>201</v>
      </c>
    </row>
    <row r="18" spans="1:3" ht="31.2" x14ac:dyDescent="0.3">
      <c r="A18" s="59"/>
      <c r="B18" s="21"/>
      <c r="C18" s="24" t="s">
        <v>202</v>
      </c>
    </row>
    <row r="19" spans="1:3" x14ac:dyDescent="0.3">
      <c r="A19" s="59"/>
      <c r="B19" s="32"/>
      <c r="C19" s="26" t="s">
        <v>197</v>
      </c>
    </row>
    <row r="20" spans="1:3" s="21" customFormat="1" x14ac:dyDescent="0.3">
      <c r="A20" s="60">
        <f>+A16+1</f>
        <v>9</v>
      </c>
      <c r="B20" s="27" t="s">
        <v>192</v>
      </c>
      <c r="C20" s="28"/>
    </row>
    <row r="21" spans="1:3" x14ac:dyDescent="0.3">
      <c r="A21" s="59">
        <f>+A20+1</f>
        <v>10</v>
      </c>
      <c r="B21" s="27" t="s">
        <v>193</v>
      </c>
      <c r="C21" s="28"/>
    </row>
    <row r="22" spans="1:3" x14ac:dyDescent="0.3">
      <c r="A22" s="59">
        <f>+A21+1</f>
        <v>11</v>
      </c>
      <c r="B22" s="27" t="s">
        <v>195</v>
      </c>
      <c r="C22" s="28"/>
    </row>
    <row r="23" spans="1:3" x14ac:dyDescent="0.3">
      <c r="A23" s="59">
        <f>+A22+1</f>
        <v>12</v>
      </c>
      <c r="B23" s="27" t="s">
        <v>227</v>
      </c>
      <c r="C23" s="28"/>
    </row>
    <row r="24" spans="1:3" x14ac:dyDescent="0.3">
      <c r="A24" s="59">
        <f>+A23+1</f>
        <v>13</v>
      </c>
      <c r="B24" s="31" t="s">
        <v>186</v>
      </c>
      <c r="C24" s="30"/>
    </row>
    <row r="25" spans="1:3" x14ac:dyDescent="0.3">
      <c r="A25" s="59"/>
      <c r="B25" s="21"/>
      <c r="C25" s="24" t="s">
        <v>188</v>
      </c>
    </row>
    <row r="26" spans="1:3" x14ac:dyDescent="0.3">
      <c r="A26" s="59"/>
      <c r="B26" s="21"/>
      <c r="C26" s="24" t="s">
        <v>187</v>
      </c>
    </row>
    <row r="27" spans="1:3" x14ac:dyDescent="0.3">
      <c r="A27" s="59"/>
      <c r="B27" s="21"/>
      <c r="C27" s="24" t="s">
        <v>189</v>
      </c>
    </row>
    <row r="28" spans="1:3" x14ac:dyDescent="0.3">
      <c r="A28" s="59"/>
      <c r="B28" s="32"/>
      <c r="C28" s="26" t="s">
        <v>190</v>
      </c>
    </row>
    <row r="29" spans="1:3" x14ac:dyDescent="0.3">
      <c r="A29" s="59">
        <f>+A24+1</f>
        <v>14</v>
      </c>
      <c r="B29" s="27" t="s">
        <v>229</v>
      </c>
      <c r="C29" s="28"/>
    </row>
    <row r="30" spans="1:3" x14ac:dyDescent="0.3">
      <c r="A30" s="59">
        <f>+A29+1</f>
        <v>15</v>
      </c>
      <c r="B30" s="29" t="s">
        <v>194</v>
      </c>
      <c r="C30" s="30"/>
    </row>
    <row r="31" spans="1:3" ht="7.5" customHeight="1" x14ac:dyDescent="0.3"/>
    <row r="32" spans="1:3" x14ac:dyDescent="0.3">
      <c r="A32" s="33" t="s">
        <v>198</v>
      </c>
    </row>
    <row r="33" spans="2:2" ht="7.5" customHeight="1" x14ac:dyDescent="0.3"/>
    <row r="34" spans="2:2" x14ac:dyDescent="0.3">
      <c r="B34" s="22" t="s">
        <v>199</v>
      </c>
    </row>
    <row r="35" spans="2:2" x14ac:dyDescent="0.3">
      <c r="B35" s="20" t="s">
        <v>203</v>
      </c>
    </row>
    <row r="36" spans="2:2" x14ac:dyDescent="0.3">
      <c r="B36" s="20" t="s">
        <v>204</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52"/>
  <sheetViews>
    <sheetView workbookViewId="0">
      <pane ySplit="1" topLeftCell="A2" activePane="bottomLeft" state="frozen"/>
      <selection pane="bottomLeft" activeCell="A2" sqref="A2"/>
    </sheetView>
  </sheetViews>
  <sheetFormatPr defaultColWidth="10.5" defaultRowHeight="13.8" x14ac:dyDescent="0.3"/>
  <cols>
    <col min="1" max="1" width="10.5" style="1" bestFit="1" customWidth="1"/>
    <col min="2" max="2" width="9.8984375" style="1" bestFit="1" customWidth="1"/>
    <col min="3" max="3" width="11.5" style="1" bestFit="1" customWidth="1"/>
    <col min="4" max="16384" width="10.5" style="1"/>
  </cols>
  <sheetData>
    <row r="1" spans="1:6" ht="27.6" x14ac:dyDescent="0.3">
      <c r="A1" s="7" t="s">
        <v>1</v>
      </c>
      <c r="B1" s="8" t="s">
        <v>18</v>
      </c>
      <c r="C1" s="9" t="s">
        <v>19</v>
      </c>
      <c r="E1" s="54" t="s">
        <v>20</v>
      </c>
      <c r="F1" s="10"/>
    </row>
    <row r="2" spans="1:6" x14ac:dyDescent="0.3">
      <c r="A2" s="11" t="s">
        <v>21</v>
      </c>
      <c r="B2" s="12" t="s">
        <v>22</v>
      </c>
      <c r="C2" s="13" t="s">
        <v>23</v>
      </c>
      <c r="E2" s="5" t="s">
        <v>4</v>
      </c>
    </row>
    <row r="3" spans="1:6" x14ac:dyDescent="0.3">
      <c r="A3" s="11" t="s">
        <v>24</v>
      </c>
      <c r="B3" s="12" t="s">
        <v>25</v>
      </c>
      <c r="C3" s="13" t="s">
        <v>26</v>
      </c>
      <c r="E3" s="5" t="s">
        <v>6</v>
      </c>
    </row>
    <row r="4" spans="1:6" x14ac:dyDescent="0.3">
      <c r="A4" s="11" t="s">
        <v>27</v>
      </c>
      <c r="B4" s="14" t="s">
        <v>28</v>
      </c>
      <c r="C4" s="13" t="s">
        <v>29</v>
      </c>
      <c r="E4" s="5" t="s">
        <v>224</v>
      </c>
    </row>
    <row r="5" spans="1:6" x14ac:dyDescent="0.3">
      <c r="A5" s="11" t="s">
        <v>30</v>
      </c>
      <c r="B5" s="12" t="s">
        <v>31</v>
      </c>
      <c r="C5" s="13" t="s">
        <v>32</v>
      </c>
      <c r="E5" s="15" t="s">
        <v>164</v>
      </c>
    </row>
    <row r="6" spans="1:6" x14ac:dyDescent="0.3">
      <c r="A6" s="11" t="s">
        <v>33</v>
      </c>
      <c r="B6" s="12" t="s">
        <v>34</v>
      </c>
      <c r="C6" s="13" t="s">
        <v>11</v>
      </c>
    </row>
    <row r="7" spans="1:6" x14ac:dyDescent="0.3">
      <c r="A7" s="11" t="s">
        <v>35</v>
      </c>
      <c r="B7" s="12" t="s">
        <v>36</v>
      </c>
      <c r="C7" s="13" t="s">
        <v>37</v>
      </c>
    </row>
    <row r="8" spans="1:6" ht="27.6" x14ac:dyDescent="0.3">
      <c r="A8" s="11" t="s">
        <v>38</v>
      </c>
      <c r="B8" s="12" t="s">
        <v>39</v>
      </c>
      <c r="C8" s="13" t="s">
        <v>13</v>
      </c>
    </row>
    <row r="9" spans="1:6" ht="27.6" x14ac:dyDescent="0.3">
      <c r="A9" s="11" t="s">
        <v>40</v>
      </c>
      <c r="B9" s="12" t="s">
        <v>41</v>
      </c>
      <c r="C9" s="6" t="s">
        <v>17</v>
      </c>
    </row>
    <row r="10" spans="1:6" x14ac:dyDescent="0.3">
      <c r="A10" s="11" t="s">
        <v>42</v>
      </c>
      <c r="B10" s="12" t="s">
        <v>43</v>
      </c>
      <c r="C10" s="13" t="s">
        <v>44</v>
      </c>
    </row>
    <row r="11" spans="1:6" x14ac:dyDescent="0.3">
      <c r="A11" s="11" t="s">
        <v>45</v>
      </c>
      <c r="B11" s="12" t="s">
        <v>46</v>
      </c>
      <c r="C11" s="13" t="s">
        <v>12</v>
      </c>
    </row>
    <row r="12" spans="1:6" x14ac:dyDescent="0.3">
      <c r="A12" s="11" t="s">
        <v>47</v>
      </c>
      <c r="B12" s="12" t="s">
        <v>48</v>
      </c>
      <c r="C12" s="13" t="s">
        <v>9</v>
      </c>
    </row>
    <row r="13" spans="1:6" x14ac:dyDescent="0.3">
      <c r="A13" s="11" t="s">
        <v>49</v>
      </c>
      <c r="B13" s="12" t="s">
        <v>50</v>
      </c>
      <c r="C13" s="13" t="s">
        <v>51</v>
      </c>
    </row>
    <row r="14" spans="1:6" x14ac:dyDescent="0.3">
      <c r="A14" s="11" t="s">
        <v>52</v>
      </c>
      <c r="B14" s="12" t="s">
        <v>53</v>
      </c>
      <c r="C14" s="13" t="s">
        <v>54</v>
      </c>
    </row>
    <row r="15" spans="1:6" x14ac:dyDescent="0.3">
      <c r="A15" s="11" t="s">
        <v>55</v>
      </c>
      <c r="B15" s="12" t="s">
        <v>56</v>
      </c>
      <c r="C15" s="13" t="s">
        <v>5</v>
      </c>
    </row>
    <row r="16" spans="1:6" x14ac:dyDescent="0.3">
      <c r="A16" s="11" t="s">
        <v>57</v>
      </c>
      <c r="B16" s="12" t="s">
        <v>58</v>
      </c>
      <c r="C16" s="13" t="s">
        <v>59</v>
      </c>
    </row>
    <row r="17" spans="1:3" x14ac:dyDescent="0.3">
      <c r="A17" s="11" t="s">
        <v>60</v>
      </c>
      <c r="B17" s="12" t="s">
        <v>61</v>
      </c>
      <c r="C17" s="13" t="s">
        <v>62</v>
      </c>
    </row>
    <row r="18" spans="1:3" x14ac:dyDescent="0.3">
      <c r="A18" s="11" t="s">
        <v>63</v>
      </c>
      <c r="B18" s="12" t="s">
        <v>64</v>
      </c>
      <c r="C18" s="13" t="s">
        <v>65</v>
      </c>
    </row>
    <row r="19" spans="1:3" x14ac:dyDescent="0.3">
      <c r="A19" s="11" t="s">
        <v>66</v>
      </c>
      <c r="B19" s="12" t="s">
        <v>67</v>
      </c>
      <c r="C19" s="13" t="s">
        <v>68</v>
      </c>
    </row>
    <row r="20" spans="1:3" x14ac:dyDescent="0.3">
      <c r="A20" s="11" t="s">
        <v>69</v>
      </c>
      <c r="B20" s="12" t="s">
        <v>70</v>
      </c>
      <c r="C20" s="13" t="s">
        <v>71</v>
      </c>
    </row>
    <row r="21" spans="1:3" x14ac:dyDescent="0.3">
      <c r="A21" s="11" t="s">
        <v>72</v>
      </c>
      <c r="B21" s="12" t="s">
        <v>73</v>
      </c>
      <c r="C21" s="13" t="s">
        <v>74</v>
      </c>
    </row>
    <row r="22" spans="1:3" x14ac:dyDescent="0.3">
      <c r="A22" s="11" t="s">
        <v>75</v>
      </c>
      <c r="B22" s="12" t="s">
        <v>76</v>
      </c>
      <c r="C22" s="13" t="s">
        <v>16</v>
      </c>
    </row>
    <row r="23" spans="1:3" ht="27.6" x14ac:dyDescent="0.3">
      <c r="A23" s="11" t="s">
        <v>77</v>
      </c>
      <c r="B23" s="12" t="s">
        <v>7</v>
      </c>
      <c r="C23" s="13" t="s">
        <v>8</v>
      </c>
    </row>
    <row r="24" spans="1:3" x14ac:dyDescent="0.3">
      <c r="A24" s="11" t="s">
        <v>78</v>
      </c>
      <c r="B24" s="12" t="s">
        <v>79</v>
      </c>
      <c r="C24" s="13" t="s">
        <v>80</v>
      </c>
    </row>
    <row r="25" spans="1:3" x14ac:dyDescent="0.3">
      <c r="A25" s="11" t="s">
        <v>81</v>
      </c>
      <c r="B25" s="12" t="s">
        <v>82</v>
      </c>
      <c r="C25" s="13" t="s">
        <v>83</v>
      </c>
    </row>
    <row r="26" spans="1:3" x14ac:dyDescent="0.3">
      <c r="A26" s="11" t="s">
        <v>84</v>
      </c>
      <c r="B26" s="12" t="s">
        <v>85</v>
      </c>
      <c r="C26" s="13" t="s">
        <v>86</v>
      </c>
    </row>
    <row r="27" spans="1:3" x14ac:dyDescent="0.3">
      <c r="A27" s="11" t="s">
        <v>87</v>
      </c>
      <c r="B27" s="12" t="s">
        <v>88</v>
      </c>
      <c r="C27" s="13" t="s">
        <v>89</v>
      </c>
    </row>
    <row r="28" spans="1:3" x14ac:dyDescent="0.3">
      <c r="A28" s="11" t="s">
        <v>90</v>
      </c>
      <c r="B28" s="12" t="s">
        <v>91</v>
      </c>
      <c r="C28" s="13" t="s">
        <v>92</v>
      </c>
    </row>
    <row r="29" spans="1:3" x14ac:dyDescent="0.3">
      <c r="A29" s="11" t="s">
        <v>93</v>
      </c>
      <c r="B29" s="12" t="s">
        <v>94</v>
      </c>
      <c r="C29" s="13" t="s">
        <v>95</v>
      </c>
    </row>
    <row r="30" spans="1:3" x14ac:dyDescent="0.3">
      <c r="A30" s="11" t="s">
        <v>96</v>
      </c>
      <c r="B30" s="12" t="s">
        <v>97</v>
      </c>
      <c r="C30" s="13" t="s">
        <v>98</v>
      </c>
    </row>
    <row r="31" spans="1:3" ht="27.6" x14ac:dyDescent="0.3">
      <c r="A31" s="11" t="s">
        <v>99</v>
      </c>
      <c r="B31" s="12" t="s">
        <v>100</v>
      </c>
      <c r="C31" s="13" t="s">
        <v>101</v>
      </c>
    </row>
    <row r="32" spans="1:3" x14ac:dyDescent="0.3">
      <c r="A32" s="11" t="s">
        <v>102</v>
      </c>
      <c r="B32" s="12" t="s">
        <v>103</v>
      </c>
      <c r="C32" s="13" t="s">
        <v>14</v>
      </c>
    </row>
    <row r="33" spans="1:3" x14ac:dyDescent="0.3">
      <c r="A33" s="11" t="s">
        <v>104</v>
      </c>
      <c r="B33" s="12" t="s">
        <v>105</v>
      </c>
      <c r="C33" s="13" t="s">
        <v>106</v>
      </c>
    </row>
    <row r="34" spans="1:3" x14ac:dyDescent="0.3">
      <c r="A34" s="11" t="s">
        <v>107</v>
      </c>
      <c r="B34" s="12" t="s">
        <v>108</v>
      </c>
      <c r="C34" s="13" t="s">
        <v>15</v>
      </c>
    </row>
    <row r="35" spans="1:3" ht="27.6" x14ac:dyDescent="0.3">
      <c r="A35" s="11" t="s">
        <v>109</v>
      </c>
      <c r="B35" s="12" t="s">
        <v>110</v>
      </c>
      <c r="C35" s="13" t="s">
        <v>10</v>
      </c>
    </row>
    <row r="36" spans="1:3" ht="27.6" x14ac:dyDescent="0.3">
      <c r="A36" s="11" t="s">
        <v>111</v>
      </c>
      <c r="B36" s="12" t="s">
        <v>112</v>
      </c>
      <c r="C36" s="13" t="s">
        <v>113</v>
      </c>
    </row>
    <row r="37" spans="1:3" x14ac:dyDescent="0.3">
      <c r="A37" s="11" t="s">
        <v>114</v>
      </c>
      <c r="B37" s="12" t="s">
        <v>115</v>
      </c>
      <c r="C37" s="13" t="s">
        <v>116</v>
      </c>
    </row>
    <row r="38" spans="1:3" x14ac:dyDescent="0.3">
      <c r="A38" s="11" t="s">
        <v>117</v>
      </c>
      <c r="B38" s="12" t="s">
        <v>118</v>
      </c>
      <c r="C38" s="13" t="s">
        <v>119</v>
      </c>
    </row>
    <row r="39" spans="1:3" x14ac:dyDescent="0.3">
      <c r="A39" s="11" t="s">
        <v>120</v>
      </c>
      <c r="B39" s="12" t="s">
        <v>121</v>
      </c>
      <c r="C39" s="13" t="s">
        <v>122</v>
      </c>
    </row>
    <row r="40" spans="1:3" ht="27.6" x14ac:dyDescent="0.3">
      <c r="A40" s="11" t="s">
        <v>123</v>
      </c>
      <c r="B40" s="12" t="s">
        <v>124</v>
      </c>
      <c r="C40" s="13" t="s">
        <v>125</v>
      </c>
    </row>
    <row r="41" spans="1:3" ht="27.6" x14ac:dyDescent="0.3">
      <c r="A41" s="11" t="s">
        <v>126</v>
      </c>
      <c r="B41" s="12" t="s">
        <v>127</v>
      </c>
      <c r="C41" s="13" t="s">
        <v>128</v>
      </c>
    </row>
    <row r="42" spans="1:3" ht="27.6" x14ac:dyDescent="0.3">
      <c r="A42" s="11" t="s">
        <v>129</v>
      </c>
      <c r="B42" s="12" t="s">
        <v>130</v>
      </c>
      <c r="C42" s="13" t="s">
        <v>131</v>
      </c>
    </row>
    <row r="43" spans="1:3" ht="27.6" x14ac:dyDescent="0.3">
      <c r="A43" s="11" t="s">
        <v>132</v>
      </c>
      <c r="B43" s="12" t="s">
        <v>133</v>
      </c>
      <c r="C43" s="13" t="s">
        <v>134</v>
      </c>
    </row>
    <row r="44" spans="1:3" x14ac:dyDescent="0.3">
      <c r="A44" s="11" t="s">
        <v>135</v>
      </c>
      <c r="B44" s="12" t="s">
        <v>136</v>
      </c>
      <c r="C44" s="13" t="s">
        <v>137</v>
      </c>
    </row>
    <row r="45" spans="1:3" x14ac:dyDescent="0.3">
      <c r="A45" s="11" t="s">
        <v>138</v>
      </c>
      <c r="B45" s="12" t="s">
        <v>139</v>
      </c>
      <c r="C45" s="13" t="s">
        <v>140</v>
      </c>
    </row>
    <row r="46" spans="1:3" x14ac:dyDescent="0.3">
      <c r="A46" s="11" t="s">
        <v>141</v>
      </c>
      <c r="B46" s="12" t="s">
        <v>142</v>
      </c>
      <c r="C46" s="13" t="s">
        <v>143</v>
      </c>
    </row>
    <row r="47" spans="1:3" x14ac:dyDescent="0.3">
      <c r="A47" s="11" t="s">
        <v>144</v>
      </c>
      <c r="B47" s="12" t="s">
        <v>145</v>
      </c>
      <c r="C47" s="13" t="s">
        <v>146</v>
      </c>
    </row>
    <row r="48" spans="1:3" x14ac:dyDescent="0.3">
      <c r="A48" s="11" t="s">
        <v>147</v>
      </c>
      <c r="B48" s="12" t="s">
        <v>148</v>
      </c>
      <c r="C48" s="13" t="s">
        <v>149</v>
      </c>
    </row>
    <row r="49" spans="1:3" ht="27.6" x14ac:dyDescent="0.3">
      <c r="A49" s="11" t="s">
        <v>150</v>
      </c>
      <c r="B49" s="12" t="s">
        <v>151</v>
      </c>
      <c r="C49" s="13" t="s">
        <v>152</v>
      </c>
    </row>
    <row r="50" spans="1:3" ht="27.6" x14ac:dyDescent="0.3">
      <c r="A50" s="11" t="s">
        <v>153</v>
      </c>
      <c r="B50" s="12" t="s">
        <v>154</v>
      </c>
      <c r="C50" s="13" t="s">
        <v>155</v>
      </c>
    </row>
    <row r="51" spans="1:3" x14ac:dyDescent="0.3">
      <c r="A51" s="11" t="s">
        <v>156</v>
      </c>
      <c r="B51" s="12" t="s">
        <v>157</v>
      </c>
      <c r="C51" s="13" t="s">
        <v>158</v>
      </c>
    </row>
    <row r="52" spans="1:3" x14ac:dyDescent="0.3">
      <c r="A52" s="16" t="s">
        <v>159</v>
      </c>
      <c r="B52" s="17" t="s">
        <v>160</v>
      </c>
      <c r="C52" s="18" t="s">
        <v>161</v>
      </c>
    </row>
  </sheetData>
  <conditionalFormatting sqref="E1:E4">
    <cfRule type="cellIs" dxfId="2" priority="2" operator="equal">
      <formula>"Reject"</formula>
    </cfRule>
    <cfRule type="cellIs" dxfId="1" priority="3" operator="equal">
      <formula>"Accept"</formula>
    </cfRule>
  </conditionalFormatting>
  <conditionalFormatting sqref="E2:E4">
    <cfRule type="cellIs" dxfId="0" priority="1" operator="equal">
      <formula>"Other"</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vt:lpstr>
      <vt:lpstr>Summary</vt:lpstr>
      <vt:lpstr>Instructions</vt:lpstr>
      <vt:lpstr>State Conversions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Sun, Qing</cp:lastModifiedBy>
  <dcterms:created xsi:type="dcterms:W3CDTF">2017-07-25T03:46:20Z</dcterms:created>
  <dcterms:modified xsi:type="dcterms:W3CDTF">2018-12-04T23:05:59Z</dcterms:modified>
</cp:coreProperties>
</file>