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cky\Desktop\Project\"/>
    </mc:Choice>
  </mc:AlternateContent>
  <xr:revisionPtr revIDLastSave="0" documentId="13_ncr:1_{3CCB0B83-D2E1-4A89-B972-57566F648EE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20152016" sheetId="1" r:id="rId1"/>
    <sheet name="20162017" sheetId="3" r:id="rId2"/>
    <sheet name="20172018" sheetId="4" r:id="rId3"/>
    <sheet name="20182019" sheetId="5" r:id="rId4"/>
    <sheet name="20192020" sheetId="6" r:id="rId5"/>
    <sheet name="20202021" sheetId="7" r:id="rId6"/>
  </sheets>
  <definedNames>
    <definedName name="_xlnm._FilterDatabase" localSheetId="1" hidden="1">'20162017'!$A$1:$F$21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7" l="1"/>
  <c r="D21" i="7"/>
  <c r="C21" i="7"/>
  <c r="F20" i="7"/>
  <c r="C20" i="7"/>
  <c r="D20" i="7" s="1"/>
  <c r="F19" i="7"/>
  <c r="C19" i="7"/>
  <c r="D19" i="7" s="1"/>
  <c r="F18" i="7"/>
  <c r="C18" i="7"/>
  <c r="D18" i="7" s="1"/>
  <c r="F17" i="7"/>
  <c r="C17" i="7"/>
  <c r="D17" i="7" s="1"/>
  <c r="F16" i="7"/>
  <c r="C16" i="7"/>
  <c r="D16" i="7" s="1"/>
  <c r="F15" i="7"/>
  <c r="C15" i="7"/>
  <c r="D15" i="7" s="1"/>
  <c r="F14" i="7"/>
  <c r="C14" i="7"/>
  <c r="D14" i="7" s="1"/>
  <c r="F13" i="7"/>
  <c r="C13" i="7"/>
  <c r="D13" i="7" s="1"/>
  <c r="F12" i="7"/>
  <c r="C12" i="7"/>
  <c r="D12" i="7" s="1"/>
  <c r="F11" i="7"/>
  <c r="C11" i="7"/>
  <c r="D11" i="7" s="1"/>
  <c r="F10" i="7"/>
  <c r="C10" i="7"/>
  <c r="D10" i="7" s="1"/>
  <c r="F9" i="7"/>
  <c r="C9" i="7"/>
  <c r="D9" i="7" s="1"/>
  <c r="F8" i="7"/>
  <c r="C8" i="7"/>
  <c r="D8" i="7" s="1"/>
  <c r="F7" i="7"/>
  <c r="C7" i="7"/>
  <c r="D7" i="7" s="1"/>
  <c r="F6" i="7"/>
  <c r="C6" i="7"/>
  <c r="D6" i="7" s="1"/>
  <c r="F5" i="7"/>
  <c r="C5" i="7"/>
  <c r="D5" i="7" s="1"/>
  <c r="F4" i="7"/>
  <c r="C4" i="7"/>
  <c r="D4" i="7" s="1"/>
  <c r="F3" i="7"/>
  <c r="C3" i="7"/>
  <c r="D3" i="7" s="1"/>
  <c r="F2" i="7"/>
  <c r="C2" i="7"/>
  <c r="D2" i="7" s="1"/>
  <c r="F21" i="6"/>
  <c r="C21" i="6"/>
  <c r="D21" i="6" s="1"/>
  <c r="F20" i="6"/>
  <c r="C20" i="6"/>
  <c r="D20" i="6" s="1"/>
  <c r="F19" i="6"/>
  <c r="C19" i="6"/>
  <c r="D19" i="6" s="1"/>
  <c r="F18" i="6"/>
  <c r="C18" i="6"/>
  <c r="D18" i="6" s="1"/>
  <c r="F17" i="6"/>
  <c r="C17" i="6"/>
  <c r="D17" i="6" s="1"/>
  <c r="F16" i="6"/>
  <c r="C16" i="6"/>
  <c r="D16" i="6" s="1"/>
  <c r="F15" i="6"/>
  <c r="C15" i="6"/>
  <c r="D15" i="6" s="1"/>
  <c r="F14" i="6"/>
  <c r="C14" i="6"/>
  <c r="D14" i="6" s="1"/>
  <c r="F13" i="6"/>
  <c r="C13" i="6"/>
  <c r="D13" i="6" s="1"/>
  <c r="F12" i="6"/>
  <c r="C12" i="6"/>
  <c r="D12" i="6" s="1"/>
  <c r="F11" i="6"/>
  <c r="C11" i="6"/>
  <c r="D11" i="6" s="1"/>
  <c r="F10" i="6"/>
  <c r="C10" i="6"/>
  <c r="D10" i="6" s="1"/>
  <c r="F9" i="6"/>
  <c r="C9" i="6"/>
  <c r="D9" i="6" s="1"/>
  <c r="F8" i="6"/>
  <c r="C8" i="6"/>
  <c r="D8" i="6" s="1"/>
  <c r="F7" i="6"/>
  <c r="C7" i="6"/>
  <c r="D7" i="6" s="1"/>
  <c r="F6" i="6"/>
  <c r="C6" i="6"/>
  <c r="D6" i="6" s="1"/>
  <c r="F5" i="6"/>
  <c r="C5" i="6"/>
  <c r="D5" i="6" s="1"/>
  <c r="F4" i="6"/>
  <c r="C4" i="6"/>
  <c r="D4" i="6" s="1"/>
  <c r="F3" i="6"/>
  <c r="C3" i="6"/>
  <c r="D3" i="6" s="1"/>
  <c r="F2" i="6"/>
  <c r="C2" i="6"/>
  <c r="D2" i="6" s="1"/>
  <c r="F21" i="5"/>
  <c r="C21" i="5"/>
  <c r="D21" i="5" s="1"/>
  <c r="F20" i="5"/>
  <c r="C20" i="5"/>
  <c r="D20" i="5" s="1"/>
  <c r="F19" i="5"/>
  <c r="C19" i="5"/>
  <c r="D19" i="5" s="1"/>
  <c r="F18" i="5"/>
  <c r="C18" i="5"/>
  <c r="D18" i="5" s="1"/>
  <c r="F17" i="5"/>
  <c r="C17" i="5"/>
  <c r="D17" i="5" s="1"/>
  <c r="F16" i="5"/>
  <c r="C16" i="5"/>
  <c r="D16" i="5" s="1"/>
  <c r="F15" i="5"/>
  <c r="C15" i="5"/>
  <c r="D15" i="5" s="1"/>
  <c r="F14" i="5"/>
  <c r="C14" i="5"/>
  <c r="D14" i="5" s="1"/>
  <c r="F13" i="5"/>
  <c r="C13" i="5"/>
  <c r="D13" i="5" s="1"/>
  <c r="F12" i="5"/>
  <c r="C12" i="5"/>
  <c r="D12" i="5" s="1"/>
  <c r="F11" i="5"/>
  <c r="C11" i="5"/>
  <c r="D11" i="5" s="1"/>
  <c r="F10" i="5"/>
  <c r="C10" i="5"/>
  <c r="D10" i="5" s="1"/>
  <c r="F9" i="5"/>
  <c r="C9" i="5"/>
  <c r="D9" i="5" s="1"/>
  <c r="F8" i="5"/>
  <c r="C8" i="5"/>
  <c r="D8" i="5" s="1"/>
  <c r="F7" i="5"/>
  <c r="C7" i="5"/>
  <c r="D7" i="5" s="1"/>
  <c r="F6" i="5"/>
  <c r="C6" i="5"/>
  <c r="D6" i="5" s="1"/>
  <c r="F5" i="5"/>
  <c r="C5" i="5"/>
  <c r="D5" i="5" s="1"/>
  <c r="F4" i="5"/>
  <c r="C4" i="5"/>
  <c r="D4" i="5" s="1"/>
  <c r="F3" i="5"/>
  <c r="C3" i="5"/>
  <c r="D3" i="5" s="1"/>
  <c r="F2" i="5"/>
  <c r="C2" i="5"/>
  <c r="D2" i="5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C3" i="4"/>
  <c r="C4" i="4"/>
  <c r="C5" i="4"/>
  <c r="C6" i="4"/>
  <c r="C7" i="4"/>
  <c r="D7" i="4" s="1"/>
  <c r="C8" i="4"/>
  <c r="C9" i="4"/>
  <c r="C10" i="4"/>
  <c r="D10" i="4" s="1"/>
  <c r="C11" i="4"/>
  <c r="C12" i="4"/>
  <c r="C13" i="4"/>
  <c r="C14" i="4"/>
  <c r="C15" i="4"/>
  <c r="D15" i="4" s="1"/>
  <c r="C16" i="4"/>
  <c r="C17" i="4"/>
  <c r="C18" i="4"/>
  <c r="D18" i="4" s="1"/>
  <c r="C19" i="4"/>
  <c r="C20" i="4"/>
  <c r="C21" i="4"/>
  <c r="C2" i="4"/>
  <c r="D2" i="4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3" i="1"/>
  <c r="D3" i="1" s="1"/>
  <c r="C4" i="1"/>
  <c r="C5" i="1"/>
  <c r="C6" i="1"/>
  <c r="D6" i="1" s="1"/>
  <c r="C7" i="1"/>
  <c r="C8" i="1"/>
  <c r="D8" i="1" s="1"/>
  <c r="C9" i="1"/>
  <c r="D9" i="1" s="1"/>
  <c r="C10" i="1"/>
  <c r="C11" i="1"/>
  <c r="D11" i="1" s="1"/>
  <c r="C12" i="1"/>
  <c r="C13" i="1"/>
  <c r="C14" i="1"/>
  <c r="D14" i="1" s="1"/>
  <c r="C15" i="1"/>
  <c r="C16" i="1"/>
  <c r="D16" i="1" s="1"/>
  <c r="C17" i="1"/>
  <c r="D17" i="1" s="1"/>
  <c r="C18" i="1"/>
  <c r="C19" i="1"/>
  <c r="D19" i="1" s="1"/>
  <c r="C20" i="1"/>
  <c r="C21" i="1"/>
  <c r="C2" i="1"/>
  <c r="D2" i="1" s="1"/>
  <c r="D4" i="1"/>
  <c r="D5" i="1"/>
  <c r="D7" i="1"/>
  <c r="D10" i="1"/>
  <c r="D12" i="1"/>
  <c r="D13" i="1"/>
  <c r="D15" i="1"/>
  <c r="D18" i="1"/>
  <c r="D20" i="1"/>
  <c r="D21" i="1"/>
  <c r="D3" i="4"/>
  <c r="D4" i="4"/>
  <c r="D5" i="4"/>
  <c r="D6" i="4"/>
  <c r="D8" i="4"/>
  <c r="D9" i="4"/>
  <c r="D11" i="4"/>
  <c r="D12" i="4"/>
  <c r="D13" i="4"/>
  <c r="D14" i="4"/>
  <c r="D16" i="4"/>
  <c r="D17" i="4"/>
  <c r="D19" i="4"/>
  <c r="D20" i="4"/>
  <c r="D21" i="4"/>
</calcChain>
</file>

<file path=xl/sharedStrings.xml><?xml version="1.0" encoding="utf-8"?>
<sst xmlns="http://schemas.openxmlformats.org/spreadsheetml/2006/main" count="162" uniqueCount="39">
  <si>
    <t>Arsenal</t>
  </si>
  <si>
    <t>Chelsea</t>
  </si>
  <si>
    <t>Manchester City</t>
  </si>
  <si>
    <t>Liverpool</t>
  </si>
  <si>
    <t>Swansea City</t>
  </si>
  <si>
    <t>Tottenham Hotspur</t>
  </si>
  <si>
    <t>Everton</t>
  </si>
  <si>
    <t>Stoke City</t>
  </si>
  <si>
    <t>Southampton</t>
  </si>
  <si>
    <t>Newcastle United</t>
  </si>
  <si>
    <t>Aston Villa</t>
  </si>
  <si>
    <t>West Ham United</t>
  </si>
  <si>
    <t>Crystal Palace</t>
  </si>
  <si>
    <t>Watford</t>
  </si>
  <si>
    <t>Norwich City</t>
  </si>
  <si>
    <t>Leicester City</t>
  </si>
  <si>
    <t>Sunderland</t>
  </si>
  <si>
    <t>West Bromwich Albion</t>
  </si>
  <si>
    <t>Manchester United</t>
  </si>
  <si>
    <t>Team</t>
  </si>
  <si>
    <t>Avg_Backpass</t>
  </si>
  <si>
    <t>BackPass</t>
  </si>
  <si>
    <t xml:space="preserve">BackPass stats taken from https://www.premierleague.com/stats/top/clubs/backward_pass </t>
  </si>
  <si>
    <t>SidePass stat taken from https://www.whoscored.com/Regions/252/Tournaments/2/Seasons/5826/Stages/12496/TeamStatistics/England-Premier-League-2015-2016</t>
  </si>
  <si>
    <t>Used Short Passes pg</t>
  </si>
  <si>
    <t>Avg_SidePass</t>
  </si>
  <si>
    <t>SidePass_ratioed</t>
  </si>
  <si>
    <t>Burnley</t>
  </si>
  <si>
    <t>Backpass_ratioed</t>
  </si>
  <si>
    <t>Huddersfield Town</t>
  </si>
  <si>
    <t>Fulham</t>
  </si>
  <si>
    <t>Wolverhampton Wanderers</t>
  </si>
  <si>
    <t>Cardiff City</t>
  </si>
  <si>
    <t>Sheffield United</t>
  </si>
  <si>
    <t>Leeds United</t>
  </si>
  <si>
    <t>AFC Bournemouth</t>
  </si>
  <si>
    <t>Hull City</t>
  </si>
  <si>
    <t>Middlesbrough</t>
  </si>
  <si>
    <t>Brighton and Hove Albion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</si>
</sst>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A10" sqref="A10"/>
    </sheetView>
  </sheetViews>
  <sheetFormatPr defaultRowHeight="14.4" x14ac:dyDescent="0.3"/>
  <cols>
    <col min="1" max="1" width="21" bestFit="1" customWidth="1"/>
    <col min="2" max="2" width="8.5546875" bestFit="1" customWidth="1"/>
    <col min="3" max="3" width="12.88671875" bestFit="1" customWidth="1"/>
    <col min="4" max="4" width="12.88671875" customWidth="1"/>
    <col min="6" max="6" width="15.77734375" bestFit="1" customWidth="1"/>
  </cols>
  <sheetData>
    <row r="1" spans="1:9" x14ac:dyDescent="0.3">
      <c r="A1" t="s">
        <v>19</v>
      </c>
      <c r="B1" t="s">
        <v>21</v>
      </c>
      <c r="C1" t="s">
        <v>20</v>
      </c>
      <c r="D1" t="s">
        <v>28</v>
      </c>
      <c r="E1" t="s">
        <v>25</v>
      </c>
      <c r="F1" t="s">
        <v>26</v>
      </c>
      <c r="H1" t="s">
        <v>22</v>
      </c>
    </row>
    <row r="2" spans="1:9" x14ac:dyDescent="0.3">
      <c r="A2" t="s">
        <v>18</v>
      </c>
      <c r="B2">
        <v>3221</v>
      </c>
      <c r="C2" s="1">
        <f>ROUND(B2/38, 0)</f>
        <v>85</v>
      </c>
      <c r="D2" s="1">
        <f>ROUND(C2/10,0)</f>
        <v>9</v>
      </c>
      <c r="E2">
        <v>416</v>
      </c>
      <c r="F2">
        <f>ROUND(E2/100,0)</f>
        <v>4</v>
      </c>
      <c r="H2" t="s">
        <v>23</v>
      </c>
    </row>
    <row r="3" spans="1:9" x14ac:dyDescent="0.3">
      <c r="A3" t="s">
        <v>0</v>
      </c>
      <c r="B3">
        <v>2946</v>
      </c>
      <c r="C3" s="1">
        <f t="shared" ref="C3:C21" si="0">ROUND(B3/38, 0)</f>
        <v>78</v>
      </c>
      <c r="D3" s="1">
        <f t="shared" ref="D3:D21" si="1">ROUND(C3/10,0)</f>
        <v>8</v>
      </c>
      <c r="E3">
        <v>513</v>
      </c>
      <c r="F3">
        <f t="shared" ref="F3:F21" si="2">ROUND(E3/100,0)</f>
        <v>5</v>
      </c>
      <c r="I3" t="s">
        <v>24</v>
      </c>
    </row>
    <row r="4" spans="1:9" x14ac:dyDescent="0.3">
      <c r="A4" t="s">
        <v>1</v>
      </c>
      <c r="B4">
        <v>2933</v>
      </c>
      <c r="C4" s="1">
        <f t="shared" si="0"/>
        <v>77</v>
      </c>
      <c r="D4" s="1">
        <f t="shared" si="1"/>
        <v>8</v>
      </c>
      <c r="E4">
        <v>416</v>
      </c>
      <c r="F4">
        <f t="shared" si="2"/>
        <v>4</v>
      </c>
    </row>
    <row r="5" spans="1:9" x14ac:dyDescent="0.3">
      <c r="A5" t="s">
        <v>2</v>
      </c>
      <c r="B5">
        <v>2895</v>
      </c>
      <c r="C5" s="1">
        <f t="shared" si="0"/>
        <v>76</v>
      </c>
      <c r="D5" s="1">
        <f t="shared" si="1"/>
        <v>8</v>
      </c>
      <c r="E5">
        <v>487</v>
      </c>
      <c r="F5">
        <f t="shared" si="2"/>
        <v>5</v>
      </c>
    </row>
    <row r="6" spans="1:9" x14ac:dyDescent="0.3">
      <c r="A6" t="s">
        <v>3</v>
      </c>
      <c r="B6">
        <v>2842</v>
      </c>
      <c r="C6" s="1">
        <f t="shared" si="0"/>
        <v>75</v>
      </c>
      <c r="D6" s="1">
        <f t="shared" si="1"/>
        <v>8</v>
      </c>
      <c r="E6">
        <v>460</v>
      </c>
      <c r="F6">
        <f t="shared" si="2"/>
        <v>5</v>
      </c>
    </row>
    <row r="7" spans="1:9" x14ac:dyDescent="0.3">
      <c r="A7" t="s">
        <v>4</v>
      </c>
      <c r="B7">
        <v>2796</v>
      </c>
      <c r="C7" s="1">
        <f t="shared" si="0"/>
        <v>74</v>
      </c>
      <c r="D7" s="1">
        <f t="shared" si="1"/>
        <v>7</v>
      </c>
      <c r="E7">
        <v>419</v>
      </c>
      <c r="F7">
        <f t="shared" si="2"/>
        <v>4</v>
      </c>
    </row>
    <row r="8" spans="1:9" x14ac:dyDescent="0.3">
      <c r="A8" t="s">
        <v>5</v>
      </c>
      <c r="B8">
        <v>2708</v>
      </c>
      <c r="C8" s="1">
        <f t="shared" si="0"/>
        <v>71</v>
      </c>
      <c r="D8" s="1">
        <f t="shared" si="1"/>
        <v>7</v>
      </c>
      <c r="E8">
        <v>427</v>
      </c>
      <c r="F8">
        <f t="shared" si="2"/>
        <v>4</v>
      </c>
    </row>
    <row r="9" spans="1:9" x14ac:dyDescent="0.3">
      <c r="A9" t="s">
        <v>6</v>
      </c>
      <c r="B9">
        <v>2699</v>
      </c>
      <c r="C9" s="1">
        <f t="shared" si="0"/>
        <v>71</v>
      </c>
      <c r="D9" s="1">
        <f t="shared" si="1"/>
        <v>7</v>
      </c>
      <c r="E9">
        <v>405</v>
      </c>
      <c r="F9">
        <f t="shared" si="2"/>
        <v>4</v>
      </c>
    </row>
    <row r="10" spans="1:9" x14ac:dyDescent="0.3">
      <c r="A10" t="s">
        <v>35</v>
      </c>
      <c r="B10">
        <v>2541</v>
      </c>
      <c r="C10" s="1">
        <f t="shared" si="0"/>
        <v>67</v>
      </c>
      <c r="D10" s="1">
        <f t="shared" si="1"/>
        <v>7</v>
      </c>
      <c r="E10">
        <v>394</v>
      </c>
      <c r="F10">
        <f t="shared" si="2"/>
        <v>4</v>
      </c>
    </row>
    <row r="11" spans="1:9" x14ac:dyDescent="0.3">
      <c r="A11" t="s">
        <v>7</v>
      </c>
      <c r="B11">
        <v>2440</v>
      </c>
      <c r="C11" s="1">
        <f t="shared" si="0"/>
        <v>64</v>
      </c>
      <c r="D11" s="1">
        <f t="shared" si="1"/>
        <v>6</v>
      </c>
      <c r="E11">
        <v>371</v>
      </c>
      <c r="F11">
        <f t="shared" si="2"/>
        <v>4</v>
      </c>
    </row>
    <row r="12" spans="1:9" x14ac:dyDescent="0.3">
      <c r="A12" t="s">
        <v>8</v>
      </c>
      <c r="B12">
        <v>2385</v>
      </c>
      <c r="C12" s="1">
        <f t="shared" si="0"/>
        <v>63</v>
      </c>
      <c r="D12" s="1">
        <f t="shared" si="1"/>
        <v>6</v>
      </c>
      <c r="E12">
        <v>355</v>
      </c>
      <c r="F12">
        <f t="shared" si="2"/>
        <v>4</v>
      </c>
    </row>
    <row r="13" spans="1:9" x14ac:dyDescent="0.3">
      <c r="A13" t="s">
        <v>9</v>
      </c>
      <c r="B13">
        <v>2357</v>
      </c>
      <c r="C13" s="1">
        <f t="shared" si="0"/>
        <v>62</v>
      </c>
      <c r="D13" s="1">
        <f t="shared" si="1"/>
        <v>6</v>
      </c>
      <c r="E13">
        <v>333</v>
      </c>
      <c r="F13">
        <f t="shared" si="2"/>
        <v>3</v>
      </c>
    </row>
    <row r="14" spans="1:9" x14ac:dyDescent="0.3">
      <c r="A14" t="s">
        <v>10</v>
      </c>
      <c r="B14">
        <v>2269</v>
      </c>
      <c r="C14" s="1">
        <f t="shared" si="0"/>
        <v>60</v>
      </c>
      <c r="D14" s="1">
        <f t="shared" si="1"/>
        <v>6</v>
      </c>
      <c r="E14">
        <v>341</v>
      </c>
      <c r="F14">
        <f t="shared" si="2"/>
        <v>3</v>
      </c>
    </row>
    <row r="15" spans="1:9" x14ac:dyDescent="0.3">
      <c r="A15" t="s">
        <v>11</v>
      </c>
      <c r="B15">
        <v>2236</v>
      </c>
      <c r="C15" s="1">
        <f t="shared" si="0"/>
        <v>59</v>
      </c>
      <c r="D15" s="1">
        <f t="shared" si="1"/>
        <v>6</v>
      </c>
      <c r="E15">
        <v>332</v>
      </c>
      <c r="F15">
        <f t="shared" si="2"/>
        <v>3</v>
      </c>
    </row>
    <row r="16" spans="1:9" x14ac:dyDescent="0.3">
      <c r="A16" t="s">
        <v>12</v>
      </c>
      <c r="B16">
        <v>2185</v>
      </c>
      <c r="C16" s="1">
        <f t="shared" si="0"/>
        <v>58</v>
      </c>
      <c r="D16" s="1">
        <f t="shared" si="1"/>
        <v>6</v>
      </c>
      <c r="E16">
        <v>293</v>
      </c>
      <c r="F16">
        <f t="shared" si="2"/>
        <v>3</v>
      </c>
    </row>
    <row r="17" spans="1:6" x14ac:dyDescent="0.3">
      <c r="A17" t="s">
        <v>13</v>
      </c>
      <c r="B17">
        <v>2164</v>
      </c>
      <c r="C17" s="1">
        <f t="shared" si="0"/>
        <v>57</v>
      </c>
      <c r="D17" s="1">
        <f t="shared" si="1"/>
        <v>6</v>
      </c>
      <c r="E17">
        <v>308</v>
      </c>
      <c r="F17">
        <f t="shared" si="2"/>
        <v>3</v>
      </c>
    </row>
    <row r="18" spans="1:6" x14ac:dyDescent="0.3">
      <c r="A18" t="s">
        <v>14</v>
      </c>
      <c r="B18">
        <v>2124</v>
      </c>
      <c r="C18" s="1">
        <f t="shared" si="0"/>
        <v>56</v>
      </c>
      <c r="D18" s="1">
        <f t="shared" si="1"/>
        <v>6</v>
      </c>
      <c r="E18">
        <v>313</v>
      </c>
      <c r="F18">
        <f t="shared" si="2"/>
        <v>3</v>
      </c>
    </row>
    <row r="19" spans="1:6" x14ac:dyDescent="0.3">
      <c r="A19" t="s">
        <v>15</v>
      </c>
      <c r="B19">
        <v>1970</v>
      </c>
      <c r="C19" s="1">
        <f t="shared" si="0"/>
        <v>52</v>
      </c>
      <c r="D19" s="1">
        <f t="shared" si="1"/>
        <v>5</v>
      </c>
      <c r="E19">
        <v>282</v>
      </c>
      <c r="F19">
        <f t="shared" si="2"/>
        <v>3</v>
      </c>
    </row>
    <row r="20" spans="1:6" x14ac:dyDescent="0.3">
      <c r="A20" t="s">
        <v>16</v>
      </c>
      <c r="B20">
        <v>1841</v>
      </c>
      <c r="C20" s="1">
        <f t="shared" si="0"/>
        <v>48</v>
      </c>
      <c r="D20" s="1">
        <f t="shared" si="1"/>
        <v>5</v>
      </c>
      <c r="E20">
        <v>270</v>
      </c>
      <c r="F20">
        <f t="shared" si="2"/>
        <v>3</v>
      </c>
    </row>
    <row r="21" spans="1:6" x14ac:dyDescent="0.3">
      <c r="A21" t="s">
        <v>17</v>
      </c>
      <c r="B21">
        <v>1638</v>
      </c>
      <c r="C21" s="1">
        <f t="shared" si="0"/>
        <v>43</v>
      </c>
      <c r="D21" s="1">
        <f t="shared" si="1"/>
        <v>4</v>
      </c>
      <c r="E21">
        <v>255</v>
      </c>
      <c r="F21">
        <f t="shared" si="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7FD6-82C7-494B-94BE-DC9F49A09AAD}">
  <dimension ref="A1:I21"/>
  <sheetViews>
    <sheetView tabSelected="1" workbookViewId="0">
      <selection activeCell="F35" sqref="F35"/>
    </sheetView>
  </sheetViews>
  <sheetFormatPr defaultRowHeight="14.4" x14ac:dyDescent="0.3"/>
  <cols>
    <col min="1" max="1" width="21" bestFit="1" customWidth="1"/>
    <col min="2" max="2" width="8.5546875" bestFit="1" customWidth="1"/>
    <col min="3" max="3" width="12.88671875" bestFit="1" customWidth="1"/>
    <col min="4" max="4" width="12.88671875" customWidth="1"/>
    <col min="6" max="6" width="13.33203125" bestFit="1" customWidth="1"/>
  </cols>
  <sheetData>
    <row r="1" spans="1:9" x14ac:dyDescent="0.3">
      <c r="A1" t="s">
        <v>19</v>
      </c>
      <c r="B1" t="s">
        <v>21</v>
      </c>
      <c r="C1" t="s">
        <v>20</v>
      </c>
      <c r="D1" t="s">
        <v>28</v>
      </c>
      <c r="E1" t="s">
        <v>25</v>
      </c>
      <c r="F1" t="s">
        <v>26</v>
      </c>
      <c r="H1" t="s">
        <v>22</v>
      </c>
    </row>
    <row r="2" spans="1:9" x14ac:dyDescent="0.3">
      <c r="A2" t="s">
        <v>2</v>
      </c>
      <c r="B2">
        <v>3534</v>
      </c>
      <c r="C2" s="1">
        <f>ROUND(B2/38, 0)</f>
        <v>93</v>
      </c>
      <c r="D2" s="1">
        <f>ROUND(C2/10,0)</f>
        <v>9</v>
      </c>
      <c r="E2">
        <v>548</v>
      </c>
      <c r="F2">
        <f>ROUND(E2/100,0)</f>
        <v>5</v>
      </c>
      <c r="H2" t="s">
        <v>23</v>
      </c>
    </row>
    <row r="3" spans="1:9" x14ac:dyDescent="0.3">
      <c r="A3" t="s">
        <v>3</v>
      </c>
      <c r="B3">
        <v>3292</v>
      </c>
      <c r="C3" s="1">
        <f t="shared" ref="C3:C21" si="0">ROUND(B3/38, 0)</f>
        <v>87</v>
      </c>
      <c r="D3" s="1">
        <f t="shared" ref="D3:D21" si="1">ROUND(C3/10,0)</f>
        <v>9</v>
      </c>
      <c r="E3">
        <v>524</v>
      </c>
      <c r="F3">
        <f t="shared" ref="F3:F21" si="2">ROUND(E3/100,0)</f>
        <v>5</v>
      </c>
      <c r="I3" t="s">
        <v>24</v>
      </c>
    </row>
    <row r="4" spans="1:9" x14ac:dyDescent="0.3">
      <c r="A4" t="s">
        <v>18</v>
      </c>
      <c r="B4">
        <v>3177</v>
      </c>
      <c r="C4" s="1">
        <f t="shared" si="0"/>
        <v>84</v>
      </c>
      <c r="D4" s="1">
        <f t="shared" si="1"/>
        <v>8</v>
      </c>
      <c r="E4">
        <v>471</v>
      </c>
      <c r="F4">
        <f t="shared" si="2"/>
        <v>5</v>
      </c>
    </row>
    <row r="5" spans="1:9" x14ac:dyDescent="0.3">
      <c r="A5" t="s">
        <v>5</v>
      </c>
      <c r="B5">
        <v>3132</v>
      </c>
      <c r="C5" s="1">
        <f t="shared" si="0"/>
        <v>82</v>
      </c>
      <c r="D5" s="1">
        <f t="shared" si="1"/>
        <v>8</v>
      </c>
      <c r="E5">
        <v>342</v>
      </c>
      <c r="F5">
        <f t="shared" si="2"/>
        <v>3</v>
      </c>
    </row>
    <row r="6" spans="1:9" x14ac:dyDescent="0.3">
      <c r="A6" t="s">
        <v>1</v>
      </c>
      <c r="B6">
        <v>2967</v>
      </c>
      <c r="C6" s="1">
        <f t="shared" si="0"/>
        <v>78</v>
      </c>
      <c r="D6" s="1">
        <f t="shared" si="1"/>
        <v>8</v>
      </c>
      <c r="E6">
        <v>416</v>
      </c>
      <c r="F6">
        <f t="shared" si="2"/>
        <v>4</v>
      </c>
    </row>
    <row r="7" spans="1:9" x14ac:dyDescent="0.3">
      <c r="A7" t="s">
        <v>0</v>
      </c>
      <c r="B7">
        <v>2835</v>
      </c>
      <c r="C7" s="1">
        <f t="shared" si="0"/>
        <v>75</v>
      </c>
      <c r="D7" s="1">
        <f t="shared" si="1"/>
        <v>8</v>
      </c>
      <c r="E7">
        <v>515</v>
      </c>
      <c r="F7">
        <f t="shared" si="2"/>
        <v>5</v>
      </c>
    </row>
    <row r="8" spans="1:9" x14ac:dyDescent="0.3">
      <c r="A8" t="s">
        <v>8</v>
      </c>
      <c r="B8">
        <v>2784</v>
      </c>
      <c r="C8" s="1">
        <f t="shared" si="0"/>
        <v>73</v>
      </c>
      <c r="D8" s="1">
        <f t="shared" si="1"/>
        <v>7</v>
      </c>
      <c r="E8">
        <v>421</v>
      </c>
      <c r="F8">
        <f t="shared" si="2"/>
        <v>4</v>
      </c>
    </row>
    <row r="9" spans="1:9" x14ac:dyDescent="0.3">
      <c r="A9" t="s">
        <v>6</v>
      </c>
      <c r="B9">
        <v>2743</v>
      </c>
      <c r="C9" s="1">
        <f t="shared" si="0"/>
        <v>72</v>
      </c>
      <c r="D9" s="1">
        <f t="shared" si="1"/>
        <v>7</v>
      </c>
      <c r="E9">
        <v>388</v>
      </c>
      <c r="F9">
        <f t="shared" si="2"/>
        <v>4</v>
      </c>
    </row>
    <row r="10" spans="1:9" x14ac:dyDescent="0.3">
      <c r="A10" t="s">
        <v>35</v>
      </c>
      <c r="B10">
        <v>2651</v>
      </c>
      <c r="C10" s="1">
        <f t="shared" si="0"/>
        <v>70</v>
      </c>
      <c r="D10" s="1">
        <f t="shared" si="1"/>
        <v>7</v>
      </c>
      <c r="E10">
        <v>391</v>
      </c>
      <c r="F10">
        <f t="shared" si="2"/>
        <v>4</v>
      </c>
    </row>
    <row r="11" spans="1:9" x14ac:dyDescent="0.3">
      <c r="A11" t="s">
        <v>4</v>
      </c>
      <c r="B11">
        <v>2494</v>
      </c>
      <c r="C11" s="1">
        <f t="shared" si="0"/>
        <v>66</v>
      </c>
      <c r="D11" s="1">
        <f t="shared" si="1"/>
        <v>7</v>
      </c>
      <c r="E11">
        <v>361</v>
      </c>
      <c r="F11">
        <f t="shared" si="2"/>
        <v>4</v>
      </c>
    </row>
    <row r="12" spans="1:9" x14ac:dyDescent="0.3">
      <c r="A12" t="s">
        <v>36</v>
      </c>
      <c r="B12">
        <v>2490</v>
      </c>
      <c r="C12" s="1">
        <f t="shared" si="0"/>
        <v>66</v>
      </c>
      <c r="D12" s="1">
        <f t="shared" si="1"/>
        <v>7</v>
      </c>
      <c r="E12">
        <v>345</v>
      </c>
      <c r="F12">
        <f t="shared" si="2"/>
        <v>3</v>
      </c>
    </row>
    <row r="13" spans="1:9" x14ac:dyDescent="0.3">
      <c r="A13" t="s">
        <v>37</v>
      </c>
      <c r="B13">
        <v>2448</v>
      </c>
      <c r="C13" s="1">
        <f t="shared" si="0"/>
        <v>64</v>
      </c>
      <c r="D13" s="1">
        <f t="shared" si="1"/>
        <v>6</v>
      </c>
      <c r="E13">
        <v>419</v>
      </c>
      <c r="F13">
        <f t="shared" si="2"/>
        <v>4</v>
      </c>
    </row>
    <row r="14" spans="1:9" x14ac:dyDescent="0.3">
      <c r="A14" t="s">
        <v>11</v>
      </c>
      <c r="B14">
        <v>2318</v>
      </c>
      <c r="C14" s="1">
        <f t="shared" si="0"/>
        <v>61</v>
      </c>
      <c r="D14" s="1">
        <f t="shared" si="1"/>
        <v>6</v>
      </c>
      <c r="E14">
        <v>332</v>
      </c>
      <c r="F14">
        <f t="shared" si="2"/>
        <v>3</v>
      </c>
    </row>
    <row r="15" spans="1:9" x14ac:dyDescent="0.3">
      <c r="A15" t="s">
        <v>13</v>
      </c>
      <c r="B15">
        <v>2200</v>
      </c>
      <c r="C15" s="1">
        <f t="shared" si="0"/>
        <v>58</v>
      </c>
      <c r="D15" s="1">
        <f t="shared" si="1"/>
        <v>6</v>
      </c>
      <c r="E15">
        <v>304</v>
      </c>
      <c r="F15">
        <f t="shared" si="2"/>
        <v>3</v>
      </c>
    </row>
    <row r="16" spans="1:9" x14ac:dyDescent="0.3">
      <c r="A16" t="s">
        <v>7</v>
      </c>
      <c r="B16">
        <v>2170</v>
      </c>
      <c r="C16" s="1">
        <f t="shared" si="0"/>
        <v>57</v>
      </c>
      <c r="D16" s="1">
        <f t="shared" si="1"/>
        <v>6</v>
      </c>
      <c r="E16">
        <v>320</v>
      </c>
      <c r="F16">
        <f t="shared" si="2"/>
        <v>3</v>
      </c>
    </row>
    <row r="17" spans="1:6" x14ac:dyDescent="0.3">
      <c r="A17" t="s">
        <v>12</v>
      </c>
      <c r="B17">
        <v>2108</v>
      </c>
      <c r="C17" s="1">
        <f t="shared" si="0"/>
        <v>55</v>
      </c>
      <c r="D17" s="1">
        <f t="shared" si="1"/>
        <v>6</v>
      </c>
      <c r="E17">
        <v>288</v>
      </c>
      <c r="F17">
        <f t="shared" si="2"/>
        <v>3</v>
      </c>
    </row>
    <row r="18" spans="1:6" x14ac:dyDescent="0.3">
      <c r="A18" t="s">
        <v>15</v>
      </c>
      <c r="B18">
        <v>1916</v>
      </c>
      <c r="C18" s="1">
        <f t="shared" si="0"/>
        <v>50</v>
      </c>
      <c r="D18" s="1">
        <f t="shared" si="1"/>
        <v>5</v>
      </c>
      <c r="E18">
        <v>289</v>
      </c>
      <c r="F18">
        <f t="shared" si="2"/>
        <v>3</v>
      </c>
    </row>
    <row r="19" spans="1:6" x14ac:dyDescent="0.3">
      <c r="A19" t="s">
        <v>27</v>
      </c>
      <c r="B19">
        <v>1894</v>
      </c>
      <c r="C19" s="1">
        <f t="shared" si="0"/>
        <v>50</v>
      </c>
      <c r="D19" s="1">
        <f t="shared" si="1"/>
        <v>5</v>
      </c>
      <c r="E19">
        <v>250</v>
      </c>
      <c r="F19">
        <f t="shared" si="2"/>
        <v>3</v>
      </c>
    </row>
    <row r="20" spans="1:6" x14ac:dyDescent="0.3">
      <c r="A20" t="s">
        <v>16</v>
      </c>
      <c r="B20">
        <v>1882</v>
      </c>
      <c r="C20" s="1">
        <f t="shared" si="0"/>
        <v>50</v>
      </c>
      <c r="D20" s="1">
        <f t="shared" si="1"/>
        <v>5</v>
      </c>
      <c r="E20">
        <v>260</v>
      </c>
      <c r="F20">
        <f t="shared" si="2"/>
        <v>3</v>
      </c>
    </row>
    <row r="21" spans="1:6" x14ac:dyDescent="0.3">
      <c r="A21" t="s">
        <v>17</v>
      </c>
      <c r="B21">
        <v>1800</v>
      </c>
      <c r="C21" s="1">
        <f t="shared" si="0"/>
        <v>47</v>
      </c>
      <c r="D21" s="1">
        <f t="shared" si="1"/>
        <v>5</v>
      </c>
      <c r="E21">
        <v>243</v>
      </c>
      <c r="F21">
        <f t="shared" si="2"/>
        <v>2</v>
      </c>
    </row>
  </sheetData>
  <autoFilter ref="A1:F21" xr:uid="{60507FD6-82C7-494B-94BE-DC9F49A09AAD}">
    <sortState xmlns:xlrd2="http://schemas.microsoft.com/office/spreadsheetml/2017/richdata2" ref="A2:F21">
      <sortCondition descending="1"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9D49-F724-4887-98FF-9A430CAE01E7}">
  <dimension ref="A1:F21"/>
  <sheetViews>
    <sheetView workbookViewId="0">
      <selection activeCell="A13" sqref="A13"/>
    </sheetView>
  </sheetViews>
  <sheetFormatPr defaultRowHeight="14.4" x14ac:dyDescent="0.3"/>
  <cols>
    <col min="1" max="1" width="31.88671875" customWidth="1"/>
    <col min="3" max="3" width="10.6640625" customWidth="1"/>
    <col min="4" max="4" width="12" customWidth="1"/>
  </cols>
  <sheetData>
    <row r="1" spans="1:6" x14ac:dyDescent="0.3">
      <c r="A1" t="s">
        <v>19</v>
      </c>
      <c r="B1" t="s">
        <v>21</v>
      </c>
      <c r="C1" t="s">
        <v>20</v>
      </c>
      <c r="D1" t="s">
        <v>28</v>
      </c>
      <c r="E1" t="s">
        <v>25</v>
      </c>
      <c r="F1" t="s">
        <v>26</v>
      </c>
    </row>
    <row r="2" spans="1:6" x14ac:dyDescent="0.3">
      <c r="A2" t="s">
        <v>2</v>
      </c>
      <c r="B2">
        <v>4546</v>
      </c>
      <c r="C2" s="1">
        <f>ROUND(B2/38, 0)</f>
        <v>120</v>
      </c>
      <c r="D2" s="1">
        <f>ROUND(C2/10,0)</f>
        <v>12</v>
      </c>
      <c r="E2">
        <v>699</v>
      </c>
      <c r="F2">
        <f>ROUND(E2/100,0)</f>
        <v>7</v>
      </c>
    </row>
    <row r="3" spans="1:6" x14ac:dyDescent="0.3">
      <c r="A3" t="s">
        <v>3</v>
      </c>
      <c r="B3">
        <v>3313</v>
      </c>
      <c r="C3" s="1">
        <f t="shared" ref="C3:C21" si="0">ROUND(B3/38, 0)</f>
        <v>87</v>
      </c>
      <c r="D3" s="1">
        <f t="shared" ref="D3:D21" si="1">ROUND(C3/10,0)</f>
        <v>9</v>
      </c>
      <c r="E3">
        <v>546</v>
      </c>
      <c r="F3">
        <f t="shared" ref="F3:F21" si="2">ROUND(E3/100,0)</f>
        <v>5</v>
      </c>
    </row>
    <row r="4" spans="1:6" x14ac:dyDescent="0.3">
      <c r="A4" t="s">
        <v>18</v>
      </c>
      <c r="B4">
        <v>2878</v>
      </c>
      <c r="C4" s="1">
        <f t="shared" si="0"/>
        <v>76</v>
      </c>
      <c r="D4" s="1">
        <f t="shared" si="1"/>
        <v>8</v>
      </c>
      <c r="E4">
        <v>470</v>
      </c>
      <c r="F4">
        <f t="shared" si="2"/>
        <v>5</v>
      </c>
    </row>
    <row r="5" spans="1:6" x14ac:dyDescent="0.3">
      <c r="A5" t="s">
        <v>5</v>
      </c>
      <c r="B5">
        <v>3176</v>
      </c>
      <c r="C5" s="1">
        <f t="shared" si="0"/>
        <v>84</v>
      </c>
      <c r="D5" s="1">
        <f t="shared" si="1"/>
        <v>8</v>
      </c>
      <c r="E5">
        <v>509</v>
      </c>
      <c r="F5">
        <f t="shared" si="2"/>
        <v>5</v>
      </c>
    </row>
    <row r="6" spans="1:6" x14ac:dyDescent="0.3">
      <c r="A6" t="s">
        <v>1</v>
      </c>
      <c r="B6">
        <v>3019</v>
      </c>
      <c r="C6" s="1">
        <f t="shared" si="0"/>
        <v>79</v>
      </c>
      <c r="D6" s="1">
        <f t="shared" si="1"/>
        <v>8</v>
      </c>
      <c r="E6">
        <v>509</v>
      </c>
      <c r="F6">
        <f t="shared" si="2"/>
        <v>5</v>
      </c>
    </row>
    <row r="7" spans="1:6" x14ac:dyDescent="0.3">
      <c r="A7" t="s">
        <v>0</v>
      </c>
      <c r="B7">
        <v>3089</v>
      </c>
      <c r="C7" s="1">
        <f t="shared" si="0"/>
        <v>81</v>
      </c>
      <c r="D7" s="1">
        <f t="shared" si="1"/>
        <v>8</v>
      </c>
      <c r="E7">
        <v>571</v>
      </c>
      <c r="F7">
        <f t="shared" si="2"/>
        <v>6</v>
      </c>
    </row>
    <row r="8" spans="1:6" x14ac:dyDescent="0.3">
      <c r="A8" t="s">
        <v>8</v>
      </c>
      <c r="B8">
        <v>2589</v>
      </c>
      <c r="C8" s="1">
        <f t="shared" si="0"/>
        <v>68</v>
      </c>
      <c r="D8" s="1">
        <f t="shared" si="1"/>
        <v>7</v>
      </c>
      <c r="E8">
        <v>388</v>
      </c>
      <c r="F8">
        <f t="shared" si="2"/>
        <v>4</v>
      </c>
    </row>
    <row r="9" spans="1:6" x14ac:dyDescent="0.3">
      <c r="A9" t="s">
        <v>6</v>
      </c>
      <c r="B9">
        <v>2212</v>
      </c>
      <c r="C9" s="1">
        <f t="shared" si="0"/>
        <v>58</v>
      </c>
      <c r="D9" s="1">
        <f t="shared" si="1"/>
        <v>6</v>
      </c>
      <c r="E9">
        <v>388</v>
      </c>
      <c r="F9">
        <f t="shared" si="2"/>
        <v>4</v>
      </c>
    </row>
    <row r="10" spans="1:6" x14ac:dyDescent="0.3">
      <c r="A10" t="s">
        <v>35</v>
      </c>
      <c r="B10">
        <v>2257</v>
      </c>
      <c r="C10" s="1">
        <f t="shared" si="0"/>
        <v>59</v>
      </c>
      <c r="D10" s="1">
        <f t="shared" si="1"/>
        <v>6</v>
      </c>
      <c r="E10">
        <v>368</v>
      </c>
      <c r="F10">
        <f t="shared" si="2"/>
        <v>4</v>
      </c>
    </row>
    <row r="11" spans="1:6" x14ac:dyDescent="0.3">
      <c r="A11" t="s">
        <v>4</v>
      </c>
      <c r="B11">
        <v>2582</v>
      </c>
      <c r="C11" s="1">
        <f t="shared" si="0"/>
        <v>68</v>
      </c>
      <c r="D11" s="1">
        <f t="shared" si="1"/>
        <v>7</v>
      </c>
      <c r="E11">
        <v>349</v>
      </c>
      <c r="F11">
        <f t="shared" si="2"/>
        <v>3</v>
      </c>
    </row>
    <row r="12" spans="1:6" x14ac:dyDescent="0.3">
      <c r="A12" t="s">
        <v>29</v>
      </c>
      <c r="B12">
        <v>2267</v>
      </c>
      <c r="C12" s="1">
        <f t="shared" si="0"/>
        <v>60</v>
      </c>
      <c r="D12" s="1">
        <f t="shared" si="1"/>
        <v>6</v>
      </c>
      <c r="E12">
        <v>329</v>
      </c>
      <c r="F12">
        <f t="shared" si="2"/>
        <v>3</v>
      </c>
    </row>
    <row r="13" spans="1:6" x14ac:dyDescent="0.3">
      <c r="A13" t="s">
        <v>38</v>
      </c>
      <c r="B13">
        <v>2204</v>
      </c>
      <c r="C13" s="1">
        <f t="shared" si="0"/>
        <v>58</v>
      </c>
      <c r="D13" s="1">
        <f t="shared" si="1"/>
        <v>6</v>
      </c>
      <c r="E13">
        <v>316</v>
      </c>
      <c r="F13">
        <f t="shared" si="2"/>
        <v>3</v>
      </c>
    </row>
    <row r="14" spans="1:6" x14ac:dyDescent="0.3">
      <c r="A14" t="s">
        <v>11</v>
      </c>
      <c r="B14">
        <v>2177</v>
      </c>
      <c r="C14" s="1">
        <f t="shared" si="0"/>
        <v>57</v>
      </c>
      <c r="D14" s="1">
        <f t="shared" si="1"/>
        <v>6</v>
      </c>
      <c r="E14">
        <v>313</v>
      </c>
      <c r="F14">
        <f t="shared" si="2"/>
        <v>3</v>
      </c>
    </row>
    <row r="15" spans="1:6" x14ac:dyDescent="0.3">
      <c r="A15" t="s">
        <v>13</v>
      </c>
      <c r="B15">
        <v>2241</v>
      </c>
      <c r="C15" s="1">
        <f t="shared" si="0"/>
        <v>59</v>
      </c>
      <c r="D15" s="1">
        <f t="shared" si="1"/>
        <v>6</v>
      </c>
      <c r="E15">
        <v>352</v>
      </c>
      <c r="F15">
        <f t="shared" si="2"/>
        <v>4</v>
      </c>
    </row>
    <row r="16" spans="1:6" x14ac:dyDescent="0.3">
      <c r="A16" t="s">
        <v>7</v>
      </c>
      <c r="B16">
        <v>1979</v>
      </c>
      <c r="C16" s="1">
        <f t="shared" si="0"/>
        <v>52</v>
      </c>
      <c r="D16" s="1">
        <f t="shared" si="1"/>
        <v>5</v>
      </c>
      <c r="E16">
        <v>276</v>
      </c>
      <c r="F16">
        <f t="shared" si="2"/>
        <v>3</v>
      </c>
    </row>
    <row r="17" spans="1:6" x14ac:dyDescent="0.3">
      <c r="A17" t="s">
        <v>12</v>
      </c>
      <c r="B17">
        <v>2091</v>
      </c>
      <c r="C17" s="1">
        <f t="shared" si="0"/>
        <v>55</v>
      </c>
      <c r="D17" s="1">
        <f t="shared" si="1"/>
        <v>6</v>
      </c>
      <c r="E17">
        <v>317</v>
      </c>
      <c r="F17">
        <f t="shared" si="2"/>
        <v>3</v>
      </c>
    </row>
    <row r="18" spans="1:6" x14ac:dyDescent="0.3">
      <c r="A18" t="s">
        <v>15</v>
      </c>
      <c r="B18">
        <v>2094</v>
      </c>
      <c r="C18" s="1">
        <f t="shared" si="0"/>
        <v>55</v>
      </c>
      <c r="D18" s="1">
        <f t="shared" si="1"/>
        <v>6</v>
      </c>
      <c r="E18">
        <v>333</v>
      </c>
      <c r="F18">
        <f t="shared" si="2"/>
        <v>3</v>
      </c>
    </row>
    <row r="19" spans="1:6" x14ac:dyDescent="0.3">
      <c r="A19" t="s">
        <v>27</v>
      </c>
      <c r="B19">
        <v>2245</v>
      </c>
      <c r="C19" s="1">
        <f t="shared" si="0"/>
        <v>59</v>
      </c>
      <c r="D19" s="1">
        <f t="shared" si="1"/>
        <v>6</v>
      </c>
      <c r="E19">
        <v>282</v>
      </c>
      <c r="F19">
        <f t="shared" si="2"/>
        <v>3</v>
      </c>
    </row>
    <row r="20" spans="1:6" x14ac:dyDescent="0.3">
      <c r="A20" t="s">
        <v>9</v>
      </c>
      <c r="B20">
        <v>2018</v>
      </c>
      <c r="C20" s="1">
        <f t="shared" si="0"/>
        <v>53</v>
      </c>
      <c r="D20" s="1">
        <f t="shared" si="1"/>
        <v>5</v>
      </c>
      <c r="E20">
        <v>303</v>
      </c>
      <c r="F20">
        <f t="shared" si="2"/>
        <v>3</v>
      </c>
    </row>
    <row r="21" spans="1:6" x14ac:dyDescent="0.3">
      <c r="A21" t="s">
        <v>17</v>
      </c>
      <c r="B21">
        <v>2041</v>
      </c>
      <c r="C21" s="1">
        <f t="shared" si="0"/>
        <v>54</v>
      </c>
      <c r="D21" s="1">
        <f t="shared" si="1"/>
        <v>5</v>
      </c>
      <c r="E21">
        <v>279</v>
      </c>
      <c r="F21">
        <f t="shared" si="2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1E1D-9CF4-4D6C-A9BF-3DE30D009C1B}">
  <dimension ref="A1:F21"/>
  <sheetViews>
    <sheetView workbookViewId="0">
      <selection activeCell="A13" sqref="A13"/>
    </sheetView>
  </sheetViews>
  <sheetFormatPr defaultRowHeight="14.4" x14ac:dyDescent="0.3"/>
  <cols>
    <col min="1" max="1" width="25.44140625" bestFit="1" customWidth="1"/>
    <col min="3" max="3" width="10.6640625" customWidth="1"/>
    <col min="4" max="4" width="12" customWidth="1"/>
  </cols>
  <sheetData>
    <row r="1" spans="1:6" x14ac:dyDescent="0.3">
      <c r="A1" t="s">
        <v>19</v>
      </c>
      <c r="B1" t="s">
        <v>21</v>
      </c>
      <c r="C1" t="s">
        <v>20</v>
      </c>
      <c r="D1" t="s">
        <v>28</v>
      </c>
      <c r="E1" t="s">
        <v>25</v>
      </c>
      <c r="F1" t="s">
        <v>26</v>
      </c>
    </row>
    <row r="2" spans="1:6" x14ac:dyDescent="0.3">
      <c r="A2" t="s">
        <v>2</v>
      </c>
      <c r="B2">
        <v>4240</v>
      </c>
      <c r="C2" s="1">
        <f>ROUND(B2/38, 0)</f>
        <v>112</v>
      </c>
      <c r="D2" s="1">
        <f>ROUND(C2/10,0)</f>
        <v>11</v>
      </c>
      <c r="E2">
        <v>655</v>
      </c>
      <c r="F2">
        <f>ROUND(E2/100,0)</f>
        <v>7</v>
      </c>
    </row>
    <row r="3" spans="1:6" x14ac:dyDescent="0.3">
      <c r="A3" t="s">
        <v>3</v>
      </c>
      <c r="B3">
        <v>3416</v>
      </c>
      <c r="C3" s="1">
        <f t="shared" ref="C3:C21" si="0">ROUND(B3/38, 0)</f>
        <v>90</v>
      </c>
      <c r="D3" s="1">
        <f t="shared" ref="D3:D21" si="1">ROUND(C3/10,0)</f>
        <v>9</v>
      </c>
      <c r="E3">
        <v>567</v>
      </c>
      <c r="F3">
        <f t="shared" ref="F3:F21" si="2">ROUND(E3/100,0)</f>
        <v>6</v>
      </c>
    </row>
    <row r="4" spans="1:6" x14ac:dyDescent="0.3">
      <c r="A4" t="s">
        <v>18</v>
      </c>
      <c r="B4">
        <v>2634</v>
      </c>
      <c r="C4" s="1">
        <f t="shared" si="0"/>
        <v>69</v>
      </c>
      <c r="D4" s="1">
        <f t="shared" si="1"/>
        <v>7</v>
      </c>
      <c r="E4">
        <v>450</v>
      </c>
      <c r="F4">
        <f t="shared" si="2"/>
        <v>5</v>
      </c>
    </row>
    <row r="5" spans="1:6" x14ac:dyDescent="0.3">
      <c r="A5" t="s">
        <v>5</v>
      </c>
      <c r="B5">
        <v>3191</v>
      </c>
      <c r="C5" s="1">
        <f t="shared" si="0"/>
        <v>84</v>
      </c>
      <c r="D5" s="1">
        <f t="shared" si="1"/>
        <v>8</v>
      </c>
      <c r="E5">
        <v>505</v>
      </c>
      <c r="F5">
        <f t="shared" si="2"/>
        <v>5</v>
      </c>
    </row>
    <row r="6" spans="1:6" x14ac:dyDescent="0.3">
      <c r="A6" t="s">
        <v>1</v>
      </c>
      <c r="B6">
        <v>3874</v>
      </c>
      <c r="C6" s="1">
        <f t="shared" si="0"/>
        <v>102</v>
      </c>
      <c r="D6" s="1">
        <f t="shared" si="1"/>
        <v>10</v>
      </c>
      <c r="E6">
        <v>616</v>
      </c>
      <c r="F6">
        <f t="shared" si="2"/>
        <v>6</v>
      </c>
    </row>
    <row r="7" spans="1:6" x14ac:dyDescent="0.3">
      <c r="A7" t="s">
        <v>0</v>
      </c>
      <c r="B7">
        <v>3102</v>
      </c>
      <c r="C7" s="1">
        <f t="shared" si="0"/>
        <v>82</v>
      </c>
      <c r="D7" s="1">
        <f t="shared" si="1"/>
        <v>8</v>
      </c>
      <c r="E7">
        <v>499</v>
      </c>
      <c r="F7">
        <f t="shared" si="2"/>
        <v>5</v>
      </c>
    </row>
    <row r="8" spans="1:6" x14ac:dyDescent="0.3">
      <c r="A8" t="s">
        <v>8</v>
      </c>
      <c r="B8">
        <v>2040</v>
      </c>
      <c r="C8" s="1">
        <f t="shared" si="0"/>
        <v>54</v>
      </c>
      <c r="D8" s="1">
        <f t="shared" si="1"/>
        <v>5</v>
      </c>
      <c r="E8">
        <v>316</v>
      </c>
      <c r="F8">
        <f t="shared" si="2"/>
        <v>3</v>
      </c>
    </row>
    <row r="9" spans="1:6" x14ac:dyDescent="0.3">
      <c r="A9" t="s">
        <v>6</v>
      </c>
      <c r="B9">
        <v>2362</v>
      </c>
      <c r="C9" s="1">
        <f t="shared" si="0"/>
        <v>62</v>
      </c>
      <c r="D9" s="1">
        <f t="shared" si="1"/>
        <v>6</v>
      </c>
      <c r="E9">
        <v>377</v>
      </c>
      <c r="F9">
        <f t="shared" si="2"/>
        <v>4</v>
      </c>
    </row>
    <row r="10" spans="1:6" x14ac:dyDescent="0.3">
      <c r="A10" t="s">
        <v>35</v>
      </c>
      <c r="B10">
        <v>2249</v>
      </c>
      <c r="C10" s="1">
        <f t="shared" si="0"/>
        <v>59</v>
      </c>
      <c r="D10" s="1">
        <f t="shared" si="1"/>
        <v>6</v>
      </c>
      <c r="E10">
        <v>373</v>
      </c>
      <c r="F10">
        <f t="shared" si="2"/>
        <v>4</v>
      </c>
    </row>
    <row r="11" spans="1:6" x14ac:dyDescent="0.3">
      <c r="A11" t="s">
        <v>30</v>
      </c>
      <c r="B11">
        <v>2750</v>
      </c>
      <c r="C11" s="1">
        <f t="shared" si="0"/>
        <v>72</v>
      </c>
      <c r="D11" s="1">
        <f t="shared" si="1"/>
        <v>7</v>
      </c>
      <c r="E11">
        <v>406</v>
      </c>
      <c r="F11">
        <f t="shared" si="2"/>
        <v>4</v>
      </c>
    </row>
    <row r="12" spans="1:6" x14ac:dyDescent="0.3">
      <c r="A12" t="s">
        <v>29</v>
      </c>
      <c r="B12">
        <v>2492</v>
      </c>
      <c r="C12" s="1">
        <f t="shared" si="0"/>
        <v>66</v>
      </c>
      <c r="D12" s="1">
        <f t="shared" si="1"/>
        <v>7</v>
      </c>
      <c r="E12">
        <v>353</v>
      </c>
      <c r="F12">
        <f t="shared" si="2"/>
        <v>4</v>
      </c>
    </row>
    <row r="13" spans="1:6" x14ac:dyDescent="0.3">
      <c r="A13" t="s">
        <v>38</v>
      </c>
      <c r="B13">
        <v>2072</v>
      </c>
      <c r="C13" s="1">
        <f t="shared" si="0"/>
        <v>55</v>
      </c>
      <c r="D13" s="1">
        <f t="shared" si="1"/>
        <v>6</v>
      </c>
      <c r="E13">
        <v>306</v>
      </c>
      <c r="F13">
        <f t="shared" si="2"/>
        <v>3</v>
      </c>
    </row>
    <row r="14" spans="1:6" x14ac:dyDescent="0.3">
      <c r="A14" t="s">
        <v>11</v>
      </c>
      <c r="B14">
        <v>2273</v>
      </c>
      <c r="C14" s="1">
        <f t="shared" si="0"/>
        <v>60</v>
      </c>
      <c r="D14" s="1">
        <f t="shared" si="1"/>
        <v>6</v>
      </c>
      <c r="E14">
        <v>372</v>
      </c>
      <c r="F14">
        <f t="shared" si="2"/>
        <v>4</v>
      </c>
    </row>
    <row r="15" spans="1:6" x14ac:dyDescent="0.3">
      <c r="A15" t="s">
        <v>13</v>
      </c>
      <c r="B15">
        <v>2314</v>
      </c>
      <c r="C15" s="1">
        <f t="shared" si="0"/>
        <v>61</v>
      </c>
      <c r="D15" s="1">
        <f t="shared" si="1"/>
        <v>6</v>
      </c>
      <c r="E15">
        <v>346</v>
      </c>
      <c r="F15">
        <f t="shared" si="2"/>
        <v>3</v>
      </c>
    </row>
    <row r="16" spans="1:6" x14ac:dyDescent="0.3">
      <c r="A16" t="s">
        <v>32</v>
      </c>
      <c r="B16">
        <v>1418</v>
      </c>
      <c r="C16" s="1">
        <f t="shared" si="0"/>
        <v>37</v>
      </c>
      <c r="D16" s="1">
        <f t="shared" si="1"/>
        <v>4</v>
      </c>
      <c r="E16">
        <v>204</v>
      </c>
      <c r="F16">
        <f t="shared" si="2"/>
        <v>2</v>
      </c>
    </row>
    <row r="17" spans="1:6" x14ac:dyDescent="0.3">
      <c r="A17" t="s">
        <v>12</v>
      </c>
      <c r="B17">
        <v>2233</v>
      </c>
      <c r="C17" s="1">
        <f t="shared" si="0"/>
        <v>59</v>
      </c>
      <c r="D17" s="1">
        <f t="shared" si="1"/>
        <v>6</v>
      </c>
      <c r="E17">
        <v>346</v>
      </c>
      <c r="F17">
        <f t="shared" si="2"/>
        <v>3</v>
      </c>
    </row>
    <row r="18" spans="1:6" x14ac:dyDescent="0.3">
      <c r="A18" t="s">
        <v>15</v>
      </c>
      <c r="B18">
        <v>2593</v>
      </c>
      <c r="C18" s="1">
        <f t="shared" si="0"/>
        <v>68</v>
      </c>
      <c r="D18" s="1">
        <f t="shared" si="1"/>
        <v>7</v>
      </c>
      <c r="E18">
        <v>394</v>
      </c>
      <c r="F18">
        <f t="shared" si="2"/>
        <v>4</v>
      </c>
    </row>
    <row r="19" spans="1:6" x14ac:dyDescent="0.3">
      <c r="A19" t="s">
        <v>27</v>
      </c>
      <c r="B19">
        <v>2046</v>
      </c>
      <c r="C19" s="1">
        <f t="shared" si="0"/>
        <v>54</v>
      </c>
      <c r="D19" s="1">
        <f t="shared" si="1"/>
        <v>5</v>
      </c>
      <c r="E19">
        <v>269</v>
      </c>
      <c r="F19">
        <f t="shared" si="2"/>
        <v>3</v>
      </c>
    </row>
    <row r="20" spans="1:6" x14ac:dyDescent="0.3">
      <c r="A20" t="s">
        <v>9</v>
      </c>
      <c r="B20">
        <v>1999</v>
      </c>
      <c r="C20" s="1">
        <f t="shared" si="0"/>
        <v>53</v>
      </c>
      <c r="D20" s="1">
        <f t="shared" si="1"/>
        <v>5</v>
      </c>
      <c r="E20">
        <v>288</v>
      </c>
      <c r="F20">
        <f t="shared" si="2"/>
        <v>3</v>
      </c>
    </row>
    <row r="21" spans="1:6" x14ac:dyDescent="0.3">
      <c r="A21" t="s">
        <v>31</v>
      </c>
      <c r="B21">
        <v>2515</v>
      </c>
      <c r="C21" s="1">
        <f t="shared" si="0"/>
        <v>66</v>
      </c>
      <c r="D21" s="1">
        <f t="shared" si="1"/>
        <v>7</v>
      </c>
      <c r="E21">
        <v>373</v>
      </c>
      <c r="F21">
        <f t="shared" si="2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773B-E86C-40A9-B68C-D60BD093E8D0}">
  <dimension ref="A1:F21"/>
  <sheetViews>
    <sheetView workbookViewId="0">
      <selection activeCell="A13" sqref="A13"/>
    </sheetView>
  </sheetViews>
  <sheetFormatPr defaultRowHeight="14.4" x14ac:dyDescent="0.3"/>
  <cols>
    <col min="1" max="1" width="25.44140625" bestFit="1" customWidth="1"/>
  </cols>
  <sheetData>
    <row r="1" spans="1:6" x14ac:dyDescent="0.3">
      <c r="A1" t="s">
        <v>19</v>
      </c>
      <c r="B1" t="s">
        <v>21</v>
      </c>
      <c r="C1" t="s">
        <v>20</v>
      </c>
      <c r="D1" t="s">
        <v>28</v>
      </c>
      <c r="E1" t="s">
        <v>25</v>
      </c>
      <c r="F1" t="s">
        <v>26</v>
      </c>
    </row>
    <row r="2" spans="1:6" x14ac:dyDescent="0.3">
      <c r="A2" t="s">
        <v>2</v>
      </c>
      <c r="B2">
        <v>4216</v>
      </c>
      <c r="C2" s="1">
        <f>ROUND(B2/38, 0)</f>
        <v>111</v>
      </c>
      <c r="D2" s="1">
        <f>ROUND(C2/10,0)</f>
        <v>11</v>
      </c>
      <c r="E2">
        <v>645</v>
      </c>
      <c r="F2">
        <f>ROUND(E2/100,0)</f>
        <v>6</v>
      </c>
    </row>
    <row r="3" spans="1:6" x14ac:dyDescent="0.3">
      <c r="A3" t="s">
        <v>3</v>
      </c>
      <c r="B3">
        <v>3395</v>
      </c>
      <c r="C3" s="1">
        <f t="shared" ref="C3:C21" si="0">ROUND(B3/38, 0)</f>
        <v>89</v>
      </c>
      <c r="D3" s="1">
        <f t="shared" ref="D3:D21" si="1">ROUND(C3/10,0)</f>
        <v>9</v>
      </c>
      <c r="E3">
        <v>567</v>
      </c>
      <c r="F3">
        <f t="shared" ref="F3:F21" si="2">ROUND(E3/100,0)</f>
        <v>6</v>
      </c>
    </row>
    <row r="4" spans="1:6" x14ac:dyDescent="0.3">
      <c r="A4" t="s">
        <v>18</v>
      </c>
      <c r="B4">
        <v>2790</v>
      </c>
      <c r="C4" s="1">
        <f t="shared" si="0"/>
        <v>73</v>
      </c>
      <c r="D4" s="1">
        <f t="shared" si="1"/>
        <v>7</v>
      </c>
      <c r="E4">
        <v>482</v>
      </c>
      <c r="F4">
        <f t="shared" si="2"/>
        <v>5</v>
      </c>
    </row>
    <row r="5" spans="1:6" x14ac:dyDescent="0.3">
      <c r="A5" t="s">
        <v>5</v>
      </c>
      <c r="B5">
        <v>2584</v>
      </c>
      <c r="C5" s="1">
        <f t="shared" si="0"/>
        <v>68</v>
      </c>
      <c r="D5" s="1">
        <f t="shared" si="1"/>
        <v>7</v>
      </c>
      <c r="E5">
        <v>439</v>
      </c>
      <c r="F5">
        <f t="shared" si="2"/>
        <v>4</v>
      </c>
    </row>
    <row r="6" spans="1:6" x14ac:dyDescent="0.3">
      <c r="A6" t="s">
        <v>1</v>
      </c>
      <c r="B6">
        <v>3668</v>
      </c>
      <c r="C6" s="1">
        <f t="shared" si="0"/>
        <v>97</v>
      </c>
      <c r="D6" s="1">
        <f t="shared" si="1"/>
        <v>10</v>
      </c>
      <c r="E6">
        <v>559</v>
      </c>
      <c r="F6">
        <f t="shared" si="2"/>
        <v>6</v>
      </c>
    </row>
    <row r="7" spans="1:6" x14ac:dyDescent="0.3">
      <c r="A7" t="s">
        <v>0</v>
      </c>
      <c r="B7">
        <v>3032</v>
      </c>
      <c r="C7" s="1">
        <f t="shared" si="0"/>
        <v>80</v>
      </c>
      <c r="D7" s="1">
        <f t="shared" si="1"/>
        <v>8</v>
      </c>
      <c r="E7">
        <v>444</v>
      </c>
      <c r="F7">
        <f t="shared" si="2"/>
        <v>4</v>
      </c>
    </row>
    <row r="8" spans="1:6" x14ac:dyDescent="0.3">
      <c r="A8" t="s">
        <v>8</v>
      </c>
      <c r="B8">
        <v>2400</v>
      </c>
      <c r="C8" s="1">
        <f t="shared" si="0"/>
        <v>63</v>
      </c>
      <c r="D8" s="1">
        <f t="shared" si="1"/>
        <v>6</v>
      </c>
      <c r="E8">
        <v>349</v>
      </c>
      <c r="F8">
        <f t="shared" si="2"/>
        <v>3</v>
      </c>
    </row>
    <row r="9" spans="1:6" x14ac:dyDescent="0.3">
      <c r="A9" t="s">
        <v>6</v>
      </c>
      <c r="B9">
        <v>2275</v>
      </c>
      <c r="C9" s="1">
        <f t="shared" si="0"/>
        <v>60</v>
      </c>
      <c r="D9" s="1">
        <f t="shared" si="1"/>
        <v>6</v>
      </c>
      <c r="E9">
        <v>358</v>
      </c>
      <c r="F9">
        <f t="shared" si="2"/>
        <v>4</v>
      </c>
    </row>
    <row r="10" spans="1:6" x14ac:dyDescent="0.3">
      <c r="A10" t="s">
        <v>35</v>
      </c>
      <c r="B10">
        <v>2097</v>
      </c>
      <c r="C10" s="1">
        <f t="shared" si="0"/>
        <v>55</v>
      </c>
      <c r="D10" s="1">
        <f t="shared" si="1"/>
        <v>6</v>
      </c>
      <c r="E10">
        <v>337</v>
      </c>
      <c r="F10">
        <f t="shared" si="2"/>
        <v>3</v>
      </c>
    </row>
    <row r="11" spans="1:6" x14ac:dyDescent="0.3">
      <c r="A11" t="s">
        <v>14</v>
      </c>
      <c r="B11">
        <v>3005</v>
      </c>
      <c r="C11" s="1">
        <f t="shared" si="0"/>
        <v>79</v>
      </c>
      <c r="D11" s="1">
        <f t="shared" si="1"/>
        <v>8</v>
      </c>
      <c r="E11">
        <v>404</v>
      </c>
      <c r="F11">
        <f t="shared" si="2"/>
        <v>4</v>
      </c>
    </row>
    <row r="12" spans="1:6" x14ac:dyDescent="0.3">
      <c r="A12" t="s">
        <v>10</v>
      </c>
      <c r="B12">
        <v>2025</v>
      </c>
      <c r="C12" s="1">
        <f t="shared" si="0"/>
        <v>53</v>
      </c>
      <c r="D12" s="1">
        <f t="shared" si="1"/>
        <v>5</v>
      </c>
      <c r="E12">
        <v>307</v>
      </c>
      <c r="F12">
        <f t="shared" si="2"/>
        <v>3</v>
      </c>
    </row>
    <row r="13" spans="1:6" x14ac:dyDescent="0.3">
      <c r="A13" t="s">
        <v>38</v>
      </c>
      <c r="B13">
        <v>2716</v>
      </c>
      <c r="C13" s="1">
        <f t="shared" si="0"/>
        <v>71</v>
      </c>
      <c r="D13" s="1">
        <f t="shared" si="1"/>
        <v>7</v>
      </c>
      <c r="E13">
        <v>427</v>
      </c>
      <c r="F13">
        <f t="shared" si="2"/>
        <v>4</v>
      </c>
    </row>
    <row r="14" spans="1:6" x14ac:dyDescent="0.3">
      <c r="A14" t="s">
        <v>11</v>
      </c>
      <c r="B14">
        <v>2300</v>
      </c>
      <c r="C14" s="1">
        <f t="shared" si="0"/>
        <v>61</v>
      </c>
      <c r="D14" s="1">
        <f t="shared" si="1"/>
        <v>6</v>
      </c>
      <c r="E14">
        <v>337</v>
      </c>
      <c r="F14">
        <f t="shared" si="2"/>
        <v>3</v>
      </c>
    </row>
    <row r="15" spans="1:6" x14ac:dyDescent="0.3">
      <c r="A15" t="s">
        <v>13</v>
      </c>
      <c r="B15">
        <v>2206</v>
      </c>
      <c r="C15" s="1">
        <f t="shared" si="0"/>
        <v>58</v>
      </c>
      <c r="D15" s="1">
        <f t="shared" si="1"/>
        <v>6</v>
      </c>
      <c r="E15">
        <v>312</v>
      </c>
      <c r="F15">
        <f t="shared" si="2"/>
        <v>3</v>
      </c>
    </row>
    <row r="16" spans="1:6" x14ac:dyDescent="0.3">
      <c r="A16" t="s">
        <v>33</v>
      </c>
      <c r="B16">
        <v>2312</v>
      </c>
      <c r="C16" s="1">
        <f t="shared" si="0"/>
        <v>61</v>
      </c>
      <c r="D16" s="1">
        <f t="shared" si="1"/>
        <v>6</v>
      </c>
      <c r="E16">
        <v>323</v>
      </c>
      <c r="F16">
        <f t="shared" si="2"/>
        <v>3</v>
      </c>
    </row>
    <row r="17" spans="1:6" x14ac:dyDescent="0.3">
      <c r="A17" t="s">
        <v>12</v>
      </c>
      <c r="B17">
        <v>2344</v>
      </c>
      <c r="C17" s="1">
        <f t="shared" si="0"/>
        <v>62</v>
      </c>
      <c r="D17" s="1">
        <f t="shared" si="1"/>
        <v>6</v>
      </c>
      <c r="E17">
        <v>334</v>
      </c>
      <c r="F17">
        <f t="shared" si="2"/>
        <v>3</v>
      </c>
    </row>
    <row r="18" spans="1:6" x14ac:dyDescent="0.3">
      <c r="A18" t="s">
        <v>15</v>
      </c>
      <c r="B18">
        <v>2975</v>
      </c>
      <c r="C18" s="1">
        <f t="shared" si="0"/>
        <v>78</v>
      </c>
      <c r="D18" s="1">
        <f t="shared" si="1"/>
        <v>8</v>
      </c>
      <c r="E18">
        <v>473</v>
      </c>
      <c r="F18">
        <f t="shared" si="2"/>
        <v>5</v>
      </c>
    </row>
    <row r="19" spans="1:6" x14ac:dyDescent="0.3">
      <c r="A19" t="s">
        <v>27</v>
      </c>
      <c r="B19">
        <v>1983</v>
      </c>
      <c r="C19" s="1">
        <f t="shared" si="0"/>
        <v>52</v>
      </c>
      <c r="D19" s="1">
        <f t="shared" si="1"/>
        <v>5</v>
      </c>
      <c r="E19">
        <v>271</v>
      </c>
      <c r="F19">
        <f t="shared" si="2"/>
        <v>3</v>
      </c>
    </row>
    <row r="20" spans="1:6" x14ac:dyDescent="0.3">
      <c r="A20" t="s">
        <v>9</v>
      </c>
      <c r="B20">
        <v>2015</v>
      </c>
      <c r="C20" s="1">
        <f t="shared" si="0"/>
        <v>53</v>
      </c>
      <c r="D20" s="1">
        <f t="shared" si="1"/>
        <v>5</v>
      </c>
      <c r="E20">
        <v>285</v>
      </c>
      <c r="F20">
        <f t="shared" si="2"/>
        <v>3</v>
      </c>
    </row>
    <row r="21" spans="1:6" x14ac:dyDescent="0.3">
      <c r="A21" t="s">
        <v>31</v>
      </c>
      <c r="B21">
        <v>2601</v>
      </c>
      <c r="C21" s="1">
        <f t="shared" si="0"/>
        <v>68</v>
      </c>
      <c r="D21" s="1">
        <f t="shared" si="1"/>
        <v>7</v>
      </c>
      <c r="E21">
        <v>377</v>
      </c>
      <c r="F21">
        <f t="shared" si="2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18FD-FA6B-4CC7-9E69-9A0030F07879}">
  <dimension ref="A1:F21"/>
  <sheetViews>
    <sheetView workbookViewId="0">
      <selection activeCell="A13" sqref="A13"/>
    </sheetView>
  </sheetViews>
  <sheetFormatPr defaultRowHeight="14.4" x14ac:dyDescent="0.3"/>
  <cols>
    <col min="1" max="1" width="25.44140625" bestFit="1" customWidth="1"/>
    <col min="4" max="4" width="16" bestFit="1" customWidth="1"/>
  </cols>
  <sheetData>
    <row r="1" spans="1:6" x14ac:dyDescent="0.3">
      <c r="A1" t="s">
        <v>19</v>
      </c>
      <c r="B1" t="s">
        <v>21</v>
      </c>
      <c r="C1" t="s">
        <v>20</v>
      </c>
      <c r="D1" t="s">
        <v>28</v>
      </c>
      <c r="E1" t="s">
        <v>25</v>
      </c>
      <c r="F1" t="s">
        <v>26</v>
      </c>
    </row>
    <row r="2" spans="1:6" x14ac:dyDescent="0.3">
      <c r="A2" t="s">
        <v>2</v>
      </c>
      <c r="B2">
        <v>4275</v>
      </c>
      <c r="C2" s="1">
        <f>ROUND(B2/38, 0)</f>
        <v>113</v>
      </c>
      <c r="D2" s="1">
        <f>ROUND(C2/10,0)</f>
        <v>11</v>
      </c>
      <c r="E2">
        <v>635</v>
      </c>
      <c r="F2">
        <f>ROUND(E2/100,0)</f>
        <v>6</v>
      </c>
    </row>
    <row r="3" spans="1:6" x14ac:dyDescent="0.3">
      <c r="A3" t="s">
        <v>3</v>
      </c>
      <c r="B3">
        <v>3472</v>
      </c>
      <c r="C3" s="1">
        <f t="shared" ref="C3:C21" si="0">ROUND(B3/38, 0)</f>
        <v>91</v>
      </c>
      <c r="D3" s="1">
        <f t="shared" ref="D3:D21" si="1">ROUND(C3/10,0)</f>
        <v>9</v>
      </c>
      <c r="E3">
        <v>591</v>
      </c>
      <c r="F3">
        <f t="shared" ref="F3:F21" si="2">ROUND(E3/100,0)</f>
        <v>6</v>
      </c>
    </row>
    <row r="4" spans="1:6" x14ac:dyDescent="0.3">
      <c r="A4" t="s">
        <v>18</v>
      </c>
      <c r="B4">
        <v>3080</v>
      </c>
      <c r="C4" s="1">
        <f t="shared" si="0"/>
        <v>81</v>
      </c>
      <c r="D4" s="1">
        <f t="shared" si="1"/>
        <v>8</v>
      </c>
      <c r="E4">
        <v>510</v>
      </c>
      <c r="F4">
        <f t="shared" si="2"/>
        <v>5</v>
      </c>
    </row>
    <row r="5" spans="1:6" x14ac:dyDescent="0.3">
      <c r="A5" t="s">
        <v>5</v>
      </c>
      <c r="B5">
        <v>2850</v>
      </c>
      <c r="C5" s="1">
        <f t="shared" si="0"/>
        <v>75</v>
      </c>
      <c r="D5" s="1">
        <f t="shared" si="1"/>
        <v>8</v>
      </c>
      <c r="E5">
        <v>452</v>
      </c>
      <c r="F5">
        <f t="shared" si="2"/>
        <v>5</v>
      </c>
    </row>
    <row r="6" spans="1:6" x14ac:dyDescent="0.3">
      <c r="A6" t="s">
        <v>1</v>
      </c>
      <c r="B6">
        <v>3889</v>
      </c>
      <c r="C6" s="1">
        <f t="shared" si="0"/>
        <v>102</v>
      </c>
      <c r="D6" s="1">
        <f t="shared" si="1"/>
        <v>10</v>
      </c>
      <c r="E6">
        <v>587</v>
      </c>
      <c r="F6">
        <f t="shared" si="2"/>
        <v>6</v>
      </c>
    </row>
    <row r="7" spans="1:6" x14ac:dyDescent="0.3">
      <c r="A7" t="s">
        <v>0</v>
      </c>
      <c r="B7">
        <v>3274</v>
      </c>
      <c r="C7" s="1">
        <f t="shared" si="0"/>
        <v>86</v>
      </c>
      <c r="D7" s="1">
        <f t="shared" si="1"/>
        <v>9</v>
      </c>
      <c r="E7">
        <v>487</v>
      </c>
      <c r="F7">
        <f t="shared" si="2"/>
        <v>5</v>
      </c>
    </row>
    <row r="8" spans="1:6" x14ac:dyDescent="0.3">
      <c r="A8" t="s">
        <v>8</v>
      </c>
      <c r="B8">
        <v>2983</v>
      </c>
      <c r="C8" s="1">
        <f t="shared" si="0"/>
        <v>79</v>
      </c>
      <c r="D8" s="1">
        <f t="shared" si="1"/>
        <v>8</v>
      </c>
      <c r="E8">
        <v>417</v>
      </c>
      <c r="F8">
        <f t="shared" si="2"/>
        <v>4</v>
      </c>
    </row>
    <row r="9" spans="1:6" x14ac:dyDescent="0.3">
      <c r="A9" t="s">
        <v>6</v>
      </c>
      <c r="B9">
        <v>2693</v>
      </c>
      <c r="C9" s="1">
        <f t="shared" si="0"/>
        <v>71</v>
      </c>
      <c r="D9" s="1">
        <f t="shared" si="1"/>
        <v>7</v>
      </c>
      <c r="E9">
        <v>397</v>
      </c>
      <c r="F9">
        <f t="shared" si="2"/>
        <v>4</v>
      </c>
    </row>
    <row r="10" spans="1:6" x14ac:dyDescent="0.3">
      <c r="A10" t="s">
        <v>30</v>
      </c>
      <c r="B10">
        <v>2823</v>
      </c>
      <c r="C10" s="1">
        <f t="shared" si="0"/>
        <v>74</v>
      </c>
      <c r="D10" s="1">
        <f t="shared" si="1"/>
        <v>7</v>
      </c>
      <c r="E10">
        <v>418</v>
      </c>
      <c r="F10">
        <f t="shared" si="2"/>
        <v>4</v>
      </c>
    </row>
    <row r="11" spans="1:6" x14ac:dyDescent="0.3">
      <c r="A11" t="s">
        <v>33</v>
      </c>
      <c r="B11">
        <v>2405</v>
      </c>
      <c r="C11" s="1">
        <f t="shared" si="0"/>
        <v>63</v>
      </c>
      <c r="D11" s="1">
        <f t="shared" si="1"/>
        <v>6</v>
      </c>
      <c r="E11">
        <v>329</v>
      </c>
      <c r="F11">
        <f t="shared" si="2"/>
        <v>3</v>
      </c>
    </row>
    <row r="12" spans="1:6" x14ac:dyDescent="0.3">
      <c r="A12" t="s">
        <v>10</v>
      </c>
      <c r="B12">
        <v>2308</v>
      </c>
      <c r="C12" s="1">
        <f t="shared" si="0"/>
        <v>61</v>
      </c>
      <c r="D12" s="1">
        <f t="shared" si="1"/>
        <v>6</v>
      </c>
      <c r="E12">
        <v>343</v>
      </c>
      <c r="F12">
        <f t="shared" si="2"/>
        <v>3</v>
      </c>
    </row>
    <row r="13" spans="1:6" x14ac:dyDescent="0.3">
      <c r="A13" t="s">
        <v>38</v>
      </c>
      <c r="B13">
        <v>2777</v>
      </c>
      <c r="C13" s="1">
        <f t="shared" si="0"/>
        <v>73</v>
      </c>
      <c r="D13" s="1">
        <f t="shared" si="1"/>
        <v>7</v>
      </c>
      <c r="E13">
        <v>424</v>
      </c>
      <c r="F13">
        <f t="shared" si="2"/>
        <v>4</v>
      </c>
    </row>
    <row r="14" spans="1:6" x14ac:dyDescent="0.3">
      <c r="A14" t="s">
        <v>11</v>
      </c>
      <c r="B14">
        <v>2230</v>
      </c>
      <c r="C14" s="1">
        <f t="shared" si="0"/>
        <v>59</v>
      </c>
      <c r="D14" s="1">
        <f t="shared" si="1"/>
        <v>6</v>
      </c>
      <c r="E14">
        <v>347</v>
      </c>
      <c r="F14">
        <f t="shared" si="2"/>
        <v>3</v>
      </c>
    </row>
    <row r="15" spans="1:6" x14ac:dyDescent="0.3">
      <c r="A15" t="s">
        <v>34</v>
      </c>
      <c r="B15">
        <v>2666</v>
      </c>
      <c r="C15" s="1">
        <f t="shared" si="0"/>
        <v>70</v>
      </c>
      <c r="D15" s="1">
        <f t="shared" si="1"/>
        <v>7</v>
      </c>
      <c r="E15">
        <v>442</v>
      </c>
      <c r="F15">
        <f t="shared" si="2"/>
        <v>4</v>
      </c>
    </row>
    <row r="16" spans="1:6" x14ac:dyDescent="0.3">
      <c r="A16" t="s">
        <v>17</v>
      </c>
      <c r="B16">
        <v>1961</v>
      </c>
      <c r="C16" s="1">
        <f t="shared" si="0"/>
        <v>52</v>
      </c>
      <c r="D16" s="1">
        <f t="shared" si="1"/>
        <v>5</v>
      </c>
      <c r="E16">
        <v>268</v>
      </c>
      <c r="F16">
        <f t="shared" si="2"/>
        <v>3</v>
      </c>
    </row>
    <row r="17" spans="1:6" x14ac:dyDescent="0.3">
      <c r="A17" t="s">
        <v>12</v>
      </c>
      <c r="B17">
        <v>2173</v>
      </c>
      <c r="C17" s="1">
        <f t="shared" si="0"/>
        <v>57</v>
      </c>
      <c r="D17" s="1">
        <f t="shared" si="1"/>
        <v>6</v>
      </c>
      <c r="E17">
        <v>321</v>
      </c>
      <c r="F17">
        <f t="shared" si="2"/>
        <v>3</v>
      </c>
    </row>
    <row r="18" spans="1:6" x14ac:dyDescent="0.3">
      <c r="A18" t="s">
        <v>15</v>
      </c>
      <c r="B18">
        <v>2955</v>
      </c>
      <c r="C18" s="1">
        <f t="shared" si="0"/>
        <v>78</v>
      </c>
      <c r="D18" s="1">
        <f t="shared" si="1"/>
        <v>8</v>
      </c>
      <c r="E18">
        <v>468</v>
      </c>
      <c r="F18">
        <f t="shared" si="2"/>
        <v>5</v>
      </c>
    </row>
    <row r="19" spans="1:6" x14ac:dyDescent="0.3">
      <c r="A19" t="s">
        <v>27</v>
      </c>
      <c r="B19">
        <v>2344</v>
      </c>
      <c r="C19" s="1">
        <f t="shared" si="0"/>
        <v>62</v>
      </c>
      <c r="D19" s="1">
        <f t="shared" si="1"/>
        <v>6</v>
      </c>
      <c r="E19">
        <v>291</v>
      </c>
      <c r="F19">
        <f t="shared" si="2"/>
        <v>3</v>
      </c>
    </row>
    <row r="20" spans="1:6" x14ac:dyDescent="0.3">
      <c r="A20" t="s">
        <v>9</v>
      </c>
      <c r="B20">
        <v>2088</v>
      </c>
      <c r="C20" s="1">
        <f t="shared" si="0"/>
        <v>55</v>
      </c>
      <c r="D20" s="1">
        <f t="shared" si="1"/>
        <v>6</v>
      </c>
      <c r="E20">
        <v>289</v>
      </c>
      <c r="F20">
        <f t="shared" si="2"/>
        <v>3</v>
      </c>
    </row>
    <row r="21" spans="1:6" x14ac:dyDescent="0.3">
      <c r="A21" t="s">
        <v>31</v>
      </c>
      <c r="B21">
        <v>2943</v>
      </c>
      <c r="C21" s="1">
        <f t="shared" si="0"/>
        <v>77</v>
      </c>
      <c r="D21" s="1">
        <f t="shared" si="1"/>
        <v>8</v>
      </c>
      <c r="E21">
        <v>407</v>
      </c>
      <c r="F21">
        <f t="shared" si="2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p F w V 7 8 I e K e k A A A A 9 g A A A B I A H A B D b 2 5 m a W c v U G F j a 2 F n Z S 5 4 b W w g o h g A K K A U A A A A A A A A A A A A A A A A A A A A A A A A A A A A h Y + x D o I w F E V / h X S n L d X B k E c Z H F w k M S E x r g 1 U a I S H o c X y b w 5 + k r 8 g R l E 3 x 3 v u G e 6 9 X 2 + Q j m 0 T X H R v T Y c J i S g n g c a i K w 1 W C R n c M V y R V M J O F S d V 6 W C S 0 c a j L R N S O 3 e O G f P e U 7 + g X V 8 x w X n E D t k 2 L 2 r d K v K R z X 8 5 N G i d w k I T C f v X G C l o J A Q V S 0 E 5 s B l C Z v A r i G n v s / 2 B s B 4 a N / R a a g z z D b A 5 A n t / k A 9 Q S w M E F A A C A A g A + p F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R c F c o i k e 4 D g A A A B E A A A A T A B w A R m 9 y b X V s Y X M v U 2 V j d G l v b j E u b S C i G A A o o B Q A A A A A A A A A A A A A A A A A A A A A A A A A A A A r T k 0 u y c z P U w i G 0 I b W A F B L A Q I t A B Q A A g A I A P q R c F e / C H i n p A A A A P Y A A A A S A A A A A A A A A A A A A A A A A A A A A A B D b 2 5 m a W c v U G F j a 2 F n Z S 5 4 b W x Q S w E C L Q A U A A I A C A D 6 k X B X D 8 r p q 6 Q A A A D p A A A A E w A A A A A A A A A A A A A A A A D w A A A A W 0 N v b n R l b n R f V H l w Z X N d L n h t b F B L A Q I t A B Q A A g A I A P q R c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v t s 8 H t H t T K 6 y b a 2 P j A T Y A A A A A A I A A A A A A B B m A A A A A Q A A I A A A A D z S O W 5 x / w N i 7 r r m + p E Z h Q H + K 4 L j v U X N l q a y e 4 N M / 7 K x A A A A A A 6 A A A A A A g A A I A A A A A d Z 0 e X c w C 8 c B i I O I 0 e J B V w 5 E z Y K n n i p 8 7 a S Z Y i s 7 I q c U A A A A A 9 9 C v L Q A 0 u / 1 T P S 5 L g X 7 Q j K Y h j 9 W s g D p + 1 R p Y g S 3 j O U H P t 8 K 9 R b k H b Z 2 L 1 q 5 o 5 J p f 4 / 6 m w S X T 2 6 e Q F k W f 8 c 2 L P M R l V c h l W E 9 1 p u i 9 B G z I D x Q A A A A M F I f F O B k S E t E N y o x Z 7 5 7 Z W 3 j H V L z K k n d M + 0 T o 0 j w x 5 9 m U j r y b v a q q n O C 3 v a k E V W p 9 4 n h N O d m p x u g N G 8 a / d u 9 0 8 = < / D a t a M a s h u p > 
</file>

<file path=customXml/itemProps1.xml><?xml version="1.0" encoding="utf-8"?>
<ds:datastoreItem xmlns:ds="http://schemas.openxmlformats.org/officeDocument/2006/customXml" ds:itemID="{F305C44C-CEBC-4BA3-A9A1-F2D1E38E85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20152016</vt:lpstr>
      <vt:lpstr>20162017</vt:lpstr>
      <vt:lpstr>20172018</vt:lpstr>
      <vt:lpstr>20182019</vt:lpstr>
      <vt:lpstr>20192020</vt:lpstr>
      <vt:lpstr>20202021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</dc:creator>
  <cp:lastModifiedBy>nicholas sun</cp:lastModifiedBy>
  <dcterms:created xsi:type="dcterms:W3CDTF">2015-06-05T18:17:20Z</dcterms:created>
  <dcterms:modified xsi:type="dcterms:W3CDTF">2023-11-16T15:28:30Z</dcterms:modified>
</cp:coreProperties>
</file>