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 tabRatio="707"/>
  </bookViews>
  <sheets>
    <sheet name="Experimental setup" sheetId="2" r:id="rId1"/>
    <sheet name="Usecases" sheetId="6" r:id="rId2"/>
  </sheets>
  <calcPr calcId="145621"/>
</workbook>
</file>

<file path=xl/calcChain.xml><?xml version="1.0" encoding="utf-8"?>
<calcChain xmlns="http://schemas.openxmlformats.org/spreadsheetml/2006/main">
  <c r="M17" i="6" l="1"/>
  <c r="M16" i="6"/>
  <c r="M15" i="6"/>
  <c r="M14" i="6"/>
  <c r="M26" i="6"/>
  <c r="M25" i="6"/>
  <c r="M24" i="6"/>
  <c r="M23" i="6"/>
  <c r="M22" i="6"/>
  <c r="M21" i="6"/>
  <c r="M20" i="6"/>
  <c r="M19" i="6"/>
  <c r="M12" i="6"/>
  <c r="M11" i="6"/>
  <c r="M10" i="6"/>
  <c r="M9" i="6"/>
  <c r="M8" i="6"/>
  <c r="M7" i="6"/>
  <c r="M6" i="6"/>
  <c r="M5" i="6"/>
  <c r="C14" i="2" l="1"/>
</calcChain>
</file>

<file path=xl/sharedStrings.xml><?xml version="1.0" encoding="utf-8"?>
<sst xmlns="http://schemas.openxmlformats.org/spreadsheetml/2006/main" count="190" uniqueCount="116">
  <si>
    <t>typing on the keyboard</t>
  </si>
  <si>
    <t>drinking coffee</t>
  </si>
  <si>
    <t>arm up and down</t>
  </si>
  <si>
    <t>shake hands</t>
  </si>
  <si>
    <t>interferences</t>
  </si>
  <si>
    <t>connections</t>
  </si>
  <si>
    <t>electrode placements</t>
  </si>
  <si>
    <t>ADS1299 Configuration</t>
  </si>
  <si>
    <t>Amplifier</t>
  </si>
  <si>
    <t>Unity gain</t>
  </si>
  <si>
    <t>ADC</t>
  </si>
  <si>
    <t>Subjects</t>
  </si>
  <si>
    <t>Samples</t>
  </si>
  <si>
    <t>Ground truth</t>
  </si>
  <si>
    <t>patch electrode on the chest, without HPF</t>
  </si>
  <si>
    <t>Wrist</t>
  </si>
  <si>
    <t>File name</t>
  </si>
  <si>
    <t>bw_wr</t>
  </si>
  <si>
    <t>bw_ch</t>
  </si>
  <si>
    <t>bw_hpf_wr</t>
  </si>
  <si>
    <t>bw_hpf_ch</t>
  </si>
  <si>
    <t>Usecases</t>
  </si>
  <si>
    <t>488Hz sampling rate</t>
  </si>
  <si>
    <t>24bit resolution</t>
  </si>
  <si>
    <t>Activities</t>
  </si>
  <si>
    <t>running (medium)</t>
  </si>
  <si>
    <t>walking(medium)</t>
  </si>
  <si>
    <t>Dimentionalities</t>
  </si>
  <si>
    <t>Time (hrs)</t>
  </si>
  <si>
    <t>Connections</t>
  </si>
  <si>
    <t>Session 1001</t>
  </si>
  <si>
    <t>Directory hierarchy</t>
  </si>
  <si>
    <t>Session 2001</t>
  </si>
  <si>
    <t>Session 2002</t>
  </si>
  <si>
    <t>Session 2003</t>
  </si>
  <si>
    <t>Session 2004</t>
  </si>
  <si>
    <t>Session 3001</t>
  </si>
  <si>
    <t>Voltage Values2.txt</t>
  </si>
  <si>
    <t xml:space="preserve"> </t>
  </si>
  <si>
    <t>Hierarchy of directory</t>
  </si>
  <si>
    <t>Baseline wander (BLW)
Motion artifact (MA)
Power line inteference (PLI)</t>
  </si>
  <si>
    <t>for BLW:  15s (rest) + 3 min (target activity) + 15s (rest)
for MA/PLI: 15s (rest) + 1 min (target activity) + 15s (rest)</t>
  </si>
  <si>
    <t>Session 3002</t>
  </si>
  <si>
    <t>DC</t>
  </si>
  <si>
    <t>AC</t>
  </si>
  <si>
    <t>CMR</t>
  </si>
  <si>
    <t>Dry</t>
  </si>
  <si>
    <t>CL</t>
  </si>
  <si>
    <t>OL</t>
  </si>
  <si>
    <t>Chest-1</t>
  </si>
  <si>
    <t>Chest-2</t>
  </si>
  <si>
    <t>Name</t>
  </si>
  <si>
    <t>P_D_W</t>
  </si>
  <si>
    <t>P_D_C1</t>
  </si>
  <si>
    <t>P_D_C2</t>
  </si>
  <si>
    <t>P_A_W</t>
  </si>
  <si>
    <t>P_A_C2</t>
  </si>
  <si>
    <t>P_A_C1</t>
  </si>
  <si>
    <t>D_D_W</t>
  </si>
  <si>
    <t>D_A_W</t>
  </si>
  <si>
    <t>P_D</t>
  </si>
  <si>
    <t>P_A</t>
  </si>
  <si>
    <t>D_D</t>
  </si>
  <si>
    <t>D_A</t>
  </si>
  <si>
    <t>P_CL_W</t>
  </si>
  <si>
    <t>P_CL_C1</t>
  </si>
  <si>
    <t>P_CL_C2</t>
  </si>
  <si>
    <t>D_CL_W</t>
  </si>
  <si>
    <t>P_OL_W</t>
  </si>
  <si>
    <t>P_OL_C1</t>
  </si>
  <si>
    <t>P_OL_C2</t>
  </si>
  <si>
    <t>D_OL_W</t>
  </si>
  <si>
    <t>Coup-
ling</t>
  </si>
  <si>
    <t>Place-
ments</t>
  </si>
  <si>
    <t>Elec-
trodes</t>
  </si>
  <si>
    <t>Baseline 
wander (BLW)</t>
  </si>
  <si>
    <t>Power line interference (PLI)</t>
  </si>
  <si>
    <t>2~8</t>
  </si>
  <si>
    <t>9~10</t>
  </si>
  <si>
    <t>Acti-vities</t>
  </si>
  <si>
    <t>Patch</t>
  </si>
  <si>
    <t>Ratio</t>
  </si>
  <si>
    <t>Motion 
artifact (MA)</t>
  </si>
  <si>
    <t>Categ-
ories</t>
  </si>
  <si>
    <t>DR_
sig_
max</t>
  </si>
  <si>
    <t>DR_
hb_
max</t>
  </si>
  <si>
    <t>Wrist/Chest-1/Chest-2</t>
  </si>
  <si>
    <t>DC/AC coupling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</si>
  <si>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</si>
  <si>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</si>
  <si>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</si>
  <si>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</si>
  <si>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</si>
  <si>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</si>
  <si>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</si>
  <si>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</si>
  <si>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Data1 ~ 7</t>
  </si>
  <si>
    <t>Data1~2</t>
  </si>
  <si>
    <t>Data3~4</t>
  </si>
  <si>
    <t>Data5~6</t>
  </si>
  <si>
    <t>Data7~8</t>
  </si>
  <si>
    <t>Subject 1 ~ 5</t>
  </si>
  <si>
    <t>Session</t>
  </si>
  <si>
    <t>Data</t>
  </si>
  <si>
    <t>Close-loop/Open-loop CMR (CL/OP CMR)</t>
  </si>
  <si>
    <t>Patch-based/Dry electrode</t>
  </si>
  <si>
    <t>52 per subject</t>
  </si>
  <si>
    <t>Time duration</t>
  </si>
  <si>
    <t>sitting</t>
  </si>
  <si>
    <t>pressing and releasing sensor</t>
  </si>
  <si>
    <t>walking(slow) at 1 mph</t>
  </si>
  <si>
    <t>walking (fast) at 3 mph</t>
  </si>
  <si>
    <t>running (slow) at 5 mph</t>
  </si>
  <si>
    <t>running (fast) at 7 mph</t>
  </si>
  <si>
    <t>sitting, 0.6 feet from the power line</t>
  </si>
  <si>
    <t>sitting, 6 feet from the power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</si>
</sst>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tabSelected="1" topLeftCell="A18" zoomScale="115" zoomScaleNormal="115" workbookViewId="0">
      <selection activeCell="C34" sqref="C34"/>
    </sheetView>
  </sheetViews>
  <sheetFormatPr defaultColWidth="8.85546875" defaultRowHeight="15" x14ac:dyDescent="0.25"/>
  <cols>
    <col min="1" max="1" width="8.85546875" style="5" customWidth="1"/>
    <col min="2" max="2" width="18.7109375" style="5" customWidth="1"/>
    <col min="3" max="3" width="52.28515625" style="5" customWidth="1"/>
    <col min="4" max="16384" width="8.85546875" style="5"/>
  </cols>
  <sheetData>
    <row r="2" spans="2:4" ht="14.45" x14ac:dyDescent="0.3">
      <c r="B2" s="6" t="s">
        <v>27</v>
      </c>
      <c r="C2" s="6"/>
    </row>
    <row r="3" spans="2:4" ht="45" x14ac:dyDescent="0.25">
      <c r="B3" s="3" t="s">
        <v>4</v>
      </c>
      <c r="C3" s="12" t="s">
        <v>40</v>
      </c>
    </row>
    <row r="4" spans="2:4" x14ac:dyDescent="0.25">
      <c r="B4" s="39" t="s">
        <v>5</v>
      </c>
      <c r="C4" s="7" t="s">
        <v>105</v>
      </c>
    </row>
    <row r="5" spans="2:4" x14ac:dyDescent="0.25">
      <c r="B5" s="40"/>
      <c r="C5" s="7" t="s">
        <v>87</v>
      </c>
    </row>
    <row r="6" spans="2:4" x14ac:dyDescent="0.25">
      <c r="B6" s="41"/>
      <c r="C6" s="7" t="s">
        <v>104</v>
      </c>
    </row>
    <row r="7" spans="2:4" ht="25.5" customHeight="1" x14ac:dyDescent="0.25">
      <c r="B7" s="4" t="s">
        <v>6</v>
      </c>
      <c r="C7" s="7" t="s">
        <v>86</v>
      </c>
    </row>
    <row r="10" spans="2:4" ht="14.45" x14ac:dyDescent="0.3">
      <c r="B10" s="6" t="s">
        <v>12</v>
      </c>
      <c r="C10" s="6"/>
    </row>
    <row r="11" spans="2:4" ht="14.45" x14ac:dyDescent="0.3">
      <c r="B11" s="7" t="s">
        <v>11</v>
      </c>
      <c r="C11" s="3">
        <v>5</v>
      </c>
      <c r="D11" s="5" t="s">
        <v>38</v>
      </c>
    </row>
    <row r="12" spans="2:4" ht="14.45" x14ac:dyDescent="0.3">
      <c r="B12" s="7" t="s">
        <v>21</v>
      </c>
      <c r="C12" s="3" t="s">
        <v>106</v>
      </c>
    </row>
    <row r="13" spans="2:4" ht="32.25" customHeight="1" x14ac:dyDescent="0.25">
      <c r="B13" s="7" t="s">
        <v>107</v>
      </c>
      <c r="C13" s="12" t="s">
        <v>41</v>
      </c>
    </row>
    <row r="14" spans="2:4" ht="14.45" hidden="1" x14ac:dyDescent="0.3">
      <c r="B14" s="7" t="s">
        <v>28</v>
      </c>
      <c r="C14" s="8" t="e">
        <f>#REF!</f>
        <v>#REF!</v>
      </c>
    </row>
    <row r="16" spans="2:4" ht="14.45" hidden="1" x14ac:dyDescent="0.3">
      <c r="B16" s="6" t="s">
        <v>13</v>
      </c>
      <c r="C16" s="6"/>
    </row>
    <row r="17" spans="2:3" ht="14.45" hidden="1" x14ac:dyDescent="0.3">
      <c r="B17" s="7" t="s">
        <v>14</v>
      </c>
      <c r="C17" s="3"/>
    </row>
    <row r="19" spans="2:3" x14ac:dyDescent="0.25">
      <c r="B19" s="2" t="s">
        <v>24</v>
      </c>
      <c r="C19" s="2"/>
    </row>
    <row r="20" spans="2:3" x14ac:dyDescent="0.25">
      <c r="B20" s="3">
        <v>1</v>
      </c>
      <c r="C20" s="1" t="s">
        <v>108</v>
      </c>
    </row>
    <row r="21" spans="2:3" x14ac:dyDescent="0.25">
      <c r="B21" s="3">
        <v>2</v>
      </c>
      <c r="C21" s="1" t="s">
        <v>1</v>
      </c>
    </row>
    <row r="22" spans="2:3" x14ac:dyDescent="0.25">
      <c r="B22" s="3">
        <v>3</v>
      </c>
      <c r="C22" s="1" t="s">
        <v>0</v>
      </c>
    </row>
    <row r="23" spans="2:3" ht="14.45" hidden="1" x14ac:dyDescent="0.3">
      <c r="B23" s="3">
        <v>4</v>
      </c>
      <c r="C23" s="1" t="s">
        <v>2</v>
      </c>
    </row>
    <row r="24" spans="2:3" ht="14.45" hidden="1" x14ac:dyDescent="0.3">
      <c r="B24" s="3">
        <v>5</v>
      </c>
      <c r="C24" s="1" t="s">
        <v>3</v>
      </c>
    </row>
    <row r="25" spans="2:3" x14ac:dyDescent="0.25">
      <c r="B25" s="3">
        <v>4</v>
      </c>
      <c r="C25" s="1" t="s">
        <v>109</v>
      </c>
    </row>
    <row r="26" spans="2:3" x14ac:dyDescent="0.25">
      <c r="B26" s="3">
        <v>5</v>
      </c>
      <c r="C26" s="1" t="s">
        <v>110</v>
      </c>
    </row>
    <row r="27" spans="2:3" ht="14.45" hidden="1" x14ac:dyDescent="0.3">
      <c r="B27" s="3">
        <v>5.2</v>
      </c>
      <c r="C27" s="1" t="s">
        <v>26</v>
      </c>
    </row>
    <row r="28" spans="2:3" x14ac:dyDescent="0.25">
      <c r="B28" s="3">
        <v>6</v>
      </c>
      <c r="C28" s="1" t="s">
        <v>111</v>
      </c>
    </row>
    <row r="29" spans="2:3" x14ac:dyDescent="0.25">
      <c r="B29" s="3">
        <v>7</v>
      </c>
      <c r="C29" s="1" t="s">
        <v>112</v>
      </c>
    </row>
    <row r="30" spans="2:3" hidden="1" x14ac:dyDescent="0.25">
      <c r="B30" s="3">
        <v>8.1999999999999993</v>
      </c>
      <c r="C30" s="1" t="s">
        <v>25</v>
      </c>
    </row>
    <row r="31" spans="2:3" x14ac:dyDescent="0.25">
      <c r="B31" s="3">
        <v>8</v>
      </c>
      <c r="C31" s="1" t="s">
        <v>113</v>
      </c>
    </row>
    <row r="32" spans="2:3" x14ac:dyDescent="0.25">
      <c r="B32" s="3">
        <v>9</v>
      </c>
      <c r="C32" s="7" t="s">
        <v>114</v>
      </c>
    </row>
    <row r="33" spans="2:3" x14ac:dyDescent="0.25">
      <c r="B33" s="3">
        <v>10</v>
      </c>
      <c r="C33" s="7" t="s">
        <v>115</v>
      </c>
    </row>
    <row r="35" spans="2:3" x14ac:dyDescent="0.25">
      <c r="B35" s="6" t="s">
        <v>7</v>
      </c>
      <c r="C35" s="6"/>
    </row>
    <row r="36" spans="2:3" x14ac:dyDescent="0.25">
      <c r="B36" s="7" t="s">
        <v>8</v>
      </c>
      <c r="C36" s="7" t="s">
        <v>9</v>
      </c>
    </row>
    <row r="37" spans="2:3" x14ac:dyDescent="0.25">
      <c r="B37" s="7" t="s">
        <v>10</v>
      </c>
      <c r="C37" s="7" t="s">
        <v>23</v>
      </c>
    </row>
    <row r="38" spans="2:3" x14ac:dyDescent="0.25">
      <c r="B38" s="7"/>
      <c r="C38" s="7" t="s">
        <v>22</v>
      </c>
    </row>
    <row r="42" spans="2:3" x14ac:dyDescent="0.25">
      <c r="C42" s="5" t="s">
        <v>38</v>
      </c>
    </row>
  </sheetData>
  <mergeCells count="1">
    <mergeCell ref="B4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zoomScale="85" zoomScaleNormal="85" workbookViewId="0">
      <selection activeCell="S17" sqref="S14:S17"/>
    </sheetView>
  </sheetViews>
  <sheetFormatPr defaultColWidth="8.85546875" defaultRowHeight="15" x14ac:dyDescent="0.25"/>
  <cols>
    <col min="1" max="1" width="8.85546875" style="13" customWidth="1"/>
    <col min="2" max="2" width="1.85546875" style="27" customWidth="1"/>
    <col min="3" max="3" width="11.42578125" style="9" customWidth="1"/>
    <col min="4" max="4" width="8.28515625" style="5" customWidth="1"/>
    <col min="5" max="5" width="7" style="5" customWidth="1"/>
    <col min="6" max="6" width="7.42578125" style="9" customWidth="1"/>
    <col min="7" max="7" width="9.7109375" style="9" customWidth="1"/>
    <col min="8" max="8" width="27.140625" style="5" hidden="1" customWidth="1"/>
    <col min="9" max="9" width="7" style="9" customWidth="1"/>
    <col min="10" max="10" width="10.5703125" style="9" customWidth="1"/>
    <col min="11" max="11" width="5.85546875" style="9" customWidth="1"/>
    <col min="12" max="12" width="6.28515625" style="9" customWidth="1"/>
    <col min="13" max="13" width="6.5703125" style="9" customWidth="1"/>
    <col min="14" max="14" width="1.85546875" style="15" customWidth="1"/>
    <col min="15" max="16" width="4.85546875" style="15" customWidth="1"/>
    <col min="17" max="17" width="15.85546875" style="5" customWidth="1"/>
    <col min="18" max="18" width="13.85546875" style="5" customWidth="1"/>
    <col min="19" max="19" width="19.7109375" style="5" customWidth="1"/>
    <col min="20" max="20" width="19.5703125" style="5" hidden="1" customWidth="1"/>
    <col min="21" max="21" width="19.140625" style="5" customWidth="1"/>
    <col min="22" max="16384" width="8.85546875" style="5"/>
  </cols>
  <sheetData>
    <row r="1" spans="1:21" ht="18" customHeight="1" x14ac:dyDescent="0.25">
      <c r="C1" s="36" t="s">
        <v>21</v>
      </c>
      <c r="D1" s="28"/>
      <c r="E1" s="28"/>
      <c r="F1" s="29"/>
      <c r="G1" s="29"/>
      <c r="H1" s="28"/>
      <c r="I1" s="29"/>
      <c r="J1" s="29"/>
      <c r="K1" s="29"/>
      <c r="L1" s="29"/>
      <c r="M1" s="29"/>
      <c r="Q1" s="11" t="s">
        <v>39</v>
      </c>
      <c r="R1" s="54"/>
      <c r="S1" s="54"/>
    </row>
    <row r="2" spans="1:21" s="13" customFormat="1" ht="6" customHeight="1" x14ac:dyDescent="0.25">
      <c r="B2" s="27"/>
      <c r="C2" s="33"/>
      <c r="D2" s="34"/>
      <c r="E2" s="35"/>
      <c r="F2" s="34"/>
      <c r="G2" s="34"/>
      <c r="H2" s="35"/>
      <c r="I2" s="34"/>
      <c r="J2" s="34"/>
      <c r="K2" s="34"/>
      <c r="L2" s="34"/>
      <c r="M2" s="34"/>
      <c r="N2" s="15"/>
      <c r="O2" s="15"/>
      <c r="P2" s="15"/>
      <c r="Q2" s="14"/>
    </row>
    <row r="3" spans="1:21" ht="18.75" customHeight="1" x14ac:dyDescent="0.25">
      <c r="A3" s="13" t="s">
        <v>38</v>
      </c>
      <c r="C3" s="42" t="s">
        <v>83</v>
      </c>
      <c r="D3" s="42" t="s">
        <v>29</v>
      </c>
      <c r="E3" s="42"/>
      <c r="F3" s="42"/>
      <c r="G3" s="42" t="s">
        <v>73</v>
      </c>
      <c r="H3" s="20" t="s">
        <v>16</v>
      </c>
      <c r="I3" s="42" t="s">
        <v>79</v>
      </c>
      <c r="J3" s="42" t="s">
        <v>51</v>
      </c>
      <c r="K3" s="42" t="s">
        <v>85</v>
      </c>
      <c r="L3" s="42" t="s">
        <v>84</v>
      </c>
      <c r="M3" s="42" t="s">
        <v>81</v>
      </c>
      <c r="N3" s="43"/>
      <c r="O3" s="17"/>
      <c r="P3" s="17"/>
      <c r="Q3" s="49" t="s">
        <v>31</v>
      </c>
      <c r="R3" s="49"/>
      <c r="S3" s="49"/>
      <c r="T3" s="49"/>
      <c r="U3" s="5" t="s">
        <v>38</v>
      </c>
    </row>
    <row r="4" spans="1:21" ht="33" customHeight="1" x14ac:dyDescent="0.25">
      <c r="C4" s="42"/>
      <c r="D4" s="24" t="s">
        <v>74</v>
      </c>
      <c r="E4" s="24" t="s">
        <v>45</v>
      </c>
      <c r="F4" s="24" t="s">
        <v>72</v>
      </c>
      <c r="G4" s="42"/>
      <c r="H4" s="20"/>
      <c r="I4" s="42"/>
      <c r="J4" s="42"/>
      <c r="K4" s="42"/>
      <c r="L4" s="42"/>
      <c r="M4" s="42"/>
      <c r="N4" s="43"/>
      <c r="O4" s="17"/>
      <c r="P4" s="17"/>
      <c r="Q4" s="50" t="s">
        <v>101</v>
      </c>
      <c r="R4" s="50" t="s">
        <v>102</v>
      </c>
      <c r="S4" s="50" t="s">
        <v>103</v>
      </c>
      <c r="T4" s="50"/>
    </row>
    <row r="5" spans="1:21" ht="15" customHeight="1" x14ac:dyDescent="0.25">
      <c r="C5" s="45" t="s">
        <v>75</v>
      </c>
      <c r="D5" s="46" t="s">
        <v>80</v>
      </c>
      <c r="E5" s="47" t="s">
        <v>47</v>
      </c>
      <c r="F5" s="46" t="s">
        <v>43</v>
      </c>
      <c r="G5" s="18" t="s">
        <v>15</v>
      </c>
      <c r="H5" s="19" t="s">
        <v>17</v>
      </c>
      <c r="I5" s="20">
        <v>1</v>
      </c>
      <c r="J5" s="20" t="s">
        <v>52</v>
      </c>
      <c r="K5" s="22">
        <v>1.3</v>
      </c>
      <c r="L5" s="22">
        <v>2.4</v>
      </c>
      <c r="M5" s="23">
        <f>L5/K5</f>
        <v>1.846153846153846</v>
      </c>
      <c r="N5" s="16"/>
      <c r="O5" s="16"/>
      <c r="P5" s="16"/>
      <c r="Q5" s="51" t="s">
        <v>101</v>
      </c>
      <c r="R5" s="52" t="s">
        <v>30</v>
      </c>
      <c r="S5" s="10" t="s">
        <v>88</v>
      </c>
      <c r="T5" s="10" t="s">
        <v>37</v>
      </c>
    </row>
    <row r="6" spans="1:21" ht="15.75" x14ac:dyDescent="0.25">
      <c r="C6" s="45"/>
      <c r="D6" s="46"/>
      <c r="E6" s="47"/>
      <c r="F6" s="46"/>
      <c r="G6" s="18" t="s">
        <v>49</v>
      </c>
      <c r="H6" s="19"/>
      <c r="I6" s="20">
        <v>1</v>
      </c>
      <c r="J6" s="20" t="s">
        <v>53</v>
      </c>
      <c r="K6" s="37">
        <v>1.3</v>
      </c>
      <c r="L6" s="37">
        <v>4.0999999999999996</v>
      </c>
      <c r="M6" s="38">
        <f t="shared" ref="M6:M17" si="0">L6/K6</f>
        <v>3.1538461538461533</v>
      </c>
      <c r="N6" s="16"/>
      <c r="O6" s="16"/>
      <c r="P6" s="16"/>
      <c r="Q6" s="51"/>
      <c r="R6" s="52"/>
      <c r="S6" s="10" t="s">
        <v>89</v>
      </c>
      <c r="T6" s="10" t="s">
        <v>37</v>
      </c>
    </row>
    <row r="7" spans="1:21" ht="15.75" x14ac:dyDescent="0.25">
      <c r="C7" s="45"/>
      <c r="D7" s="46"/>
      <c r="E7" s="47"/>
      <c r="F7" s="46"/>
      <c r="G7" s="18" t="s">
        <v>50</v>
      </c>
      <c r="H7" s="19" t="s">
        <v>18</v>
      </c>
      <c r="I7" s="20">
        <v>1</v>
      </c>
      <c r="J7" s="20" t="s">
        <v>54</v>
      </c>
      <c r="K7" s="37">
        <v>2.5</v>
      </c>
      <c r="L7" s="37">
        <v>4.0999999999999996</v>
      </c>
      <c r="M7" s="38">
        <f t="shared" si="0"/>
        <v>1.64</v>
      </c>
      <c r="N7" s="16"/>
      <c r="O7" s="16"/>
      <c r="P7" s="16"/>
      <c r="Q7" s="51"/>
      <c r="R7" s="52"/>
      <c r="S7" s="10" t="s">
        <v>90</v>
      </c>
      <c r="T7" s="10" t="s">
        <v>37</v>
      </c>
    </row>
    <row r="8" spans="1:21" ht="15.75" x14ac:dyDescent="0.25">
      <c r="C8" s="45"/>
      <c r="D8" s="46"/>
      <c r="E8" s="47"/>
      <c r="F8" s="46" t="s">
        <v>44</v>
      </c>
      <c r="G8" s="18" t="s">
        <v>15</v>
      </c>
      <c r="H8" s="19" t="s">
        <v>19</v>
      </c>
      <c r="I8" s="20">
        <v>1</v>
      </c>
      <c r="J8" s="20" t="s">
        <v>55</v>
      </c>
      <c r="K8" s="37">
        <v>1.1000000000000001</v>
      </c>
      <c r="L8" s="37">
        <v>1.2</v>
      </c>
      <c r="M8" s="38">
        <f t="shared" si="0"/>
        <v>1.0909090909090908</v>
      </c>
      <c r="N8" s="16"/>
      <c r="O8" s="16"/>
      <c r="P8" s="16"/>
      <c r="Q8" s="51"/>
      <c r="R8" s="52"/>
      <c r="S8" s="10" t="s">
        <v>91</v>
      </c>
      <c r="T8" s="10" t="s">
        <v>37</v>
      </c>
    </row>
    <row r="9" spans="1:21" ht="15.75" x14ac:dyDescent="0.25">
      <c r="C9" s="45"/>
      <c r="D9" s="46"/>
      <c r="E9" s="47"/>
      <c r="F9" s="46"/>
      <c r="G9" s="18" t="s">
        <v>49</v>
      </c>
      <c r="H9" s="19"/>
      <c r="I9" s="20">
        <v>1</v>
      </c>
      <c r="J9" s="20" t="s">
        <v>57</v>
      </c>
      <c r="K9" s="37">
        <v>1</v>
      </c>
      <c r="L9" s="37">
        <v>1.1000000000000001</v>
      </c>
      <c r="M9" s="38">
        <f t="shared" si="0"/>
        <v>1.1000000000000001</v>
      </c>
      <c r="N9" s="16"/>
      <c r="O9" s="16"/>
      <c r="P9" s="16"/>
      <c r="Q9" s="51"/>
      <c r="R9" s="52"/>
      <c r="S9" s="10" t="s">
        <v>92</v>
      </c>
      <c r="T9" s="10" t="s">
        <v>37</v>
      </c>
    </row>
    <row r="10" spans="1:21" ht="15.75" x14ac:dyDescent="0.25">
      <c r="C10" s="45"/>
      <c r="D10" s="46"/>
      <c r="E10" s="47"/>
      <c r="F10" s="46"/>
      <c r="G10" s="18" t="s">
        <v>50</v>
      </c>
      <c r="H10" s="19" t="s">
        <v>20</v>
      </c>
      <c r="I10" s="20">
        <v>1</v>
      </c>
      <c r="J10" s="20" t="s">
        <v>56</v>
      </c>
      <c r="K10" s="37">
        <v>2.2999999999999998</v>
      </c>
      <c r="L10" s="37">
        <v>2.2999999999999998</v>
      </c>
      <c r="M10" s="38">
        <f t="shared" si="0"/>
        <v>1</v>
      </c>
      <c r="N10" s="16"/>
      <c r="O10" s="16"/>
      <c r="P10" s="16"/>
      <c r="Q10" s="51"/>
      <c r="R10" s="52"/>
      <c r="S10" s="10" t="s">
        <v>93</v>
      </c>
      <c r="T10" s="10" t="s">
        <v>37</v>
      </c>
    </row>
    <row r="11" spans="1:21" ht="15.75" x14ac:dyDescent="0.25">
      <c r="C11" s="45"/>
      <c r="D11" s="46" t="s">
        <v>46</v>
      </c>
      <c r="E11" s="47"/>
      <c r="F11" s="18" t="s">
        <v>43</v>
      </c>
      <c r="G11" s="18" t="s">
        <v>15</v>
      </c>
      <c r="H11" s="19"/>
      <c r="I11" s="20">
        <v>1</v>
      </c>
      <c r="J11" s="20" t="s">
        <v>58</v>
      </c>
      <c r="K11" s="37">
        <v>1.4</v>
      </c>
      <c r="L11" s="37">
        <v>33.1</v>
      </c>
      <c r="M11" s="38">
        <f t="shared" si="0"/>
        <v>23.642857142857146</v>
      </c>
      <c r="N11" s="16"/>
      <c r="O11" s="16"/>
      <c r="P11" s="16"/>
      <c r="Q11" s="51"/>
      <c r="R11" s="52"/>
      <c r="S11" s="10" t="s">
        <v>94</v>
      </c>
      <c r="T11" s="10" t="s">
        <v>37</v>
      </c>
    </row>
    <row r="12" spans="1:21" ht="15.75" x14ac:dyDescent="0.25">
      <c r="C12" s="45"/>
      <c r="D12" s="46"/>
      <c r="E12" s="47"/>
      <c r="F12" s="18" t="s">
        <v>44</v>
      </c>
      <c r="G12" s="18" t="s">
        <v>15</v>
      </c>
      <c r="H12" s="19"/>
      <c r="I12" s="20">
        <v>1</v>
      </c>
      <c r="J12" s="20" t="s">
        <v>59</v>
      </c>
      <c r="K12" s="37">
        <v>1.2</v>
      </c>
      <c r="L12" s="37">
        <v>1.5</v>
      </c>
      <c r="M12" s="38">
        <f t="shared" si="0"/>
        <v>1.25</v>
      </c>
      <c r="N12" s="16"/>
      <c r="O12" s="16"/>
      <c r="P12" s="16"/>
      <c r="Q12" s="51"/>
      <c r="R12" s="52"/>
      <c r="S12" s="10" t="s">
        <v>95</v>
      </c>
      <c r="T12" s="10" t="s">
        <v>37</v>
      </c>
    </row>
    <row r="13" spans="1:21" ht="6" customHeight="1" x14ac:dyDescent="0.25">
      <c r="C13" s="25"/>
      <c r="D13" s="21"/>
      <c r="E13" s="26"/>
      <c r="F13" s="21"/>
      <c r="G13" s="21"/>
      <c r="H13" s="26"/>
      <c r="I13" s="21"/>
      <c r="J13" s="21"/>
      <c r="K13" s="37"/>
      <c r="L13" s="37"/>
      <c r="M13" s="37"/>
      <c r="N13" s="16"/>
      <c r="O13" s="16"/>
      <c r="P13" s="16"/>
      <c r="Q13" s="51"/>
      <c r="R13" s="10"/>
      <c r="S13" s="10"/>
      <c r="T13" s="10"/>
    </row>
    <row r="14" spans="1:21" ht="18" customHeight="1" x14ac:dyDescent="0.25">
      <c r="C14" s="44" t="s">
        <v>82</v>
      </c>
      <c r="D14" s="46" t="s">
        <v>80</v>
      </c>
      <c r="E14" s="47" t="s">
        <v>47</v>
      </c>
      <c r="F14" s="18" t="s">
        <v>43</v>
      </c>
      <c r="G14" s="20" t="s">
        <v>15</v>
      </c>
      <c r="H14" s="19"/>
      <c r="I14" s="20" t="s">
        <v>77</v>
      </c>
      <c r="J14" s="20" t="s">
        <v>60</v>
      </c>
      <c r="K14" s="37">
        <v>1.3</v>
      </c>
      <c r="L14" s="37">
        <v>16.899999999999999</v>
      </c>
      <c r="M14" s="38">
        <f t="shared" si="0"/>
        <v>12.999999999999998</v>
      </c>
      <c r="N14" s="16"/>
      <c r="P14" s="16"/>
      <c r="Q14" s="51"/>
      <c r="R14" s="10" t="s">
        <v>32</v>
      </c>
      <c r="S14" s="10" t="s">
        <v>96</v>
      </c>
      <c r="T14" s="10" t="s">
        <v>37</v>
      </c>
    </row>
    <row r="15" spans="1:21" ht="15.75" customHeight="1" x14ac:dyDescent="0.25">
      <c r="C15" s="44"/>
      <c r="D15" s="46"/>
      <c r="E15" s="47"/>
      <c r="F15" s="18" t="s">
        <v>44</v>
      </c>
      <c r="G15" s="20" t="s">
        <v>15</v>
      </c>
      <c r="H15" s="19"/>
      <c r="I15" s="20" t="s">
        <v>77</v>
      </c>
      <c r="J15" s="20" t="s">
        <v>61</v>
      </c>
      <c r="K15" s="37">
        <v>1.1000000000000001</v>
      </c>
      <c r="L15" s="37">
        <v>7.5</v>
      </c>
      <c r="M15" s="38">
        <f t="shared" si="0"/>
        <v>6.8181818181818175</v>
      </c>
      <c r="N15" s="16"/>
      <c r="O15" s="16"/>
      <c r="P15" s="16"/>
      <c r="Q15" s="51"/>
      <c r="R15" s="10" t="s">
        <v>33</v>
      </c>
      <c r="S15" s="10" t="s">
        <v>96</v>
      </c>
      <c r="T15" s="53" t="s">
        <v>37</v>
      </c>
    </row>
    <row r="16" spans="1:21" ht="15.75" customHeight="1" x14ac:dyDescent="0.25">
      <c r="C16" s="44"/>
      <c r="D16" s="46" t="s">
        <v>46</v>
      </c>
      <c r="E16" s="47"/>
      <c r="F16" s="18" t="s">
        <v>43</v>
      </c>
      <c r="G16" s="20" t="s">
        <v>15</v>
      </c>
      <c r="H16" s="19"/>
      <c r="I16" s="20" t="s">
        <v>77</v>
      </c>
      <c r="J16" s="20" t="s">
        <v>62</v>
      </c>
      <c r="K16" s="37">
        <v>1.4</v>
      </c>
      <c r="L16" s="38">
        <v>79.900000000000006</v>
      </c>
      <c r="M16" s="38">
        <f t="shared" si="0"/>
        <v>57.071428571428577</v>
      </c>
      <c r="N16" s="16"/>
      <c r="O16" s="16"/>
      <c r="P16" s="16"/>
      <c r="Q16" s="51"/>
      <c r="R16" s="10" t="s">
        <v>34</v>
      </c>
      <c r="S16" s="10" t="s">
        <v>96</v>
      </c>
      <c r="T16" s="10" t="s">
        <v>37</v>
      </c>
    </row>
    <row r="17" spans="2:20" ht="15.75" customHeight="1" x14ac:dyDescent="0.25">
      <c r="C17" s="44"/>
      <c r="D17" s="46"/>
      <c r="E17" s="47"/>
      <c r="F17" s="18" t="s">
        <v>44</v>
      </c>
      <c r="G17" s="20" t="s">
        <v>15</v>
      </c>
      <c r="H17" s="19"/>
      <c r="I17" s="20" t="s">
        <v>77</v>
      </c>
      <c r="J17" s="20" t="s">
        <v>63</v>
      </c>
      <c r="K17" s="37">
        <v>1.2</v>
      </c>
      <c r="L17" s="37">
        <v>14.4</v>
      </c>
      <c r="M17" s="38">
        <f t="shared" si="0"/>
        <v>12</v>
      </c>
      <c r="N17" s="16"/>
      <c r="O17" s="16"/>
      <c r="P17" s="16"/>
      <c r="Q17" s="51"/>
      <c r="R17" s="10" t="s">
        <v>35</v>
      </c>
      <c r="S17" s="10" t="s">
        <v>96</v>
      </c>
      <c r="T17" s="10" t="s">
        <v>37</v>
      </c>
    </row>
    <row r="18" spans="2:20" ht="7.9" customHeight="1" x14ac:dyDescent="0.25">
      <c r="C18" s="25"/>
      <c r="D18" s="21"/>
      <c r="E18" s="26"/>
      <c r="F18" s="21"/>
      <c r="G18" s="21"/>
      <c r="H18" s="26"/>
      <c r="I18" s="21"/>
      <c r="J18" s="21"/>
      <c r="K18" s="37"/>
      <c r="L18" s="37"/>
      <c r="M18" s="37"/>
      <c r="N18" s="16"/>
      <c r="O18" s="16"/>
      <c r="P18" s="16"/>
      <c r="Q18" s="51"/>
      <c r="R18" s="10"/>
      <c r="S18" s="10"/>
      <c r="T18" s="10"/>
    </row>
    <row r="19" spans="2:20" ht="15.75" customHeight="1" x14ac:dyDescent="0.25">
      <c r="C19" s="44" t="s">
        <v>76</v>
      </c>
      <c r="D19" s="46" t="s">
        <v>80</v>
      </c>
      <c r="E19" s="46" t="s">
        <v>47</v>
      </c>
      <c r="F19" s="48" t="s">
        <v>44</v>
      </c>
      <c r="G19" s="18" t="s">
        <v>15</v>
      </c>
      <c r="H19" s="19"/>
      <c r="I19" s="20" t="s">
        <v>78</v>
      </c>
      <c r="J19" s="20" t="s">
        <v>64</v>
      </c>
      <c r="K19" s="37">
        <v>1.1000000000000001</v>
      </c>
      <c r="L19" s="37">
        <v>1.2</v>
      </c>
      <c r="M19" s="38">
        <f t="shared" ref="M19:M26" si="1">L19/K19</f>
        <v>1.0909090909090908</v>
      </c>
      <c r="N19" s="16"/>
      <c r="O19" s="16"/>
      <c r="P19" s="16"/>
      <c r="Q19" s="51"/>
      <c r="R19" s="52" t="s">
        <v>36</v>
      </c>
      <c r="S19" s="10" t="s">
        <v>97</v>
      </c>
      <c r="T19" s="10" t="s">
        <v>37</v>
      </c>
    </row>
    <row r="20" spans="2:20" ht="15.75" x14ac:dyDescent="0.25">
      <c r="C20" s="44"/>
      <c r="D20" s="46"/>
      <c r="E20" s="46"/>
      <c r="F20" s="48"/>
      <c r="G20" s="18" t="s">
        <v>49</v>
      </c>
      <c r="H20" s="19"/>
      <c r="I20" s="20" t="s">
        <v>78</v>
      </c>
      <c r="J20" s="20" t="s">
        <v>65</v>
      </c>
      <c r="K20" s="37">
        <v>1</v>
      </c>
      <c r="L20" s="37">
        <v>1.1000000000000001</v>
      </c>
      <c r="M20" s="38">
        <f t="shared" si="1"/>
        <v>1.1000000000000001</v>
      </c>
      <c r="N20" s="16"/>
      <c r="O20" s="16"/>
      <c r="P20" s="16"/>
      <c r="Q20" s="51"/>
      <c r="R20" s="52"/>
      <c r="S20" s="10" t="s">
        <v>98</v>
      </c>
      <c r="T20" s="10" t="s">
        <v>37</v>
      </c>
    </row>
    <row r="21" spans="2:20" ht="15.75" x14ac:dyDescent="0.25">
      <c r="C21" s="44"/>
      <c r="D21" s="46"/>
      <c r="E21" s="46"/>
      <c r="F21" s="48"/>
      <c r="G21" s="18" t="s">
        <v>50</v>
      </c>
      <c r="H21" s="19"/>
      <c r="I21" s="20" t="s">
        <v>78</v>
      </c>
      <c r="J21" s="20" t="s">
        <v>66</v>
      </c>
      <c r="K21" s="37">
        <v>2.2999999999999998</v>
      </c>
      <c r="L21" s="37">
        <v>2.5</v>
      </c>
      <c r="M21" s="38">
        <f t="shared" si="1"/>
        <v>1.0869565217391306</v>
      </c>
      <c r="N21" s="16"/>
      <c r="O21" s="16"/>
      <c r="P21" s="16"/>
      <c r="Q21" s="51"/>
      <c r="R21" s="52"/>
      <c r="S21" s="10" t="s">
        <v>99</v>
      </c>
      <c r="T21" s="10" t="s">
        <v>37</v>
      </c>
    </row>
    <row r="22" spans="2:20" ht="15.75" x14ac:dyDescent="0.25">
      <c r="C22" s="44"/>
      <c r="D22" s="18" t="s">
        <v>46</v>
      </c>
      <c r="E22" s="46"/>
      <c r="F22" s="48"/>
      <c r="G22" s="18" t="s">
        <v>15</v>
      </c>
      <c r="H22" s="19"/>
      <c r="I22" s="20" t="s">
        <v>78</v>
      </c>
      <c r="J22" s="20" t="s">
        <v>67</v>
      </c>
      <c r="K22" s="37">
        <v>1.2</v>
      </c>
      <c r="L22" s="37">
        <v>1.4</v>
      </c>
      <c r="M22" s="38">
        <f t="shared" si="1"/>
        <v>1.1666666666666667</v>
      </c>
      <c r="N22" s="16"/>
      <c r="O22" s="16"/>
      <c r="P22" s="16"/>
      <c r="Q22" s="51"/>
      <c r="R22" s="52"/>
      <c r="S22" s="10" t="s">
        <v>100</v>
      </c>
      <c r="T22" s="10" t="s">
        <v>37</v>
      </c>
    </row>
    <row r="23" spans="2:20" ht="13.5" customHeight="1" x14ac:dyDescent="0.25">
      <c r="C23" s="44"/>
      <c r="D23" s="46" t="s">
        <v>80</v>
      </c>
      <c r="E23" s="46" t="s">
        <v>48</v>
      </c>
      <c r="F23" s="48" t="s">
        <v>44</v>
      </c>
      <c r="G23" s="18" t="s">
        <v>15</v>
      </c>
      <c r="H23" s="19"/>
      <c r="I23" s="20" t="s">
        <v>78</v>
      </c>
      <c r="J23" s="20" t="s">
        <v>68</v>
      </c>
      <c r="K23" s="37">
        <v>1.2</v>
      </c>
      <c r="L23" s="37">
        <v>2.9</v>
      </c>
      <c r="M23" s="38">
        <f t="shared" si="1"/>
        <v>2.4166666666666665</v>
      </c>
      <c r="N23" s="16"/>
      <c r="O23" s="16"/>
      <c r="P23" s="16"/>
      <c r="Q23" s="51"/>
      <c r="R23" s="52" t="s">
        <v>42</v>
      </c>
      <c r="S23" s="10" t="s">
        <v>97</v>
      </c>
      <c r="T23" s="10" t="s">
        <v>37</v>
      </c>
    </row>
    <row r="24" spans="2:20" ht="15.75" x14ac:dyDescent="0.25">
      <c r="C24" s="44"/>
      <c r="D24" s="46"/>
      <c r="E24" s="46"/>
      <c r="F24" s="48"/>
      <c r="G24" s="18" t="s">
        <v>49</v>
      </c>
      <c r="H24" s="19"/>
      <c r="I24" s="20" t="s">
        <v>78</v>
      </c>
      <c r="J24" s="20" t="s">
        <v>69</v>
      </c>
      <c r="K24" s="37">
        <v>1</v>
      </c>
      <c r="L24" s="37">
        <v>2.1</v>
      </c>
      <c r="M24" s="38">
        <f t="shared" si="1"/>
        <v>2.1</v>
      </c>
      <c r="N24" s="16"/>
      <c r="O24" s="16"/>
      <c r="P24" s="16"/>
      <c r="Q24" s="51"/>
      <c r="R24" s="52"/>
      <c r="S24" s="10" t="s">
        <v>98</v>
      </c>
      <c r="T24" s="10" t="s">
        <v>37</v>
      </c>
    </row>
    <row r="25" spans="2:20" ht="15.75" x14ac:dyDescent="0.25">
      <c r="C25" s="44"/>
      <c r="D25" s="46"/>
      <c r="E25" s="46"/>
      <c r="F25" s="48"/>
      <c r="G25" s="18" t="s">
        <v>50</v>
      </c>
      <c r="H25" s="19"/>
      <c r="I25" s="20" t="s">
        <v>78</v>
      </c>
      <c r="J25" s="20" t="s">
        <v>70</v>
      </c>
      <c r="K25" s="37">
        <v>2.2999999999999998</v>
      </c>
      <c r="L25" s="37">
        <v>3</v>
      </c>
      <c r="M25" s="38">
        <f t="shared" si="1"/>
        <v>1.3043478260869565</v>
      </c>
      <c r="N25" s="16"/>
      <c r="O25" s="16"/>
      <c r="P25" s="16"/>
      <c r="Q25" s="51"/>
      <c r="R25" s="52"/>
      <c r="S25" s="10" t="s">
        <v>99</v>
      </c>
      <c r="T25" s="10" t="s">
        <v>37</v>
      </c>
    </row>
    <row r="26" spans="2:20" ht="15.75" x14ac:dyDescent="0.25">
      <c r="C26" s="44"/>
      <c r="D26" s="18" t="s">
        <v>46</v>
      </c>
      <c r="E26" s="46"/>
      <c r="F26" s="48"/>
      <c r="G26" s="18" t="s">
        <v>15</v>
      </c>
      <c r="H26" s="19"/>
      <c r="I26" s="20" t="s">
        <v>78</v>
      </c>
      <c r="J26" s="20" t="s">
        <v>71</v>
      </c>
      <c r="K26" s="37">
        <v>1.3</v>
      </c>
      <c r="L26" s="37">
        <v>2.8</v>
      </c>
      <c r="M26" s="38">
        <f t="shared" si="1"/>
        <v>2.1538461538461537</v>
      </c>
      <c r="N26" s="16"/>
      <c r="O26" s="16"/>
      <c r="P26" s="16"/>
      <c r="Q26" s="51"/>
      <c r="R26" s="52"/>
      <c r="S26" s="10" t="s">
        <v>100</v>
      </c>
      <c r="T26" s="10" t="s">
        <v>37</v>
      </c>
    </row>
    <row r="27" spans="2:20" s="13" customFormat="1" ht="9" customHeight="1" x14ac:dyDescent="0.25">
      <c r="B27" s="27"/>
      <c r="C27" s="30"/>
      <c r="D27" s="31"/>
      <c r="E27" s="32"/>
      <c r="F27" s="31"/>
      <c r="G27" s="31"/>
      <c r="H27" s="32"/>
      <c r="I27" s="31"/>
      <c r="J27" s="31"/>
      <c r="K27" s="31"/>
      <c r="L27" s="31"/>
      <c r="M27" s="31"/>
      <c r="N27" s="15"/>
      <c r="O27" s="15"/>
      <c r="P27" s="15"/>
    </row>
    <row r="28" spans="2:20" s="13" customFormat="1" ht="75.75" customHeight="1" x14ac:dyDescent="0.25">
      <c r="B28" s="27"/>
      <c r="C28" s="15"/>
      <c r="D28" s="27"/>
      <c r="E28" s="27"/>
      <c r="F28" s="15"/>
      <c r="G28" s="15"/>
      <c r="H28" s="27"/>
      <c r="I28" s="15"/>
      <c r="J28" s="15"/>
      <c r="K28" s="15"/>
      <c r="L28" s="15"/>
      <c r="M28" s="15"/>
      <c r="N28" s="15"/>
      <c r="O28" s="15"/>
      <c r="P28" s="15"/>
    </row>
  </sheetData>
  <mergeCells count="31">
    <mergeCell ref="Q3:T3"/>
    <mergeCell ref="D3:F3"/>
    <mergeCell ref="R5:R12"/>
    <mergeCell ref="R19:R22"/>
    <mergeCell ref="R23:R26"/>
    <mergeCell ref="E14:E17"/>
    <mergeCell ref="E19:E22"/>
    <mergeCell ref="E23:E26"/>
    <mergeCell ref="F19:F22"/>
    <mergeCell ref="F23:F26"/>
    <mergeCell ref="D23:D25"/>
    <mergeCell ref="Q5:Q26"/>
    <mergeCell ref="D19:D21"/>
    <mergeCell ref="J3:J4"/>
    <mergeCell ref="K3:K4"/>
    <mergeCell ref="L3:L4"/>
    <mergeCell ref="C19:C26"/>
    <mergeCell ref="C5:C12"/>
    <mergeCell ref="C14:C17"/>
    <mergeCell ref="D5:D10"/>
    <mergeCell ref="F5:F7"/>
    <mergeCell ref="F8:F10"/>
    <mergeCell ref="D11:D12"/>
    <mergeCell ref="D14:D15"/>
    <mergeCell ref="D16:D17"/>
    <mergeCell ref="E5:E12"/>
    <mergeCell ref="C3:C4"/>
    <mergeCell ref="G3:G4"/>
    <mergeCell ref="I3:I4"/>
    <mergeCell ref="M3:M4"/>
    <mergeCell ref="N3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 setup</vt:lpstr>
      <vt:lpstr>Usecases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2015-05-30T01:19:54Z</dcterms:modified>
</cp:coreProperties>
</file>