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实验\5.多周期MIPS处理器（硬布线控制器）（9条指令）\"/>
    </mc:Choice>
  </mc:AlternateContent>
  <xr:revisionPtr revIDLastSave="0" documentId="13_ncr:1_{EEACABF4-668E-434B-AB7E-2171FF8903E1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R29" i="3"/>
  <c r="AQ30" i="3"/>
  <c r="AR30" i="3"/>
  <c r="AQ31" i="3"/>
  <c r="AR31" i="3"/>
  <c r="AS29" i="3" l="1"/>
  <c r="AS21" i="3"/>
  <c r="AS13" i="3"/>
  <c r="AS25" i="3"/>
  <c r="AS17" i="3"/>
  <c r="AS28" i="3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Q5" i="3"/>
  <c r="AQ6" i="3"/>
  <c r="AQ7" i="3"/>
  <c r="AQ8" i="3"/>
  <c r="AQ9" i="3"/>
  <c r="AQ10" i="3"/>
  <c r="AS8" i="3" l="1"/>
  <c r="AS7" i="3"/>
  <c r="AS4" i="3"/>
  <c r="AS6" i="3"/>
  <c r="AS5" i="3"/>
  <c r="AS10" i="3"/>
  <c r="AS9" i="3"/>
  <c r="AS3" i="3"/>
  <c r="X3" i="5"/>
  <c r="Y3" i="5"/>
  <c r="Z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AB4" i="5"/>
  <c r="AD4" i="5"/>
  <c r="AF4" i="5"/>
  <c r="AG4" i="5"/>
  <c r="AH4" i="5"/>
  <c r="AI4" i="5"/>
  <c r="AJ4" i="5"/>
  <c r="AK4" i="5"/>
  <c r="AL4" i="5"/>
  <c r="AN4" i="5"/>
  <c r="AO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P5" i="5"/>
  <c r="AQ5" i="5"/>
  <c r="X6" i="5"/>
  <c r="Z6" i="5"/>
  <c r="AA6" i="5"/>
  <c r="AB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B7" i="5"/>
  <c r="AC7" i="5"/>
  <c r="AD7" i="5"/>
  <c r="AF7" i="5"/>
  <c r="AH7" i="5"/>
  <c r="AI7" i="5"/>
  <c r="AK7" i="5"/>
  <c r="AL7" i="5"/>
  <c r="AN7" i="5"/>
  <c r="AQ7" i="5"/>
  <c r="Y8" i="5"/>
  <c r="Z8" i="5"/>
  <c r="AA8" i="5"/>
  <c r="AB8" i="5"/>
  <c r="AC8" i="5"/>
  <c r="AE8" i="5"/>
  <c r="AF8" i="5"/>
  <c r="AG8" i="5"/>
  <c r="AI8" i="5"/>
  <c r="AK8" i="5"/>
  <c r="AL8" i="5"/>
  <c r="AN8" i="5"/>
  <c r="AO8" i="5"/>
  <c r="AQ8" i="5"/>
  <c r="X9" i="5"/>
  <c r="AA9" i="5"/>
  <c r="AB9" i="5"/>
  <c r="AD9" i="5"/>
  <c r="AF9" i="5"/>
  <c r="AG9" i="5"/>
  <c r="AH9" i="5"/>
  <c r="AI9" i="5"/>
  <c r="AK9" i="5"/>
  <c r="AL9" i="5"/>
  <c r="AN9" i="5"/>
  <c r="AO9" i="5"/>
  <c r="AQ9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AA11" i="5"/>
  <c r="AB11" i="5"/>
  <c r="AC11" i="5"/>
  <c r="AD11" i="5"/>
  <c r="AF11" i="5"/>
  <c r="AH11" i="5"/>
  <c r="AI11" i="5"/>
  <c r="AJ11" i="5"/>
  <c r="AK11" i="5"/>
  <c r="AO11" i="5"/>
  <c r="AQ11" i="5"/>
  <c r="X12" i="5"/>
  <c r="AA12" i="5"/>
  <c r="AB12" i="5"/>
  <c r="AE12" i="5"/>
  <c r="AF12" i="5"/>
  <c r="AH12" i="5"/>
  <c r="AI12" i="5"/>
  <c r="AK12" i="5"/>
  <c r="AL12" i="5"/>
  <c r="AN12" i="5"/>
  <c r="AO12" i="5"/>
  <c r="AP12" i="5"/>
  <c r="AQ12" i="5"/>
  <c r="Y13" i="5"/>
  <c r="AC13" i="5"/>
  <c r="AE13" i="5"/>
  <c r="AF13" i="5"/>
  <c r="AG13" i="5"/>
  <c r="AH13" i="5"/>
  <c r="AI13" i="5"/>
  <c r="AJ13" i="5"/>
  <c r="AK13" i="5"/>
  <c r="AL13" i="5"/>
  <c r="AP13" i="5"/>
  <c r="X14" i="5"/>
  <c r="Z14" i="5"/>
  <c r="AB14" i="5"/>
  <c r="AC14" i="5"/>
  <c r="AD14" i="5"/>
  <c r="AE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P15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G28" i="5"/>
  <c r="AH28" i="5"/>
  <c r="AI28" i="5"/>
  <c r="AJ28" i="5"/>
  <c r="AL28" i="5"/>
  <c r="AN28" i="5"/>
  <c r="AO28" i="5"/>
  <c r="AP28" i="5"/>
  <c r="AQ28" i="5"/>
  <c r="Y29" i="5"/>
  <c r="Z29" i="5"/>
  <c r="AA29" i="5"/>
  <c r="AB29" i="5"/>
  <c r="AC29" i="5"/>
  <c r="AD29" i="5"/>
  <c r="AE29" i="5"/>
  <c r="AF29" i="5"/>
  <c r="AG29" i="5"/>
  <c r="AI29" i="5"/>
  <c r="AJ29" i="5"/>
  <c r="AK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C2" i="5"/>
  <c r="AH2" i="5"/>
  <c r="AJ2" i="5"/>
  <c r="AK2" i="5"/>
  <c r="AL2" i="5"/>
  <c r="AM2" i="5"/>
  <c r="AN2" i="5"/>
  <c r="AO2" i="5"/>
  <c r="AP2" i="5"/>
  <c r="AC1" i="5"/>
  <c r="AD1" i="5"/>
  <c r="AE1" i="5"/>
  <c r="AF1" i="5"/>
  <c r="AG1" i="5"/>
  <c r="AH1" i="5"/>
  <c r="AI1" i="5"/>
  <c r="AJ1" i="5"/>
  <c r="AK1" i="5"/>
  <c r="AL1" i="5"/>
  <c r="AM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Y27" i="5" l="1"/>
  <c r="AG27" i="5"/>
  <c r="Y28" i="5"/>
  <c r="AK28" i="5"/>
  <c r="AM28" i="5"/>
  <c r="X29" i="5"/>
  <c r="AH29" i="5"/>
  <c r="AL29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U2" i="5" l="1"/>
  <c r="AQ2" i="5" s="1"/>
  <c r="U16" i="5"/>
  <c r="X16" i="5" s="1"/>
  <c r="U15" i="5"/>
  <c r="U14" i="5"/>
  <c r="AG14" i="5" s="1"/>
  <c r="U13" i="5"/>
  <c r="U12" i="5"/>
  <c r="AD12" i="5" s="1"/>
  <c r="U11" i="5"/>
  <c r="AN11" i="5" s="1"/>
  <c r="U10" i="5"/>
  <c r="U9" i="5"/>
  <c r="U8" i="5"/>
  <c r="W8" i="5" s="1"/>
  <c r="U7" i="5"/>
  <c r="U6" i="5"/>
  <c r="AC6" i="5" s="1"/>
  <c r="U5" i="5"/>
  <c r="U4" i="5"/>
  <c r="AQ4" i="5" s="1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V8" i="5"/>
  <c r="W7" i="5"/>
  <c r="V7" i="5"/>
  <c r="W6" i="5"/>
  <c r="V5" i="5"/>
  <c r="W3" i="5"/>
  <c r="W2" i="5"/>
  <c r="AB1" i="5"/>
  <c r="AA1" i="5"/>
  <c r="Z1" i="5"/>
  <c r="Y1" i="5"/>
  <c r="X1" i="5"/>
  <c r="K1" i="5"/>
  <c r="F1" i="5"/>
  <c r="E1" i="5"/>
  <c r="D1" i="5"/>
  <c r="C1" i="5"/>
  <c r="B1" i="5"/>
  <c r="A1" i="5"/>
  <c r="V3" i="5"/>
  <c r="V16" i="5" l="1"/>
  <c r="AN15" i="5"/>
  <c r="AO15" i="5"/>
  <c r="AO13" i="5"/>
  <c r="AN13" i="5"/>
  <c r="AA7" i="5"/>
  <c r="AO7" i="5"/>
  <c r="AP7" i="5"/>
  <c r="AI5" i="5"/>
  <c r="AO5" i="5"/>
  <c r="AD13" i="5"/>
  <c r="Z13" i="5"/>
  <c r="AA13" i="5"/>
  <c r="AD8" i="5"/>
  <c r="AH8" i="5"/>
  <c r="Z4" i="5"/>
  <c r="AA4" i="5"/>
  <c r="AE9" i="5"/>
  <c r="Z9" i="5"/>
  <c r="AM9" i="5"/>
  <c r="AB2" i="5"/>
  <c r="AF2" i="5"/>
  <c r="AI2" i="5"/>
  <c r="W10" i="5"/>
  <c r="Y10" i="5"/>
  <c r="Z10" i="5"/>
  <c r="AB3" i="5"/>
  <c r="AA3" i="5"/>
  <c r="Z11" i="5"/>
  <c r="AL11" i="5"/>
  <c r="AL32" i="5" s="1"/>
  <c r="AL31" i="5" s="1"/>
  <c r="AK16" i="5"/>
  <c r="AJ16" i="5"/>
  <c r="AP6" i="5"/>
  <c r="Y6" i="5"/>
  <c r="AH10" i="5"/>
  <c r="AK10" i="5"/>
  <c r="AK14" i="5"/>
  <c r="Y14" i="5"/>
  <c r="AF14" i="5"/>
  <c r="AI3" i="5"/>
  <c r="AI32" i="5" s="1"/>
  <c r="AI31" i="5" s="1"/>
  <c r="AN3" i="5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N32" i="5" l="1"/>
  <c r="AN31" i="5" s="1"/>
  <c r="AO32" i="5"/>
  <c r="AO31" i="5" s="1"/>
  <c r="AA32" i="5"/>
  <c r="AA31" i="5" s="1"/>
  <c r="AH32" i="5"/>
  <c r="AH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<sst xmlns="http://schemas.openxmlformats.org/spreadsheetml/2006/main" count="39" uniqueCount="33">
  <si>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</si>
  <si>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</si>
  <si>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</si>
  <si>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</si>
  <si>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ADDI</t>
    <phoneticPr fontId="7" type="noConversion"/>
  </si>
  <si>
    <t>RegDst</t>
    <phoneticPr fontId="7" type="noConversion"/>
  </si>
  <si>
    <t>BEQ</t>
    <phoneticPr fontId="7" type="noConversion"/>
  </si>
  <si>
    <t>LW</t>
    <phoneticPr fontId="7" type="noConversion"/>
  </si>
  <si>
    <t>SW</t>
    <phoneticPr fontId="7" type="noConversion"/>
  </si>
  <si>
    <t>N3</t>
    <phoneticPr fontId="7" type="noConversion"/>
  </si>
  <si>
    <t>N2</t>
    <phoneticPr fontId="7" type="noConversion"/>
  </si>
  <si>
    <t>N1</t>
    <phoneticPr fontId="7" type="noConversion"/>
  </si>
  <si>
    <t>N0</t>
    <phoneticPr fontId="7" type="noConversion"/>
  </si>
  <si>
    <t>IorD</t>
    <phoneticPr fontId="7" type="noConversion"/>
  </si>
  <si>
    <t>AluSrcA</t>
    <phoneticPr fontId="7" type="noConversion"/>
  </si>
  <si>
    <t>AluSrcB1</t>
    <phoneticPr fontId="7" type="noConversion"/>
  </si>
  <si>
    <t>AluSrcB0</t>
    <phoneticPr fontId="7" type="noConversion"/>
  </si>
  <si>
    <t>MemToReg</t>
    <phoneticPr fontId="7" type="noConversion"/>
  </si>
  <si>
    <t>IRWrite</t>
    <phoneticPr fontId="7" type="noConversion"/>
  </si>
  <si>
    <t>PCWrite</t>
    <phoneticPr fontId="7" type="noConversion"/>
  </si>
  <si>
    <t>RegWrite</t>
    <phoneticPr fontId="7" type="noConversion"/>
  </si>
  <si>
    <t>MemWrite</t>
    <phoneticPr fontId="7" type="noConversion"/>
  </si>
  <si>
    <t>MemRead</t>
    <phoneticPr fontId="7" type="noConversion"/>
  </si>
  <si>
    <t>Beg</t>
    <phoneticPr fontId="7" type="noConversion"/>
  </si>
  <si>
    <t>Bne</t>
    <phoneticPr fontId="7" type="noConversion"/>
  </si>
  <si>
    <t>AluCtrl1</t>
    <phoneticPr fontId="7" type="noConversion"/>
  </si>
  <si>
    <t>AluCtrl0</t>
    <phoneticPr fontId="7" type="noConversion"/>
  </si>
  <si>
    <t>取指</t>
    <phoneticPr fontId="7" type="noConversion"/>
  </si>
  <si>
    <t>BNE</t>
    <phoneticPr fontId="7" type="noConversion"/>
  </si>
  <si>
    <t>RTYPE</t>
    <phoneticPr fontId="7" type="noConversion"/>
  </si>
  <si>
    <t>SYSCALL</t>
    <phoneticPr fontId="7" type="noConversion"/>
  </si>
  <si>
    <t>PCSrc</t>
    <phoneticPr fontId="7" type="noConversion"/>
  </si>
  <si>
    <t>功能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</si>
</sst>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  <font>
      <b/>
      <sz val="11"/>
      <color theme="4" tint="-0.249977111117893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shrinkToFit="1"/>
    </xf>
    <xf numFmtId="0" fontId="16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14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9" borderId="0" xfId="0" applyFill="1">
      <alignment vertical="center"/>
    </xf>
    <xf numFmtId="0" fontId="10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shrinkToFit="1"/>
    </xf>
    <xf numFmtId="0" fontId="13" fillId="11" borderId="4" xfId="0" applyFont="1" applyFill="1" applyBorder="1" applyAlignment="1">
      <alignment horizontal="center" vertical="center" shrinkToFit="1"/>
    </xf>
    <xf numFmtId="0" fontId="13" fillId="12" borderId="4" xfId="0" applyFont="1" applyFill="1" applyBorder="1" applyAlignment="1">
      <alignment horizontal="center" vertical="center" shrinkToFit="1"/>
    </xf>
    <xf numFmtId="0" fontId="13" fillId="10" borderId="4" xfId="0" applyFont="1" applyFill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0" fontId="15" fillId="12" borderId="4" xfId="0" applyFont="1" applyFill="1" applyBorder="1" applyAlignment="1">
      <alignment horizontal="center" vertical="center" shrinkToFit="1"/>
    </xf>
    <xf numFmtId="0" fontId="5" fillId="13" borderId="1" xfId="0" applyFont="1" applyFill="1" applyBorder="1" applyAlignment="1">
      <alignment horizontal="center" vertical="center" shrinkToFit="1"/>
    </xf>
    <xf numFmtId="176" fontId="2" fillId="13" borderId="3" xfId="0" applyNumberFormat="1" applyFont="1" applyFill="1" applyBorder="1" applyAlignment="1">
      <alignment horizontal="center" vertical="center" shrinkToFit="1"/>
    </xf>
    <xf numFmtId="176" fontId="5" fillId="13" borderId="10" xfId="0" applyNumberFormat="1" applyFont="1" applyFill="1" applyBorder="1" applyAlignment="1">
      <alignment horizontal="center" vertical="center" shrinkToFit="1"/>
    </xf>
    <xf numFmtId="0" fontId="13" fillId="13" borderId="4" xfId="0" applyFont="1" applyFill="1" applyBorder="1" applyAlignment="1">
      <alignment horizontal="center" vertical="center" shrinkToFit="1"/>
    </xf>
    <xf numFmtId="0" fontId="10" fillId="13" borderId="4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topLeftCell="B1" zoomScale="120" zoomScaleNormal="120" workbookViewId="0">
      <pane ySplit="2" topLeftCell="A3" activePane="bottomLeft" state="frozen"/>
      <selection pane="bottomLeft" activeCell="AT21" sqref="AT21"/>
    </sheetView>
  </sheetViews>
  <sheetFormatPr defaultColWidth="9" defaultRowHeight="14" x14ac:dyDescent="0.3"/>
  <cols>
    <col min="1" max="14" width="3.83203125" style="8" customWidth="1"/>
    <col min="15" max="19" width="3.83203125" style="8" hidden="1" customWidth="1"/>
    <col min="20" max="20" width="4.58203125" style="8" hidden="1" customWidth="1"/>
    <col min="21" max="42" width="4.5" style="8" customWidth="1"/>
    <col min="43" max="43" width="19.2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3">
      <c r="A1" s="33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5"/>
      <c r="U1" s="46" t="s">
        <v>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T1" s="29"/>
    </row>
    <row r="2" spans="1:46" s="1" customFormat="1" ht="24" customHeight="1" thickBot="1" x14ac:dyDescent="0.35">
      <c r="A2" s="17"/>
      <c r="B2" s="59"/>
      <c r="C2" s="59"/>
      <c r="D2" s="48" t="s">
        <v>9</v>
      </c>
      <c r="E2" s="48" t="s">
        <v>10</v>
      </c>
      <c r="F2" s="48" t="s">
        <v>11</v>
      </c>
      <c r="G2" s="48" t="s">
        <v>12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7"/>
      <c r="V2" s="57"/>
      <c r="W2" s="49" t="s">
        <v>13</v>
      </c>
      <c r="X2" s="49" t="s">
        <v>31</v>
      </c>
      <c r="Y2" s="49" t="s">
        <v>14</v>
      </c>
      <c r="Z2" s="49" t="s">
        <v>15</v>
      </c>
      <c r="AA2" s="50" t="s">
        <v>16</v>
      </c>
      <c r="AB2" s="50" t="s">
        <v>17</v>
      </c>
      <c r="AC2" s="50" t="s">
        <v>5</v>
      </c>
      <c r="AD2" s="50" t="s">
        <v>18</v>
      </c>
      <c r="AE2" s="50" t="s">
        <v>19</v>
      </c>
      <c r="AF2" s="50" t="s">
        <v>20</v>
      </c>
      <c r="AG2" s="50" t="s">
        <v>21</v>
      </c>
      <c r="AH2" s="50" t="s">
        <v>22</v>
      </c>
      <c r="AI2" s="50" t="s">
        <v>23</v>
      </c>
      <c r="AJ2" s="49" t="s">
        <v>24</v>
      </c>
      <c r="AK2" s="49" t="s">
        <v>25</v>
      </c>
      <c r="AL2" s="51" t="s">
        <v>26</v>
      </c>
      <c r="AM2" s="57"/>
      <c r="AN2" s="57"/>
      <c r="AO2" s="57"/>
      <c r="AP2" s="57"/>
      <c r="AQ2" s="52"/>
      <c r="AR2" s="52"/>
      <c r="AS2" s="52"/>
      <c r="AT2" s="53" t="s">
        <v>32</v>
      </c>
    </row>
    <row r="3" spans="1:46" ht="17" thickTop="1" x14ac:dyDescent="0.3">
      <c r="A3" s="14"/>
      <c r="B3" s="58"/>
      <c r="C3" s="58"/>
      <c r="D3" s="16">
        <v>0</v>
      </c>
      <c r="E3" s="16">
        <v>0</v>
      </c>
      <c r="F3" s="16">
        <v>0</v>
      </c>
      <c r="G3" s="16">
        <v>0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16"/>
      <c r="X3" s="16"/>
      <c r="Y3" s="16"/>
      <c r="Z3" s="16"/>
      <c r="AA3" s="16">
        <v>1</v>
      </c>
      <c r="AB3" s="16"/>
      <c r="AC3" s="16"/>
      <c r="AD3" s="16">
        <v>1</v>
      </c>
      <c r="AE3" s="16">
        <v>1</v>
      </c>
      <c r="AF3" s="16"/>
      <c r="AG3" s="16"/>
      <c r="AH3" s="16">
        <v>1</v>
      </c>
      <c r="AI3" s="16"/>
      <c r="AJ3" s="16"/>
      <c r="AK3" s="16"/>
      <c r="AL3" s="16"/>
      <c r="AM3" s="58"/>
      <c r="AN3" s="58"/>
      <c r="AO3" s="58"/>
      <c r="AP3" s="58"/>
      <c r="AQ3" s="25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000000100110010000</v>
      </c>
      <c r="AR3" s="25" t="str">
        <f>VALUE(AM3)&amp;VALUE(AN3)&amp;VALUE(AO3)&amp;VALUE(AP3)</f>
        <v>0000</v>
      </c>
      <c r="AS3" s="26" t="str">
        <f>AQ3&amp;AR3</f>
        <v>0000001001100100000000</v>
      </c>
      <c r="AT3" s="27" t="s">
        <v>27</v>
      </c>
    </row>
    <row r="4" spans="1:46" ht="16.5" x14ac:dyDescent="0.3">
      <c r="A4" s="15"/>
      <c r="B4" s="58"/>
      <c r="C4" s="58"/>
      <c r="D4" s="15">
        <v>0</v>
      </c>
      <c r="E4" s="15">
        <v>0</v>
      </c>
      <c r="F4" s="15">
        <v>0</v>
      </c>
      <c r="G4" s="15">
        <v>1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15"/>
      <c r="X4" s="15"/>
      <c r="Y4" s="15"/>
      <c r="Z4" s="15">
        <v>1</v>
      </c>
      <c r="AA4" s="15">
        <v>1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58"/>
      <c r="AN4" s="58"/>
      <c r="AO4" s="58"/>
      <c r="AP4" s="58"/>
      <c r="AQ4" s="25" t="str">
        <f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000001100000000000</v>
      </c>
      <c r="AR4" s="25" t="str">
        <f t="shared" ref="AR4:AR10" si="0">VALUE(AM4)&amp;VALUE(AN4)&amp;VALUE(AO4)&amp;VALUE(AP4)</f>
        <v>0000</v>
      </c>
      <c r="AS4" s="26" t="str">
        <f t="shared" ref="AS4:AS10" si="1">AQ4&amp;AR4</f>
        <v>0000011000000000000000</v>
      </c>
      <c r="AT4" s="19" t="s">
        <v>27</v>
      </c>
    </row>
    <row r="5" spans="1:46" ht="16.5" x14ac:dyDescent="0.3">
      <c r="A5" s="14"/>
      <c r="B5" s="58"/>
      <c r="C5" s="58"/>
      <c r="D5" s="16">
        <v>0</v>
      </c>
      <c r="E5" s="16">
        <v>0</v>
      </c>
      <c r="F5" s="16">
        <v>1</v>
      </c>
      <c r="G5" s="16">
        <v>0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16"/>
      <c r="X5" s="16"/>
      <c r="Y5" s="16">
        <v>1</v>
      </c>
      <c r="Z5" s="16">
        <v>1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58"/>
      <c r="AN5" s="58"/>
      <c r="AO5" s="58"/>
      <c r="AP5" s="58"/>
      <c r="AQ5" s="25" t="str">
        <f>VALUE(U5)&amp;VALUE(V5)&amp;VALUE(W5)&amp;VALUE(X5)&amp;VALUE(Y5)&amp;VALUE(Z5)&amp;VALUE(AA5)&amp;VALUE(AB5)&amp;VALUE(AC5)&amp;VALUE(AD5)&amp;VALUE(AE5)&amp;VALUE(AF5)&amp;VALUE(AG5)&amp;VALUE(AH5)&amp;VALUE(AI5)&amp;VALUE(AJ5)&amp;VALUE(AK5)&amp;VALUE(AL5)</f>
        <v>000011000000000000</v>
      </c>
      <c r="AR5" s="25" t="str">
        <f t="shared" si="0"/>
        <v>0000</v>
      </c>
      <c r="AS5" s="26" t="str">
        <f t="shared" si="1"/>
        <v>0000110000000000000000</v>
      </c>
      <c r="AT5" s="28" t="s">
        <v>7</v>
      </c>
    </row>
    <row r="6" spans="1:46" ht="16.5" x14ac:dyDescent="0.3">
      <c r="A6" s="15"/>
      <c r="B6" s="58"/>
      <c r="C6" s="58"/>
      <c r="D6" s="15">
        <v>0</v>
      </c>
      <c r="E6" s="15">
        <v>0</v>
      </c>
      <c r="F6" s="15">
        <v>1</v>
      </c>
      <c r="G6" s="15">
        <v>1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15">
        <v>1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>
        <v>1</v>
      </c>
      <c r="AI6" s="15"/>
      <c r="AJ6" s="15"/>
      <c r="AK6" s="15"/>
      <c r="AL6" s="15"/>
      <c r="AM6" s="58"/>
      <c r="AN6" s="58"/>
      <c r="AO6" s="58"/>
      <c r="AP6" s="58"/>
      <c r="AQ6" s="25" t="str">
        <f>VALUE(U6)&amp;VALUE(V6)&amp;VALUE(W6)&amp;VALUE(X6)&amp;VALUE(Y6)&amp;VALUE(Z6)&amp;VALUE(AA6)&amp;VALUE(AB6)&amp;VALUE(AC6)&amp;VALUE(AD6)&amp;VALUE(AE6)&amp;VALUE(AF6)&amp;VALUE(AG6)&amp;VALUE(AH6)&amp;VALUE(AI6)&amp;VALUE(AJ6)&amp;VALUE(AK6)&amp;VALUE(AL6)</f>
        <v>001000000000010000</v>
      </c>
      <c r="AR6" s="25" t="str">
        <f t="shared" si="0"/>
        <v>0000</v>
      </c>
      <c r="AS6" s="26" t="str">
        <f t="shared" si="1"/>
        <v>0010000000000100000000</v>
      </c>
      <c r="AT6" s="18" t="s">
        <v>7</v>
      </c>
    </row>
    <row r="7" spans="1:46" ht="16.5" x14ac:dyDescent="0.3">
      <c r="A7" s="14"/>
      <c r="B7" s="58"/>
      <c r="C7" s="58"/>
      <c r="D7" s="16">
        <v>0</v>
      </c>
      <c r="E7" s="16">
        <v>1</v>
      </c>
      <c r="F7" s="16">
        <v>0</v>
      </c>
      <c r="G7" s="16">
        <v>0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16"/>
      <c r="X7" s="16"/>
      <c r="Y7" s="16"/>
      <c r="Z7" s="16"/>
      <c r="AA7" s="16"/>
      <c r="AB7" s="16">
        <v>1</v>
      </c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58"/>
      <c r="AN7" s="58"/>
      <c r="AO7" s="58"/>
      <c r="AP7" s="58"/>
      <c r="AQ7" s="25" t="str">
        <f>VALUE(U7)&amp;VALUE(V7)&amp;VALUE(W7)&amp;VALUE(X7)&amp;VALUE(Y7)&amp;VALUE(Z7)&amp;VALUE(AA7)&amp;VALUE(AB7)&amp;VALUE(AC7)&amp;VALUE(AD7)&amp;VALUE(AE7)&amp;VALUE(AF7)&amp;VALUE(AG7)&amp;VALUE(AH7)&amp;VALUE(AI7)&amp;VALUE(AJ7)&amp;VALUE(AK7)&amp;VALUE(AL7)</f>
        <v>000000010001000000</v>
      </c>
      <c r="AR7" s="25" t="str">
        <f t="shared" si="0"/>
        <v>0000</v>
      </c>
      <c r="AS7" s="26" t="str">
        <f t="shared" si="1"/>
        <v>0000000100010000000000</v>
      </c>
      <c r="AT7" s="28" t="s">
        <v>7</v>
      </c>
    </row>
    <row r="8" spans="1:46" ht="16.5" x14ac:dyDescent="0.3">
      <c r="A8" s="15"/>
      <c r="B8" s="58"/>
      <c r="C8" s="58"/>
      <c r="D8" s="15">
        <v>0</v>
      </c>
      <c r="E8" s="15">
        <v>1</v>
      </c>
      <c r="F8" s="15">
        <v>0</v>
      </c>
      <c r="G8" s="15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15"/>
      <c r="X8" s="15"/>
      <c r="Y8" s="15">
        <v>1</v>
      </c>
      <c r="Z8" s="15">
        <v>1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58"/>
      <c r="AN8" s="58"/>
      <c r="AO8" s="58"/>
      <c r="AP8" s="58"/>
      <c r="AQ8" s="25" t="str">
        <f>VALUE(U8)&amp;VALUE(V8)&amp;VALUE(W8)&amp;VALUE(X8)&amp;VALUE(Y8)&amp;VALUE(Z8)&amp;VALUE(AA8)&amp;VALUE(AB8)&amp;VALUE(AC8)&amp;VALUE(AD8)&amp;VALUE(AE8)&amp;VALUE(AF8)&amp;VALUE(AG8)&amp;VALUE(AH8)&amp;VALUE(AI8)&amp;VALUE(AJ8)&amp;VALUE(AK8)&amp;VALUE(AL8)</f>
        <v>000011000000000000</v>
      </c>
      <c r="AR8" s="25" t="str">
        <f t="shared" si="0"/>
        <v>0000</v>
      </c>
      <c r="AS8" s="26" t="str">
        <f t="shared" si="1"/>
        <v>0000110000000000000000</v>
      </c>
      <c r="AT8" s="18" t="s">
        <v>8</v>
      </c>
    </row>
    <row r="9" spans="1:46" ht="16.5" customHeight="1" x14ac:dyDescent="0.3">
      <c r="A9" s="14"/>
      <c r="B9" s="58"/>
      <c r="C9" s="58"/>
      <c r="D9" s="16">
        <v>0</v>
      </c>
      <c r="E9" s="16">
        <v>1</v>
      </c>
      <c r="F9" s="16">
        <v>1</v>
      </c>
      <c r="G9" s="16">
        <v>0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16">
        <v>1</v>
      </c>
      <c r="X9" s="16"/>
      <c r="Y9" s="16"/>
      <c r="Z9" s="16"/>
      <c r="AA9" s="16"/>
      <c r="AB9" s="16"/>
      <c r="AC9" s="16"/>
      <c r="AD9" s="16"/>
      <c r="AE9" s="16"/>
      <c r="AF9" s="16"/>
      <c r="AG9" s="16">
        <v>1</v>
      </c>
      <c r="AH9" s="16"/>
      <c r="AI9" s="16"/>
      <c r="AJ9" s="16"/>
      <c r="AK9" s="16"/>
      <c r="AL9" s="16"/>
      <c r="AM9" s="58"/>
      <c r="AN9" s="58"/>
      <c r="AO9" s="58"/>
      <c r="AP9" s="58"/>
      <c r="AQ9" s="25" t="str">
        <f>VALUE(U9)&amp;VALUE(V9)&amp;VALUE(W9)&amp;VALUE(X9)&amp;VALUE(Y9)&amp;VALUE(Z9)&amp;VALUE(AA9)&amp;VALUE(AB9)&amp;VALUE(AC9)&amp;VALUE(AD9)&amp;VALUE(AE9)&amp;VALUE(AF9)&amp;VALUE(AG9)&amp;VALUE(AH9)&amp;VALUE(AI9)&amp;VALUE(AJ9)&amp;VALUE(AK9)&amp;VALUE(AL9)</f>
        <v>001000000000100000</v>
      </c>
      <c r="AR9" s="25" t="str">
        <f t="shared" si="0"/>
        <v>0000</v>
      </c>
      <c r="AS9" s="26" t="str">
        <f t="shared" si="1"/>
        <v>0010000000001000000000</v>
      </c>
      <c r="AT9" s="28" t="s">
        <v>8</v>
      </c>
    </row>
    <row r="10" spans="1:46" ht="16.5" customHeight="1" x14ac:dyDescent="0.3">
      <c r="A10" s="15"/>
      <c r="B10" s="58"/>
      <c r="C10" s="58"/>
      <c r="D10" s="15">
        <v>0</v>
      </c>
      <c r="E10" s="15">
        <v>1</v>
      </c>
      <c r="F10" s="15">
        <v>1</v>
      </c>
      <c r="G10" s="15">
        <v>1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15"/>
      <c r="X10" s="15">
        <v>1</v>
      </c>
      <c r="Y10" s="15">
        <v>1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>
        <v>1</v>
      </c>
      <c r="AJ10" s="15"/>
      <c r="AK10" s="15"/>
      <c r="AL10" s="15">
        <v>1</v>
      </c>
      <c r="AM10" s="58"/>
      <c r="AN10" s="58"/>
      <c r="AO10" s="58"/>
      <c r="AP10" s="58"/>
      <c r="AQ10" s="25" t="str">
        <f>VALUE(U10)&amp;VALUE(V10)&amp;VALUE(W10)&amp;VALUE(X10)&amp;VALUE(Y10)&amp;VALUE(Z10)&amp;VALUE(AA10)&amp;VALUE(AB10)&amp;VALUE(AC10)&amp;VALUE(AD10)&amp;VALUE(AE10)&amp;VALUE(AF10)&amp;VALUE(AG10)&amp;VALUE(AH10)&amp;VALUE(AI10)&amp;VALUE(AJ10)&amp;VALUE(AK10)&amp;VALUE(AL10)</f>
        <v>000110000000001001</v>
      </c>
      <c r="AR10" s="25" t="str">
        <f t="shared" si="0"/>
        <v>0000</v>
      </c>
      <c r="AS10" s="26" t="str">
        <f t="shared" si="1"/>
        <v>0001100000000010010000</v>
      </c>
      <c r="AT10" s="18" t="s">
        <v>6</v>
      </c>
    </row>
    <row r="11" spans="1:46" ht="16.5" customHeight="1" x14ac:dyDescent="0.3">
      <c r="A11" s="14"/>
      <c r="B11" s="58"/>
      <c r="C11" s="58"/>
      <c r="D11" s="16">
        <v>1</v>
      </c>
      <c r="E11" s="16">
        <v>0</v>
      </c>
      <c r="F11" s="16">
        <v>0</v>
      </c>
      <c r="G11" s="16">
        <v>0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16"/>
      <c r="X11" s="16">
        <v>1</v>
      </c>
      <c r="Y11" s="16">
        <v>1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>
        <v>1</v>
      </c>
      <c r="AK11" s="16"/>
      <c r="AL11" s="16">
        <v>1</v>
      </c>
      <c r="AM11" s="58"/>
      <c r="AN11" s="58"/>
      <c r="AO11" s="58"/>
      <c r="AP11" s="58"/>
      <c r="AQ11" s="25" t="str">
        <f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000110000000000101</v>
      </c>
      <c r="AR11" s="25" t="str">
        <f t="shared" ref="AR11:AR31" si="2">VALUE(AM11)&amp;VALUE(AN11)&amp;VALUE(AO11)&amp;VALUE(AP11)</f>
        <v>0000</v>
      </c>
      <c r="AS11" s="26" t="str">
        <f t="shared" ref="AS11:AS31" si="3">AQ11&amp;AR11</f>
        <v>0001100000000001010000</v>
      </c>
      <c r="AT11" s="28" t="s">
        <v>28</v>
      </c>
    </row>
    <row r="12" spans="1:46" ht="16.5" customHeight="1" x14ac:dyDescent="0.3">
      <c r="A12" s="15"/>
      <c r="B12" s="58"/>
      <c r="C12" s="58"/>
      <c r="D12" s="15">
        <v>1</v>
      </c>
      <c r="E12" s="15">
        <v>0</v>
      </c>
      <c r="F12" s="15">
        <v>0</v>
      </c>
      <c r="G12" s="15">
        <v>1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15"/>
      <c r="X12" s="15"/>
      <c r="Y12" s="15">
        <v>1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>
        <v>1</v>
      </c>
      <c r="AL12" s="15"/>
      <c r="AM12" s="58"/>
      <c r="AN12" s="58"/>
      <c r="AO12" s="58"/>
      <c r="AP12" s="58"/>
      <c r="AQ12" s="25" t="str">
        <f>VALUE(U12)&amp;VALUE(V12)&amp;VALUE(W12)&amp;VALUE(X12)&amp;VALUE(Y12)&amp;VALUE(Z12)&amp;VALUE(AA12)&amp;VALUE(AB12)&amp;VALUE(AC12)&amp;VALUE(AD12)&amp;VALUE(AE12)&amp;VALUE(AF12)&amp;VALUE(AG12)&amp;VALUE(AH12)&amp;VALUE(AI12)&amp;VALUE(AJ12)&amp;VALUE(AK12)&amp;VALUE(AL12)</f>
        <v>000010000000000010</v>
      </c>
      <c r="AR12" s="25" t="str">
        <f t="shared" si="2"/>
        <v>0000</v>
      </c>
      <c r="AS12" s="26" t="str">
        <f t="shared" si="3"/>
        <v>0000100000000000100000</v>
      </c>
      <c r="AT12" s="18" t="s">
        <v>29</v>
      </c>
    </row>
    <row r="13" spans="1:46" ht="16.5" customHeight="1" x14ac:dyDescent="0.3">
      <c r="A13" s="14"/>
      <c r="B13" s="58"/>
      <c r="C13" s="58"/>
      <c r="D13" s="16">
        <v>1</v>
      </c>
      <c r="E13" s="16">
        <v>0</v>
      </c>
      <c r="F13" s="16">
        <v>1</v>
      </c>
      <c r="G13" s="16">
        <v>0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16"/>
      <c r="X13" s="16"/>
      <c r="Y13" s="16"/>
      <c r="Z13" s="16"/>
      <c r="AA13" s="16"/>
      <c r="AB13" s="16"/>
      <c r="AC13" s="16">
        <v>1</v>
      </c>
      <c r="AD13" s="16"/>
      <c r="AE13" s="16"/>
      <c r="AF13" s="16">
        <v>1</v>
      </c>
      <c r="AG13" s="16"/>
      <c r="AH13" s="16"/>
      <c r="AI13" s="16"/>
      <c r="AJ13" s="16"/>
      <c r="AK13" s="16"/>
      <c r="AL13" s="16"/>
      <c r="AM13" s="58"/>
      <c r="AN13" s="58"/>
      <c r="AO13" s="58"/>
      <c r="AP13" s="58"/>
      <c r="AQ13" s="25" t="str">
        <f>VALUE(U13)&amp;VALUE(V13)&amp;VALUE(W13)&amp;VALUE(X13)&amp;VALUE(Y13)&amp;VALUE(Z13)&amp;VALUE(AA13)&amp;VALUE(AB13)&amp;VALUE(AC13)&amp;VALUE(AD13)&amp;VALUE(AE13)&amp;VALUE(AF13)&amp;VALUE(AG13)&amp;VALUE(AH13)&amp;VALUE(AI13)&amp;VALUE(AJ13)&amp;VALUE(AK13)&amp;VALUE(AL13)</f>
        <v>000000001001000000</v>
      </c>
      <c r="AR13" s="25" t="str">
        <f t="shared" si="2"/>
        <v>0000</v>
      </c>
      <c r="AS13" s="26" t="str">
        <f t="shared" si="3"/>
        <v>0000000010010000000000</v>
      </c>
      <c r="AT13" s="28" t="s">
        <v>29</v>
      </c>
    </row>
    <row r="14" spans="1:46" ht="16.5" customHeight="1" x14ac:dyDescent="0.3">
      <c r="A14" s="15"/>
      <c r="B14" s="58"/>
      <c r="C14" s="58"/>
      <c r="D14" s="15">
        <v>1</v>
      </c>
      <c r="E14" s="15">
        <v>0</v>
      </c>
      <c r="F14" s="15">
        <v>1</v>
      </c>
      <c r="G14" s="15">
        <v>1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15"/>
      <c r="X14" s="15"/>
      <c r="Y14" s="15">
        <v>1</v>
      </c>
      <c r="Z14" s="15">
        <v>1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58"/>
      <c r="AN14" s="58"/>
      <c r="AO14" s="58"/>
      <c r="AP14" s="58"/>
      <c r="AQ14" s="25" t="str">
        <f>VALUE(U14)&amp;VALUE(V14)&amp;VALUE(W14)&amp;VALUE(X14)&amp;VALUE(Y14)&amp;VALUE(Z14)&amp;VALUE(AA14)&amp;VALUE(AB14)&amp;VALUE(AC14)&amp;VALUE(AD14)&amp;VALUE(AE14)&amp;VALUE(AF14)&amp;VALUE(AG14)&amp;VALUE(AH14)&amp;VALUE(AI14)&amp;VALUE(AJ14)&amp;VALUE(AK14)&amp;VALUE(AL14)</f>
        <v>000011000000000000</v>
      </c>
      <c r="AR14" s="25" t="str">
        <f t="shared" si="2"/>
        <v>0000</v>
      </c>
      <c r="AS14" s="26" t="str">
        <f t="shared" si="3"/>
        <v>0000110000000000000000</v>
      </c>
      <c r="AT14" s="18" t="s">
        <v>4</v>
      </c>
    </row>
    <row r="15" spans="1:46" ht="16.5" customHeight="1" x14ac:dyDescent="0.3">
      <c r="A15" s="14"/>
      <c r="B15" s="58"/>
      <c r="C15" s="58"/>
      <c r="D15" s="16">
        <v>1</v>
      </c>
      <c r="E15" s="16">
        <v>1</v>
      </c>
      <c r="F15" s="16">
        <v>0</v>
      </c>
      <c r="G15" s="16">
        <v>0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6"/>
      <c r="X15" s="16"/>
      <c r="Y15" s="16"/>
      <c r="Z15" s="16"/>
      <c r="AA15" s="16"/>
      <c r="AB15" s="16"/>
      <c r="AC15" s="16"/>
      <c r="AD15" s="16"/>
      <c r="AE15" s="16"/>
      <c r="AF15" s="16">
        <v>1</v>
      </c>
      <c r="AG15" s="16"/>
      <c r="AH15" s="16"/>
      <c r="AI15" s="16"/>
      <c r="AJ15" s="16"/>
      <c r="AK15" s="16"/>
      <c r="AL15" s="16"/>
      <c r="AM15" s="58"/>
      <c r="AN15" s="58"/>
      <c r="AO15" s="58"/>
      <c r="AP15" s="58"/>
      <c r="AQ15" s="25" t="str">
        <f>VALUE(U15)&amp;VALUE(V15)&amp;VALUE(W15)&amp;VALUE(X15)&amp;VALUE(Y15)&amp;VALUE(Z15)&amp;VALUE(AA15)&amp;VALUE(AB15)&amp;VALUE(AC15)&amp;VALUE(AD15)&amp;VALUE(AE15)&amp;VALUE(AF15)&amp;VALUE(AG15)&amp;VALUE(AH15)&amp;VALUE(AI15)&amp;VALUE(AJ15)&amp;VALUE(AK15)&amp;VALUE(AL15)</f>
        <v>000000000001000000</v>
      </c>
      <c r="AR15" s="25" t="str">
        <f t="shared" si="2"/>
        <v>0000</v>
      </c>
      <c r="AS15" s="26" t="str">
        <f t="shared" si="3"/>
        <v>0000000000010000000000</v>
      </c>
      <c r="AT15" s="28" t="s">
        <v>4</v>
      </c>
    </row>
    <row r="16" spans="1:46" ht="16.5" customHeight="1" x14ac:dyDescent="0.3">
      <c r="A16" s="15"/>
      <c r="B16" s="58"/>
      <c r="C16" s="58"/>
      <c r="D16" s="15">
        <v>1</v>
      </c>
      <c r="E16" s="15">
        <v>1</v>
      </c>
      <c r="F16" s="15">
        <v>0</v>
      </c>
      <c r="G16" s="15">
        <v>1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58"/>
      <c r="AN16" s="58"/>
      <c r="AO16" s="58"/>
      <c r="AP16" s="58"/>
      <c r="AQ16" s="25" t="str">
        <f>VALUE(U16)&amp;VALUE(V16)&amp;VALUE(W16)&amp;VALUE(X16)&amp;VALUE(Y16)&amp;VALUE(Z16)&amp;VALUE(AA16)&amp;VALUE(AB16)&amp;VALUE(AC16)&amp;VALUE(AD16)&amp;VALUE(AE16)&amp;VALUE(AF16)&amp;VALUE(AG16)&amp;VALUE(AH16)&amp;VALUE(AI16)&amp;VALUE(AJ16)&amp;VALUE(AK16)&amp;VALUE(AL16)</f>
        <v>000000000000000000</v>
      </c>
      <c r="AR16" s="25" t="str">
        <f t="shared" si="2"/>
        <v>0000</v>
      </c>
      <c r="AS16" s="26" t="str">
        <f t="shared" si="3"/>
        <v>0000000000000000000000</v>
      </c>
      <c r="AT16" s="18" t="s">
        <v>30</v>
      </c>
    </row>
    <row r="17" spans="1:46" ht="16.5" customHeight="1" x14ac:dyDescent="0.3">
      <c r="A17" s="21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1" t="str">
        <f>VALUE(U17)&amp;VALUE(V17)&amp;VALUE(W17)&amp;VALUE(X17)&amp;VALUE(Y17)&amp;VALUE(Z17)&amp;VALUE(AA17)&amp;VALUE(AB17)&amp;VALUE(AC17)&amp;VALUE(AD17)&amp;VALUE(AE17)&amp;VALUE(AF17)&amp;VALUE(AG17)&amp;VALUE(AH17)&amp;VALUE(AI17)&amp;VALUE(AJ17)&amp;VALUE(AK17)&amp;VALUE(AL17)</f>
        <v>000000000000000000</v>
      </c>
      <c r="AR17" s="41" t="str">
        <f t="shared" si="2"/>
        <v>0000</v>
      </c>
      <c r="AS17" s="42" t="str">
        <f t="shared" si="3"/>
        <v>0000000000000000000000</v>
      </c>
      <c r="AT17" s="43"/>
    </row>
    <row r="18" spans="1:46" ht="16.5" customHeight="1" x14ac:dyDescent="0.3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t="str">
        <f>VALUE(U18)&amp;VALUE(V18)&amp;VALUE(W18)&amp;VALUE(X18)&amp;VALUE(Y18)&amp;VALUE(Z18)&amp;VALUE(AA18)&amp;VALUE(AB18)&amp;VALUE(AC18)&amp;VALUE(AD18)&amp;VALUE(AE18)&amp;VALUE(AF18)&amp;VALUE(AG18)&amp;VALUE(AH18)&amp;VALUE(AI18)&amp;VALUE(AJ18)&amp;VALUE(AK18)&amp;VALUE(AL18)</f>
        <v>000000000000000000</v>
      </c>
      <c r="AR18" t="str">
        <f t="shared" si="2"/>
        <v>0000</v>
      </c>
      <c r="AS18" s="22" t="str">
        <f t="shared" si="3"/>
        <v>0000000000000000000000</v>
      </c>
      <c r="AT18" s="31"/>
    </row>
    <row r="19" spans="1:46" ht="16.5" customHeight="1" x14ac:dyDescent="0.3">
      <c r="A19" s="2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t="str">
        <f>VALUE(U19)&amp;VALUE(V19)&amp;VALUE(W19)&amp;VALUE(X19)&amp;VALUE(Y19)&amp;VALUE(Z19)&amp;VALUE(AA19)&amp;VALUE(AB19)&amp;VALUE(AC19)&amp;VALUE(AD19)&amp;VALUE(AE19)&amp;VALUE(AF19)&amp;VALUE(AG19)&amp;VALUE(AH19)&amp;VALUE(AI19)&amp;VALUE(AJ19)&amp;VALUE(AK19)&amp;VALUE(AL19)</f>
        <v>000000000000000000</v>
      </c>
      <c r="AR19" t="str">
        <f t="shared" si="2"/>
        <v>0000</v>
      </c>
      <c r="AS19" s="22" t="str">
        <f t="shared" si="3"/>
        <v>0000000000000000000000</v>
      </c>
      <c r="AT19" s="24"/>
    </row>
    <row r="20" spans="1:46" ht="16.5" customHeight="1" x14ac:dyDescent="0.3">
      <c r="A20" s="2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t="str">
        <f>VALUE(U20)&amp;VALUE(V20)&amp;VALUE(W20)&amp;VALUE(X20)&amp;VALUE(Y20)&amp;VALUE(Z20)&amp;VALUE(AA20)&amp;VALUE(AB20)&amp;VALUE(AC20)&amp;VALUE(AD20)&amp;VALUE(AE20)&amp;VALUE(AF20)&amp;VALUE(AG20)&amp;VALUE(AH20)&amp;VALUE(AI20)&amp;VALUE(AJ20)&amp;VALUE(AK20)&amp;VALUE(AL20)</f>
        <v>000000000000000000</v>
      </c>
      <c r="AR20" t="str">
        <f t="shared" si="2"/>
        <v>0000</v>
      </c>
      <c r="AS20" s="22" t="str">
        <f t="shared" si="3"/>
        <v>0000000000000000000000</v>
      </c>
      <c r="AT20" s="31"/>
    </row>
    <row r="21" spans="1:46" ht="16.5" customHeight="1" x14ac:dyDescent="0.3">
      <c r="A21" s="21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t="str">
        <f>VALUE(U21)&amp;VALUE(V21)&amp;VALUE(W21)&amp;VALUE(X21)&amp;VALUE(Y21)&amp;VALUE(Z21)&amp;VALUE(AA21)&amp;VALUE(AB21)&amp;VALUE(AC21)&amp;VALUE(AD21)&amp;VALUE(AE21)&amp;VALUE(AF21)&amp;VALUE(AG21)&amp;VALUE(AH21)&amp;VALUE(AI21)&amp;VALUE(AJ21)&amp;VALUE(AK21)&amp;VALUE(AL21)</f>
        <v>000000000000000000</v>
      </c>
      <c r="AR21" t="str">
        <f t="shared" si="2"/>
        <v>0000</v>
      </c>
      <c r="AS21" s="22" t="str">
        <f t="shared" si="3"/>
        <v>0000000000000000000000</v>
      </c>
      <c r="AT21" s="24"/>
    </row>
    <row r="22" spans="1:46" ht="16.5" customHeight="1" x14ac:dyDescent="0.3">
      <c r="A22" s="2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t="str">
        <f>VALUE(U22)&amp;VALUE(V22)&amp;VALUE(W22)&amp;VALUE(X22)&amp;VALUE(Y22)&amp;VALUE(Z22)&amp;VALUE(AA22)&amp;VALUE(AB22)&amp;VALUE(AC22)&amp;VALUE(AD22)&amp;VALUE(AE22)&amp;VALUE(AF22)&amp;VALUE(AG22)&amp;VALUE(AH22)&amp;VALUE(AI22)&amp;VALUE(AJ22)&amp;VALUE(AK22)&amp;VALUE(AL22)</f>
        <v>000000000000000000</v>
      </c>
      <c r="AR22" t="str">
        <f t="shared" si="2"/>
        <v>0000</v>
      </c>
      <c r="AS22" s="22" t="str">
        <f t="shared" si="3"/>
        <v>0000000000000000000000</v>
      </c>
      <c r="AT22" s="31"/>
    </row>
    <row r="23" spans="1:46" ht="16.5" customHeight="1" x14ac:dyDescent="0.3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t="str">
        <f>VALUE(U23)&amp;VALUE(V23)&amp;VALUE(W23)&amp;VALUE(X23)&amp;VALUE(Y23)&amp;VALUE(Z23)&amp;VALUE(AA23)&amp;VALUE(AB23)&amp;VALUE(AC23)&amp;VALUE(AD23)&amp;VALUE(AE23)&amp;VALUE(AF23)&amp;VALUE(AG23)&amp;VALUE(AH23)&amp;VALUE(AI23)&amp;VALUE(AJ23)&amp;VALUE(AK23)&amp;VALUE(AL23)</f>
        <v>000000000000000000</v>
      </c>
      <c r="AR23" t="str">
        <f t="shared" si="2"/>
        <v>0000</v>
      </c>
      <c r="AS23" s="22" t="str">
        <f t="shared" si="3"/>
        <v>0000000000000000000000</v>
      </c>
      <c r="AT23" s="24"/>
    </row>
    <row r="24" spans="1:46" ht="16.5" customHeight="1" x14ac:dyDescent="0.3">
      <c r="A24" s="2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t="str">
        <f>VALUE(U24)&amp;VALUE(V24)&amp;VALUE(W24)&amp;VALUE(X24)&amp;VALUE(Y24)&amp;VALUE(Z24)&amp;VALUE(AA24)&amp;VALUE(AB24)&amp;VALUE(AC24)&amp;VALUE(AD24)&amp;VALUE(AE24)&amp;VALUE(AF24)&amp;VALUE(AG24)&amp;VALUE(AH24)&amp;VALUE(AI24)&amp;VALUE(AJ24)&amp;VALUE(AK24)&amp;VALUE(AL24)</f>
        <v>000000000000000000</v>
      </c>
      <c r="AR24" t="str">
        <f t="shared" si="2"/>
        <v>0000</v>
      </c>
      <c r="AS24" s="22" t="str">
        <f t="shared" si="3"/>
        <v>0000000000000000000000</v>
      </c>
      <c r="AT24" s="31"/>
    </row>
    <row r="25" spans="1:46" ht="16.5" customHeight="1" x14ac:dyDescent="0.3">
      <c r="A25" s="2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t="str">
        <f>VALUE(U25)&amp;VALUE(V25)&amp;VALUE(W25)&amp;VALUE(X25)&amp;VALUE(Y25)&amp;VALUE(Z25)&amp;VALUE(AA25)&amp;VALUE(AB25)&amp;VALUE(AC25)&amp;VALUE(AD25)&amp;VALUE(AE25)&amp;VALUE(AF25)&amp;VALUE(AG25)&amp;VALUE(AH25)&amp;VALUE(AI25)&amp;VALUE(AJ25)&amp;VALUE(AK25)&amp;VALUE(AL25)</f>
        <v>000000000000000000</v>
      </c>
      <c r="AR25" t="str">
        <f t="shared" si="2"/>
        <v>0000</v>
      </c>
      <c r="AS25" s="22" t="str">
        <f t="shared" si="3"/>
        <v>0000000000000000000000</v>
      </c>
      <c r="AT25" s="24"/>
    </row>
    <row r="26" spans="1:46" ht="16.5" customHeight="1" x14ac:dyDescent="0.3">
      <c r="A26" s="2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t="str">
        <f>VALUE(U26)&amp;VALUE(V26)&amp;VALUE(W26)&amp;VALUE(X26)&amp;VALUE(Y26)&amp;VALUE(Z26)&amp;VALUE(AA26)&amp;VALUE(AB26)&amp;VALUE(AC26)&amp;VALUE(AD26)&amp;VALUE(AE26)&amp;VALUE(AF26)&amp;VALUE(AG26)&amp;VALUE(AH26)&amp;VALUE(AI26)&amp;VALUE(AJ26)&amp;VALUE(AK26)&amp;VALUE(AL26)</f>
        <v>000000000000000000</v>
      </c>
      <c r="AR26" t="str">
        <f t="shared" si="2"/>
        <v>0000</v>
      </c>
      <c r="AS26" s="22" t="str">
        <f t="shared" si="3"/>
        <v>0000000000000000000000</v>
      </c>
      <c r="AT26" s="31"/>
    </row>
    <row r="27" spans="1:46" ht="16.5" customHeight="1" x14ac:dyDescent="0.3">
      <c r="A27" s="2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t="str">
        <f>VALUE(U27)&amp;VALUE(V27)&amp;VALUE(W27)&amp;VALUE(X27)&amp;VALUE(Y27)&amp;VALUE(Z27)&amp;VALUE(AA27)&amp;VALUE(AB27)&amp;VALUE(AC27)&amp;VALUE(AD27)&amp;VALUE(AE27)&amp;VALUE(AF27)&amp;VALUE(AG27)&amp;VALUE(AH27)&amp;VALUE(AI27)&amp;VALUE(AJ27)&amp;VALUE(AK27)&amp;VALUE(AL27)</f>
        <v>000000000000000000</v>
      </c>
      <c r="AR27" t="str">
        <f t="shared" si="2"/>
        <v>0000</v>
      </c>
      <c r="AS27" s="22" t="str">
        <f t="shared" si="3"/>
        <v>0000000000000000000000</v>
      </c>
      <c r="AT27" s="24"/>
    </row>
    <row r="28" spans="1:46" ht="16.5" customHeight="1" x14ac:dyDescent="0.3">
      <c r="A28" s="2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t="str">
        <f>VALUE(U28)&amp;VALUE(V28)&amp;VALUE(W28)&amp;VALUE(X28)&amp;VALUE(Y28)&amp;VALUE(Z28)&amp;VALUE(AA28)&amp;VALUE(AB28)&amp;VALUE(AC28)&amp;VALUE(AD28)&amp;VALUE(AE28)&amp;VALUE(AF28)&amp;VALUE(AG28)&amp;VALUE(AH28)&amp;VALUE(AI28)&amp;VALUE(AJ28)&amp;VALUE(AK28)&amp;VALUE(AL28)</f>
        <v>000000000000000000</v>
      </c>
      <c r="AR28" t="str">
        <f t="shared" si="2"/>
        <v>0000</v>
      </c>
      <c r="AS28" s="22" t="str">
        <f t="shared" si="3"/>
        <v>0000000000000000000000</v>
      </c>
      <c r="AT28" s="31"/>
    </row>
    <row r="29" spans="1:46" ht="16.5" customHeight="1" x14ac:dyDescent="0.3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t="str">
        <f>VALUE(U29)&amp;VALUE(V29)&amp;VALUE(W29)&amp;VALUE(X29)&amp;VALUE(Y29)&amp;VALUE(Z29)&amp;VALUE(AA29)&amp;VALUE(AB29)&amp;VALUE(AC29)&amp;VALUE(AD29)&amp;VALUE(AE29)&amp;VALUE(AF29)&amp;VALUE(AG29)&amp;VALUE(AH29)&amp;VALUE(AI29)&amp;VALUE(AJ29)&amp;VALUE(AK29)&amp;VALUE(AL29)</f>
        <v>000000000000000000</v>
      </c>
      <c r="AR29" t="str">
        <f t="shared" si="2"/>
        <v>0000</v>
      </c>
      <c r="AS29" s="22" t="str">
        <f t="shared" si="3"/>
        <v>0000000000000000000000</v>
      </c>
      <c r="AT29" s="24"/>
    </row>
    <row r="30" spans="1:46" ht="16.5" customHeight="1" x14ac:dyDescent="0.3">
      <c r="A30" s="2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t="str">
        <f>VALUE(U30)&amp;VALUE(V30)&amp;VALUE(W30)&amp;VALUE(X30)&amp;VALUE(Y30)&amp;VALUE(Z30)&amp;VALUE(AA30)&amp;VALUE(AB30)&amp;VALUE(AC30)&amp;VALUE(AD30)&amp;VALUE(AE30)&amp;VALUE(AF30)&amp;VALUE(AG30)&amp;VALUE(AH30)&amp;VALUE(AI30)&amp;VALUE(AJ30)&amp;VALUE(AK30)&amp;VALUE(AL30)</f>
        <v>000000000000000000</v>
      </c>
      <c r="AR30" t="str">
        <f t="shared" si="2"/>
        <v>0000</v>
      </c>
      <c r="AS30" s="22" t="str">
        <f t="shared" si="3"/>
        <v>0000000000000000000000</v>
      </c>
      <c r="AT30" s="31"/>
    </row>
    <row r="31" spans="1:46" ht="16.5" customHeight="1" x14ac:dyDescent="0.3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32"/>
      <c r="Q31" s="32"/>
      <c r="R31" s="32"/>
      <c r="S31" s="32"/>
      <c r="T31" s="32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t="str">
        <f>VALUE(U31)&amp;VALUE(V31)&amp;VALUE(W31)&amp;VALUE(X31)&amp;VALUE(Y31)&amp;VALUE(Z31)&amp;VALUE(AA31)&amp;VALUE(AB31)&amp;VALUE(AC31)&amp;VALUE(AD31)&amp;VALUE(AE31)&amp;VALUE(AF31)&amp;VALUE(AG31)&amp;VALUE(AH31)&amp;VALUE(AI31)&amp;VALUE(AJ31)&amp;VALUE(AK31)&amp;VALUE(AL31)</f>
        <v>000000000000000000</v>
      </c>
      <c r="AR31" t="str">
        <f t="shared" si="2"/>
        <v>0000</v>
      </c>
      <c r="AS31" s="22" t="str">
        <f t="shared" si="3"/>
        <v>0000000000000000000000</v>
      </c>
      <c r="AT31" s="24"/>
    </row>
    <row r="32" spans="1:46" ht="16.5" x14ac:dyDescent="0.3"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1:42" ht="28.5" customHeight="1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:T15 A31:AP31 AL3:AN30">
    <cfRule type="cellIs" dxfId="67" priority="154" operator="equal">
      <formula>1</formula>
    </cfRule>
  </conditionalFormatting>
  <conditionalFormatting sqref="U32:AP32 U34:AP1048576">
    <cfRule type="containsText" dxfId="66" priority="161" operator="containsText" text="1">
      <formula>NOT(ISERROR(SEARCH("1",U32)))</formula>
    </cfRule>
  </conditionalFormatting>
  <conditionalFormatting sqref="A31:T31 A3:T15">
    <cfRule type="notContainsBlanks" dxfId="65" priority="162">
      <formula>LEN(TRIM(A3))&gt;0</formula>
    </cfRule>
  </conditionalFormatting>
  <conditionalFormatting sqref="A16:T30">
    <cfRule type="cellIs" dxfId="64" priority="75" operator="equal">
      <formula>1</formula>
    </cfRule>
  </conditionalFormatting>
  <conditionalFormatting sqref="A16:T30">
    <cfRule type="notContainsBlanks" dxfId="63" priority="76">
      <formula>LEN(TRIM(A16))&gt;0</formula>
    </cfRule>
  </conditionalFormatting>
  <conditionalFormatting sqref="U28:U30">
    <cfRule type="cellIs" dxfId="62" priority="74" operator="equal">
      <formula>1</formula>
    </cfRule>
  </conditionalFormatting>
  <conditionalFormatting sqref="AB28:AB30">
    <cfRule type="cellIs" dxfId="61" priority="73" operator="equal">
      <formula>1</formula>
    </cfRule>
  </conditionalFormatting>
  <conditionalFormatting sqref="AC28:AC30">
    <cfRule type="cellIs" dxfId="60" priority="72" operator="equal">
      <formula>1</formula>
    </cfRule>
  </conditionalFormatting>
  <conditionalFormatting sqref="AO28:AP30">
    <cfRule type="cellIs" dxfId="59" priority="71" operator="equal">
      <formula>1</formula>
    </cfRule>
  </conditionalFormatting>
  <conditionalFormatting sqref="AE28:AE30">
    <cfRule type="cellIs" dxfId="58" priority="70" operator="equal">
      <formula>1</formula>
    </cfRule>
  </conditionalFormatting>
  <conditionalFormatting sqref="V28:V30">
    <cfRule type="cellIs" dxfId="57" priority="69" operator="equal">
      <formula>1</formula>
    </cfRule>
  </conditionalFormatting>
  <conditionalFormatting sqref="AD28:AD30">
    <cfRule type="cellIs" dxfId="56" priority="68" operator="equal">
      <formula>1</formula>
    </cfRule>
  </conditionalFormatting>
  <conditionalFormatting sqref="AA28:AA30">
    <cfRule type="cellIs" dxfId="55" priority="67" operator="equal">
      <formula>1</formula>
    </cfRule>
  </conditionalFormatting>
  <conditionalFormatting sqref="AF28:AF30">
    <cfRule type="cellIs" dxfId="54" priority="66" operator="equal">
      <formula>1</formula>
    </cfRule>
  </conditionalFormatting>
  <conditionalFormatting sqref="AH28:AH30">
    <cfRule type="cellIs" dxfId="53" priority="65" operator="equal">
      <formula>1</formula>
    </cfRule>
  </conditionalFormatting>
  <conditionalFormatting sqref="AI28:AI30">
    <cfRule type="cellIs" dxfId="52" priority="62" operator="equal">
      <formula>1</formula>
    </cfRule>
  </conditionalFormatting>
  <conditionalFormatting sqref="X28:X30">
    <cfRule type="cellIs" dxfId="51" priority="64" operator="equal">
      <formula>1</formula>
    </cfRule>
  </conditionalFormatting>
  <conditionalFormatting sqref="AG28:AG30">
    <cfRule type="cellIs" dxfId="50" priority="63" operator="equal">
      <formula>1</formula>
    </cfRule>
  </conditionalFormatting>
  <conditionalFormatting sqref="AJ28:AK30">
    <cfRule type="cellIs" dxfId="49" priority="61" operator="equal">
      <formula>1</formula>
    </cfRule>
  </conditionalFormatting>
  <conditionalFormatting sqref="W28:W30">
    <cfRule type="cellIs" dxfId="48" priority="60" operator="equal">
      <formula>1</formula>
    </cfRule>
  </conditionalFormatting>
  <conditionalFormatting sqref="Y28:Z30">
    <cfRule type="cellIs" dxfId="47" priority="59" operator="equal">
      <formula>1</formula>
    </cfRule>
  </conditionalFormatting>
  <conditionalFormatting sqref="AT3:AT31">
    <cfRule type="cellIs" dxfId="46" priority="45" operator="equal">
      <formula>1</formula>
    </cfRule>
  </conditionalFormatting>
  <conditionalFormatting sqref="U4:U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17:X21 U26:X27 AA26:AP27 AA17:AP21 U28:AP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或无关项x不填_x000a__x000a_不需要使用的输出列可清空数据后隐藏！！" sqref="U3:X16 U22:X25 AA3:AP16 AA22:AP25 U1:AP2" xr:uid="{00000000-0002-0000-0000-000006000000}"/>
    <dataValidation allowBlank="1" showInputMessage="1" showErrorMessage="1" promptTitle="输出" prompt="输出，只填为1的情况，为零不填" sqref="U34:AP1048576 U32:AP32" xr:uid="{00000000-0002-0000-0000-000005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AF38" sqref="AF38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0">
        <f>组合逻辑真值表!A2</f>
        <v>0</v>
      </c>
      <c r="B1" s="10">
        <f>组合逻辑真值表!B2</f>
        <v>0</v>
      </c>
      <c r="C1" s="10">
        <f>组合逻辑真值表!C2</f>
        <v>0</v>
      </c>
      <c r="D1" s="10" t="str">
        <f>组合逻辑真值表!D2</f>
        <v>N3</v>
      </c>
      <c r="E1" s="10" t="str">
        <f>组合逻辑真值表!E2</f>
        <v>N2</v>
      </c>
      <c r="F1" s="10" t="str">
        <f>组合逻辑真值表!F2</f>
        <v>N1</v>
      </c>
      <c r="G1" s="10" t="str">
        <f>组合逻辑真值表!G2</f>
        <v>N0</v>
      </c>
      <c r="H1" s="10">
        <f>组合逻辑真值表!H2</f>
        <v>0</v>
      </c>
      <c r="I1" s="10">
        <f>组合逻辑真值表!I2</f>
        <v>0</v>
      </c>
      <c r="J1" s="10">
        <f>组合逻辑真值表!J2</f>
        <v>0</v>
      </c>
      <c r="K1" s="10">
        <f>组合逻辑真值表!K2</f>
        <v>0</v>
      </c>
      <c r="L1" s="10">
        <f>组合逻辑真值表!L2</f>
        <v>0</v>
      </c>
      <c r="M1" s="10">
        <f>组合逻辑真值表!M2</f>
        <v>0</v>
      </c>
      <c r="N1" s="10">
        <f>组合逻辑真值表!N2</f>
        <v>0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54"/>
      <c r="W1" s="54"/>
      <c r="X1" s="9" t="str">
        <f>组合逻辑真值表!W2</f>
        <v>IorD</v>
      </c>
      <c r="Y1" s="9" t="str">
        <f>组合逻辑真值表!X2</f>
        <v>PCSrc</v>
      </c>
      <c r="Z1" s="9" t="str">
        <f>组合逻辑真值表!Y2</f>
        <v>AluSrcA</v>
      </c>
      <c r="AA1" s="9" t="str">
        <f>组合逻辑真值表!Z2</f>
        <v>AluSrcB1</v>
      </c>
      <c r="AB1" s="9" t="str">
        <f>组合逻辑真值表!AA2</f>
        <v>AluSrcB0</v>
      </c>
      <c r="AC1" s="9" t="str">
        <f>组合逻辑真值表!AB2</f>
        <v>MemToReg</v>
      </c>
      <c r="AD1" s="9" t="str">
        <f>组合逻辑真值表!AC2</f>
        <v>RegDst</v>
      </c>
      <c r="AE1" s="9" t="str">
        <f>组合逻辑真值表!AD2</f>
        <v>IRWrite</v>
      </c>
      <c r="AF1" s="9" t="str">
        <f>组合逻辑真值表!AE2</f>
        <v>PCWrite</v>
      </c>
      <c r="AG1" s="9" t="str">
        <f>组合逻辑真值表!AF2</f>
        <v>RegWrite</v>
      </c>
      <c r="AH1" s="9" t="str">
        <f>组合逻辑真值表!AG2</f>
        <v>MemWrite</v>
      </c>
      <c r="AI1" s="9" t="str">
        <f>组合逻辑真值表!AH2</f>
        <v>MemRead</v>
      </c>
      <c r="AJ1" s="9" t="str">
        <f>组合逻辑真值表!AI2</f>
        <v>Beg</v>
      </c>
      <c r="AK1" s="9" t="str">
        <f>组合逻辑真值表!AJ2</f>
        <v>Bne</v>
      </c>
      <c r="AL1" s="9" t="str">
        <f>组合逻辑真值表!AK2</f>
        <v>AluCtrl1</v>
      </c>
      <c r="AM1" s="9" t="str">
        <f>组合逻辑真值表!AL2</f>
        <v>AluCtrl0</v>
      </c>
      <c r="AN1" s="54"/>
      <c r="AO1" s="54"/>
      <c r="AP1" s="54"/>
      <c r="AQ1" s="54"/>
    </row>
    <row r="2" spans="1:43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/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>~N3&amp;</v>
      </c>
      <c r="E2" s="11" t="str">
        <f>IF(组合逻辑真值表!E3&lt;&gt;"",IF(组合逻辑真值表!E3=1,组合逻辑真值表!E$2&amp;"&amp;",IF(组合逻辑真值表!E3=0,"~"&amp;组合逻辑真值表!E$2&amp;"&amp;","")),"")</f>
        <v>~N2&amp;</v>
      </c>
      <c r="F2" s="11" t="str">
        <f>IF(组合逻辑真值表!F3&lt;&gt;"",IF(组合逻辑真值表!F3=1,组合逻辑真值表!F$2&amp;"&amp;",IF(组合逻辑真值表!F3=0,"~"&amp;组合逻辑真值表!F$2&amp;"&amp;","")),"")</f>
        <v>~N1&amp;</v>
      </c>
      <c r="G2" s="11" t="str">
        <f>IF(组合逻辑真值表!G3&lt;&gt;"",IF(组合逻辑真值表!G3=1,组合逻辑真值表!G$2&amp;"&amp;",IF(组合逻辑真值表!G3=0,"~"&amp;组合逻辑真值表!G$2&amp;"&amp;","")),"")</f>
        <v>~N0&amp;</v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~N3&amp;~N2&amp;~N1&amp;~N0</v>
      </c>
      <c r="V2" s="55" t="str">
        <f>IF(组合逻辑真值表!U3=1,$U2&amp;"+","")</f>
        <v/>
      </c>
      <c r="W2" s="55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>~N3&amp;~N2&amp;~N1&amp;~N0+</v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~N3&amp;~N2&amp;~N1&amp;~N0+</v>
      </c>
      <c r="AF2" s="4" t="str">
        <f>IF(组合逻辑真值表!AE3=1,$U2&amp;"+","")</f>
        <v>~N3&amp;~N2&amp;~N1&amp;~N0+</v>
      </c>
      <c r="AG2" s="4" t="str">
        <f>IF(组合逻辑真值表!AF3=1,$U2&amp;"+","")</f>
        <v/>
      </c>
      <c r="AH2" s="4" t="str">
        <f>IF(组合逻辑真值表!AG3=1,$U2&amp;"+","")</f>
        <v/>
      </c>
      <c r="AI2" s="4" t="str">
        <f>IF(组合逻辑真值表!AH3=1,$U2&amp;"+","")</f>
        <v>~N3&amp;~N2&amp;~N1&amp;~N0+</v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55" t="str">
        <f>IF(组合逻辑真值表!AM3=1,$U2&amp;"+","")</f>
        <v/>
      </c>
      <c r="AO2" s="55" t="str">
        <f>IF(组合逻辑真值表!AN3=1,$U2&amp;"+","")</f>
        <v/>
      </c>
      <c r="AP2" s="55" t="str">
        <f>IF(组合逻辑真值表!AO3=1,$U2&amp;"+","")</f>
        <v/>
      </c>
      <c r="AQ2" s="55" t="str">
        <f>IF(组合逻辑真值表!AP3=1,$U2&amp;"+","")</f>
        <v/>
      </c>
    </row>
    <row r="3" spans="1:43" x14ac:dyDescent="0.3">
      <c r="A3" s="11" t="str">
        <f>IF(组合逻辑真值表!A4&lt;&gt;"",IF(组合逻辑真值表!A4=1,组合逻辑真值表!A$2&amp;"&amp;",IF(组合逻辑真值表!A4=0,"~"&amp;组合逻辑真值表!A$2&amp;"&amp;","")),"")</f>
        <v/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>~N3&amp;</v>
      </c>
      <c r="E3" s="11" t="str">
        <f>IF(组合逻辑真值表!E4&lt;&gt;"",IF(组合逻辑真值表!E4=1,组合逻辑真值表!E$2&amp;"&amp;",IF(组合逻辑真值表!E4=0,"~"&amp;组合逻辑真值表!E$2&amp;"&amp;","")),"")</f>
        <v>~N2&amp;</v>
      </c>
      <c r="F3" s="11" t="str">
        <f>IF(组合逻辑真值表!F4&lt;&gt;"",IF(组合逻辑真值表!F4=1,组合逻辑真值表!F$2&amp;"&amp;",IF(组合逻辑真值表!F4=0,"~"&amp;组合逻辑真值表!F$2&amp;"&amp;","")),"")</f>
        <v>~N1&amp;</v>
      </c>
      <c r="G3" s="11" t="str">
        <f>IF(组合逻辑真值表!G4&lt;&gt;"",IF(组合逻辑真值表!G4=1,组合逻辑真值表!G$2&amp;"&amp;",IF(组合逻辑真值表!G4=0,"~"&amp;组合逻辑真值表!G$2&amp;"&amp;","")),"")</f>
        <v>N0&amp;</v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~N3&amp;~N2&amp;~N1&amp;N0</v>
      </c>
      <c r="V3" s="55" t="str">
        <f>IF(组合逻辑真值表!U4=1,$U3&amp;"+","")</f>
        <v/>
      </c>
      <c r="W3" s="55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>~N3&amp;~N2&amp;~N1&amp;N0+</v>
      </c>
      <c r="AB3" s="4" t="str">
        <f>IF(组合逻辑真值表!AA4=1,$U3&amp;"+","")</f>
        <v>~N3&amp;~N2&amp;~N1&amp;N0+</v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55" t="str">
        <f>IF(组合逻辑真值表!AM4=1,$U3&amp;"+","")</f>
        <v/>
      </c>
      <c r="AO3" s="55" t="str">
        <f>IF(组合逻辑真值表!AN4=1,$U3&amp;"+","")</f>
        <v/>
      </c>
      <c r="AP3" s="55" t="str">
        <f>IF(组合逻辑真值表!AO4=1,$U3&amp;"+","")</f>
        <v/>
      </c>
      <c r="AQ3" s="55" t="str">
        <f>IF(组合逻辑真值表!AP4=1,$U3&amp;"+","")</f>
        <v/>
      </c>
    </row>
    <row r="4" spans="1:43" x14ac:dyDescent="0.3">
      <c r="A4" s="11" t="str">
        <f>IF(组合逻辑真值表!A5&lt;&gt;"",IF(组合逻辑真值表!A5=1,组合逻辑真值表!A$2&amp;"&amp;",IF(组合逻辑真值表!A5=0,"~"&amp;组合逻辑真值表!A$2&amp;"&amp;","")),"")</f>
        <v/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>~N3&amp;</v>
      </c>
      <c r="E4" s="11" t="str">
        <f>IF(组合逻辑真值表!E5&lt;&gt;"",IF(组合逻辑真值表!E5=1,组合逻辑真值表!E$2&amp;"&amp;",IF(组合逻辑真值表!E5=0,"~"&amp;组合逻辑真值表!E$2&amp;"&amp;","")),"")</f>
        <v>~N2&amp;</v>
      </c>
      <c r="F4" s="11" t="str">
        <f>IF(组合逻辑真值表!F5&lt;&gt;"",IF(组合逻辑真值表!F5=1,组合逻辑真值表!F$2&amp;"&amp;",IF(组合逻辑真值表!F5=0,"~"&amp;组合逻辑真值表!F$2&amp;"&amp;","")),"")</f>
        <v>N1&amp;</v>
      </c>
      <c r="G4" s="11" t="str">
        <f>IF(组合逻辑真值表!G5&lt;&gt;"",IF(组合逻辑真值表!G5=1,组合逻辑真值表!G$2&amp;"&amp;",IF(组合逻辑真值表!G5=0,"~"&amp;组合逻辑真值表!G$2&amp;"&amp;","")),"")</f>
        <v>~N0&amp;</v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~N3&amp;~N2&amp;N1&amp;~N0</v>
      </c>
      <c r="V4" s="55" t="str">
        <f>IF(组合逻辑真值表!U5=1,$U4&amp;"+","")</f>
        <v/>
      </c>
      <c r="W4" s="55" t="str">
        <f>IF(组合逻辑真值表!V5=1,$U4&amp;"+","")</f>
        <v/>
      </c>
      <c r="X4" s="4" t="str">
        <f>IF(组合逻辑真值表!W5=1,$U4&amp;"+","")</f>
        <v/>
      </c>
      <c r="Y4" s="4" t="str">
        <f>IF(组合逻辑真值表!X5=1,$U4&amp;"+","")</f>
        <v/>
      </c>
      <c r="Z4" s="4" t="str">
        <f>IF(组合逻辑真值表!Y5=1,$U4&amp;"+","")</f>
        <v>~N3&amp;~N2&amp;N1&amp;~N0+</v>
      </c>
      <c r="AA4" s="4" t="str">
        <f>IF(组合逻辑真值表!Z5=1,$U4&amp;"+","")</f>
        <v>~N3&amp;~N2&amp;N1&amp;~N0+</v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/>
      </c>
      <c r="AE4" s="4" t="str">
        <f>IF(组合逻辑真值表!AD5=1,$U4&amp;"+","")</f>
        <v/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55" t="str">
        <f>IF(组合逻辑真值表!AM5=1,$U4&amp;"+","")</f>
        <v/>
      </c>
      <c r="AO4" s="55" t="str">
        <f>IF(组合逻辑真值表!AN5=1,$U4&amp;"+","")</f>
        <v/>
      </c>
      <c r="AP4" s="55" t="str">
        <f>IF(组合逻辑真值表!AO5=1,$U4&amp;"+","")</f>
        <v/>
      </c>
      <c r="AQ4" s="55" t="str">
        <f>IF(组合逻辑真值表!AP5=1,$U4&amp;"+","")</f>
        <v/>
      </c>
    </row>
    <row r="5" spans="1:43" x14ac:dyDescent="0.3">
      <c r="A5" s="11" t="str">
        <f>IF(组合逻辑真值表!A6&lt;&gt;"",IF(组合逻辑真值表!A6=1,组合逻辑真值表!A$2&amp;"&amp;",IF(组合逻辑真值表!A6=0,"~"&amp;组合逻辑真值表!A$2&amp;"&amp;","")),"")</f>
        <v/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>~N3&amp;</v>
      </c>
      <c r="E5" s="11" t="str">
        <f>IF(组合逻辑真值表!E6&lt;&gt;"",IF(组合逻辑真值表!E6=1,组合逻辑真值表!E$2&amp;"&amp;",IF(组合逻辑真值表!E6=0,"~"&amp;组合逻辑真值表!E$2&amp;"&amp;","")),"")</f>
        <v>~N2&amp;</v>
      </c>
      <c r="F5" s="11" t="str">
        <f>IF(组合逻辑真值表!F6&lt;&gt;"",IF(组合逻辑真值表!F6=1,组合逻辑真值表!F$2&amp;"&amp;",IF(组合逻辑真值表!F6=0,"~"&amp;组合逻辑真值表!F$2&amp;"&amp;","")),"")</f>
        <v>N1&amp;</v>
      </c>
      <c r="G5" s="11" t="str">
        <f>IF(组合逻辑真值表!G6&lt;&gt;"",IF(组合逻辑真值表!G6=1,组合逻辑真值表!G$2&amp;"&amp;",IF(组合逻辑真值表!G6=0,"~"&amp;组合逻辑真值表!G$2&amp;"&amp;","")),"")</f>
        <v>N0&amp;</v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~N3&amp;~N2&amp;N1&amp;N0</v>
      </c>
      <c r="V5" s="55" t="str">
        <f>IF(组合逻辑真值表!U6=1,$U5&amp;"+","")</f>
        <v/>
      </c>
      <c r="W5" s="55" t="str">
        <f>IF(组合逻辑真值表!V6=1,$U5&amp;"+","")</f>
        <v/>
      </c>
      <c r="X5" s="4" t="str">
        <f>IF(组合逻辑真值表!W6=1,$U5&amp;"+","")</f>
        <v>~N3&amp;~N2&amp;N1&amp;N0+</v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~N3&amp;~N2&amp;N1&amp;N0+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55" t="str">
        <f>IF(组合逻辑真值表!AM6=1,$U5&amp;"+","")</f>
        <v/>
      </c>
      <c r="AO5" s="55" t="str">
        <f>IF(组合逻辑真值表!AN6=1,$U5&amp;"+","")</f>
        <v/>
      </c>
      <c r="AP5" s="55" t="str">
        <f>IF(组合逻辑真值表!AO6=1,$U5&amp;"+","")</f>
        <v/>
      </c>
      <c r="AQ5" s="55" t="str">
        <f>IF(组合逻辑真值表!AP6=1,$U5&amp;"+","")</f>
        <v/>
      </c>
    </row>
    <row r="6" spans="1:43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/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>~N3&amp;</v>
      </c>
      <c r="E6" s="11" t="str">
        <f>IF(组合逻辑真值表!E7&lt;&gt;"",IF(组合逻辑真值表!E7=1,组合逻辑真值表!E$2&amp;"&amp;",IF(组合逻辑真值表!E7=0,"~"&amp;组合逻辑真值表!E$2&amp;"&amp;","")),"")</f>
        <v>N2&amp;</v>
      </c>
      <c r="F6" s="11" t="str">
        <f>IF(组合逻辑真值表!F7&lt;&gt;"",IF(组合逻辑真值表!F7=1,组合逻辑真值表!F$2&amp;"&amp;",IF(组合逻辑真值表!F7=0,"~"&amp;组合逻辑真值表!F$2&amp;"&amp;","")),"")</f>
        <v>~N1&amp;</v>
      </c>
      <c r="G6" s="11" t="str">
        <f>IF(组合逻辑真值表!G7&lt;&gt;"",IF(组合逻辑真值表!G7=1,组合逻辑真值表!G$2&amp;"&amp;",IF(组合逻辑真值表!G7=0,"~"&amp;组合逻辑真值表!G$2&amp;"&amp;","")),"")</f>
        <v>~N0&amp;</v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~N3&amp;N2&amp;~N1&amp;~N0</v>
      </c>
      <c r="V6" s="55" t="str">
        <f>IF(组合逻辑真值表!U7=1,$U6&amp;"+","")</f>
        <v/>
      </c>
      <c r="W6" s="55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>~N3&amp;N2&amp;~N1&amp;~N0+</v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~N3&amp;N2&amp;~N1&amp;~N0+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55" t="str">
        <f>IF(组合逻辑真值表!AM7=1,$U6&amp;"+","")</f>
        <v/>
      </c>
      <c r="AO6" s="55" t="str">
        <f>IF(组合逻辑真值表!AN7=1,$U6&amp;"+","")</f>
        <v/>
      </c>
      <c r="AP6" s="55" t="str">
        <f>IF(组合逻辑真值表!AO7=1,$U6&amp;"+","")</f>
        <v/>
      </c>
      <c r="AQ6" s="55" t="str">
        <f>IF(组合逻辑真值表!AP7=1,$U6&amp;"+","")</f>
        <v/>
      </c>
    </row>
    <row r="7" spans="1:43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/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>~N3&amp;</v>
      </c>
      <c r="E7" s="11" t="str">
        <f>IF(组合逻辑真值表!E8&lt;&gt;"",IF(组合逻辑真值表!E8=1,组合逻辑真值表!E$2&amp;"&amp;",IF(组合逻辑真值表!E8=0,"~"&amp;组合逻辑真值表!E$2&amp;"&amp;","")),"")</f>
        <v>N2&amp;</v>
      </c>
      <c r="F7" s="11" t="str">
        <f>IF(组合逻辑真值表!F8&lt;&gt;"",IF(组合逻辑真值表!F8=1,组合逻辑真值表!F$2&amp;"&amp;",IF(组合逻辑真值表!F8=0,"~"&amp;组合逻辑真值表!F$2&amp;"&amp;","")),"")</f>
        <v>~N1&amp;</v>
      </c>
      <c r="G7" s="11" t="str">
        <f>IF(组合逻辑真值表!G8&lt;&gt;"",IF(组合逻辑真值表!G8=1,组合逻辑真值表!G$2&amp;"&amp;",IF(组合逻辑真值表!G8=0,"~"&amp;组合逻辑真值表!G$2&amp;"&amp;","")),"")</f>
        <v>N0&amp;</v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~N3&amp;N2&amp;~N1&amp;N0</v>
      </c>
      <c r="V7" s="55" t="str">
        <f>IF(组合逻辑真值表!U8=1,$U7&amp;"+","")</f>
        <v/>
      </c>
      <c r="W7" s="55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~N3&amp;N2&amp;~N1&amp;N0+</v>
      </c>
      <c r="AA7" s="4" t="str">
        <f>IF(组合逻辑真值表!Z8=1,$U7&amp;"+","")</f>
        <v>~N3&amp;N2&amp;~N1&amp;N0+</v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55" t="str">
        <f>IF(组合逻辑真值表!AM8=1,$U7&amp;"+","")</f>
        <v/>
      </c>
      <c r="AO7" s="55" t="str">
        <f>IF(组合逻辑真值表!AN8=1,$U7&amp;"+","")</f>
        <v/>
      </c>
      <c r="AP7" s="55" t="str">
        <f>IF(组合逻辑真值表!AO8=1,$U7&amp;"+","")</f>
        <v/>
      </c>
      <c r="AQ7" s="55" t="str">
        <f>IF(组合逻辑真值表!AP8=1,$U7&amp;"+","")</f>
        <v/>
      </c>
    </row>
    <row r="8" spans="1:43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/>
      </c>
      <c r="D8" s="11" t="str">
        <f>IF(组合逻辑真值表!D9&lt;&gt;"",IF(组合逻辑真值表!D9=1,组合逻辑真值表!D$2&amp;"&amp;",IF(组合逻辑真值表!D9=0,"~"&amp;组合逻辑真值表!D$2&amp;"&amp;","")),"")</f>
        <v>~N3&amp;</v>
      </c>
      <c r="E8" s="11" t="str">
        <f>IF(组合逻辑真值表!E9&lt;&gt;"",IF(组合逻辑真值表!E9=1,组合逻辑真值表!E$2&amp;"&amp;",IF(组合逻辑真值表!E9=0,"~"&amp;组合逻辑真值表!E$2&amp;"&amp;","")),"")</f>
        <v>N2&amp;</v>
      </c>
      <c r="F8" s="11" t="str">
        <f>IF(组合逻辑真值表!F9&lt;&gt;"",IF(组合逻辑真值表!F9=1,组合逻辑真值表!F$2&amp;"&amp;",IF(组合逻辑真值表!F9=0,"~"&amp;组合逻辑真值表!F$2&amp;"&amp;","")),"")</f>
        <v>N1&amp;</v>
      </c>
      <c r="G8" s="11" t="str">
        <f>IF(组合逻辑真值表!G9&lt;&gt;"",IF(组合逻辑真值表!G9=1,组合逻辑真值表!G$2&amp;"&amp;",IF(组合逻辑真值表!G9=0,"~"&amp;组合逻辑真值表!G$2&amp;"&amp;","")),"")</f>
        <v>~N0&amp;</v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~N3&amp;N2&amp;N1&amp;~N0</v>
      </c>
      <c r="V8" s="55" t="str">
        <f>IF(组合逻辑真值表!U9=1,$U8&amp;"+","")</f>
        <v/>
      </c>
      <c r="W8" s="55" t="str">
        <f>IF(组合逻辑真值表!V9=1,$U8&amp;"+","")</f>
        <v/>
      </c>
      <c r="X8" s="4" t="str">
        <f>IF(组合逻辑真值表!W9=1,$U8&amp;"+","")</f>
        <v>~N3&amp;N2&amp;N1&amp;~N0+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>~N3&amp;N2&amp;N1&amp;~N0+</v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55" t="str">
        <f>IF(组合逻辑真值表!AM9=1,$U8&amp;"+","")</f>
        <v/>
      </c>
      <c r="AO8" s="55" t="str">
        <f>IF(组合逻辑真值表!AN9=1,$U8&amp;"+","")</f>
        <v/>
      </c>
      <c r="AP8" s="55" t="str">
        <f>IF(组合逻辑真值表!AO9=1,$U8&amp;"+","")</f>
        <v/>
      </c>
      <c r="AQ8" s="55" t="str">
        <f>IF(组合逻辑真值表!AP9=1,$U8&amp;"+","")</f>
        <v/>
      </c>
    </row>
    <row r="9" spans="1:43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/>
      </c>
      <c r="D9" s="11" t="str">
        <f>IF(组合逻辑真值表!D10&lt;&gt;"",IF(组合逻辑真值表!D10=1,组合逻辑真值表!D$2&amp;"&amp;",IF(组合逻辑真值表!D10=0,"~"&amp;组合逻辑真值表!D$2&amp;"&amp;","")),"")</f>
        <v>~N3&amp;</v>
      </c>
      <c r="E9" s="11" t="str">
        <f>IF(组合逻辑真值表!E10&lt;&gt;"",IF(组合逻辑真值表!E10=1,组合逻辑真值表!E$2&amp;"&amp;",IF(组合逻辑真值表!E10=0,"~"&amp;组合逻辑真值表!E$2&amp;"&amp;","")),"")</f>
        <v>N2&amp;</v>
      </c>
      <c r="F9" s="11" t="str">
        <f>IF(组合逻辑真值表!F10&lt;&gt;"",IF(组合逻辑真值表!F10=1,组合逻辑真值表!F$2&amp;"&amp;",IF(组合逻辑真值表!F10=0,"~"&amp;组合逻辑真值表!F$2&amp;"&amp;","")),"")</f>
        <v>N1&amp;</v>
      </c>
      <c r="G9" s="11" t="str">
        <f>IF(组合逻辑真值表!G10&lt;&gt;"",IF(组合逻辑真值表!G10=1,组合逻辑真值表!G$2&amp;"&amp;",IF(组合逻辑真值表!G10=0,"~"&amp;组合逻辑真值表!G$2&amp;"&amp;","")),"")</f>
        <v>N0&amp;</v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~N3&amp;N2&amp;N1&amp;N0</v>
      </c>
      <c r="V9" s="55" t="str">
        <f>IF(组合逻辑真值表!U10=1,$U9&amp;"+","")</f>
        <v/>
      </c>
      <c r="W9" s="55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>~N3&amp;N2&amp;N1&amp;N0+</v>
      </c>
      <c r="Z9" s="4" t="str">
        <f>IF(组合逻辑真值表!Y10=1,$U9&amp;"+","")</f>
        <v>~N3&amp;N2&amp;N1&amp;N0+</v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>~N3&amp;N2&amp;N1&amp;N0+</v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>~N3&amp;N2&amp;N1&amp;N0+</v>
      </c>
      <c r="AN9" s="55" t="str">
        <f>IF(组合逻辑真值表!AM10=1,$U9&amp;"+","")</f>
        <v/>
      </c>
      <c r="AO9" s="55" t="str">
        <f>IF(组合逻辑真值表!AN10=1,$U9&amp;"+","")</f>
        <v/>
      </c>
      <c r="AP9" s="55" t="str">
        <f>IF(组合逻辑真值表!AO10=1,$U9&amp;"+","")</f>
        <v/>
      </c>
      <c r="AQ9" s="55" t="str">
        <f>IF(组合逻辑真值表!AP10=1,$U9&amp;"+","")</f>
        <v/>
      </c>
    </row>
    <row r="10" spans="1:43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/>
      </c>
      <c r="D10" s="11" t="str">
        <f>IF(组合逻辑真值表!D11&lt;&gt;"",IF(组合逻辑真值表!D11=1,组合逻辑真值表!D$2&amp;"&amp;",IF(组合逻辑真值表!D11=0,"~"&amp;组合逻辑真值表!D$2&amp;"&amp;","")),"")</f>
        <v>N3&amp;</v>
      </c>
      <c r="E10" s="11" t="str">
        <f>IF(组合逻辑真值表!E11&lt;&gt;"",IF(组合逻辑真值表!E11=1,组合逻辑真值表!E$2&amp;"&amp;",IF(组合逻辑真值表!E11=0,"~"&amp;组合逻辑真值表!E$2&amp;"&amp;","")),"")</f>
        <v>~N2&amp;</v>
      </c>
      <c r="F10" s="11" t="str">
        <f>IF(组合逻辑真值表!F11&lt;&gt;"",IF(组合逻辑真值表!F11=1,组合逻辑真值表!F$2&amp;"&amp;",IF(组合逻辑真值表!F11=0,"~"&amp;组合逻辑真值表!F$2&amp;"&amp;","")),"")</f>
        <v>~N1&amp;</v>
      </c>
      <c r="G10" s="11" t="str">
        <f>IF(组合逻辑真值表!G11&lt;&gt;"",IF(组合逻辑真值表!G11=1,组合逻辑真值表!G$2&amp;"&amp;",IF(组合逻辑真值表!G11=0,"~"&amp;组合逻辑真值表!G$2&amp;"&amp;","")),"")</f>
        <v>~N0&amp;</v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N3&amp;~N2&amp;~N1&amp;~N0</v>
      </c>
      <c r="V10" s="55" t="str">
        <f>IF(组合逻辑真值表!U11=1,$U10&amp;"+","")</f>
        <v/>
      </c>
      <c r="W10" s="55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>N3&amp;~N2&amp;~N1&amp;~N0+</v>
      </c>
      <c r="Z10" s="4" t="str">
        <f>IF(组合逻辑真值表!Y11=1,$U10&amp;"+","")</f>
        <v>N3&amp;~N2&amp;~N1&amp;~N0+</v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>N3&amp;~N2&amp;~N1&amp;~N0+</v>
      </c>
      <c r="AL10" s="4" t="str">
        <f>IF(组合逻辑真值表!AK11=1,$U10&amp;"+","")</f>
        <v/>
      </c>
      <c r="AM10" s="4" t="str">
        <f>IF(组合逻辑真值表!AL11=1,$U10&amp;"+","")</f>
        <v>N3&amp;~N2&amp;~N1&amp;~N0+</v>
      </c>
      <c r="AN10" s="55" t="str">
        <f>IF(组合逻辑真值表!AM11=1,$U10&amp;"+","")</f>
        <v/>
      </c>
      <c r="AO10" s="55" t="str">
        <f>IF(组合逻辑真值表!AN11=1,$U10&amp;"+","")</f>
        <v/>
      </c>
      <c r="AP10" s="55" t="str">
        <f>IF(组合逻辑真值表!AO11=1,$U10&amp;"+","")</f>
        <v/>
      </c>
      <c r="AQ10" s="55" t="str">
        <f>IF(组合逻辑真值表!AP11=1,$U10&amp;"+","")</f>
        <v/>
      </c>
    </row>
    <row r="11" spans="1:43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/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>N3&amp;</v>
      </c>
      <c r="E11" s="11" t="str">
        <f>IF(组合逻辑真值表!E12&lt;&gt;"",IF(组合逻辑真值表!E12=1,组合逻辑真值表!E$2&amp;"&amp;",IF(组合逻辑真值表!E12=0,"~"&amp;组合逻辑真值表!E$2&amp;"&amp;","")),"")</f>
        <v>~N2&amp;</v>
      </c>
      <c r="F11" s="11" t="str">
        <f>IF(组合逻辑真值表!F12&lt;&gt;"",IF(组合逻辑真值表!F12=1,组合逻辑真值表!F$2&amp;"&amp;",IF(组合逻辑真值表!F12=0,"~"&amp;组合逻辑真值表!F$2&amp;"&amp;","")),"")</f>
        <v>~N1&amp;</v>
      </c>
      <c r="G11" s="11" t="str">
        <f>IF(组合逻辑真值表!G12&lt;&gt;"",IF(组合逻辑真值表!G12=1,组合逻辑真值表!G$2&amp;"&amp;",IF(组合逻辑真值表!G12=0,"~"&amp;组合逻辑真值表!G$2&amp;"&amp;","")),"")</f>
        <v>N0&amp;</v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N3&amp;~N2&amp;~N1&amp;N0</v>
      </c>
      <c r="V11" s="55" t="str">
        <f>IF(组合逻辑真值表!U12=1,$U11&amp;"+","")</f>
        <v/>
      </c>
      <c r="W11" s="55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>N3&amp;~N2&amp;~N1&amp;N0+</v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>N3&amp;~N2&amp;~N1&amp;N0+</v>
      </c>
      <c r="AM11" s="4" t="str">
        <f>IF(组合逻辑真值表!AL12=1,$U11&amp;"+","")</f>
        <v/>
      </c>
      <c r="AN11" s="55" t="str">
        <f>IF(组合逻辑真值表!AM12=1,$U11&amp;"+","")</f>
        <v/>
      </c>
      <c r="AO11" s="55" t="str">
        <f>IF(组合逻辑真值表!AN12=1,$U11&amp;"+","")</f>
        <v/>
      </c>
      <c r="AP11" s="55" t="str">
        <f>IF(组合逻辑真值表!AO12=1,$U11&amp;"+","")</f>
        <v/>
      </c>
      <c r="AQ11" s="55" t="str">
        <f>IF(组合逻辑真值表!AP12=1,$U11&amp;"+","")</f>
        <v/>
      </c>
    </row>
    <row r="12" spans="1:43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/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>N3&amp;</v>
      </c>
      <c r="E12" s="11" t="str">
        <f>IF(组合逻辑真值表!E13&lt;&gt;"",IF(组合逻辑真值表!E13=1,组合逻辑真值表!E$2&amp;"&amp;",IF(组合逻辑真值表!E13=0,"~"&amp;组合逻辑真值表!E$2&amp;"&amp;","")),"")</f>
        <v>~N2&amp;</v>
      </c>
      <c r="F12" s="11" t="str">
        <f>IF(组合逻辑真值表!F13&lt;&gt;"",IF(组合逻辑真值表!F13=1,组合逻辑真值表!F$2&amp;"&amp;",IF(组合逻辑真值表!F13=0,"~"&amp;组合逻辑真值表!F$2&amp;"&amp;","")),"")</f>
        <v>N1&amp;</v>
      </c>
      <c r="G12" s="11" t="str">
        <f>IF(组合逻辑真值表!G13&lt;&gt;"",IF(组合逻辑真值表!G13=1,组合逻辑真值表!G$2&amp;"&amp;",IF(组合逻辑真值表!G13=0,"~"&amp;组合逻辑真值表!G$2&amp;"&amp;","")),"")</f>
        <v>~N0&amp;</v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N3&amp;~N2&amp;N1&amp;~N0</v>
      </c>
      <c r="V12" s="55" t="str">
        <f>IF(组合逻辑真值表!U13=1,$U12&amp;"+","")</f>
        <v/>
      </c>
      <c r="W12" s="55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>N3&amp;~N2&amp;N1&amp;~N0+</v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>N3&amp;~N2&amp;N1&amp;~N0+</v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55" t="str">
        <f>IF(组合逻辑真值表!AM13=1,$U12&amp;"+","")</f>
        <v/>
      </c>
      <c r="AO12" s="55" t="str">
        <f>IF(组合逻辑真值表!AN13=1,$U12&amp;"+","")</f>
        <v/>
      </c>
      <c r="AP12" s="55" t="str">
        <f>IF(组合逻辑真值表!AO13=1,$U12&amp;"+","")</f>
        <v/>
      </c>
      <c r="AQ12" s="55" t="str">
        <f>IF(组合逻辑真值表!AP13=1,$U12&amp;"+","")</f>
        <v/>
      </c>
    </row>
    <row r="13" spans="1:43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/>
      </c>
      <c r="D13" s="11" t="str">
        <f>IF(组合逻辑真值表!D14&lt;&gt;"",IF(组合逻辑真值表!D14=1,组合逻辑真值表!D$2&amp;"&amp;",IF(组合逻辑真值表!D14=0,"~"&amp;组合逻辑真值表!D$2&amp;"&amp;","")),"")</f>
        <v>N3&amp;</v>
      </c>
      <c r="E13" s="11" t="str">
        <f>IF(组合逻辑真值表!E14&lt;&gt;"",IF(组合逻辑真值表!E14=1,组合逻辑真值表!E$2&amp;"&amp;",IF(组合逻辑真值表!E14=0,"~"&amp;组合逻辑真值表!E$2&amp;"&amp;","")),"")</f>
        <v>~N2&amp;</v>
      </c>
      <c r="F13" s="11" t="str">
        <f>IF(组合逻辑真值表!F14&lt;&gt;"",IF(组合逻辑真值表!F14=1,组合逻辑真值表!F$2&amp;"&amp;",IF(组合逻辑真值表!F14=0,"~"&amp;组合逻辑真值表!F$2&amp;"&amp;","")),"")</f>
        <v>N1&amp;</v>
      </c>
      <c r="G13" s="11" t="str">
        <f>IF(组合逻辑真值表!G14&lt;&gt;"",IF(组合逻辑真值表!G14=1,组合逻辑真值表!G$2&amp;"&amp;",IF(组合逻辑真值表!G14=0,"~"&amp;组合逻辑真值表!G$2&amp;"&amp;","")),"")</f>
        <v>N0&amp;</v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N3&amp;~N2&amp;N1&amp;N0</v>
      </c>
      <c r="V13" s="55" t="str">
        <f>IF(组合逻辑真值表!U14=1,$U13&amp;"+","")</f>
        <v/>
      </c>
      <c r="W13" s="55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>N3&amp;~N2&amp;N1&amp;N0+</v>
      </c>
      <c r="AA13" s="4" t="str">
        <f>IF(组合逻辑真值表!Z14=1,$U13&amp;"+","")</f>
        <v>N3&amp;~N2&amp;N1&amp;N0+</v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55" t="str">
        <f>IF(组合逻辑真值表!AM14=1,$U13&amp;"+","")</f>
        <v/>
      </c>
      <c r="AO13" s="55" t="str">
        <f>IF(组合逻辑真值表!AN14=1,$U13&amp;"+","")</f>
        <v/>
      </c>
      <c r="AP13" s="55" t="str">
        <f>IF(组合逻辑真值表!AO14=1,$U13&amp;"+","")</f>
        <v/>
      </c>
      <c r="AQ13" s="55" t="str">
        <f>IF(组合逻辑真值表!AP14=1,$U13&amp;"+","")</f>
        <v/>
      </c>
    </row>
    <row r="14" spans="1:43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/>
      </c>
      <c r="D14" s="11" t="str">
        <f>IF(组合逻辑真值表!D15&lt;&gt;"",IF(组合逻辑真值表!D15=1,组合逻辑真值表!D$2&amp;"&amp;",IF(组合逻辑真值表!D15=0,"~"&amp;组合逻辑真值表!D$2&amp;"&amp;","")),"")</f>
        <v>N3&amp;</v>
      </c>
      <c r="E14" s="11" t="str">
        <f>IF(组合逻辑真值表!E15&lt;&gt;"",IF(组合逻辑真值表!E15=1,组合逻辑真值表!E$2&amp;"&amp;",IF(组合逻辑真值表!E15=0,"~"&amp;组合逻辑真值表!E$2&amp;"&amp;","")),"")</f>
        <v>N2&amp;</v>
      </c>
      <c r="F14" s="11" t="str">
        <f>IF(组合逻辑真值表!F15&lt;&gt;"",IF(组合逻辑真值表!F15=1,组合逻辑真值表!F$2&amp;"&amp;",IF(组合逻辑真值表!F15=0,"~"&amp;组合逻辑真值表!F$2&amp;"&amp;","")),"")</f>
        <v>~N1&amp;</v>
      </c>
      <c r="G14" s="11" t="str">
        <f>IF(组合逻辑真值表!G15&lt;&gt;"",IF(组合逻辑真值表!G15=1,组合逻辑真值表!G$2&amp;"&amp;",IF(组合逻辑真值表!G15=0,"~"&amp;组合逻辑真值表!G$2&amp;"&amp;","")),"")</f>
        <v>~N0&amp;</v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N3&amp;N2&amp;~N1&amp;~N0</v>
      </c>
      <c r="V14" s="55" t="str">
        <f>IF(组合逻辑真值表!U15=1,$U14&amp;"+","")</f>
        <v/>
      </c>
      <c r="W14" s="55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N3&amp;N2&amp;~N1&amp;~N0+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55" t="str">
        <f>IF(组合逻辑真值表!AM15=1,$U14&amp;"+","")</f>
        <v/>
      </c>
      <c r="AO14" s="55" t="str">
        <f>IF(组合逻辑真值表!AN15=1,$U14&amp;"+","")</f>
        <v/>
      </c>
      <c r="AP14" s="55" t="str">
        <f>IF(组合逻辑真值表!AO15=1,$U14&amp;"+","")</f>
        <v/>
      </c>
      <c r="AQ14" s="55" t="str">
        <f>IF(组合逻辑真值表!AP15=1,$U14&amp;"+","")</f>
        <v/>
      </c>
    </row>
    <row r="15" spans="1:43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/>
      </c>
      <c r="D15" s="11" t="str">
        <f>IF(组合逻辑真值表!D16&lt;&gt;"",IF(组合逻辑真值表!D16=1,组合逻辑真值表!D$2&amp;"&amp;",IF(组合逻辑真值表!D16=0,"~"&amp;组合逻辑真值表!D$2&amp;"&amp;","")),"")</f>
        <v>N3&amp;</v>
      </c>
      <c r="E15" s="11" t="str">
        <f>IF(组合逻辑真值表!E16&lt;&gt;"",IF(组合逻辑真值表!E16=1,组合逻辑真值表!E$2&amp;"&amp;",IF(组合逻辑真值表!E16=0,"~"&amp;组合逻辑真值表!E$2&amp;"&amp;","")),"")</f>
        <v>N2&amp;</v>
      </c>
      <c r="F15" s="11" t="str">
        <f>IF(组合逻辑真值表!F16&lt;&gt;"",IF(组合逻辑真值表!F16=1,组合逻辑真值表!F$2&amp;"&amp;",IF(组合逻辑真值表!F16=0,"~"&amp;组合逻辑真值表!F$2&amp;"&amp;","")),"")</f>
        <v>~N1&amp;</v>
      </c>
      <c r="G15" s="11" t="str">
        <f>IF(组合逻辑真值表!G16&lt;&gt;"",IF(组合逻辑真值表!G16=1,组合逻辑真值表!G$2&amp;"&amp;",IF(组合逻辑真值表!G16=0,"~"&amp;组合逻辑真值表!G$2&amp;"&amp;","")),"")</f>
        <v>N0&amp;</v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N3&amp;N2&amp;~N1&amp;N0</v>
      </c>
      <c r="V15" s="55" t="str">
        <f>IF(组合逻辑真值表!U16=1,$U15&amp;"+","")</f>
        <v/>
      </c>
      <c r="W15" s="55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55" t="str">
        <f>IF(组合逻辑真值表!AM16=1,$U15&amp;"+","")</f>
        <v/>
      </c>
      <c r="AO15" s="55" t="str">
        <f>IF(组合逻辑真值表!AN16=1,$U15&amp;"+","")</f>
        <v/>
      </c>
      <c r="AP15" s="55" t="str">
        <f>IF(组合逻辑真值表!AO16=1,$U15&amp;"+","")</f>
        <v/>
      </c>
      <c r="AQ15" s="55" t="str">
        <f>IF(组合逻辑真值表!AP16=1,$U15&amp;"+","")</f>
        <v/>
      </c>
    </row>
    <row r="16" spans="1:43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/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/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/>
      </c>
      <c r="V16" s="55" t="str">
        <f>IF(组合逻辑真值表!U17=1,$U16&amp;"+","")</f>
        <v/>
      </c>
      <c r="W16" s="55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55" t="str">
        <f>IF(组合逻辑真值表!AM17=1,$U16&amp;"+","")</f>
        <v/>
      </c>
      <c r="AO16" s="55" t="str">
        <f>IF(组合逻辑真值表!AN17=1,$U16&amp;"+","")</f>
        <v/>
      </c>
      <c r="AP16" s="55" t="str">
        <f>IF(组合逻辑真值表!AO17=1,$U16&amp;"+","")</f>
        <v/>
      </c>
      <c r="AQ16" s="55" t="str">
        <f>IF(组合逻辑真值表!AP17=1,$U16&amp;"+","")</f>
        <v/>
      </c>
    </row>
    <row r="17" spans="1:43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/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/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/>
      </c>
      <c r="V17" s="55" t="str">
        <f>IF(组合逻辑真值表!U18=1,$U17&amp;"+","")</f>
        <v/>
      </c>
      <c r="W17" s="55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55" t="str">
        <f>IF(组合逻辑真值表!AM18=1,$U17&amp;"+","")</f>
        <v/>
      </c>
      <c r="AO17" s="55" t="str">
        <f>IF(组合逻辑真值表!AN18=1,$U17&amp;"+","")</f>
        <v/>
      </c>
      <c r="AP17" s="55" t="str">
        <f>IF(组合逻辑真值表!AO18=1,$U17&amp;"+","")</f>
        <v/>
      </c>
      <c r="AQ17" s="55" t="str">
        <f>IF(组合逻辑真值表!AP18=1,$U17&amp;"+","")</f>
        <v/>
      </c>
    </row>
    <row r="18" spans="1:43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/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/>
      </c>
      <c r="V18" s="55" t="str">
        <f>IF(组合逻辑真值表!U19=1,$U18&amp;"+","")</f>
        <v/>
      </c>
      <c r="W18" s="55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55" t="str">
        <f>IF(组合逻辑真值表!AM19=1,$U18&amp;"+","")</f>
        <v/>
      </c>
      <c r="AO18" s="55" t="str">
        <f>IF(组合逻辑真值表!AN19=1,$U18&amp;"+","")</f>
        <v/>
      </c>
      <c r="AP18" s="55" t="str">
        <f>IF(组合逻辑真值表!AO19=1,$U18&amp;"+","")</f>
        <v/>
      </c>
      <c r="AQ18" s="55" t="str">
        <f>IF(组合逻辑真值表!AP19=1,$U18&amp;"+","")</f>
        <v/>
      </c>
    </row>
    <row r="19" spans="1:43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/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/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/>
      </c>
      <c r="V19" s="55" t="str">
        <f>IF(组合逻辑真值表!U20=1,$U19&amp;"+","")</f>
        <v/>
      </c>
      <c r="W19" s="55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55" t="str">
        <f>IF(组合逻辑真值表!AM20=1,$U19&amp;"+","")</f>
        <v/>
      </c>
      <c r="AO19" s="55" t="str">
        <f>IF(组合逻辑真值表!AN20=1,$U19&amp;"+","")</f>
        <v/>
      </c>
      <c r="AP19" s="55" t="str">
        <f>IF(组合逻辑真值表!AO20=1,$U19&amp;"+","")</f>
        <v/>
      </c>
      <c r="AQ19" s="55" t="str">
        <f>IF(组合逻辑真值表!AP20=1,$U19&amp;"+","")</f>
        <v/>
      </c>
    </row>
    <row r="20" spans="1:43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/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/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/>
      </c>
      <c r="V20" s="55" t="str">
        <f>IF(组合逻辑真值表!U21=1,$U20&amp;"+","")</f>
        <v/>
      </c>
      <c r="W20" s="55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55" t="str">
        <f>IF(组合逻辑真值表!AM21=1,$U20&amp;"+","")</f>
        <v/>
      </c>
      <c r="AO20" s="55" t="str">
        <f>IF(组合逻辑真值表!AN21=1,$U20&amp;"+","")</f>
        <v/>
      </c>
      <c r="AP20" s="55" t="str">
        <f>IF(组合逻辑真值表!AO21=1,$U20&amp;"+","")</f>
        <v/>
      </c>
      <c r="AQ20" s="55" t="str">
        <f>IF(组合逻辑真值表!AP21=1,$U20&amp;"+","")</f>
        <v/>
      </c>
    </row>
    <row r="21" spans="1:43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/>
      </c>
      <c r="D21" s="11" t="str">
        <f>IF(组合逻辑真值表!D22&lt;&gt;"",IF(组合逻辑真值表!D22=1,组合逻辑真值表!D$2&amp;"&amp;",IF(组合逻辑真值表!D22=0,"~"&amp;组合逻辑真值表!D$2&amp;"&amp;","")),"")</f>
        <v/>
      </c>
      <c r="E21" s="11" t="str">
        <f>IF(组合逻辑真值表!E22&lt;&gt;"",IF(组合逻辑真值表!E22=1,组合逻辑真值表!E$2&amp;"&amp;",IF(组合逻辑真值表!E22=0,"~"&amp;组合逻辑真值表!E$2&amp;"&amp;","")),"")</f>
        <v/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/>
      </c>
      <c r="V21" s="55" t="str">
        <f>IF(组合逻辑真值表!U22=1,$U21&amp;"+","")</f>
        <v/>
      </c>
      <c r="W21" s="55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55" t="str">
        <f>IF(组合逻辑真值表!AM22=1,$U21&amp;"+","")</f>
        <v/>
      </c>
      <c r="AO21" s="55" t="str">
        <f>IF(组合逻辑真值表!AN22=1,$U21&amp;"+","")</f>
        <v/>
      </c>
      <c r="AP21" s="55" t="str">
        <f>IF(组合逻辑真值表!AO22=1,$U21&amp;"+","")</f>
        <v/>
      </c>
      <c r="AQ21" s="55" t="str">
        <f>IF(组合逻辑真值表!AP22=1,$U21&amp;"+","")</f>
        <v/>
      </c>
    </row>
    <row r="22" spans="1:43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/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/>
      </c>
      <c r="V22" s="55" t="str">
        <f>IF(组合逻辑真值表!U23=1,$U22&amp;"+","")</f>
        <v/>
      </c>
      <c r="W22" s="55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55" t="str">
        <f>IF(组合逻辑真值表!AM23=1,$U22&amp;"+","")</f>
        <v/>
      </c>
      <c r="AO22" s="55" t="str">
        <f>IF(组合逻辑真值表!AN23=1,$U22&amp;"+","")</f>
        <v/>
      </c>
      <c r="AP22" s="55" t="str">
        <f>IF(组合逻辑真值表!AO23=1,$U22&amp;"+","")</f>
        <v/>
      </c>
      <c r="AQ22" s="55" t="str">
        <f>IF(组合逻辑真值表!AP23=1,$U22&amp;"+","")</f>
        <v/>
      </c>
    </row>
    <row r="23" spans="1:43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/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/>
      </c>
      <c r="V23" s="55" t="str">
        <f>IF(组合逻辑真值表!U24=1,$U23&amp;"+","")</f>
        <v/>
      </c>
      <c r="W23" s="55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55" t="str">
        <f>IF(组合逻辑真值表!AM24=1,$U23&amp;"+","")</f>
        <v/>
      </c>
      <c r="AO23" s="55" t="str">
        <f>IF(组合逻辑真值表!AN24=1,$U23&amp;"+","")</f>
        <v/>
      </c>
      <c r="AP23" s="55" t="str">
        <f>IF(组合逻辑真值表!AO24=1,$U23&amp;"+","")</f>
        <v/>
      </c>
      <c r="AQ23" s="55" t="str">
        <f>IF(组合逻辑真值表!AP24=1,$U23&amp;"+","")</f>
        <v/>
      </c>
    </row>
    <row r="24" spans="1:43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/>
      </c>
      <c r="D24" s="11" t="str">
        <f>IF(组合逻辑真值表!D25&lt;&gt;"",IF(组合逻辑真值表!D25=1,组合逻辑真值表!D$2&amp;"&amp;",IF(组合逻辑真值表!D25=0,"~"&amp;组合逻辑真值表!D$2&amp;"&amp;","")),"")</f>
        <v/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/>
      </c>
      <c r="V24" s="55" t="str">
        <f>IF(组合逻辑真值表!U25=1,$U24&amp;"+","")</f>
        <v/>
      </c>
      <c r="W24" s="55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55" t="str">
        <f>IF(组合逻辑真值表!AM25=1,$U24&amp;"+","")</f>
        <v/>
      </c>
      <c r="AO24" s="55" t="str">
        <f>IF(组合逻辑真值表!AN25=1,$U24&amp;"+","")</f>
        <v/>
      </c>
      <c r="AP24" s="55" t="str">
        <f>IF(组合逻辑真值表!AO25=1,$U24&amp;"+","")</f>
        <v/>
      </c>
      <c r="AQ24" s="55" t="str">
        <f>IF(组合逻辑真值表!AP25=1,$U24&amp;"+","")</f>
        <v/>
      </c>
    </row>
    <row r="25" spans="1:43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/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/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/>
      </c>
      <c r="V25" s="55" t="str">
        <f>IF(组合逻辑真值表!U26=1,$U25&amp;"+","")</f>
        <v/>
      </c>
      <c r="W25" s="55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55" t="str">
        <f>IF(组合逻辑真值表!AM26=1,$U25&amp;"+","")</f>
        <v/>
      </c>
      <c r="AO25" s="55" t="str">
        <f>IF(组合逻辑真值表!AN26=1,$U25&amp;"+","")</f>
        <v/>
      </c>
      <c r="AP25" s="55" t="str">
        <f>IF(组合逻辑真值表!AO26=1,$U25&amp;"+","")</f>
        <v/>
      </c>
      <c r="AQ25" s="55" t="str">
        <f>IF(组合逻辑真值表!AP26=1,$U25&amp;"+","")</f>
        <v/>
      </c>
    </row>
    <row r="26" spans="1:43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/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/>
      </c>
      <c r="V26" s="55" t="str">
        <f>IF(组合逻辑真值表!U27=1,$U26&amp;"+","")</f>
        <v/>
      </c>
      <c r="W26" s="55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55" t="str">
        <f>IF(组合逻辑真值表!AM27=1,$U26&amp;"+","")</f>
        <v/>
      </c>
      <c r="AO26" s="55" t="str">
        <f>IF(组合逻辑真值表!AN27=1,$U26&amp;"+","")</f>
        <v/>
      </c>
      <c r="AP26" s="55" t="str">
        <f>IF(组合逻辑真值表!AO27=1,$U26&amp;"+","")</f>
        <v/>
      </c>
      <c r="AQ26" s="55" t="str">
        <f>IF(组合逻辑真值表!AP27=1,$U26&amp;"+","")</f>
        <v/>
      </c>
    </row>
    <row r="27" spans="1:43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55" t="str">
        <f>IF(组合逻辑真值表!U28=1,$U27&amp;"+","")</f>
        <v/>
      </c>
      <c r="W27" s="55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55" t="str">
        <f>IF(组合逻辑真值表!AM28=1,$U27&amp;"+","")</f>
        <v/>
      </c>
      <c r="AO27" s="55" t="str">
        <f>IF(组合逻辑真值表!AN28=1,$U27&amp;"+","")</f>
        <v/>
      </c>
      <c r="AP27" s="55" t="str">
        <f>IF(组合逻辑真值表!AO28=1,$U27&amp;"+","")</f>
        <v/>
      </c>
      <c r="AQ27" s="55" t="str">
        <f>IF(组合逻辑真值表!AP28=1,$U27&amp;"+","")</f>
        <v/>
      </c>
    </row>
    <row r="28" spans="1:43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55" t="str">
        <f>IF(组合逻辑真值表!U29=1,$U28&amp;"+","")</f>
        <v/>
      </c>
      <c r="W28" s="55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55" t="str">
        <f>IF(组合逻辑真值表!AM29=1,$U28&amp;"+","")</f>
        <v/>
      </c>
      <c r="AO28" s="55" t="str">
        <f>IF(组合逻辑真值表!AN29=1,$U28&amp;"+","")</f>
        <v/>
      </c>
      <c r="AP28" s="55" t="str">
        <f>IF(组合逻辑真值表!AO29=1,$U28&amp;"+","")</f>
        <v/>
      </c>
      <c r="AQ28" s="55" t="str">
        <f>IF(组合逻辑真值表!AP29=1,$U28&amp;"+","")</f>
        <v/>
      </c>
    </row>
    <row r="29" spans="1:43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55" t="str">
        <f>IF(组合逻辑真值表!U30=1,$U29&amp;"+","")</f>
        <v/>
      </c>
      <c r="W29" s="55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55" t="str">
        <f>IF(组合逻辑真值表!AM30=1,$U29&amp;"+","")</f>
        <v/>
      </c>
      <c r="AO29" s="55" t="str">
        <f>IF(组合逻辑真值表!AN30=1,$U29&amp;"+","")</f>
        <v/>
      </c>
      <c r="AP29" s="55" t="str">
        <f>IF(组合逻辑真值表!AO30=1,$U29&amp;"+","")</f>
        <v/>
      </c>
      <c r="AQ29" s="55" t="str">
        <f>IF(组合逻辑真值表!AP30=1,$U29&amp;"+","")</f>
        <v/>
      </c>
    </row>
    <row r="30" spans="1:43" ht="14.5" thickBot="1" x14ac:dyDescent="0.3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55" t="str">
        <f>IF(组合逻辑真值表!U31=1,$U30&amp;"+","")</f>
        <v/>
      </c>
      <c r="W30" s="55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55" t="str">
        <f>IF(组合逻辑真值表!AM31=1,$U30&amp;"+","")</f>
        <v/>
      </c>
      <c r="AO30" s="55" t="str">
        <f>IF(组合逻辑真值表!AN31=1,$U30&amp;"+","")</f>
        <v/>
      </c>
      <c r="AP30" s="55" t="str">
        <f>IF(组合逻辑真值表!AO31=1,$U30&amp;"+","")</f>
        <v/>
      </c>
      <c r="AQ30" s="55" t="str">
        <f>IF(组合逻辑真值表!AP31=1,$U30&amp;"+","")</f>
        <v/>
      </c>
    </row>
    <row r="31" spans="1:43" ht="17" thickBot="1" x14ac:dyDescent="0.35">
      <c r="A31" s="36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/>
      <c r="V31" s="56" t="str">
        <f t="shared" ref="V31:W31" si="1">IF(LEN(V32)&gt;1,LEFT(V32,LEN(V32)-1),"")</f>
        <v/>
      </c>
      <c r="W31" s="56" t="str">
        <f t="shared" si="1"/>
        <v/>
      </c>
      <c r="X31" s="5" t="str">
        <f t="shared" ref="X31:AQ31" si="2">IF(LEN(X32)&gt;1,LEFT(X32,LEN(X32)-1),"")</f>
        <v>~N3&amp;~N2&amp;N1&amp;N0+~N3&amp;N2&amp;N1&amp;~N0</v>
      </c>
      <c r="Y31" s="5" t="str">
        <f t="shared" si="2"/>
        <v>~N3&amp;N2&amp;N1&amp;N0+N3&amp;~N2&amp;~N1&amp;~N0</v>
      </c>
      <c r="Z31" s="5" t="str">
        <f t="shared" si="2"/>
        <v>~N3&amp;~N2&amp;N1&amp;~N0+~N3&amp;N2&amp;~N1&amp;N0+~N3&amp;N2&amp;N1&amp;N0+N3&amp;~N2&amp;~N1&amp;~N0+N3&amp;~N2&amp;~N1&amp;N0+N3&amp;~N2&amp;N1&amp;N0</v>
      </c>
      <c r="AA31" s="5" t="str">
        <f t="shared" si="2"/>
        <v>~N3&amp;~N2&amp;~N1&amp;N0+~N3&amp;~N2&amp;N1&amp;~N0+~N3&amp;N2&amp;~N1&amp;N0+N3&amp;~N2&amp;N1&amp;N0</v>
      </c>
      <c r="AB31" s="5" t="str">
        <f t="shared" si="2"/>
        <v>~N3&amp;~N2&amp;~N1&amp;~N0+~N3&amp;~N2&amp;~N1&amp;N0</v>
      </c>
      <c r="AC31" s="5" t="str">
        <f t="shared" si="2"/>
        <v>~N3&amp;N2&amp;~N1&amp;~N0</v>
      </c>
      <c r="AD31" s="5" t="str">
        <f t="shared" si="2"/>
        <v>N3&amp;~N2&amp;N1&amp;~N0</v>
      </c>
      <c r="AE31" s="5" t="str">
        <f t="shared" si="2"/>
        <v>~N3&amp;~N2&amp;~N1&amp;~N0</v>
      </c>
      <c r="AF31" s="5" t="str">
        <f t="shared" si="2"/>
        <v>~N3&amp;~N2&amp;~N1&amp;~N0</v>
      </c>
      <c r="AG31" s="5" t="str">
        <f t="shared" si="2"/>
        <v>~N3&amp;N2&amp;~N1&amp;~N0+N3&amp;~N2&amp;N1&amp;~N0+N3&amp;N2&amp;~N1&amp;~N0</v>
      </c>
      <c r="AH31" s="5" t="str">
        <f t="shared" si="2"/>
        <v>~N3&amp;N2&amp;N1&amp;~N0</v>
      </c>
      <c r="AI31" s="5" t="str">
        <f t="shared" si="2"/>
        <v>~N3&amp;~N2&amp;~N1&amp;~N0+~N3&amp;~N2&amp;N1&amp;N0</v>
      </c>
      <c r="AJ31" s="5" t="str">
        <f t="shared" si="2"/>
        <v>~N3&amp;N2&amp;N1&amp;N0</v>
      </c>
      <c r="AK31" s="5" t="str">
        <f t="shared" si="2"/>
        <v>N3&amp;~N2&amp;~N1&amp;~N0</v>
      </c>
      <c r="AL31" s="5" t="str">
        <f t="shared" si="2"/>
        <v>N3&amp;~N2&amp;~N1&amp;N0</v>
      </c>
      <c r="AM31" s="5" t="str">
        <f t="shared" si="2"/>
        <v>~N3&amp;N2&amp;N1&amp;N0+N3&amp;~N2&amp;~N1&amp;~N0</v>
      </c>
      <c r="AN31" s="56" t="str">
        <f t="shared" si="2"/>
        <v/>
      </c>
      <c r="AO31" s="56" t="str">
        <f t="shared" si="2"/>
        <v/>
      </c>
      <c r="AP31" s="56" t="str">
        <f t="shared" si="2"/>
        <v/>
      </c>
      <c r="AQ31" s="56" t="str">
        <f t="shared" si="2"/>
        <v/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/>
      </c>
      <c r="W32" s="7" t="str">
        <f t="shared" ref="W32:AQ32" si="3">CONCATENATE(W2,W3,W4,W5,W6,W7,W8,W9,W10,W11,W12,W13,W14,W15,W16,W17,W18,W19,W20,W21,W22,W23,W24,W25,W26,W27,W28,W29,W30)</f>
        <v/>
      </c>
      <c r="X32" s="7" t="str">
        <f t="shared" si="3"/>
        <v>~N3&amp;~N2&amp;N1&amp;N0+~N3&amp;N2&amp;N1&amp;~N0+</v>
      </c>
      <c r="Y32" s="7" t="str">
        <f t="shared" si="3"/>
        <v>~N3&amp;N2&amp;N1&amp;N0+N3&amp;~N2&amp;~N1&amp;~N0+</v>
      </c>
      <c r="Z32" s="7" t="str">
        <f t="shared" si="3"/>
        <v>~N3&amp;~N2&amp;N1&amp;~N0+~N3&amp;N2&amp;~N1&amp;N0+~N3&amp;N2&amp;N1&amp;N0+N3&amp;~N2&amp;~N1&amp;~N0+N3&amp;~N2&amp;~N1&amp;N0+N3&amp;~N2&amp;N1&amp;N0+</v>
      </c>
      <c r="AA32" s="7" t="str">
        <f t="shared" si="3"/>
        <v>~N3&amp;~N2&amp;~N1&amp;N0+~N3&amp;~N2&amp;N1&amp;~N0+~N3&amp;N2&amp;~N1&amp;N0+N3&amp;~N2&amp;N1&amp;N0+</v>
      </c>
      <c r="AB32" s="7" t="str">
        <f t="shared" si="3"/>
        <v>~N3&amp;~N2&amp;~N1&amp;~N0+~N3&amp;~N2&amp;~N1&amp;N0+</v>
      </c>
      <c r="AC32" s="7" t="str">
        <f t="shared" si="3"/>
        <v>~N3&amp;N2&amp;~N1&amp;~N0+</v>
      </c>
      <c r="AD32" s="7" t="str">
        <f t="shared" si="3"/>
        <v>N3&amp;~N2&amp;N1&amp;~N0+</v>
      </c>
      <c r="AE32" s="7" t="str">
        <f t="shared" si="3"/>
        <v>~N3&amp;~N2&amp;~N1&amp;~N0+</v>
      </c>
      <c r="AF32" s="7" t="str">
        <f t="shared" si="3"/>
        <v>~N3&amp;~N2&amp;~N1&amp;~N0+</v>
      </c>
      <c r="AG32" s="7" t="str">
        <f t="shared" si="3"/>
        <v>~N3&amp;N2&amp;~N1&amp;~N0+N3&amp;~N2&amp;N1&amp;~N0+N3&amp;N2&amp;~N1&amp;~N0+</v>
      </c>
      <c r="AH32" s="7" t="str">
        <f t="shared" si="3"/>
        <v>~N3&amp;N2&amp;N1&amp;~N0+</v>
      </c>
      <c r="AI32" s="7" t="str">
        <f t="shared" si="3"/>
        <v>~N3&amp;~N2&amp;~N1&amp;~N0+~N3&amp;~N2&amp;N1&amp;N0+</v>
      </c>
      <c r="AJ32" s="7" t="str">
        <f t="shared" si="3"/>
        <v>~N3&amp;N2&amp;N1&amp;N0+</v>
      </c>
      <c r="AK32" s="7" t="str">
        <f t="shared" si="3"/>
        <v>N3&amp;~N2&amp;~N1&amp;~N0+</v>
      </c>
      <c r="AL32" s="7" t="str">
        <f t="shared" si="3"/>
        <v>N3&amp;~N2&amp;~N1&amp;N0+</v>
      </c>
      <c r="AM32" s="7" t="str">
        <f t="shared" si="3"/>
        <v>~N3&amp;N2&amp;N1&amp;N0+N3&amp;~N2&amp;~N1&amp;~N0+</v>
      </c>
      <c r="AN32" s="7" t="str">
        <f t="shared" si="3"/>
        <v/>
      </c>
      <c r="AO32" s="7" t="str">
        <f t="shared" si="3"/>
        <v/>
      </c>
      <c r="AP32" s="7" t="str">
        <f t="shared" si="3"/>
        <v/>
      </c>
      <c r="AQ32" s="7" t="str">
        <f t="shared" si="3"/>
        <v/>
      </c>
    </row>
    <row r="33" spans="1:43" ht="24" customHeight="1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6" spans="1:43" ht="16.5" x14ac:dyDescent="0.3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2023-05-06T14:08:54Z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