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hidePivotFieldList="1" autoCompressPictures="0"/>
  <bookViews>
    <workbookView xWindow="0" yWindow="0" windowWidth="25600" windowHeight="14520" tabRatio="500" activeTab="3"/>
  </bookViews>
  <sheets>
    <sheet name="MetaData" sheetId="2" r:id="rId1"/>
    <sheet name="FieldData" sheetId="3" r:id="rId2"/>
    <sheet name="Emergence year 1" sheetId="4" r:id="rId3"/>
    <sheet name="Emergence year 2" sheetId="10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73" i="3" l="1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Q7" i="3"/>
  <c r="R7" i="3"/>
  <c r="Q6" i="3"/>
  <c r="R6" i="3"/>
  <c r="Q11" i="3"/>
  <c r="Q8" i="3"/>
  <c r="R8" i="3"/>
  <c r="R9" i="3"/>
  <c r="R10" i="3"/>
  <c r="R11" i="3"/>
  <c r="Q2" i="3"/>
  <c r="Q3" i="3"/>
  <c r="R3" i="3"/>
  <c r="Q4" i="3"/>
  <c r="R4" i="3"/>
  <c r="Q5" i="3"/>
  <c r="R5" i="3"/>
  <c r="R2" i="3"/>
</calcChain>
</file>

<file path=xl/comments1.xml><?xml version="1.0" encoding="utf-8"?>
<comments xmlns="http://schemas.openxmlformats.org/spreadsheetml/2006/main">
  <authors>
    <author>Andrew Trant</author>
    <author>Steven Mamet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 xml:space="preserve">Name of study site. This will be the name that your site will be referred to in publications
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B1" authorId="0">
      <text>
        <r>
          <rPr>
            <sz val="9"/>
            <color indexed="81"/>
            <rFont val="Calibri"/>
            <family val="2"/>
          </rPr>
          <t xml:space="preserve">Full name of country
</t>
        </r>
      </text>
    </comment>
    <comment ref="C1" authorId="0">
      <text>
        <r>
          <rPr>
            <sz val="9"/>
            <color indexed="81"/>
            <rFont val="Calibri"/>
            <family val="2"/>
          </rPr>
          <t xml:space="preserve">This is the name of the research whom we will correspond with 
</t>
        </r>
      </text>
    </comment>
    <comment ref="D1" authorId="0">
      <text>
        <r>
          <rPr>
            <sz val="9"/>
            <color indexed="81"/>
            <rFont val="Calibri"/>
            <family val="2"/>
          </rPr>
          <t xml:space="preserve">Additional names of researchers
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 xml:space="preserve">For many people, this will be 1 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Should be WGS84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K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O1" authorId="1">
      <text>
        <r>
          <rPr>
            <sz val="9"/>
            <color indexed="81"/>
            <rFont val="Calibri"/>
            <family val="2"/>
          </rPr>
          <t xml:space="preserve">
Meters above sea level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For your entire study area (i.e., that which encompasses all of your G-TREE transects)
D =Diffuse
A = Abrupt
TI =Tree island
K = Krummholz</t>
        </r>
        <r>
          <rPr>
            <sz val="9"/>
            <color indexed="81"/>
            <rFont val="Calibri"/>
            <family val="2"/>
          </rPr>
          <t xml:space="preserve">
For more information, see GTREE protocols
</t>
        </r>
      </text>
    </comment>
    <comment ref="R1" authorId="0">
      <text>
        <r>
          <rPr>
            <sz val="9"/>
            <color indexed="81"/>
            <rFont val="Calibri"/>
            <family val="2"/>
          </rPr>
          <t xml:space="preserve">Slope of site, in degrees
</t>
        </r>
      </text>
    </comment>
    <comment ref="S1" authorId="0">
      <text>
        <r>
          <rPr>
            <sz val="9"/>
            <color indexed="81"/>
            <rFont val="Calibri"/>
            <family val="2"/>
          </rPr>
          <t xml:space="preserve">Direction your site is facing, ideally in degrees
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U1" authorId="0">
      <text>
        <r>
          <rPr>
            <sz val="9"/>
            <color indexed="81"/>
            <rFont val="Calibri"/>
            <family val="2"/>
          </rPr>
          <t xml:space="preserve">in meters
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in meters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W1" authorId="0">
      <text>
        <r>
          <rPr>
            <sz val="9"/>
            <color indexed="81"/>
            <rFont val="Calibri"/>
            <family val="2"/>
          </rPr>
          <t xml:space="preserve">yyyymmdd
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Full scientific name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AA1" authorId="1">
      <text>
        <r>
          <rPr>
            <sz val="9"/>
            <color indexed="81"/>
            <rFont val="Calibri"/>
            <family val="2"/>
          </rPr>
          <t xml:space="preserve">
If more than one provenance/species was used, add columns as necessary.</t>
        </r>
      </text>
    </comment>
    <comment ref="AI1" authorId="0">
      <text>
        <r>
          <rPr>
            <sz val="9"/>
            <color indexed="81"/>
            <rFont val="Calibri"/>
            <family val="2"/>
          </rPr>
          <t>C =  Control 
S = Seeded               
SC = Scarified              
SSC = Seeded/scarified</t>
        </r>
      </text>
    </comment>
  </commentList>
</comments>
</file>

<file path=xl/comments2.xml><?xml version="1.0" encoding="utf-8"?>
<comments xmlns="http://schemas.openxmlformats.org/spreadsheetml/2006/main">
  <authors>
    <author>Steven Mamet</author>
    <author>Andrew Trant</author>
    <author>Carissa Brown</author>
  </authors>
  <commentList>
    <comment ref="B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D1" authorId="1">
      <text>
        <r>
          <rPr>
            <b/>
            <sz val="9"/>
            <color indexed="81"/>
            <rFont val="Calibri"/>
            <family val="2"/>
          </rPr>
          <t>Sequential number given to plots along transect (1,2,3,4 etc)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Calibri"/>
            <family val="2"/>
          </rPr>
          <t xml:space="preserve">in meters
</t>
        </r>
      </text>
    </comment>
    <comment ref="F1" authorId="1">
      <text>
        <r>
          <rPr>
            <b/>
            <sz val="9"/>
            <color indexed="81"/>
            <rFont val="Calibri"/>
            <family val="2"/>
          </rPr>
          <t>1 = Control     
2 = Seeded               
3 = Scarified               
4 = Seeded/Scarified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" authorId="1">
      <text>
        <r>
          <rPr>
            <sz val="9"/>
            <color indexed="81"/>
            <rFont val="Calibri"/>
            <family val="2"/>
          </rPr>
          <t>in centimeters</t>
        </r>
      </text>
    </comment>
    <comment ref="L1" authorId="0">
      <text>
        <r>
          <rPr>
            <sz val="9"/>
            <color indexed="81"/>
            <rFont val="Calibri"/>
            <family val="2"/>
          </rPr>
          <t xml:space="preserve">
Encompasses both litter and exposed soil.</t>
        </r>
      </text>
    </comment>
    <comment ref="S1" authorId="2">
      <text>
        <r>
          <rPr>
            <b/>
            <sz val="9"/>
            <color indexed="81"/>
            <rFont val="Calibri"/>
            <family val="2"/>
          </rPr>
          <t>Carissa Brown:</t>
        </r>
        <r>
          <rPr>
            <sz val="9"/>
            <color indexed="81"/>
            <rFont val="Calibri"/>
            <family val="2"/>
          </rPr>
          <t xml:space="preserve">
Species name of the naturally established seedlings present in plot. Leave blank if no species present.</t>
        </r>
      </text>
    </comment>
    <comment ref="T1" authorId="1">
      <text>
        <r>
          <rPr>
            <b/>
            <sz val="9"/>
            <color indexed="81"/>
            <rFont val="Calibri"/>
            <family val="2"/>
          </rPr>
          <t xml:space="preserve">Number of naturally occurring species
</t>
        </r>
      </text>
    </comment>
  </commentList>
</comments>
</file>

<file path=xl/comments3.xml><?xml version="1.0" encoding="utf-8"?>
<comments xmlns="http://schemas.openxmlformats.org/spreadsheetml/2006/main">
  <authors>
    <author>Steven Mamet</author>
    <author>Andrew Trant</author>
  </authors>
  <commentList>
    <comment ref="B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D1" authorId="1">
      <text>
        <r>
          <rPr>
            <b/>
            <sz val="9"/>
            <color indexed="81"/>
            <rFont val="Calibri"/>
            <family val="2"/>
          </rPr>
          <t>Sequential number given to plots along transect (1,2,3,4 etc)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Calibri"/>
            <family val="2"/>
          </rPr>
          <t xml:space="preserve">in meters
</t>
        </r>
      </text>
    </comment>
    <comment ref="F1" authorId="1">
      <text>
        <r>
          <rPr>
            <b/>
            <sz val="9"/>
            <color indexed="81"/>
            <rFont val="Calibri"/>
            <family val="2"/>
          </rPr>
          <t>1 = Control     
2 = Seeded               
3 = Scarified               
4 = Seeded/Scarified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" authorId="1">
      <text>
        <r>
          <rPr>
            <sz val="9"/>
            <color indexed="81"/>
            <rFont val="Calibri"/>
            <family val="2"/>
          </rPr>
          <t>in centimeters</t>
        </r>
      </text>
    </comment>
  </commentList>
</comments>
</file>

<file path=xl/comments4.xml><?xml version="1.0" encoding="utf-8"?>
<comments xmlns="http://schemas.openxmlformats.org/spreadsheetml/2006/main">
  <authors>
    <author>Steven Mamet</author>
    <author>Andrew Trant</author>
  </authors>
  <commentList>
    <comment ref="B1" authorId="0">
      <text>
        <r>
          <rPr>
            <sz val="9"/>
            <color indexed="81"/>
            <rFont val="Calibri"/>
            <family val="2"/>
          </rPr>
          <t xml:space="preserve">
AT=Alpine/Arctic Tundra
T=Transition
F=Forest</t>
        </r>
      </text>
    </comment>
    <comment ref="D1" authorId="1">
      <text>
        <r>
          <rPr>
            <b/>
            <sz val="9"/>
            <color indexed="81"/>
            <rFont val="Calibri"/>
            <family val="2"/>
          </rPr>
          <t>Sequential number given to plots along transect (1,2,3,4 etc)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E1" authorId="1">
      <text>
        <r>
          <rPr>
            <b/>
            <sz val="9"/>
            <color indexed="81"/>
            <rFont val="Calibri"/>
            <family val="2"/>
          </rPr>
          <t xml:space="preserve">in meters
</t>
        </r>
      </text>
    </comment>
    <comment ref="F1" authorId="1">
      <text>
        <r>
          <rPr>
            <b/>
            <sz val="9"/>
            <color indexed="81"/>
            <rFont val="Calibri"/>
            <family val="2"/>
          </rPr>
          <t>1 = Control     
2 = Seeded               
3 = Scarified               
4 = Seeded/Scarified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G1" authorId="1">
      <text>
        <r>
          <rPr>
            <sz val="9"/>
            <color indexed="81"/>
            <rFont val="Calibri"/>
            <family val="2"/>
          </rPr>
          <t>in centimeters</t>
        </r>
      </text>
    </comment>
  </commentList>
</comments>
</file>

<file path=xl/sharedStrings.xml><?xml version="1.0" encoding="utf-8"?>
<sst xmlns="http://schemas.openxmlformats.org/spreadsheetml/2006/main" count="714" uniqueCount="100">
  <si>
    <t>TransectNumber</t>
  </si>
  <si>
    <t>Zone</t>
  </si>
  <si>
    <t>Mealy Mountains</t>
  </si>
  <si>
    <t>StartUTM_Northing</t>
  </si>
  <si>
    <t>StartUTM_Zone</t>
  </si>
  <si>
    <t>StartUTM_Easting</t>
  </si>
  <si>
    <t>EndUTM_Zone</t>
  </si>
  <si>
    <t>EndUTM_Northing</t>
  </si>
  <si>
    <t>EndUTM_Easting</t>
  </si>
  <si>
    <t>21U</t>
  </si>
  <si>
    <t>AT</t>
  </si>
  <si>
    <t>Datum</t>
  </si>
  <si>
    <t>WGS84</t>
  </si>
  <si>
    <t>TreelineType</t>
  </si>
  <si>
    <t xml:space="preserve"> </t>
  </si>
  <si>
    <t>DistanceToClosestTree</t>
  </si>
  <si>
    <t>DistanceToClosestSeedProducingTree</t>
  </si>
  <si>
    <t>DistanceToClosestStandof20+Trees</t>
  </si>
  <si>
    <t>DateSeeded</t>
  </si>
  <si>
    <t>SpeciesSeeded</t>
  </si>
  <si>
    <t>NumSeedsPerPlot</t>
  </si>
  <si>
    <t>SeedProvenanceUTM_Zone</t>
  </si>
  <si>
    <t>SeedProvenanceUTM_Easting</t>
  </si>
  <si>
    <t>SeedProvenanceUTM_Northing</t>
  </si>
  <si>
    <t>Notes</t>
  </si>
  <si>
    <t>Country</t>
  </si>
  <si>
    <t>PrimaryName</t>
  </si>
  <si>
    <t>OtherNames</t>
  </si>
  <si>
    <t>Site</t>
  </si>
  <si>
    <t>Slope</t>
  </si>
  <si>
    <t>Aspect</t>
  </si>
  <si>
    <t>Canada</t>
  </si>
  <si>
    <t>Andrew Trant</t>
  </si>
  <si>
    <t>Luise Hermanutz</t>
  </si>
  <si>
    <t>Krummholz</t>
  </si>
  <si>
    <t>Picea mariana</t>
  </si>
  <si>
    <t>Treatment</t>
  </si>
  <si>
    <t>Comments</t>
  </si>
  <si>
    <t>Transect</t>
  </si>
  <si>
    <t>DistanceOnTransect</t>
  </si>
  <si>
    <t>UTM_Zone</t>
  </si>
  <si>
    <t>UTM_Easting</t>
  </si>
  <si>
    <t>UTM_Northing</t>
  </si>
  <si>
    <t>PlotID</t>
  </si>
  <si>
    <t>OrganicDepth</t>
  </si>
  <si>
    <t>%Moss</t>
  </si>
  <si>
    <t>%Lichen</t>
  </si>
  <si>
    <t>%Mineral</t>
  </si>
  <si>
    <t>%Rock</t>
  </si>
  <si>
    <t>%Other</t>
  </si>
  <si>
    <t>Total%</t>
  </si>
  <si>
    <t>%Shrub</t>
  </si>
  <si>
    <t>%Forb</t>
  </si>
  <si>
    <t>%Graminoids</t>
  </si>
  <si>
    <t>Steven Mamet</t>
  </si>
  <si>
    <t>Churchill, MB</t>
  </si>
  <si>
    <t>Peter Kershaw, LeeAnn Fishback, Karen Harper</t>
  </si>
  <si>
    <t>15V</t>
  </si>
  <si>
    <t>StartUTM_elevation</t>
  </si>
  <si>
    <t>flat</t>
  </si>
  <si>
    <t>Picea glauca</t>
  </si>
  <si>
    <t>T</t>
  </si>
  <si>
    <t>F</t>
  </si>
  <si>
    <t>Diffuse</t>
  </si>
  <si>
    <t>Picea glauca, Picea mariana</t>
  </si>
  <si>
    <t>EndUTM_elevation</t>
  </si>
  <si>
    <t>Photo ID</t>
  </si>
  <si>
    <t>Site Photo ID</t>
  </si>
  <si>
    <t>2501a</t>
  </si>
  <si>
    <t>2501b</t>
  </si>
  <si>
    <t>2502a</t>
  </si>
  <si>
    <t>2502b</t>
  </si>
  <si>
    <t>2503a</t>
  </si>
  <si>
    <t>–</t>
  </si>
  <si>
    <t>%Organic</t>
  </si>
  <si>
    <t>Site name: TUN</t>
  </si>
  <si>
    <t>Site name: TIS</t>
  </si>
  <si>
    <t>Site name: RID</t>
  </si>
  <si>
    <t>Site name: WSU</t>
  </si>
  <si>
    <t>Site: TUN</t>
  </si>
  <si>
    <t>2501.jpg</t>
  </si>
  <si>
    <t>2502.jpg</t>
  </si>
  <si>
    <t>2503.jpg</t>
  </si>
  <si>
    <t>NaturalSeedlingSp</t>
  </si>
  <si>
    <t>Abies balsamea</t>
  </si>
  <si>
    <t>NaturalSeedlingsCount</t>
  </si>
  <si>
    <t>Ruby Ranges (Printers), YT</t>
  </si>
  <si>
    <t>Dasvinder Kambo</t>
  </si>
  <si>
    <t>Ryan Danby</t>
  </si>
  <si>
    <t>7V</t>
  </si>
  <si>
    <t>Gtree-alpine horizon (1-9)</t>
  </si>
  <si>
    <t>Gtree-treeline horizon (1-11)</t>
  </si>
  <si>
    <t>9V</t>
  </si>
  <si>
    <t>Partial Scarified (5) and partial scarified and seeded (6) treatment used</t>
  </si>
  <si>
    <t>%Moss+Lichen</t>
  </si>
  <si>
    <t>-</t>
  </si>
  <si>
    <t>Site: Treeline</t>
  </si>
  <si>
    <t>Number of germinants: year 1</t>
  </si>
  <si>
    <t>Height of germinants (cm)</t>
  </si>
  <si>
    <t>Number of germinants: year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</si>
</sst>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1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2" fontId="0" fillId="0" borderId="1" xfId="0" applyNumberFormat="1" applyBorder="1"/>
    <xf numFmtId="0" fontId="5" fillId="2" borderId="2" xfId="0" applyFont="1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</cellXfs>
  <cellStyles count="1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9"/>
  <sheetViews>
    <sheetView topLeftCell="A4" workbookViewId="0">
      <selection activeCell="R12" sqref="R12"/>
    </sheetView>
  </sheetViews>
  <sheetFormatPr baseColWidth="10" defaultRowHeight="15" x14ac:dyDescent="0"/>
  <cols>
    <col min="1" max="1" width="22.83203125" style="1" customWidth="1"/>
    <col min="2" max="2" width="15.5" style="1" customWidth="1"/>
    <col min="3" max="3" width="20.1640625" style="1" bestFit="1" customWidth="1"/>
    <col min="4" max="4" width="39.33203125" style="1" bestFit="1" customWidth="1"/>
    <col min="5" max="5" width="10.83203125" style="1"/>
    <col min="6" max="6" width="14.83203125" style="1" bestFit="1" customWidth="1"/>
    <col min="7" max="8" width="14.83203125" style="1" customWidth="1"/>
    <col min="9" max="10" width="17.33203125" style="1" bestFit="1" customWidth="1"/>
    <col min="11" max="11" width="17.33203125" style="1" customWidth="1"/>
    <col min="12" max="12" width="14.1640625" style="1" bestFit="1" customWidth="1"/>
    <col min="13" max="13" width="17.33203125" style="1" bestFit="1" customWidth="1"/>
    <col min="14" max="14" width="16" style="1" bestFit="1" customWidth="1"/>
    <col min="15" max="15" width="17.33203125" style="1" customWidth="1"/>
    <col min="16" max="16" width="24.6640625" style="1" bestFit="1" customWidth="1"/>
    <col min="17" max="17" width="11.6640625" style="1" customWidth="1"/>
    <col min="18" max="18" width="9.83203125" style="1" customWidth="1"/>
    <col min="19" max="19" width="11.6640625" style="1" customWidth="1"/>
    <col min="20" max="20" width="19.83203125" style="1" customWidth="1"/>
    <col min="21" max="21" width="31.83203125" style="1" bestFit="1" customWidth="1"/>
    <col min="22" max="22" width="29.83203125" style="1" bestFit="1" customWidth="1"/>
    <col min="23" max="23" width="12.83203125" style="1" customWidth="1"/>
    <col min="24" max="24" width="23.5" style="1" bestFit="1" customWidth="1"/>
    <col min="25" max="25" width="16.1640625" style="1" bestFit="1" customWidth="1"/>
    <col min="26" max="26" width="24.1640625" style="1" bestFit="1" customWidth="1"/>
    <col min="27" max="27" width="26" style="1" customWidth="1"/>
    <col min="28" max="28" width="27.5" style="1" bestFit="1" customWidth="1"/>
    <col min="29" max="29" width="90.5" style="1" customWidth="1"/>
    <col min="30" max="16384" width="10.83203125" style="1"/>
  </cols>
  <sheetData>
    <row r="1" spans="1:35" s="5" customFormat="1">
      <c r="A1" s="4" t="s">
        <v>28</v>
      </c>
      <c r="B1" s="4" t="s">
        <v>25</v>
      </c>
      <c r="C1" s="4" t="s">
        <v>26</v>
      </c>
      <c r="D1" s="4" t="s">
        <v>27</v>
      </c>
      <c r="E1" s="4" t="s">
        <v>1</v>
      </c>
      <c r="F1" s="4" t="s">
        <v>0</v>
      </c>
      <c r="G1" s="4" t="s">
        <v>11</v>
      </c>
      <c r="H1" s="4" t="s">
        <v>4</v>
      </c>
      <c r="I1" s="4" t="s">
        <v>5</v>
      </c>
      <c r="J1" s="4" t="s">
        <v>3</v>
      </c>
      <c r="K1" s="4" t="s">
        <v>58</v>
      </c>
      <c r="L1" s="4" t="s">
        <v>6</v>
      </c>
      <c r="M1" s="4" t="s">
        <v>8</v>
      </c>
      <c r="N1" s="4" t="s">
        <v>7</v>
      </c>
      <c r="O1" s="4" t="s">
        <v>65</v>
      </c>
      <c r="P1" s="4" t="s">
        <v>67</v>
      </c>
      <c r="Q1" s="4" t="s">
        <v>13</v>
      </c>
      <c r="R1" s="4" t="s">
        <v>29</v>
      </c>
      <c r="S1" s="4" t="s">
        <v>30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I1" s="5" t="s">
        <v>14</v>
      </c>
    </row>
    <row r="2" spans="1:35">
      <c r="A2" s="2" t="s">
        <v>2</v>
      </c>
      <c r="B2" s="2" t="s">
        <v>31</v>
      </c>
      <c r="C2" s="2" t="s">
        <v>32</v>
      </c>
      <c r="D2" s="2" t="s">
        <v>33</v>
      </c>
      <c r="E2" s="2" t="s">
        <v>10</v>
      </c>
      <c r="F2" s="2">
        <v>1</v>
      </c>
      <c r="G2" s="2" t="s">
        <v>12</v>
      </c>
      <c r="H2" s="2" t="s">
        <v>9</v>
      </c>
      <c r="I2" s="2">
        <v>382062.62</v>
      </c>
      <c r="J2" s="2">
        <v>5939227.7300000004</v>
      </c>
      <c r="K2" s="2"/>
      <c r="L2" s="2" t="s">
        <v>9</v>
      </c>
      <c r="M2" s="2">
        <v>382057.62</v>
      </c>
      <c r="N2" s="2">
        <v>5939247.7300000004</v>
      </c>
      <c r="O2" s="2"/>
      <c r="P2" s="2"/>
      <c r="Q2" s="2" t="s">
        <v>34</v>
      </c>
      <c r="R2" s="2">
        <v>15</v>
      </c>
      <c r="S2" s="2">
        <v>36</v>
      </c>
      <c r="T2" s="2">
        <v>10</v>
      </c>
      <c r="U2" s="2">
        <v>15</v>
      </c>
      <c r="V2" s="2">
        <v>40</v>
      </c>
      <c r="W2" s="2">
        <v>20130712</v>
      </c>
      <c r="X2" s="2" t="s">
        <v>35</v>
      </c>
      <c r="Y2" s="2">
        <v>50</v>
      </c>
      <c r="Z2" s="2" t="s">
        <v>9</v>
      </c>
      <c r="AA2" s="2">
        <v>383057.62</v>
      </c>
      <c r="AB2" s="2">
        <v>599347.73</v>
      </c>
      <c r="AC2" s="2"/>
    </row>
    <row r="3" spans="1:35" s="3" customFormat="1">
      <c r="A3" s="6" t="s">
        <v>55</v>
      </c>
      <c r="B3" s="6" t="s">
        <v>31</v>
      </c>
      <c r="C3" s="6" t="s">
        <v>54</v>
      </c>
      <c r="D3" s="6" t="s">
        <v>56</v>
      </c>
      <c r="E3" s="6" t="s">
        <v>10</v>
      </c>
      <c r="F3" s="6">
        <v>1</v>
      </c>
      <c r="G3" s="6" t="s">
        <v>12</v>
      </c>
      <c r="H3" s="6" t="s">
        <v>57</v>
      </c>
      <c r="I3" s="6">
        <v>450426</v>
      </c>
      <c r="J3" s="6">
        <v>6512590</v>
      </c>
      <c r="K3" s="6">
        <v>8</v>
      </c>
      <c r="L3" s="6" t="s">
        <v>57</v>
      </c>
      <c r="M3" s="6">
        <v>450445</v>
      </c>
      <c r="N3" s="6">
        <v>6512581</v>
      </c>
      <c r="O3" s="6">
        <v>8</v>
      </c>
      <c r="P3" s="6"/>
      <c r="Q3" s="6" t="s">
        <v>63</v>
      </c>
      <c r="R3" s="6">
        <v>0</v>
      </c>
      <c r="S3" s="6" t="s">
        <v>59</v>
      </c>
      <c r="T3" s="6">
        <v>50</v>
      </c>
      <c r="U3" s="6">
        <v>50</v>
      </c>
      <c r="V3" s="6">
        <v>50</v>
      </c>
      <c r="W3" s="6">
        <v>20130926</v>
      </c>
      <c r="X3" s="6" t="s">
        <v>64</v>
      </c>
      <c r="Y3" s="6">
        <v>50</v>
      </c>
      <c r="Z3" s="6" t="s">
        <v>57</v>
      </c>
      <c r="AA3" s="6">
        <v>451077</v>
      </c>
      <c r="AB3" s="6">
        <v>6509172</v>
      </c>
      <c r="AC3" s="6" t="s">
        <v>75</v>
      </c>
    </row>
    <row r="4" spans="1:35" s="3" customFormat="1">
      <c r="A4" s="6" t="s">
        <v>55</v>
      </c>
      <c r="B4" s="6" t="s">
        <v>31</v>
      </c>
      <c r="C4" s="6" t="s">
        <v>54</v>
      </c>
      <c r="D4" s="6" t="s">
        <v>56</v>
      </c>
      <c r="E4" s="6" t="s">
        <v>61</v>
      </c>
      <c r="F4" s="6">
        <v>2</v>
      </c>
      <c r="G4" s="6" t="s">
        <v>12</v>
      </c>
      <c r="H4" s="6" t="s">
        <v>57</v>
      </c>
      <c r="I4" s="6">
        <v>452045</v>
      </c>
      <c r="J4" s="6">
        <v>6512164</v>
      </c>
      <c r="K4" s="6">
        <v>11</v>
      </c>
      <c r="L4" s="6" t="s">
        <v>57</v>
      </c>
      <c r="M4" s="6">
        <v>452058</v>
      </c>
      <c r="N4" s="6">
        <v>6512150</v>
      </c>
      <c r="O4" s="6">
        <v>11</v>
      </c>
      <c r="P4" s="6"/>
      <c r="Q4" s="6" t="s">
        <v>63</v>
      </c>
      <c r="R4" s="6">
        <v>0</v>
      </c>
      <c r="S4" s="6" t="s">
        <v>59</v>
      </c>
      <c r="T4" s="6">
        <v>1</v>
      </c>
      <c r="U4" s="6">
        <v>1</v>
      </c>
      <c r="V4" s="6">
        <v>1</v>
      </c>
      <c r="W4" s="6">
        <v>20130927</v>
      </c>
      <c r="X4" s="6" t="s">
        <v>60</v>
      </c>
      <c r="Y4" s="6">
        <v>50</v>
      </c>
      <c r="Z4" s="6" t="s">
        <v>57</v>
      </c>
      <c r="AA4" s="6">
        <v>451077</v>
      </c>
      <c r="AB4" s="6">
        <v>6509172</v>
      </c>
      <c r="AC4" s="6" t="s">
        <v>76</v>
      </c>
    </row>
    <row r="5" spans="1:35" s="3" customFormat="1">
      <c r="A5" s="6" t="s">
        <v>55</v>
      </c>
      <c r="B5" s="6" t="s">
        <v>31</v>
      </c>
      <c r="C5" s="6" t="s">
        <v>54</v>
      </c>
      <c r="D5" s="6" t="s">
        <v>56</v>
      </c>
      <c r="E5" s="6" t="s">
        <v>61</v>
      </c>
      <c r="F5" s="6">
        <v>3</v>
      </c>
      <c r="G5" s="6" t="s">
        <v>12</v>
      </c>
      <c r="H5" s="6" t="s">
        <v>57</v>
      </c>
      <c r="I5" s="6">
        <v>451077</v>
      </c>
      <c r="J5" s="6">
        <v>6509172</v>
      </c>
      <c r="K5" s="6">
        <v>21</v>
      </c>
      <c r="L5" s="6" t="s">
        <v>57</v>
      </c>
      <c r="M5" s="6">
        <v>451060</v>
      </c>
      <c r="N5" s="6">
        <v>6509189</v>
      </c>
      <c r="O5" s="6">
        <v>21</v>
      </c>
      <c r="P5" s="6"/>
      <c r="Q5" s="6" t="s">
        <v>63</v>
      </c>
      <c r="R5" s="6">
        <v>0</v>
      </c>
      <c r="S5" s="6" t="s">
        <v>59</v>
      </c>
      <c r="T5" s="6">
        <v>1</v>
      </c>
      <c r="U5" s="6">
        <v>1</v>
      </c>
      <c r="V5" s="6">
        <v>1</v>
      </c>
      <c r="W5" s="6">
        <v>20130928</v>
      </c>
      <c r="X5" s="6" t="s">
        <v>64</v>
      </c>
      <c r="Y5" s="6">
        <v>50</v>
      </c>
      <c r="Z5" s="6" t="s">
        <v>57</v>
      </c>
      <c r="AA5" s="6">
        <v>451077</v>
      </c>
      <c r="AB5" s="6">
        <v>6509172</v>
      </c>
      <c r="AC5" s="6" t="s">
        <v>77</v>
      </c>
    </row>
    <row r="6" spans="1:35" s="3" customFormat="1">
      <c r="A6" s="6" t="s">
        <v>55</v>
      </c>
      <c r="B6" s="6" t="s">
        <v>31</v>
      </c>
      <c r="C6" s="6" t="s">
        <v>54</v>
      </c>
      <c r="D6" s="6" t="s">
        <v>56</v>
      </c>
      <c r="E6" s="6" t="s">
        <v>62</v>
      </c>
      <c r="F6" s="6">
        <v>4</v>
      </c>
      <c r="G6" s="6" t="s">
        <v>12</v>
      </c>
      <c r="H6" s="6" t="s">
        <v>57</v>
      </c>
      <c r="I6" s="6">
        <v>453029</v>
      </c>
      <c r="J6" s="6">
        <v>6497802</v>
      </c>
      <c r="K6" s="6">
        <v>39</v>
      </c>
      <c r="L6" s="6" t="s">
        <v>57</v>
      </c>
      <c r="M6" s="6">
        <v>453048</v>
      </c>
      <c r="N6" s="6">
        <v>6497802</v>
      </c>
      <c r="O6" s="6">
        <v>39</v>
      </c>
      <c r="P6" s="6"/>
      <c r="Q6" s="6" t="s">
        <v>63</v>
      </c>
      <c r="R6" s="6">
        <v>0</v>
      </c>
      <c r="S6" s="6" t="s">
        <v>59</v>
      </c>
      <c r="T6" s="6">
        <v>1</v>
      </c>
      <c r="U6" s="6">
        <v>1</v>
      </c>
      <c r="V6" s="6">
        <v>1</v>
      </c>
      <c r="W6" s="6">
        <v>20130929</v>
      </c>
      <c r="X6" s="6" t="s">
        <v>64</v>
      </c>
      <c r="Y6" s="6">
        <v>50</v>
      </c>
      <c r="Z6" s="6" t="s">
        <v>57</v>
      </c>
      <c r="AA6" s="6">
        <v>451077</v>
      </c>
      <c r="AB6" s="6">
        <v>6509172</v>
      </c>
      <c r="AC6" s="6" t="s">
        <v>78</v>
      </c>
    </row>
    <row r="8" spans="1:35">
      <c r="A8" s="1" t="s">
        <v>86</v>
      </c>
      <c r="B8" s="1" t="s">
        <v>31</v>
      </c>
      <c r="C8" s="1" t="s">
        <v>87</v>
      </c>
      <c r="D8" s="1" t="s">
        <v>88</v>
      </c>
      <c r="E8" s="1" t="s">
        <v>10</v>
      </c>
      <c r="F8" s="1">
        <v>1</v>
      </c>
      <c r="G8" s="1" t="s">
        <v>12</v>
      </c>
      <c r="H8" s="1" t="s">
        <v>89</v>
      </c>
      <c r="I8" s="1">
        <v>642604</v>
      </c>
      <c r="J8" s="1">
        <v>6787519</v>
      </c>
      <c r="K8" s="1">
        <v>1656</v>
      </c>
      <c r="L8" s="1" t="s">
        <v>89</v>
      </c>
      <c r="M8" s="1">
        <v>642626</v>
      </c>
      <c r="N8" s="1">
        <v>6787488</v>
      </c>
      <c r="O8" s="1">
        <v>1654</v>
      </c>
      <c r="P8" s="1" t="s">
        <v>90</v>
      </c>
      <c r="Q8" s="1" t="s">
        <v>63</v>
      </c>
      <c r="R8" s="7"/>
      <c r="S8" s="7"/>
      <c r="T8" s="1">
        <v>435</v>
      </c>
      <c r="U8" s="1">
        <v>437</v>
      </c>
      <c r="V8" s="1">
        <v>435</v>
      </c>
      <c r="W8" s="1">
        <v>20130731</v>
      </c>
      <c r="X8" s="1" t="s">
        <v>60</v>
      </c>
      <c r="Y8" s="1">
        <v>145</v>
      </c>
      <c r="Z8" s="1" t="s">
        <v>92</v>
      </c>
      <c r="AA8" s="1">
        <v>509298</v>
      </c>
      <c r="AB8" s="1">
        <v>6651423</v>
      </c>
      <c r="AC8" s="1" t="s">
        <v>93</v>
      </c>
    </row>
    <row r="9" spans="1:35">
      <c r="A9" s="1" t="s">
        <v>86</v>
      </c>
      <c r="B9" s="1" t="s">
        <v>31</v>
      </c>
      <c r="C9" s="1" t="s">
        <v>87</v>
      </c>
      <c r="D9" s="1" t="s">
        <v>88</v>
      </c>
      <c r="E9" s="1" t="s">
        <v>61</v>
      </c>
      <c r="F9" s="1">
        <v>1</v>
      </c>
      <c r="G9" s="1" t="s">
        <v>12</v>
      </c>
      <c r="H9" s="1" t="s">
        <v>89</v>
      </c>
      <c r="I9" s="1">
        <v>642351</v>
      </c>
      <c r="J9" s="1">
        <v>6787053</v>
      </c>
      <c r="K9" s="1">
        <v>1390</v>
      </c>
      <c r="L9" s="1" t="s">
        <v>89</v>
      </c>
      <c r="M9" s="1">
        <v>642379</v>
      </c>
      <c r="N9" s="1">
        <v>6787034</v>
      </c>
      <c r="O9" s="1">
        <v>1393</v>
      </c>
      <c r="P9" s="1" t="s">
        <v>91</v>
      </c>
      <c r="Q9" s="1" t="s">
        <v>63</v>
      </c>
      <c r="R9" s="7"/>
      <c r="S9" s="7"/>
      <c r="T9" s="1">
        <v>15</v>
      </c>
      <c r="U9" s="1">
        <v>22</v>
      </c>
      <c r="V9" s="1">
        <v>17</v>
      </c>
      <c r="W9" s="1">
        <v>20130731</v>
      </c>
      <c r="X9" s="1" t="s">
        <v>60</v>
      </c>
      <c r="Y9" s="1">
        <v>145</v>
      </c>
      <c r="Z9" s="1" t="s">
        <v>92</v>
      </c>
      <c r="AA9" s="1">
        <v>509298</v>
      </c>
      <c r="AB9" s="1">
        <v>6651423</v>
      </c>
      <c r="AC9" s="1" t="s">
        <v>93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1"/>
  <sheetViews>
    <sheetView topLeftCell="L1" zoomScale="75" zoomScaleNormal="75" zoomScalePageLayoutView="75" workbookViewId="0">
      <pane ySplit="1" topLeftCell="A2" activePane="bottomLeft" state="frozen"/>
      <selection pane="bottomLeft" sqref="A1:G1048576"/>
    </sheetView>
  </sheetViews>
  <sheetFormatPr baseColWidth="10" defaultRowHeight="15" x14ac:dyDescent="0"/>
  <cols>
    <col min="1" max="1" width="22.5" style="10" bestFit="1" customWidth="1"/>
    <col min="2" max="4" width="10.83203125" style="10"/>
    <col min="5" max="5" width="23.83203125" style="10" bestFit="1" customWidth="1"/>
    <col min="6" max="6" width="10.83203125" style="24"/>
    <col min="7" max="7" width="12.83203125" style="10" bestFit="1" customWidth="1"/>
    <col min="8" max="8" width="12.83203125" style="10" customWidth="1"/>
    <col min="9" max="9" width="7" style="10" customWidth="1"/>
    <col min="10" max="10" width="8" style="10" customWidth="1"/>
    <col min="11" max="11" width="9.5" style="10" customWidth="1"/>
    <col min="12" max="12" width="9.1640625" style="10" bestFit="1" customWidth="1"/>
    <col min="13" max="13" width="7" style="10" bestFit="1" customWidth="1"/>
    <col min="14" max="14" width="8" style="10" bestFit="1" customWidth="1"/>
    <col min="15" max="15" width="6.83203125" style="10" bestFit="1" customWidth="1"/>
    <col min="16" max="16" width="12.6640625" style="10" bestFit="1" customWidth="1"/>
    <col min="17" max="17" width="8.5" style="10" customWidth="1"/>
    <col min="18" max="18" width="8.1640625" style="24" customWidth="1"/>
    <col min="19" max="19" width="16.5" style="24" bestFit="1" customWidth="1"/>
    <col min="20" max="20" width="20.33203125" style="24" bestFit="1" customWidth="1"/>
    <col min="21" max="21" width="10.83203125" style="10"/>
    <col min="22" max="22" width="12" style="24" customWidth="1"/>
    <col min="23" max="23" width="14.5" style="24" customWidth="1"/>
    <col min="24" max="24" width="14.5" style="10" customWidth="1"/>
    <col min="25" max="25" width="34.33203125" style="10" customWidth="1"/>
    <col min="26" max="26" width="16.1640625" style="10" bestFit="1" customWidth="1"/>
    <col min="27" max="16384" width="10.83203125" style="10"/>
  </cols>
  <sheetData>
    <row r="1" spans="1:26">
      <c r="A1" s="8" t="s">
        <v>28</v>
      </c>
      <c r="B1" s="8" t="s">
        <v>1</v>
      </c>
      <c r="C1" s="8" t="s">
        <v>38</v>
      </c>
      <c r="D1" s="8" t="s">
        <v>43</v>
      </c>
      <c r="E1" s="8" t="s">
        <v>39</v>
      </c>
      <c r="F1" s="9" t="s">
        <v>36</v>
      </c>
      <c r="G1" s="8" t="s">
        <v>44</v>
      </c>
      <c r="H1" s="8" t="s">
        <v>94</v>
      </c>
      <c r="I1" s="8" t="s">
        <v>45</v>
      </c>
      <c r="J1" s="8" t="s">
        <v>46</v>
      </c>
      <c r="K1" s="8" t="s">
        <v>47</v>
      </c>
      <c r="L1" s="8" t="s">
        <v>74</v>
      </c>
      <c r="M1" s="8" t="s">
        <v>48</v>
      </c>
      <c r="N1" s="8" t="s">
        <v>51</v>
      </c>
      <c r="O1" s="8" t="s">
        <v>52</v>
      </c>
      <c r="P1" s="8" t="s">
        <v>53</v>
      </c>
      <c r="Q1" s="8" t="s">
        <v>49</v>
      </c>
      <c r="R1" s="9" t="s">
        <v>50</v>
      </c>
      <c r="S1" s="9" t="s">
        <v>83</v>
      </c>
      <c r="T1" s="9" t="s">
        <v>85</v>
      </c>
      <c r="U1" s="8" t="s">
        <v>40</v>
      </c>
      <c r="V1" s="9" t="s">
        <v>41</v>
      </c>
      <c r="W1" s="9" t="s">
        <v>42</v>
      </c>
      <c r="X1" s="8" t="s">
        <v>66</v>
      </c>
      <c r="Y1" s="8" t="s">
        <v>37</v>
      </c>
    </row>
    <row r="2" spans="1:26">
      <c r="A2" s="11" t="s">
        <v>2</v>
      </c>
      <c r="B2" s="12" t="s">
        <v>10</v>
      </c>
      <c r="C2" s="12">
        <v>1</v>
      </c>
      <c r="D2" s="12">
        <v>1</v>
      </c>
      <c r="E2" s="12">
        <v>15</v>
      </c>
      <c r="F2" s="12">
        <v>1</v>
      </c>
      <c r="G2" s="12">
        <v>5</v>
      </c>
      <c r="H2" s="12"/>
      <c r="I2" s="12">
        <v>25</v>
      </c>
      <c r="J2" s="12">
        <v>13</v>
      </c>
      <c r="K2" s="12">
        <v>4</v>
      </c>
      <c r="L2" s="12">
        <v>20</v>
      </c>
      <c r="M2" s="12">
        <v>5</v>
      </c>
      <c r="N2" s="12"/>
      <c r="O2" s="12"/>
      <c r="P2" s="12"/>
      <c r="Q2" s="12">
        <f>100-I2-J2-K2-L2-M2</f>
        <v>33</v>
      </c>
      <c r="R2" s="12">
        <f>SUM(I2:Q2)</f>
        <v>100</v>
      </c>
      <c r="S2" s="12" t="s">
        <v>35</v>
      </c>
      <c r="T2" s="12">
        <v>4</v>
      </c>
      <c r="U2" s="12" t="s">
        <v>9</v>
      </c>
      <c r="V2" s="13">
        <v>382057.62</v>
      </c>
      <c r="W2" s="13">
        <v>5939247.7300000004</v>
      </c>
      <c r="X2" s="14"/>
      <c r="Y2" s="14" t="s">
        <v>14</v>
      </c>
    </row>
    <row r="3" spans="1:26">
      <c r="A3" s="11" t="s">
        <v>2</v>
      </c>
      <c r="B3" s="12" t="s">
        <v>10</v>
      </c>
      <c r="C3" s="12">
        <v>1</v>
      </c>
      <c r="D3" s="12">
        <v>2</v>
      </c>
      <c r="E3" s="12">
        <v>18</v>
      </c>
      <c r="F3" s="12">
        <v>4</v>
      </c>
      <c r="G3" s="12">
        <v>14</v>
      </c>
      <c r="H3" s="12"/>
      <c r="I3" s="12">
        <v>26</v>
      </c>
      <c r="J3" s="12">
        <v>14</v>
      </c>
      <c r="K3" s="12">
        <v>6</v>
      </c>
      <c r="L3" s="12">
        <v>32</v>
      </c>
      <c r="M3" s="12">
        <v>3</v>
      </c>
      <c r="N3" s="12"/>
      <c r="O3" s="12"/>
      <c r="P3" s="12"/>
      <c r="Q3" s="12">
        <f>100-I3-J3-K3-L3-M3</f>
        <v>19</v>
      </c>
      <c r="R3" s="12">
        <f t="shared" ref="R3:R7" si="0">SUM(I3:Q3)</f>
        <v>100</v>
      </c>
      <c r="S3" s="12" t="s">
        <v>84</v>
      </c>
      <c r="T3" s="12">
        <v>5</v>
      </c>
      <c r="U3" s="12" t="s">
        <v>9</v>
      </c>
      <c r="V3" s="13">
        <v>382059.62</v>
      </c>
      <c r="W3" s="13">
        <v>5939250.7300000004</v>
      </c>
      <c r="X3" s="14"/>
      <c r="Y3" s="12"/>
    </row>
    <row r="4" spans="1:26">
      <c r="A4" s="11" t="s">
        <v>2</v>
      </c>
      <c r="B4" s="12" t="s">
        <v>10</v>
      </c>
      <c r="C4" s="12">
        <v>1</v>
      </c>
      <c r="D4" s="12">
        <v>3</v>
      </c>
      <c r="E4" s="12">
        <v>24</v>
      </c>
      <c r="F4" s="12">
        <v>2</v>
      </c>
      <c r="G4" s="12">
        <v>7</v>
      </c>
      <c r="H4" s="12"/>
      <c r="I4" s="12">
        <v>46</v>
      </c>
      <c r="J4" s="12">
        <v>10</v>
      </c>
      <c r="K4" s="12">
        <v>3</v>
      </c>
      <c r="L4" s="12">
        <v>10</v>
      </c>
      <c r="M4" s="12">
        <v>8</v>
      </c>
      <c r="N4" s="12"/>
      <c r="O4" s="12"/>
      <c r="P4" s="12"/>
      <c r="Q4" s="12">
        <f>100-I4-J4-K4-L4-M4</f>
        <v>23</v>
      </c>
      <c r="R4" s="12">
        <f t="shared" si="0"/>
        <v>100</v>
      </c>
      <c r="S4" s="12"/>
      <c r="T4" s="12">
        <v>0</v>
      </c>
      <c r="U4" s="12" t="s">
        <v>9</v>
      </c>
      <c r="V4" s="13">
        <v>382063.62</v>
      </c>
      <c r="W4" s="13">
        <v>5939248.7300000004</v>
      </c>
      <c r="X4" s="14"/>
      <c r="Y4" s="12"/>
    </row>
    <row r="5" spans="1:26">
      <c r="A5" s="11" t="s">
        <v>2</v>
      </c>
      <c r="B5" s="12" t="s">
        <v>10</v>
      </c>
      <c r="C5" s="12">
        <v>1</v>
      </c>
      <c r="D5" s="12">
        <v>4</v>
      </c>
      <c r="E5" s="12">
        <v>23</v>
      </c>
      <c r="F5" s="12">
        <v>3</v>
      </c>
      <c r="G5" s="12">
        <v>9</v>
      </c>
      <c r="H5" s="12"/>
      <c r="I5" s="12">
        <v>14</v>
      </c>
      <c r="J5" s="12">
        <v>10</v>
      </c>
      <c r="K5" s="12">
        <v>9</v>
      </c>
      <c r="L5" s="12">
        <v>15</v>
      </c>
      <c r="M5" s="12">
        <v>7</v>
      </c>
      <c r="N5" s="12"/>
      <c r="O5" s="12"/>
      <c r="P5" s="12"/>
      <c r="Q5" s="12">
        <f>100-I5-J5-K5-L5-M5</f>
        <v>45</v>
      </c>
      <c r="R5" s="12">
        <f t="shared" si="0"/>
        <v>100</v>
      </c>
      <c r="S5" s="12"/>
      <c r="T5" s="12">
        <v>0</v>
      </c>
      <c r="U5" s="12" t="s">
        <v>9</v>
      </c>
      <c r="V5" s="13">
        <v>382067.62</v>
      </c>
      <c r="W5" s="13">
        <v>5939249.7300000004</v>
      </c>
      <c r="X5" s="14"/>
      <c r="Y5" s="12"/>
    </row>
    <row r="6" spans="1:26">
      <c r="A6" s="11" t="s">
        <v>2</v>
      </c>
      <c r="B6" s="12" t="s">
        <v>10</v>
      </c>
      <c r="C6" s="12">
        <v>1</v>
      </c>
      <c r="D6" s="12">
        <v>5</v>
      </c>
      <c r="E6" s="12">
        <v>30</v>
      </c>
      <c r="F6" s="12">
        <v>3</v>
      </c>
      <c r="G6" s="12">
        <v>11</v>
      </c>
      <c r="H6" s="12"/>
      <c r="I6" s="12">
        <v>14</v>
      </c>
      <c r="J6" s="12">
        <v>30</v>
      </c>
      <c r="K6" s="12">
        <v>1</v>
      </c>
      <c r="L6" s="12">
        <v>13</v>
      </c>
      <c r="M6" s="12">
        <v>4</v>
      </c>
      <c r="N6" s="12"/>
      <c r="O6" s="12"/>
      <c r="P6" s="12"/>
      <c r="Q6" s="12">
        <f>100-I6-J6-K6-L6-M6</f>
        <v>38</v>
      </c>
      <c r="R6" s="12">
        <f>SUM(I6:Q6)</f>
        <v>100</v>
      </c>
      <c r="S6" s="12"/>
      <c r="T6" s="12">
        <v>0</v>
      </c>
      <c r="U6" s="12" t="s">
        <v>9</v>
      </c>
      <c r="V6" s="13">
        <v>382070.62</v>
      </c>
      <c r="W6" s="13">
        <v>5939251.7300000004</v>
      </c>
      <c r="X6" s="14"/>
      <c r="Y6" s="12"/>
    </row>
    <row r="7" spans="1:26" s="20" customFormat="1">
      <c r="A7" s="15" t="s">
        <v>55</v>
      </c>
      <c r="B7" s="16" t="s">
        <v>10</v>
      </c>
      <c r="C7" s="16">
        <v>1</v>
      </c>
      <c r="D7" s="16" t="s">
        <v>68</v>
      </c>
      <c r="E7" s="17">
        <v>0.97</v>
      </c>
      <c r="F7" s="16">
        <v>2</v>
      </c>
      <c r="G7" s="18">
        <v>5</v>
      </c>
      <c r="H7" s="18"/>
      <c r="I7" s="18">
        <v>8.840864440078585</v>
      </c>
      <c r="J7" s="18">
        <v>8.1532416502946941</v>
      </c>
      <c r="K7" s="18">
        <v>0</v>
      </c>
      <c r="L7" s="18">
        <v>43.222003929273086</v>
      </c>
      <c r="M7" s="18">
        <v>0</v>
      </c>
      <c r="N7" s="18">
        <v>39.292730844793716</v>
      </c>
      <c r="O7" s="18">
        <v>0</v>
      </c>
      <c r="P7" s="18">
        <v>0.49115913555992141</v>
      </c>
      <c r="Q7" s="18">
        <f>100-I7-J7-K7-L7-M7-N7-O7-P7</f>
        <v>-2.886579864025407E-15</v>
      </c>
      <c r="R7" s="16">
        <f t="shared" si="0"/>
        <v>100.00000000000001</v>
      </c>
      <c r="S7" s="16"/>
      <c r="T7" s="16">
        <v>0</v>
      </c>
      <c r="U7" s="16" t="s">
        <v>57</v>
      </c>
      <c r="V7" s="16">
        <v>450427</v>
      </c>
      <c r="W7" s="16">
        <v>6512590</v>
      </c>
      <c r="X7" s="16" t="s">
        <v>80</v>
      </c>
      <c r="Y7" s="16" t="s">
        <v>79</v>
      </c>
      <c r="Z7" s="19"/>
    </row>
    <row r="8" spans="1:26" s="20" customFormat="1">
      <c r="A8" s="15" t="s">
        <v>55</v>
      </c>
      <c r="B8" s="16" t="s">
        <v>10</v>
      </c>
      <c r="C8" s="16">
        <v>1</v>
      </c>
      <c r="D8" s="16" t="s">
        <v>69</v>
      </c>
      <c r="E8" s="17">
        <v>0.97</v>
      </c>
      <c r="F8" s="16">
        <v>2</v>
      </c>
      <c r="G8" s="18">
        <v>5</v>
      </c>
      <c r="H8" s="18"/>
      <c r="I8" s="18">
        <v>9.9009900990099009</v>
      </c>
      <c r="J8" s="18">
        <v>15.742574257425741</v>
      </c>
      <c r="K8" s="18">
        <v>9.9009900990099015E-2</v>
      </c>
      <c r="L8" s="18">
        <v>31.683168316831683</v>
      </c>
      <c r="M8" s="18">
        <v>0</v>
      </c>
      <c r="N8" s="18">
        <v>41.584158415841586</v>
      </c>
      <c r="O8" s="18">
        <v>0</v>
      </c>
      <c r="P8" s="18">
        <v>0.99009900990099009</v>
      </c>
      <c r="Q8" s="18">
        <f>100-I8-J8-K8-L8-M8-N8-O8-P8</f>
        <v>-2.6645352591003757E-15</v>
      </c>
      <c r="R8" s="16">
        <f t="shared" ref="R8:R11" si="1">SUM(I8:Q8)</f>
        <v>99.999999999999986</v>
      </c>
      <c r="S8" s="16"/>
      <c r="T8" s="16">
        <v>0</v>
      </c>
      <c r="U8" s="16" t="s">
        <v>57</v>
      </c>
      <c r="V8" s="16">
        <v>450427</v>
      </c>
      <c r="W8" s="16">
        <v>6512590</v>
      </c>
      <c r="X8" s="16" t="s">
        <v>80</v>
      </c>
      <c r="Y8" s="16" t="s">
        <v>79</v>
      </c>
      <c r="Z8" s="19"/>
    </row>
    <row r="9" spans="1:26" s="20" customFormat="1">
      <c r="A9" s="15" t="s">
        <v>55</v>
      </c>
      <c r="B9" s="16" t="s">
        <v>10</v>
      </c>
      <c r="C9" s="16">
        <v>1</v>
      </c>
      <c r="D9" s="16" t="s">
        <v>70</v>
      </c>
      <c r="E9" s="17">
        <v>1.99</v>
      </c>
      <c r="F9" s="16">
        <v>4</v>
      </c>
      <c r="G9" s="18">
        <v>5</v>
      </c>
      <c r="H9" s="18"/>
      <c r="I9" s="18" t="s">
        <v>73</v>
      </c>
      <c r="J9" s="18" t="s">
        <v>73</v>
      </c>
      <c r="K9" s="18" t="s">
        <v>73</v>
      </c>
      <c r="L9" s="18" t="s">
        <v>73</v>
      </c>
      <c r="M9" s="18" t="s">
        <v>73</v>
      </c>
      <c r="N9" s="18" t="s">
        <v>73</v>
      </c>
      <c r="O9" s="18" t="s">
        <v>73</v>
      </c>
      <c r="P9" s="18" t="s">
        <v>73</v>
      </c>
      <c r="Q9" s="18" t="s">
        <v>73</v>
      </c>
      <c r="R9" s="16">
        <f t="shared" si="1"/>
        <v>0</v>
      </c>
      <c r="S9" s="16"/>
      <c r="T9" s="16">
        <v>0</v>
      </c>
      <c r="U9" s="16" t="s">
        <v>57</v>
      </c>
      <c r="V9" s="16">
        <v>450428</v>
      </c>
      <c r="W9" s="16">
        <v>6512589</v>
      </c>
      <c r="X9" s="16" t="s">
        <v>81</v>
      </c>
      <c r="Y9" s="16" t="s">
        <v>79</v>
      </c>
      <c r="Z9" s="19"/>
    </row>
    <row r="10" spans="1:26" s="20" customFormat="1">
      <c r="A10" s="15" t="s">
        <v>55</v>
      </c>
      <c r="B10" s="16" t="s">
        <v>10</v>
      </c>
      <c r="C10" s="16">
        <v>1</v>
      </c>
      <c r="D10" s="16" t="s">
        <v>71</v>
      </c>
      <c r="E10" s="17">
        <v>1.99</v>
      </c>
      <c r="F10" s="16">
        <v>4</v>
      </c>
      <c r="G10" s="18">
        <v>5</v>
      </c>
      <c r="H10" s="18"/>
      <c r="I10" s="18" t="s">
        <v>73</v>
      </c>
      <c r="J10" s="18" t="s">
        <v>73</v>
      </c>
      <c r="K10" s="18" t="s">
        <v>73</v>
      </c>
      <c r="L10" s="18" t="s">
        <v>73</v>
      </c>
      <c r="M10" s="18" t="s">
        <v>73</v>
      </c>
      <c r="N10" s="18" t="s">
        <v>73</v>
      </c>
      <c r="O10" s="18" t="s">
        <v>73</v>
      </c>
      <c r="P10" s="18" t="s">
        <v>73</v>
      </c>
      <c r="Q10" s="18" t="s">
        <v>73</v>
      </c>
      <c r="R10" s="16">
        <f t="shared" si="1"/>
        <v>0</v>
      </c>
      <c r="S10" s="16"/>
      <c r="T10" s="16">
        <v>0</v>
      </c>
      <c r="U10" s="16" t="s">
        <v>57</v>
      </c>
      <c r="V10" s="16">
        <v>450428</v>
      </c>
      <c r="W10" s="16">
        <v>6512589</v>
      </c>
      <c r="X10" s="16" t="s">
        <v>81</v>
      </c>
      <c r="Y10" s="16" t="s">
        <v>79</v>
      </c>
      <c r="Z10" s="19"/>
    </row>
    <row r="11" spans="1:26" s="20" customFormat="1">
      <c r="A11" s="15" t="s">
        <v>55</v>
      </c>
      <c r="B11" s="16" t="s">
        <v>10</v>
      </c>
      <c r="C11" s="16">
        <v>1</v>
      </c>
      <c r="D11" s="16" t="s">
        <v>72</v>
      </c>
      <c r="E11" s="17">
        <v>3.26</v>
      </c>
      <c r="F11" s="16">
        <v>1</v>
      </c>
      <c r="G11" s="18">
        <v>3.5</v>
      </c>
      <c r="H11" s="18"/>
      <c r="I11" s="18">
        <v>2.0020020020020022</v>
      </c>
      <c r="J11" s="18">
        <v>7.907907907907906</v>
      </c>
      <c r="K11" s="18">
        <v>0</v>
      </c>
      <c r="L11" s="18">
        <v>39.039039039039039</v>
      </c>
      <c r="M11" s="18">
        <v>0</v>
      </c>
      <c r="N11" s="18">
        <v>50.050050050050046</v>
      </c>
      <c r="O11" s="18">
        <v>0</v>
      </c>
      <c r="P11" s="18">
        <v>1.0010010010010011</v>
      </c>
      <c r="Q11" s="18">
        <f t="shared" ref="Q11" si="2">100-I11-J11-K11-L11-M11-N11-O11-P11</f>
        <v>0</v>
      </c>
      <c r="R11" s="16">
        <f t="shared" si="1"/>
        <v>99.999999999999986</v>
      </c>
      <c r="S11" s="16"/>
      <c r="T11" s="16">
        <v>0</v>
      </c>
      <c r="U11" s="16" t="s">
        <v>57</v>
      </c>
      <c r="V11" s="16">
        <v>450428</v>
      </c>
      <c r="W11" s="16">
        <v>6512589</v>
      </c>
      <c r="X11" s="16" t="s">
        <v>82</v>
      </c>
      <c r="Y11" s="16" t="s">
        <v>79</v>
      </c>
      <c r="Z11" s="19"/>
    </row>
    <row r="14" spans="1:26">
      <c r="A14" s="15" t="s">
        <v>86</v>
      </c>
      <c r="B14" s="16" t="s">
        <v>10</v>
      </c>
      <c r="C14" s="16">
        <v>1</v>
      </c>
      <c r="D14" s="10">
        <v>1</v>
      </c>
      <c r="E14" s="10">
        <v>0</v>
      </c>
      <c r="F14" s="10">
        <v>5</v>
      </c>
      <c r="G14" s="10">
        <v>19</v>
      </c>
      <c r="H14" s="21" t="s">
        <v>95</v>
      </c>
      <c r="I14" s="21" t="s">
        <v>95</v>
      </c>
      <c r="J14" s="21" t="s">
        <v>95</v>
      </c>
      <c r="K14" s="21" t="s">
        <v>95</v>
      </c>
      <c r="L14" s="21">
        <v>98</v>
      </c>
      <c r="M14" s="21" t="s">
        <v>95</v>
      </c>
      <c r="N14" s="21" t="s">
        <v>95</v>
      </c>
      <c r="O14" s="21">
        <v>75</v>
      </c>
      <c r="P14" s="21">
        <v>20</v>
      </c>
      <c r="Q14" s="21"/>
      <c r="R14" s="10">
        <f>SUM(H14:Q14)</f>
        <v>193</v>
      </c>
      <c r="S14" s="23"/>
      <c r="T14" s="10">
        <v>0</v>
      </c>
      <c r="U14" s="10" t="s">
        <v>89</v>
      </c>
      <c r="V14" s="10"/>
      <c r="W14" s="10"/>
      <c r="Y14" s="10" t="s">
        <v>79</v>
      </c>
    </row>
    <row r="15" spans="1:26">
      <c r="A15" s="15" t="s">
        <v>86</v>
      </c>
      <c r="B15" s="16" t="s">
        <v>10</v>
      </c>
      <c r="C15" s="16">
        <v>1</v>
      </c>
      <c r="D15" s="10">
        <v>2</v>
      </c>
      <c r="E15" s="10">
        <v>0.55000000000000004</v>
      </c>
      <c r="F15" s="10">
        <v>5</v>
      </c>
      <c r="G15" s="10">
        <v>12</v>
      </c>
      <c r="H15" s="21"/>
      <c r="I15" s="21"/>
      <c r="J15" s="21"/>
      <c r="K15" s="21"/>
      <c r="L15" s="21">
        <v>95</v>
      </c>
      <c r="M15" s="21"/>
      <c r="N15" s="21">
        <v>20</v>
      </c>
      <c r="O15" s="21">
        <v>55</v>
      </c>
      <c r="P15" s="21">
        <v>5</v>
      </c>
      <c r="Q15" s="21"/>
      <c r="R15" s="22">
        <f t="shared" ref="R15:R73" si="3">SUM(H15:Q15)</f>
        <v>175</v>
      </c>
      <c r="S15" s="23"/>
      <c r="T15" s="10">
        <v>0</v>
      </c>
      <c r="U15" s="10" t="s">
        <v>89</v>
      </c>
      <c r="V15" s="10"/>
      <c r="W15" s="10"/>
      <c r="Y15" s="10" t="s">
        <v>79</v>
      </c>
    </row>
    <row r="16" spans="1:26">
      <c r="A16" s="15" t="s">
        <v>86</v>
      </c>
      <c r="B16" s="16" t="s">
        <v>10</v>
      </c>
      <c r="C16" s="16">
        <v>1</v>
      </c>
      <c r="D16" s="10">
        <v>3</v>
      </c>
      <c r="E16" s="10">
        <v>0.92</v>
      </c>
      <c r="F16" s="10">
        <v>3</v>
      </c>
      <c r="G16" s="10">
        <v>10</v>
      </c>
      <c r="H16" s="21">
        <v>3</v>
      </c>
      <c r="I16" s="21"/>
      <c r="J16" s="21"/>
      <c r="K16" s="21"/>
      <c r="L16" s="21">
        <v>93</v>
      </c>
      <c r="M16" s="21"/>
      <c r="N16" s="21"/>
      <c r="O16" s="21">
        <v>75</v>
      </c>
      <c r="P16" s="21">
        <v>5</v>
      </c>
      <c r="Q16" s="21"/>
      <c r="R16" s="22">
        <f t="shared" si="3"/>
        <v>176</v>
      </c>
      <c r="S16" s="23"/>
      <c r="T16" s="10">
        <v>0</v>
      </c>
      <c r="U16" s="10" t="s">
        <v>89</v>
      </c>
      <c r="V16" s="10"/>
      <c r="W16" s="10"/>
      <c r="Y16" s="10" t="s">
        <v>79</v>
      </c>
    </row>
    <row r="17" spans="1:25">
      <c r="A17" s="15" t="s">
        <v>86</v>
      </c>
      <c r="B17" s="16" t="s">
        <v>10</v>
      </c>
      <c r="C17" s="16">
        <v>1</v>
      </c>
      <c r="D17" s="10">
        <v>4</v>
      </c>
      <c r="E17" s="10">
        <v>1.07</v>
      </c>
      <c r="F17" s="10">
        <v>5</v>
      </c>
      <c r="G17" s="10">
        <v>19</v>
      </c>
      <c r="H17" s="21"/>
      <c r="I17" s="21"/>
      <c r="J17" s="21"/>
      <c r="K17" s="21"/>
      <c r="L17" s="21">
        <v>95</v>
      </c>
      <c r="M17" s="21"/>
      <c r="N17" s="21">
        <v>10</v>
      </c>
      <c r="O17" s="21">
        <v>90</v>
      </c>
      <c r="P17" s="21">
        <v>10</v>
      </c>
      <c r="Q17" s="21"/>
      <c r="R17" s="22">
        <f t="shared" si="3"/>
        <v>205</v>
      </c>
      <c r="S17" s="23"/>
      <c r="T17" s="10">
        <v>0</v>
      </c>
      <c r="U17" s="10" t="s">
        <v>89</v>
      </c>
      <c r="V17" s="10"/>
      <c r="W17" s="10"/>
      <c r="Y17" s="10" t="s">
        <v>79</v>
      </c>
    </row>
    <row r="18" spans="1:25">
      <c r="A18" s="15" t="s">
        <v>86</v>
      </c>
      <c r="B18" s="16" t="s">
        <v>10</v>
      </c>
      <c r="C18" s="16">
        <v>1</v>
      </c>
      <c r="D18" s="10">
        <v>5</v>
      </c>
      <c r="E18" s="10">
        <v>2.02</v>
      </c>
      <c r="F18" s="10">
        <v>4</v>
      </c>
      <c r="G18" s="10">
        <v>6</v>
      </c>
      <c r="H18" s="21"/>
      <c r="I18" s="21"/>
      <c r="J18" s="21"/>
      <c r="K18" s="21"/>
      <c r="L18" s="21">
        <v>97</v>
      </c>
      <c r="M18" s="21"/>
      <c r="N18" s="21">
        <v>30</v>
      </c>
      <c r="O18" s="21">
        <v>65</v>
      </c>
      <c r="P18" s="21">
        <v>5</v>
      </c>
      <c r="Q18" s="21"/>
      <c r="R18" s="22">
        <f t="shared" si="3"/>
        <v>197</v>
      </c>
      <c r="S18" s="23"/>
      <c r="T18" s="10">
        <v>0</v>
      </c>
      <c r="U18" s="10" t="s">
        <v>89</v>
      </c>
      <c r="V18" s="10"/>
      <c r="W18" s="10"/>
      <c r="Y18" s="10" t="s">
        <v>79</v>
      </c>
    </row>
    <row r="19" spans="1:25">
      <c r="A19" s="15" t="s">
        <v>86</v>
      </c>
      <c r="B19" s="16" t="s">
        <v>10</v>
      </c>
      <c r="C19" s="16">
        <v>1</v>
      </c>
      <c r="D19" s="10">
        <v>6</v>
      </c>
      <c r="E19" s="10">
        <v>2.4500000000000002</v>
      </c>
      <c r="F19" s="10">
        <v>5</v>
      </c>
      <c r="G19" s="10">
        <v>23</v>
      </c>
      <c r="H19" s="21"/>
      <c r="I19" s="21"/>
      <c r="J19" s="21"/>
      <c r="K19" s="21"/>
      <c r="L19" s="21">
        <v>97</v>
      </c>
      <c r="M19" s="21"/>
      <c r="N19" s="21"/>
      <c r="O19" s="21">
        <v>65</v>
      </c>
      <c r="P19" s="21">
        <v>5</v>
      </c>
      <c r="Q19" s="21"/>
      <c r="R19" s="22">
        <f t="shared" si="3"/>
        <v>167</v>
      </c>
      <c r="S19" s="23"/>
      <c r="T19" s="10">
        <v>0</v>
      </c>
      <c r="U19" s="10" t="s">
        <v>89</v>
      </c>
      <c r="V19" s="10"/>
      <c r="W19" s="10"/>
      <c r="Y19" s="10" t="s">
        <v>79</v>
      </c>
    </row>
    <row r="20" spans="1:25">
      <c r="A20" s="15" t="s">
        <v>86</v>
      </c>
      <c r="B20" s="16" t="s">
        <v>10</v>
      </c>
      <c r="C20" s="16">
        <v>1</v>
      </c>
      <c r="D20" s="10">
        <v>7</v>
      </c>
      <c r="E20" s="10">
        <v>4.55</v>
      </c>
      <c r="F20" s="10">
        <v>5</v>
      </c>
      <c r="G20" s="10">
        <v>15</v>
      </c>
      <c r="H20" s="21"/>
      <c r="I20" s="21"/>
      <c r="J20" s="21"/>
      <c r="K20" s="21"/>
      <c r="L20" s="21">
        <v>98</v>
      </c>
      <c r="M20" s="21"/>
      <c r="N20" s="21"/>
      <c r="O20" s="21">
        <v>75</v>
      </c>
      <c r="P20" s="21">
        <v>5</v>
      </c>
      <c r="Q20" s="21"/>
      <c r="R20" s="22">
        <f t="shared" si="3"/>
        <v>178</v>
      </c>
      <c r="S20" s="23"/>
      <c r="T20" s="10">
        <v>0</v>
      </c>
      <c r="U20" s="10" t="s">
        <v>89</v>
      </c>
      <c r="V20" s="10"/>
      <c r="W20" s="10"/>
      <c r="Y20" s="10" t="s">
        <v>79</v>
      </c>
    </row>
    <row r="21" spans="1:25">
      <c r="A21" s="15" t="s">
        <v>86</v>
      </c>
      <c r="B21" s="16" t="s">
        <v>10</v>
      </c>
      <c r="C21" s="16">
        <v>1</v>
      </c>
      <c r="D21" s="10">
        <v>8</v>
      </c>
      <c r="E21" s="10">
        <v>5.0599999999999996</v>
      </c>
      <c r="F21" s="10">
        <v>6</v>
      </c>
      <c r="G21" s="10">
        <v>9</v>
      </c>
      <c r="H21" s="21"/>
      <c r="I21" s="21"/>
      <c r="J21" s="21"/>
      <c r="K21" s="21"/>
      <c r="L21" s="21">
        <v>98</v>
      </c>
      <c r="M21" s="21"/>
      <c r="N21" s="21"/>
      <c r="O21" s="21">
        <v>80</v>
      </c>
      <c r="P21" s="21"/>
      <c r="Q21" s="21"/>
      <c r="R21" s="22">
        <f t="shared" si="3"/>
        <v>178</v>
      </c>
      <c r="S21" s="23"/>
      <c r="T21" s="10">
        <v>0</v>
      </c>
      <c r="U21" s="10" t="s">
        <v>89</v>
      </c>
      <c r="V21" s="10"/>
      <c r="W21" s="10"/>
      <c r="Y21" s="10" t="s">
        <v>79</v>
      </c>
    </row>
    <row r="22" spans="1:25">
      <c r="A22" s="15" t="s">
        <v>86</v>
      </c>
      <c r="B22" s="16" t="s">
        <v>10</v>
      </c>
      <c r="C22" s="16">
        <v>1</v>
      </c>
      <c r="D22" s="10">
        <v>9</v>
      </c>
      <c r="E22" s="10">
        <v>5.86</v>
      </c>
      <c r="F22" s="10">
        <v>1</v>
      </c>
      <c r="G22" s="10">
        <v>13</v>
      </c>
      <c r="H22" s="21"/>
      <c r="I22" s="21"/>
      <c r="J22" s="21"/>
      <c r="K22" s="21"/>
      <c r="L22" s="21">
        <v>91</v>
      </c>
      <c r="M22" s="21"/>
      <c r="N22" s="21"/>
      <c r="O22" s="21">
        <v>30</v>
      </c>
      <c r="P22" s="21">
        <v>50</v>
      </c>
      <c r="Q22" s="21"/>
      <c r="R22" s="22">
        <f t="shared" si="3"/>
        <v>171</v>
      </c>
      <c r="S22" s="25"/>
      <c r="T22" s="10">
        <v>0</v>
      </c>
      <c r="U22" s="10" t="s">
        <v>89</v>
      </c>
      <c r="V22" s="10"/>
      <c r="W22" s="10"/>
      <c r="Y22" s="10" t="s">
        <v>79</v>
      </c>
    </row>
    <row r="23" spans="1:25">
      <c r="A23" s="15" t="s">
        <v>86</v>
      </c>
      <c r="B23" s="16" t="s">
        <v>10</v>
      </c>
      <c r="C23" s="16">
        <v>1</v>
      </c>
      <c r="D23" s="10">
        <v>10</v>
      </c>
      <c r="E23" s="10">
        <v>6.24</v>
      </c>
      <c r="F23" s="10">
        <v>2</v>
      </c>
      <c r="G23" s="10">
        <v>19</v>
      </c>
      <c r="H23" s="21"/>
      <c r="I23" s="21"/>
      <c r="J23" s="21"/>
      <c r="K23" s="21"/>
      <c r="L23" s="21">
        <v>90</v>
      </c>
      <c r="M23" s="21"/>
      <c r="N23" s="21"/>
      <c r="O23" s="21">
        <v>60</v>
      </c>
      <c r="P23" s="21">
        <v>15</v>
      </c>
      <c r="Q23" s="21"/>
      <c r="R23" s="22">
        <f t="shared" si="3"/>
        <v>165</v>
      </c>
      <c r="S23" s="23"/>
      <c r="T23" s="10">
        <v>0</v>
      </c>
      <c r="U23" s="10" t="s">
        <v>89</v>
      </c>
      <c r="V23" s="10"/>
      <c r="W23" s="10"/>
      <c r="Y23" s="10" t="s">
        <v>79</v>
      </c>
    </row>
    <row r="24" spans="1:25">
      <c r="A24" s="15" t="s">
        <v>86</v>
      </c>
      <c r="B24" s="16" t="s">
        <v>10</v>
      </c>
      <c r="C24" s="16">
        <v>1</v>
      </c>
      <c r="D24" s="10">
        <v>11</v>
      </c>
      <c r="E24" s="10">
        <v>6.82</v>
      </c>
      <c r="F24" s="10">
        <v>3</v>
      </c>
      <c r="G24" s="10">
        <v>13</v>
      </c>
      <c r="H24" s="21"/>
      <c r="I24" s="21"/>
      <c r="J24" s="21"/>
      <c r="K24" s="21"/>
      <c r="L24" s="21">
        <v>96</v>
      </c>
      <c r="M24" s="21"/>
      <c r="N24" s="21">
        <v>5</v>
      </c>
      <c r="O24" s="21">
        <v>80</v>
      </c>
      <c r="P24" s="21"/>
      <c r="Q24" s="21"/>
      <c r="R24" s="22">
        <f t="shared" si="3"/>
        <v>181</v>
      </c>
      <c r="S24" s="23"/>
      <c r="T24" s="10">
        <v>0</v>
      </c>
      <c r="U24" s="10" t="s">
        <v>89</v>
      </c>
      <c r="V24" s="10"/>
      <c r="W24" s="10"/>
      <c r="Y24" s="10" t="s">
        <v>79</v>
      </c>
    </row>
    <row r="25" spans="1:25">
      <c r="A25" s="15" t="s">
        <v>86</v>
      </c>
      <c r="B25" s="16" t="s">
        <v>10</v>
      </c>
      <c r="C25" s="16">
        <v>1</v>
      </c>
      <c r="D25" s="10">
        <v>12</v>
      </c>
      <c r="E25" s="10">
        <v>7.14</v>
      </c>
      <c r="F25" s="10">
        <v>1</v>
      </c>
      <c r="G25" s="10">
        <v>13</v>
      </c>
      <c r="H25" s="21"/>
      <c r="I25" s="21"/>
      <c r="J25" s="21"/>
      <c r="K25" s="21"/>
      <c r="L25" s="21">
        <v>94</v>
      </c>
      <c r="M25" s="21"/>
      <c r="N25" s="21">
        <v>20</v>
      </c>
      <c r="O25" s="21">
        <v>30</v>
      </c>
      <c r="P25" s="21"/>
      <c r="Q25" s="21"/>
      <c r="R25" s="22">
        <f t="shared" si="3"/>
        <v>144</v>
      </c>
      <c r="S25" s="23"/>
      <c r="T25" s="10">
        <v>0</v>
      </c>
      <c r="U25" s="10" t="s">
        <v>89</v>
      </c>
      <c r="V25" s="10"/>
      <c r="W25" s="10"/>
      <c r="Y25" s="10" t="s">
        <v>79</v>
      </c>
    </row>
    <row r="26" spans="1:25">
      <c r="A26" s="15" t="s">
        <v>86</v>
      </c>
      <c r="B26" s="16" t="s">
        <v>10</v>
      </c>
      <c r="C26" s="16">
        <v>1</v>
      </c>
      <c r="D26" s="10">
        <v>13</v>
      </c>
      <c r="E26" s="10">
        <v>8.48</v>
      </c>
      <c r="F26" s="10">
        <v>1</v>
      </c>
      <c r="G26" s="10">
        <v>7</v>
      </c>
      <c r="H26" s="21"/>
      <c r="I26" s="21"/>
      <c r="J26" s="21"/>
      <c r="K26" s="21"/>
      <c r="L26" s="21">
        <v>94</v>
      </c>
      <c r="M26" s="21"/>
      <c r="N26" s="21">
        <v>10</v>
      </c>
      <c r="O26" s="21">
        <v>5</v>
      </c>
      <c r="P26" s="21">
        <v>60</v>
      </c>
      <c r="Q26" s="21"/>
      <c r="R26" s="22">
        <f t="shared" si="3"/>
        <v>169</v>
      </c>
      <c r="S26" s="23"/>
      <c r="T26" s="10">
        <v>0</v>
      </c>
      <c r="U26" s="10" t="s">
        <v>89</v>
      </c>
      <c r="V26" s="10"/>
      <c r="W26" s="10"/>
      <c r="Y26" s="10" t="s">
        <v>79</v>
      </c>
    </row>
    <row r="27" spans="1:25">
      <c r="A27" s="15" t="s">
        <v>86</v>
      </c>
      <c r="B27" s="16" t="s">
        <v>10</v>
      </c>
      <c r="C27" s="16">
        <v>1</v>
      </c>
      <c r="D27" s="10">
        <v>14</v>
      </c>
      <c r="E27" s="10">
        <v>8.94</v>
      </c>
      <c r="F27" s="10">
        <v>2</v>
      </c>
      <c r="G27" s="10">
        <v>14.5</v>
      </c>
      <c r="H27" s="21"/>
      <c r="I27" s="21"/>
      <c r="J27" s="21"/>
      <c r="K27" s="21"/>
      <c r="L27" s="21">
        <v>95</v>
      </c>
      <c r="M27" s="21"/>
      <c r="N27" s="21">
        <v>15</v>
      </c>
      <c r="O27" s="21">
        <v>30</v>
      </c>
      <c r="P27" s="21"/>
      <c r="Q27" s="21"/>
      <c r="R27" s="22">
        <f t="shared" si="3"/>
        <v>140</v>
      </c>
      <c r="S27" s="23"/>
      <c r="T27" s="10">
        <v>0</v>
      </c>
      <c r="U27" s="10" t="s">
        <v>89</v>
      </c>
      <c r="V27" s="10"/>
      <c r="W27" s="10"/>
      <c r="Y27" s="10" t="s">
        <v>79</v>
      </c>
    </row>
    <row r="28" spans="1:25">
      <c r="A28" s="15" t="s">
        <v>86</v>
      </c>
      <c r="B28" s="16" t="s">
        <v>10</v>
      </c>
      <c r="C28" s="16">
        <v>1</v>
      </c>
      <c r="D28" s="10">
        <v>15</v>
      </c>
      <c r="E28" s="10">
        <v>9.5500000000000007</v>
      </c>
      <c r="F28" s="10">
        <v>2</v>
      </c>
      <c r="G28" s="10">
        <v>14</v>
      </c>
      <c r="H28" s="21"/>
      <c r="I28" s="21"/>
      <c r="J28" s="21"/>
      <c r="K28" s="21"/>
      <c r="L28" s="21">
        <v>97</v>
      </c>
      <c r="M28" s="21"/>
      <c r="N28" s="21"/>
      <c r="O28" s="21">
        <v>50</v>
      </c>
      <c r="P28" s="21">
        <v>5</v>
      </c>
      <c r="Q28" s="21"/>
      <c r="R28" s="22">
        <f t="shared" si="3"/>
        <v>152</v>
      </c>
      <c r="S28" s="23"/>
      <c r="T28" s="10">
        <v>0</v>
      </c>
      <c r="U28" s="10" t="s">
        <v>89</v>
      </c>
      <c r="V28" s="10"/>
      <c r="W28" s="10"/>
      <c r="Y28" s="10" t="s">
        <v>79</v>
      </c>
    </row>
    <row r="29" spans="1:25">
      <c r="A29" s="15" t="s">
        <v>86</v>
      </c>
      <c r="B29" s="16" t="s">
        <v>10</v>
      </c>
      <c r="C29" s="16">
        <v>1</v>
      </c>
      <c r="D29" s="10">
        <v>16</v>
      </c>
      <c r="E29" s="10">
        <v>10.24</v>
      </c>
      <c r="F29" s="10">
        <v>6</v>
      </c>
      <c r="G29" s="10">
        <v>27</v>
      </c>
      <c r="H29" s="21"/>
      <c r="I29" s="21"/>
      <c r="J29" s="21"/>
      <c r="K29" s="21"/>
      <c r="L29" s="21">
        <v>96</v>
      </c>
      <c r="M29" s="21"/>
      <c r="N29" s="21">
        <v>5</v>
      </c>
      <c r="O29" s="21">
        <v>80</v>
      </c>
      <c r="P29" s="21"/>
      <c r="Q29" s="21"/>
      <c r="R29" s="22">
        <f t="shared" si="3"/>
        <v>181</v>
      </c>
      <c r="S29" s="23"/>
      <c r="T29" s="10">
        <v>0</v>
      </c>
      <c r="U29" s="10" t="s">
        <v>89</v>
      </c>
      <c r="V29" s="10"/>
      <c r="W29" s="10"/>
      <c r="Y29" s="10" t="s">
        <v>79</v>
      </c>
    </row>
    <row r="30" spans="1:25">
      <c r="A30" s="15" t="s">
        <v>86</v>
      </c>
      <c r="B30" s="16" t="s">
        <v>10</v>
      </c>
      <c r="C30" s="16">
        <v>1</v>
      </c>
      <c r="D30" s="10">
        <v>17</v>
      </c>
      <c r="E30" s="10">
        <v>11.5</v>
      </c>
      <c r="F30" s="10">
        <v>4</v>
      </c>
      <c r="G30" s="10">
        <v>17</v>
      </c>
      <c r="H30" s="21"/>
      <c r="I30" s="21"/>
      <c r="J30" s="21"/>
      <c r="K30" s="21"/>
      <c r="L30" s="21">
        <v>5</v>
      </c>
      <c r="M30" s="21"/>
      <c r="N30" s="21">
        <v>98</v>
      </c>
      <c r="O30" s="21">
        <v>85</v>
      </c>
      <c r="P30" s="21">
        <v>5</v>
      </c>
      <c r="Q30" s="21"/>
      <c r="R30" s="22">
        <f t="shared" si="3"/>
        <v>193</v>
      </c>
      <c r="S30" s="23"/>
      <c r="T30" s="10">
        <v>0</v>
      </c>
      <c r="U30" s="10" t="s">
        <v>89</v>
      </c>
      <c r="V30" s="10"/>
      <c r="W30" s="10"/>
      <c r="Y30" s="10" t="s">
        <v>79</v>
      </c>
    </row>
    <row r="31" spans="1:25">
      <c r="A31" s="15" t="s">
        <v>86</v>
      </c>
      <c r="B31" s="16" t="s">
        <v>10</v>
      </c>
      <c r="C31" s="16">
        <v>1</v>
      </c>
      <c r="D31" s="10">
        <v>18</v>
      </c>
      <c r="E31" s="10">
        <v>12.1</v>
      </c>
      <c r="F31" s="10">
        <v>6</v>
      </c>
      <c r="G31" s="10">
        <v>17.5</v>
      </c>
      <c r="H31" s="21">
        <v>5</v>
      </c>
      <c r="I31" s="21"/>
      <c r="J31" s="21"/>
      <c r="K31" s="21"/>
      <c r="L31" s="21">
        <v>90</v>
      </c>
      <c r="M31" s="21"/>
      <c r="N31" s="21">
        <v>55</v>
      </c>
      <c r="O31" s="21">
        <v>30</v>
      </c>
      <c r="P31" s="21"/>
      <c r="Q31" s="21"/>
      <c r="R31" s="22">
        <f t="shared" si="3"/>
        <v>180</v>
      </c>
      <c r="S31" s="23"/>
      <c r="T31" s="10">
        <v>0</v>
      </c>
      <c r="U31" s="10" t="s">
        <v>89</v>
      </c>
      <c r="V31" s="10"/>
      <c r="W31" s="10"/>
      <c r="Y31" s="10" t="s">
        <v>79</v>
      </c>
    </row>
    <row r="32" spans="1:25">
      <c r="A32" s="15" t="s">
        <v>86</v>
      </c>
      <c r="B32" s="16" t="s">
        <v>10</v>
      </c>
      <c r="C32" s="16">
        <v>1</v>
      </c>
      <c r="D32" s="10">
        <v>19</v>
      </c>
      <c r="E32" s="10">
        <v>13.16</v>
      </c>
      <c r="F32" s="10">
        <v>4</v>
      </c>
      <c r="G32" s="10">
        <v>7.5</v>
      </c>
      <c r="H32" s="21"/>
      <c r="I32" s="21"/>
      <c r="J32" s="21"/>
      <c r="K32" s="21"/>
      <c r="L32" s="21">
        <v>96</v>
      </c>
      <c r="M32" s="21"/>
      <c r="N32" s="21">
        <v>30</v>
      </c>
      <c r="O32" s="21">
        <v>60</v>
      </c>
      <c r="P32" s="21">
        <v>10</v>
      </c>
      <c r="Q32" s="21"/>
      <c r="R32" s="22">
        <f t="shared" si="3"/>
        <v>196</v>
      </c>
      <c r="S32" s="23"/>
      <c r="T32" s="10">
        <v>0</v>
      </c>
      <c r="U32" s="10" t="s">
        <v>89</v>
      </c>
      <c r="V32" s="10"/>
      <c r="W32" s="10"/>
      <c r="Y32" s="10" t="s">
        <v>79</v>
      </c>
    </row>
    <row r="33" spans="1:25">
      <c r="A33" s="15" t="s">
        <v>86</v>
      </c>
      <c r="B33" s="16" t="s">
        <v>10</v>
      </c>
      <c r="C33" s="16">
        <v>1</v>
      </c>
      <c r="D33" s="10">
        <v>20</v>
      </c>
      <c r="E33" s="10">
        <v>13.46</v>
      </c>
      <c r="F33" s="10">
        <v>4</v>
      </c>
      <c r="G33" s="10">
        <v>16.5</v>
      </c>
      <c r="H33" s="21"/>
      <c r="I33" s="21"/>
      <c r="J33" s="21"/>
      <c r="K33" s="21"/>
      <c r="L33" s="21">
        <v>97</v>
      </c>
      <c r="M33" s="21"/>
      <c r="N33" s="21">
        <v>50</v>
      </c>
      <c r="O33" s="21">
        <v>20</v>
      </c>
      <c r="P33" s="21">
        <v>10</v>
      </c>
      <c r="Q33" s="21"/>
      <c r="R33" s="22">
        <f t="shared" si="3"/>
        <v>177</v>
      </c>
      <c r="S33" s="23"/>
      <c r="T33" s="10">
        <v>0</v>
      </c>
      <c r="U33" s="10" t="s">
        <v>89</v>
      </c>
      <c r="V33" s="10"/>
      <c r="W33" s="10"/>
      <c r="Y33" s="10" t="s">
        <v>79</v>
      </c>
    </row>
    <row r="34" spans="1:25">
      <c r="A34" s="15" t="s">
        <v>86</v>
      </c>
      <c r="B34" s="16" t="s">
        <v>10</v>
      </c>
      <c r="C34" s="16">
        <v>1</v>
      </c>
      <c r="D34" s="10">
        <v>21</v>
      </c>
      <c r="E34" s="10">
        <v>14.43</v>
      </c>
      <c r="F34" s="10">
        <v>2</v>
      </c>
      <c r="G34" s="10">
        <v>9</v>
      </c>
      <c r="H34" s="21"/>
      <c r="I34" s="21"/>
      <c r="J34" s="21"/>
      <c r="K34" s="21"/>
      <c r="L34" s="21">
        <v>95</v>
      </c>
      <c r="M34" s="21"/>
      <c r="N34" s="21">
        <v>35</v>
      </c>
      <c r="O34" s="21">
        <v>50</v>
      </c>
      <c r="P34" s="21">
        <v>15</v>
      </c>
      <c r="Q34" s="21"/>
      <c r="R34" s="22">
        <f t="shared" si="3"/>
        <v>195</v>
      </c>
      <c r="S34" s="23"/>
      <c r="T34" s="10">
        <v>0</v>
      </c>
      <c r="U34" s="10" t="s">
        <v>89</v>
      </c>
      <c r="V34" s="10"/>
      <c r="W34" s="10"/>
      <c r="Y34" s="10" t="s">
        <v>79</v>
      </c>
    </row>
    <row r="35" spans="1:25">
      <c r="A35" s="15" t="s">
        <v>86</v>
      </c>
      <c r="B35" s="16" t="s">
        <v>10</v>
      </c>
      <c r="C35" s="16">
        <v>1</v>
      </c>
      <c r="D35" s="10">
        <v>22</v>
      </c>
      <c r="E35" s="10">
        <v>15.57</v>
      </c>
      <c r="F35" s="10">
        <v>1</v>
      </c>
      <c r="G35" s="10">
        <v>18.5</v>
      </c>
      <c r="H35" s="21"/>
      <c r="I35" s="21"/>
      <c r="J35" s="21"/>
      <c r="K35" s="21"/>
      <c r="L35" s="21">
        <v>97</v>
      </c>
      <c r="M35" s="21"/>
      <c r="N35" s="21">
        <v>10</v>
      </c>
      <c r="O35" s="21">
        <v>60</v>
      </c>
      <c r="P35" s="21"/>
      <c r="Q35" s="21"/>
      <c r="R35" s="22">
        <f t="shared" si="3"/>
        <v>167</v>
      </c>
      <c r="S35" s="23"/>
      <c r="T35" s="10">
        <v>0</v>
      </c>
      <c r="U35" s="10" t="s">
        <v>89</v>
      </c>
      <c r="V35" s="10"/>
      <c r="W35" s="10"/>
      <c r="Y35" s="10" t="s">
        <v>79</v>
      </c>
    </row>
    <row r="36" spans="1:25">
      <c r="A36" s="15" t="s">
        <v>86</v>
      </c>
      <c r="B36" s="16" t="s">
        <v>10</v>
      </c>
      <c r="C36" s="16">
        <v>1</v>
      </c>
      <c r="D36" s="10">
        <v>23</v>
      </c>
      <c r="E36" s="10">
        <v>18.809999999999999</v>
      </c>
      <c r="F36" s="10">
        <v>3</v>
      </c>
      <c r="G36" s="10">
        <v>11</v>
      </c>
      <c r="H36" s="21"/>
      <c r="I36" s="21"/>
      <c r="J36" s="21"/>
      <c r="K36" s="21"/>
      <c r="L36" s="21">
        <v>94</v>
      </c>
      <c r="M36" s="21"/>
      <c r="N36" s="21">
        <v>5</v>
      </c>
      <c r="O36" s="21">
        <v>85</v>
      </c>
      <c r="P36" s="21"/>
      <c r="Q36" s="21"/>
      <c r="R36" s="22">
        <f t="shared" si="3"/>
        <v>184</v>
      </c>
      <c r="S36" s="23"/>
      <c r="T36" s="10">
        <v>0</v>
      </c>
      <c r="U36" s="10" t="s">
        <v>89</v>
      </c>
      <c r="V36" s="10"/>
      <c r="W36" s="10"/>
      <c r="Y36" s="10" t="s">
        <v>79</v>
      </c>
    </row>
    <row r="37" spans="1:25">
      <c r="A37" s="15" t="s">
        <v>86</v>
      </c>
      <c r="B37" s="16" t="s">
        <v>10</v>
      </c>
      <c r="C37" s="16">
        <v>1</v>
      </c>
      <c r="D37" s="10">
        <v>24</v>
      </c>
      <c r="E37" s="10">
        <v>19.190000000000001</v>
      </c>
      <c r="F37" s="10">
        <v>3</v>
      </c>
      <c r="G37" s="10">
        <v>7</v>
      </c>
      <c r="H37" s="21"/>
      <c r="I37" s="21"/>
      <c r="J37" s="21"/>
      <c r="K37" s="21"/>
      <c r="L37" s="21">
        <v>94</v>
      </c>
      <c r="M37" s="21"/>
      <c r="N37" s="21">
        <v>10</v>
      </c>
      <c r="O37" s="21">
        <v>60</v>
      </c>
      <c r="P37" s="21"/>
      <c r="Q37" s="21"/>
      <c r="R37" s="22">
        <f t="shared" si="3"/>
        <v>164</v>
      </c>
      <c r="S37" s="23"/>
      <c r="T37" s="10">
        <v>0</v>
      </c>
      <c r="U37" s="10" t="s">
        <v>89</v>
      </c>
      <c r="V37" s="10"/>
      <c r="W37" s="10"/>
      <c r="Y37" s="10" t="s">
        <v>79</v>
      </c>
    </row>
    <row r="38" spans="1:25">
      <c r="A38" s="15" t="s">
        <v>86</v>
      </c>
      <c r="B38" s="16" t="s">
        <v>10</v>
      </c>
      <c r="C38" s="16">
        <v>1</v>
      </c>
      <c r="D38" s="10">
        <v>25</v>
      </c>
      <c r="E38" s="10">
        <v>19.559999999999999</v>
      </c>
      <c r="F38" s="10">
        <v>6</v>
      </c>
      <c r="G38" s="10">
        <v>8.5</v>
      </c>
      <c r="H38" s="21"/>
      <c r="I38" s="21"/>
      <c r="J38" s="21"/>
      <c r="K38" s="21"/>
      <c r="L38" s="21">
        <v>97</v>
      </c>
      <c r="M38" s="21"/>
      <c r="N38" s="21">
        <v>10</v>
      </c>
      <c r="O38" s="21">
        <v>65</v>
      </c>
      <c r="P38" s="21"/>
      <c r="Q38" s="21"/>
      <c r="R38" s="22">
        <f t="shared" si="3"/>
        <v>172</v>
      </c>
      <c r="S38" s="23"/>
      <c r="T38" s="10">
        <v>0</v>
      </c>
      <c r="U38" s="10" t="s">
        <v>89</v>
      </c>
      <c r="V38" s="10"/>
      <c r="W38" s="10"/>
      <c r="Y38" s="10" t="s">
        <v>79</v>
      </c>
    </row>
    <row r="39" spans="1:25">
      <c r="A39" s="15" t="s">
        <v>86</v>
      </c>
      <c r="B39" s="16" t="s">
        <v>10</v>
      </c>
      <c r="C39" s="16">
        <v>1</v>
      </c>
      <c r="D39" s="10">
        <v>26</v>
      </c>
      <c r="E39" s="10">
        <v>20</v>
      </c>
      <c r="F39" s="10">
        <v>1</v>
      </c>
      <c r="G39" s="10">
        <v>10.5</v>
      </c>
      <c r="H39" s="21"/>
      <c r="I39" s="21"/>
      <c r="J39" s="21"/>
      <c r="K39" s="21"/>
      <c r="L39" s="21">
        <v>96</v>
      </c>
      <c r="M39" s="21"/>
      <c r="N39" s="21">
        <v>15</v>
      </c>
      <c r="O39" s="21">
        <v>55</v>
      </c>
      <c r="P39" s="21"/>
      <c r="Q39" s="21"/>
      <c r="R39" s="22">
        <f t="shared" si="3"/>
        <v>166</v>
      </c>
      <c r="S39" s="25"/>
      <c r="T39" s="10">
        <v>0</v>
      </c>
      <c r="U39" s="10" t="s">
        <v>89</v>
      </c>
      <c r="V39" s="10"/>
      <c r="W39" s="10"/>
      <c r="Y39" s="10" t="s">
        <v>79</v>
      </c>
    </row>
    <row r="40" spans="1:25">
      <c r="A40" s="15" t="s">
        <v>86</v>
      </c>
      <c r="B40" s="16" t="s">
        <v>10</v>
      </c>
      <c r="C40" s="16">
        <v>1</v>
      </c>
      <c r="D40" s="10">
        <v>27</v>
      </c>
      <c r="E40" s="10">
        <v>20.29</v>
      </c>
      <c r="F40" s="10">
        <v>2</v>
      </c>
      <c r="G40" s="10">
        <v>12</v>
      </c>
      <c r="H40" s="21"/>
      <c r="I40" s="21"/>
      <c r="J40" s="21"/>
      <c r="K40" s="21"/>
      <c r="L40" s="21">
        <v>97</v>
      </c>
      <c r="M40" s="21"/>
      <c r="N40" s="21">
        <v>5</v>
      </c>
      <c r="O40" s="21">
        <v>60</v>
      </c>
      <c r="P40" s="21">
        <v>5</v>
      </c>
      <c r="Q40" s="21"/>
      <c r="R40" s="22">
        <f t="shared" si="3"/>
        <v>167</v>
      </c>
      <c r="S40" s="23"/>
      <c r="T40" s="10">
        <v>0</v>
      </c>
      <c r="U40" s="10" t="s">
        <v>89</v>
      </c>
      <c r="V40" s="10"/>
      <c r="W40" s="10"/>
      <c r="Y40" s="10" t="s">
        <v>79</v>
      </c>
    </row>
    <row r="41" spans="1:25">
      <c r="A41" s="15" t="s">
        <v>86</v>
      </c>
      <c r="B41" s="16" t="s">
        <v>10</v>
      </c>
      <c r="C41" s="16">
        <v>1</v>
      </c>
      <c r="D41" s="10">
        <v>28</v>
      </c>
      <c r="E41" s="10">
        <v>21.06</v>
      </c>
      <c r="F41" s="10">
        <v>3</v>
      </c>
      <c r="G41" s="10">
        <v>11</v>
      </c>
      <c r="H41" s="21"/>
      <c r="I41" s="21"/>
      <c r="J41" s="21"/>
      <c r="K41" s="21"/>
      <c r="L41" s="21">
        <v>97</v>
      </c>
      <c r="M41" s="21"/>
      <c r="N41" s="21">
        <v>5</v>
      </c>
      <c r="O41" s="21">
        <v>60</v>
      </c>
      <c r="P41" s="21">
        <v>5</v>
      </c>
      <c r="Q41" s="21"/>
      <c r="R41" s="22">
        <f t="shared" si="3"/>
        <v>167</v>
      </c>
      <c r="S41" s="23"/>
      <c r="T41" s="10">
        <v>0</v>
      </c>
      <c r="U41" s="10" t="s">
        <v>89</v>
      </c>
      <c r="V41" s="10"/>
      <c r="W41" s="10"/>
      <c r="Y41" s="10" t="s">
        <v>79</v>
      </c>
    </row>
    <row r="42" spans="1:25">
      <c r="A42" s="15" t="s">
        <v>86</v>
      </c>
      <c r="B42" s="16" t="s">
        <v>10</v>
      </c>
      <c r="C42" s="16">
        <v>1</v>
      </c>
      <c r="D42" s="10">
        <v>29</v>
      </c>
      <c r="E42" s="10">
        <v>21.28</v>
      </c>
      <c r="F42" s="10">
        <v>4</v>
      </c>
      <c r="G42" s="10">
        <v>7.5</v>
      </c>
      <c r="H42" s="21"/>
      <c r="I42" s="21"/>
      <c r="J42" s="21"/>
      <c r="K42" s="21"/>
      <c r="L42" s="21">
        <v>5</v>
      </c>
      <c r="M42" s="21"/>
      <c r="N42" s="21"/>
      <c r="O42" s="21">
        <v>90</v>
      </c>
      <c r="P42" s="21">
        <v>95</v>
      </c>
      <c r="Q42" s="21"/>
      <c r="R42" s="22">
        <f t="shared" si="3"/>
        <v>190</v>
      </c>
      <c r="S42" s="23"/>
      <c r="T42" s="10">
        <v>0</v>
      </c>
      <c r="U42" s="10" t="s">
        <v>89</v>
      </c>
      <c r="V42" s="10"/>
      <c r="W42" s="10"/>
      <c r="Y42" s="10" t="s">
        <v>79</v>
      </c>
    </row>
    <row r="43" spans="1:25">
      <c r="A43" s="15" t="s">
        <v>86</v>
      </c>
      <c r="B43" s="16" t="s">
        <v>10</v>
      </c>
      <c r="C43" s="16">
        <v>1</v>
      </c>
      <c r="D43" s="10">
        <v>30</v>
      </c>
      <c r="E43" s="10">
        <v>21.89</v>
      </c>
      <c r="F43" s="10">
        <v>6</v>
      </c>
      <c r="G43" s="10">
        <v>16</v>
      </c>
      <c r="H43" s="21"/>
      <c r="I43" s="21"/>
      <c r="J43" s="21"/>
      <c r="K43" s="21"/>
      <c r="L43" s="21">
        <v>96</v>
      </c>
      <c r="M43" s="21"/>
      <c r="N43" s="21"/>
      <c r="O43" s="21">
        <v>80</v>
      </c>
      <c r="P43" s="21">
        <v>5</v>
      </c>
      <c r="Q43" s="21"/>
      <c r="R43" s="22">
        <f t="shared" si="3"/>
        <v>181</v>
      </c>
      <c r="S43" s="23"/>
      <c r="T43" s="10">
        <v>0</v>
      </c>
      <c r="U43" s="10" t="s">
        <v>89</v>
      </c>
      <c r="V43" s="10"/>
      <c r="W43" s="10"/>
      <c r="Y43" s="10" t="s">
        <v>79</v>
      </c>
    </row>
    <row r="44" spans="1:25">
      <c r="A44" s="15" t="s">
        <v>86</v>
      </c>
      <c r="B44" s="16" t="s">
        <v>61</v>
      </c>
      <c r="C44" s="16">
        <v>1</v>
      </c>
      <c r="D44" s="10">
        <v>1</v>
      </c>
      <c r="E44" s="10">
        <v>0</v>
      </c>
      <c r="F44" s="10">
        <v>4</v>
      </c>
      <c r="G44" s="10">
        <v>25.5</v>
      </c>
      <c r="H44" s="21"/>
      <c r="I44" s="21"/>
      <c r="J44" s="21"/>
      <c r="K44" s="21"/>
      <c r="L44" s="21">
        <v>70</v>
      </c>
      <c r="M44" s="21"/>
      <c r="N44" s="21">
        <v>20</v>
      </c>
      <c r="O44" s="21">
        <v>40</v>
      </c>
      <c r="P44" s="21">
        <v>40</v>
      </c>
      <c r="Q44" s="21"/>
      <c r="R44" s="22">
        <f t="shared" si="3"/>
        <v>170</v>
      </c>
      <c r="S44" s="23"/>
      <c r="T44" s="10">
        <v>0</v>
      </c>
      <c r="U44" s="10" t="s">
        <v>89</v>
      </c>
      <c r="V44" s="10"/>
      <c r="W44" s="10"/>
      <c r="Y44" s="10" t="s">
        <v>96</v>
      </c>
    </row>
    <row r="45" spans="1:25">
      <c r="A45" s="15" t="s">
        <v>86</v>
      </c>
      <c r="B45" s="16" t="s">
        <v>61</v>
      </c>
      <c r="C45" s="16">
        <v>1</v>
      </c>
      <c r="D45" s="10">
        <v>2</v>
      </c>
      <c r="E45" s="26">
        <v>0.32</v>
      </c>
      <c r="F45" s="10">
        <v>5</v>
      </c>
      <c r="G45" s="10">
        <v>18</v>
      </c>
      <c r="H45" s="21">
        <v>5</v>
      </c>
      <c r="I45" s="21"/>
      <c r="J45" s="21"/>
      <c r="K45" s="21"/>
      <c r="L45" s="21">
        <v>85</v>
      </c>
      <c r="M45" s="21"/>
      <c r="N45" s="21">
        <v>5</v>
      </c>
      <c r="O45" s="21">
        <v>35</v>
      </c>
      <c r="P45" s="21">
        <v>20</v>
      </c>
      <c r="Q45" s="21"/>
      <c r="R45" s="22">
        <f t="shared" si="3"/>
        <v>150</v>
      </c>
      <c r="S45" s="23"/>
      <c r="T45" s="10">
        <v>0</v>
      </c>
      <c r="U45" s="10" t="s">
        <v>89</v>
      </c>
      <c r="V45" s="10"/>
      <c r="W45" s="10"/>
      <c r="Y45" s="10" t="s">
        <v>96</v>
      </c>
    </row>
    <row r="46" spans="1:25">
      <c r="A46" s="15" t="s">
        <v>86</v>
      </c>
      <c r="B46" s="16" t="s">
        <v>61</v>
      </c>
      <c r="C46" s="16">
        <v>1</v>
      </c>
      <c r="D46" s="10">
        <v>3</v>
      </c>
      <c r="E46" s="26">
        <v>0.63</v>
      </c>
      <c r="F46" s="10">
        <v>3</v>
      </c>
      <c r="G46" s="10">
        <v>9.5</v>
      </c>
      <c r="H46" s="21">
        <v>5</v>
      </c>
      <c r="I46" s="21"/>
      <c r="J46" s="21"/>
      <c r="K46" s="21"/>
      <c r="L46" s="21">
        <v>90</v>
      </c>
      <c r="M46" s="21"/>
      <c r="N46" s="21">
        <v>15</v>
      </c>
      <c r="O46" s="21">
        <v>40</v>
      </c>
      <c r="P46" s="21">
        <v>20</v>
      </c>
      <c r="Q46" s="21"/>
      <c r="R46" s="22">
        <f t="shared" si="3"/>
        <v>170</v>
      </c>
      <c r="S46" s="23"/>
      <c r="T46" s="10">
        <v>0</v>
      </c>
      <c r="U46" s="10" t="s">
        <v>89</v>
      </c>
      <c r="V46" s="10"/>
      <c r="W46" s="10"/>
      <c r="Y46" s="10" t="s">
        <v>96</v>
      </c>
    </row>
    <row r="47" spans="1:25">
      <c r="A47" s="15" t="s">
        <v>86</v>
      </c>
      <c r="B47" s="16" t="s">
        <v>61</v>
      </c>
      <c r="C47" s="16">
        <v>1</v>
      </c>
      <c r="D47" s="10">
        <v>4</v>
      </c>
      <c r="E47" s="26">
        <v>1.28</v>
      </c>
      <c r="F47" s="10">
        <v>5</v>
      </c>
      <c r="G47" s="10">
        <v>13.5</v>
      </c>
      <c r="H47" s="21">
        <v>5</v>
      </c>
      <c r="I47" s="21"/>
      <c r="J47" s="21"/>
      <c r="K47" s="21"/>
      <c r="L47" s="21">
        <v>70</v>
      </c>
      <c r="M47" s="21"/>
      <c r="N47" s="21"/>
      <c r="O47" s="21">
        <v>40</v>
      </c>
      <c r="P47" s="21">
        <v>10</v>
      </c>
      <c r="Q47" s="21"/>
      <c r="R47" s="22">
        <f t="shared" si="3"/>
        <v>125</v>
      </c>
      <c r="S47" s="23"/>
      <c r="T47" s="10">
        <v>0</v>
      </c>
      <c r="U47" s="10" t="s">
        <v>89</v>
      </c>
      <c r="V47" s="10"/>
      <c r="W47" s="10"/>
      <c r="Y47" s="10" t="s">
        <v>96</v>
      </c>
    </row>
    <row r="48" spans="1:25">
      <c r="A48" s="15" t="s">
        <v>86</v>
      </c>
      <c r="B48" s="16" t="s">
        <v>61</v>
      </c>
      <c r="C48" s="16">
        <v>1</v>
      </c>
      <c r="D48" s="10">
        <v>5</v>
      </c>
      <c r="E48" s="26">
        <v>1.62</v>
      </c>
      <c r="F48" s="10">
        <v>3</v>
      </c>
      <c r="G48" s="10">
        <v>12</v>
      </c>
      <c r="H48" s="21">
        <v>5</v>
      </c>
      <c r="I48" s="21"/>
      <c r="J48" s="21"/>
      <c r="K48" s="21"/>
      <c r="L48" s="21">
        <v>65</v>
      </c>
      <c r="M48" s="21"/>
      <c r="N48" s="21">
        <v>20</v>
      </c>
      <c r="O48" s="21">
        <v>25</v>
      </c>
      <c r="P48" s="21">
        <v>25</v>
      </c>
      <c r="Q48" s="21"/>
      <c r="R48" s="22">
        <f t="shared" si="3"/>
        <v>140</v>
      </c>
      <c r="S48" s="23"/>
      <c r="T48" s="10">
        <v>0</v>
      </c>
      <c r="U48" s="10" t="s">
        <v>89</v>
      </c>
      <c r="V48" s="10"/>
      <c r="W48" s="10"/>
      <c r="Y48" s="10" t="s">
        <v>96</v>
      </c>
    </row>
    <row r="49" spans="1:25">
      <c r="A49" s="15" t="s">
        <v>86</v>
      </c>
      <c r="B49" s="16" t="s">
        <v>61</v>
      </c>
      <c r="C49" s="16">
        <v>1</v>
      </c>
      <c r="D49" s="10">
        <v>6</v>
      </c>
      <c r="E49" s="26">
        <v>2.04</v>
      </c>
      <c r="F49" s="10">
        <v>6</v>
      </c>
      <c r="G49" s="10">
        <v>22</v>
      </c>
      <c r="H49" s="21">
        <v>60</v>
      </c>
      <c r="I49" s="21"/>
      <c r="J49" s="21"/>
      <c r="K49" s="21"/>
      <c r="L49" s="21">
        <v>30</v>
      </c>
      <c r="M49" s="21"/>
      <c r="N49" s="21">
        <v>15</v>
      </c>
      <c r="O49" s="21">
        <v>25</v>
      </c>
      <c r="P49" s="21">
        <v>5</v>
      </c>
      <c r="Q49" s="21"/>
      <c r="R49" s="22">
        <f t="shared" si="3"/>
        <v>135</v>
      </c>
      <c r="S49" s="23"/>
      <c r="T49" s="10">
        <v>0</v>
      </c>
      <c r="U49" s="10" t="s">
        <v>89</v>
      </c>
      <c r="V49" s="10"/>
      <c r="W49" s="10"/>
      <c r="Y49" s="10" t="s">
        <v>96</v>
      </c>
    </row>
    <row r="50" spans="1:25">
      <c r="A50" s="15" t="s">
        <v>86</v>
      </c>
      <c r="B50" s="16" t="s">
        <v>61</v>
      </c>
      <c r="C50" s="16">
        <v>1</v>
      </c>
      <c r="D50" s="10">
        <v>7</v>
      </c>
      <c r="E50" s="26">
        <v>2.66</v>
      </c>
      <c r="F50" s="10">
        <v>6</v>
      </c>
      <c r="G50" s="10">
        <v>21</v>
      </c>
      <c r="H50" s="21">
        <v>60</v>
      </c>
      <c r="I50" s="21"/>
      <c r="J50" s="21"/>
      <c r="K50" s="21"/>
      <c r="L50" s="21">
        <v>70</v>
      </c>
      <c r="M50" s="21"/>
      <c r="N50" s="21">
        <v>35</v>
      </c>
      <c r="O50" s="21">
        <v>25</v>
      </c>
      <c r="P50" s="21">
        <v>10</v>
      </c>
      <c r="Q50" s="21"/>
      <c r="R50" s="22">
        <f t="shared" si="3"/>
        <v>200</v>
      </c>
      <c r="S50" s="23"/>
      <c r="T50" s="10">
        <v>0</v>
      </c>
      <c r="U50" s="10" t="s">
        <v>89</v>
      </c>
      <c r="V50" s="10"/>
      <c r="W50" s="10"/>
      <c r="Y50" s="10" t="s">
        <v>96</v>
      </c>
    </row>
    <row r="51" spans="1:25">
      <c r="A51" s="15" t="s">
        <v>86</v>
      </c>
      <c r="B51" s="16" t="s">
        <v>61</v>
      </c>
      <c r="C51" s="16">
        <v>1</v>
      </c>
      <c r="D51" s="10">
        <v>8</v>
      </c>
      <c r="E51" s="26">
        <v>3.6</v>
      </c>
      <c r="F51" s="10">
        <v>5</v>
      </c>
      <c r="G51" s="10">
        <v>14.5</v>
      </c>
      <c r="H51" s="21">
        <v>30</v>
      </c>
      <c r="I51" s="21"/>
      <c r="J51" s="21"/>
      <c r="K51" s="21"/>
      <c r="L51" s="21">
        <v>60</v>
      </c>
      <c r="M51" s="21"/>
      <c r="N51" s="21">
        <v>5</v>
      </c>
      <c r="O51" s="21">
        <v>35</v>
      </c>
      <c r="P51" s="21">
        <v>10</v>
      </c>
      <c r="Q51" s="21"/>
      <c r="R51" s="22">
        <f t="shared" si="3"/>
        <v>140</v>
      </c>
      <c r="S51" s="23"/>
      <c r="T51" s="10">
        <v>0</v>
      </c>
      <c r="U51" s="10" t="s">
        <v>89</v>
      </c>
      <c r="V51" s="10"/>
      <c r="W51" s="10"/>
      <c r="Y51" s="10" t="s">
        <v>96</v>
      </c>
    </row>
    <row r="52" spans="1:25">
      <c r="A52" s="15" t="s">
        <v>86</v>
      </c>
      <c r="B52" s="16" t="s">
        <v>61</v>
      </c>
      <c r="C52" s="16">
        <v>1</v>
      </c>
      <c r="D52" s="10">
        <v>9</v>
      </c>
      <c r="E52" s="26">
        <v>4.55</v>
      </c>
      <c r="F52" s="10">
        <v>4</v>
      </c>
      <c r="G52" s="10">
        <v>18</v>
      </c>
      <c r="H52" s="21">
        <v>30</v>
      </c>
      <c r="I52" s="21"/>
      <c r="J52" s="21"/>
      <c r="K52" s="21"/>
      <c r="L52" s="21">
        <v>55</v>
      </c>
      <c r="M52" s="21"/>
      <c r="N52" s="21">
        <v>10</v>
      </c>
      <c r="O52" s="21">
        <v>25</v>
      </c>
      <c r="P52" s="21">
        <v>20</v>
      </c>
      <c r="Q52" s="21"/>
      <c r="R52" s="22">
        <f t="shared" si="3"/>
        <v>140</v>
      </c>
      <c r="S52" s="23"/>
      <c r="T52" s="10">
        <v>0</v>
      </c>
      <c r="U52" s="10" t="s">
        <v>89</v>
      </c>
      <c r="V52" s="10"/>
      <c r="W52" s="10"/>
      <c r="Y52" s="10" t="s">
        <v>96</v>
      </c>
    </row>
    <row r="53" spans="1:25">
      <c r="A53" s="15" t="s">
        <v>86</v>
      </c>
      <c r="B53" s="16" t="s">
        <v>61</v>
      </c>
      <c r="C53" s="16">
        <v>1</v>
      </c>
      <c r="D53" s="10">
        <v>10</v>
      </c>
      <c r="E53" s="26">
        <v>5.46</v>
      </c>
      <c r="F53" s="10">
        <v>4</v>
      </c>
      <c r="G53" s="10">
        <v>17.5</v>
      </c>
      <c r="H53" s="21">
        <v>40</v>
      </c>
      <c r="I53" s="21"/>
      <c r="J53" s="21"/>
      <c r="K53" s="21"/>
      <c r="L53" s="21">
        <v>70</v>
      </c>
      <c r="M53" s="21"/>
      <c r="N53" s="21"/>
      <c r="O53" s="21">
        <v>40</v>
      </c>
      <c r="P53" s="21">
        <v>15</v>
      </c>
      <c r="Q53" s="21"/>
      <c r="R53" s="22">
        <f t="shared" si="3"/>
        <v>165</v>
      </c>
      <c r="S53" s="23"/>
      <c r="T53" s="10">
        <v>0</v>
      </c>
      <c r="U53" s="10" t="s">
        <v>89</v>
      </c>
      <c r="V53" s="10"/>
      <c r="W53" s="10"/>
      <c r="Y53" s="10" t="s">
        <v>96</v>
      </c>
    </row>
    <row r="54" spans="1:25">
      <c r="A54" s="15" t="s">
        <v>86</v>
      </c>
      <c r="B54" s="16" t="s">
        <v>61</v>
      </c>
      <c r="C54" s="16">
        <v>1</v>
      </c>
      <c r="D54" s="10">
        <v>11</v>
      </c>
      <c r="E54" s="26">
        <v>6.11</v>
      </c>
      <c r="F54" s="10">
        <v>1</v>
      </c>
      <c r="G54" s="10">
        <v>16</v>
      </c>
      <c r="H54" s="21">
        <v>50</v>
      </c>
      <c r="I54" s="21"/>
      <c r="J54" s="21"/>
      <c r="K54" s="21"/>
      <c r="L54" s="21">
        <v>65</v>
      </c>
      <c r="M54" s="21"/>
      <c r="N54" s="21">
        <v>15</v>
      </c>
      <c r="O54" s="21">
        <v>20</v>
      </c>
      <c r="P54" s="21">
        <v>15</v>
      </c>
      <c r="Q54" s="21"/>
      <c r="R54" s="22">
        <f t="shared" si="3"/>
        <v>165</v>
      </c>
      <c r="S54" s="23"/>
      <c r="T54" s="10">
        <v>0</v>
      </c>
      <c r="U54" s="10" t="s">
        <v>89</v>
      </c>
      <c r="V54" s="10"/>
      <c r="W54" s="10"/>
      <c r="Y54" s="10" t="s">
        <v>96</v>
      </c>
    </row>
    <row r="55" spans="1:25">
      <c r="A55" s="15" t="s">
        <v>86</v>
      </c>
      <c r="B55" s="16" t="s">
        <v>61</v>
      </c>
      <c r="C55" s="16">
        <v>1</v>
      </c>
      <c r="D55" s="10">
        <v>12</v>
      </c>
      <c r="E55" s="26">
        <v>6.79</v>
      </c>
      <c r="F55" s="10">
        <v>6</v>
      </c>
      <c r="G55" s="10">
        <v>13.5</v>
      </c>
      <c r="H55" s="21">
        <v>10</v>
      </c>
      <c r="I55" s="21"/>
      <c r="J55" s="21"/>
      <c r="K55" s="21"/>
      <c r="L55" s="21">
        <v>85</v>
      </c>
      <c r="M55" s="21"/>
      <c r="N55" s="21">
        <v>15</v>
      </c>
      <c r="O55" s="21">
        <v>30</v>
      </c>
      <c r="P55" s="21">
        <v>10</v>
      </c>
      <c r="Q55" s="21"/>
      <c r="R55" s="22">
        <f t="shared" si="3"/>
        <v>150</v>
      </c>
      <c r="S55" s="23"/>
      <c r="T55" s="10">
        <v>0</v>
      </c>
      <c r="U55" s="10" t="s">
        <v>89</v>
      </c>
      <c r="V55" s="10"/>
      <c r="W55" s="10"/>
      <c r="Y55" s="10" t="s">
        <v>96</v>
      </c>
    </row>
    <row r="56" spans="1:25">
      <c r="A56" s="15" t="s">
        <v>86</v>
      </c>
      <c r="B56" s="16" t="s">
        <v>61</v>
      </c>
      <c r="C56" s="16">
        <v>1</v>
      </c>
      <c r="D56" s="10">
        <v>13</v>
      </c>
      <c r="E56" s="26">
        <v>7.1</v>
      </c>
      <c r="F56" s="10">
        <v>3</v>
      </c>
      <c r="G56" s="10">
        <v>21</v>
      </c>
      <c r="H56" s="21">
        <v>15</v>
      </c>
      <c r="I56" s="21"/>
      <c r="J56" s="21"/>
      <c r="K56" s="21"/>
      <c r="L56" s="21">
        <v>85</v>
      </c>
      <c r="M56" s="21"/>
      <c r="N56" s="21">
        <v>25</v>
      </c>
      <c r="O56" s="21">
        <v>30</v>
      </c>
      <c r="P56" s="21">
        <v>5</v>
      </c>
      <c r="Q56" s="21"/>
      <c r="R56" s="22">
        <f t="shared" si="3"/>
        <v>160</v>
      </c>
      <c r="S56" s="23"/>
      <c r="T56" s="10">
        <v>0</v>
      </c>
      <c r="U56" s="10" t="s">
        <v>89</v>
      </c>
      <c r="V56" s="10"/>
      <c r="W56" s="10"/>
      <c r="Y56" s="10" t="s">
        <v>96</v>
      </c>
    </row>
    <row r="57" spans="1:25">
      <c r="A57" s="15" t="s">
        <v>86</v>
      </c>
      <c r="B57" s="16" t="s">
        <v>61</v>
      </c>
      <c r="C57" s="16">
        <v>1</v>
      </c>
      <c r="D57" s="10">
        <v>14</v>
      </c>
      <c r="E57" s="26">
        <v>7.32</v>
      </c>
      <c r="F57" s="10">
        <v>6</v>
      </c>
      <c r="G57" s="10">
        <v>17.5</v>
      </c>
      <c r="H57" s="21">
        <v>25</v>
      </c>
      <c r="I57" s="21"/>
      <c r="J57" s="21"/>
      <c r="K57" s="21"/>
      <c r="L57" s="21">
        <v>75</v>
      </c>
      <c r="M57" s="21"/>
      <c r="N57" s="21">
        <v>65</v>
      </c>
      <c r="O57" s="21">
        <v>20</v>
      </c>
      <c r="P57" s="21">
        <v>10</v>
      </c>
      <c r="Q57" s="21"/>
      <c r="R57" s="22">
        <f t="shared" si="3"/>
        <v>195</v>
      </c>
      <c r="S57" s="23"/>
      <c r="T57" s="10">
        <v>0</v>
      </c>
      <c r="U57" s="10" t="s">
        <v>89</v>
      </c>
      <c r="V57" s="10"/>
      <c r="W57" s="10"/>
      <c r="Y57" s="10" t="s">
        <v>96</v>
      </c>
    </row>
    <row r="58" spans="1:25">
      <c r="A58" s="15" t="s">
        <v>86</v>
      </c>
      <c r="B58" s="16" t="s">
        <v>61</v>
      </c>
      <c r="C58" s="16">
        <v>1</v>
      </c>
      <c r="D58" s="10">
        <v>15</v>
      </c>
      <c r="E58" s="26">
        <v>7.7</v>
      </c>
      <c r="F58" s="10">
        <v>1</v>
      </c>
      <c r="G58" s="10">
        <v>23</v>
      </c>
      <c r="H58" s="21">
        <v>30</v>
      </c>
      <c r="I58" s="21"/>
      <c r="J58" s="21"/>
      <c r="K58" s="21"/>
      <c r="L58" s="21">
        <v>85</v>
      </c>
      <c r="M58" s="21"/>
      <c r="N58" s="21">
        <v>25</v>
      </c>
      <c r="O58" s="21">
        <v>15</v>
      </c>
      <c r="P58" s="21">
        <v>5</v>
      </c>
      <c r="Q58" s="21"/>
      <c r="R58" s="22">
        <f t="shared" si="3"/>
        <v>160</v>
      </c>
      <c r="S58" s="23"/>
      <c r="T58" s="10">
        <v>0</v>
      </c>
      <c r="U58" s="10" t="s">
        <v>89</v>
      </c>
      <c r="V58" s="10"/>
      <c r="W58" s="10"/>
      <c r="Y58" s="10" t="s">
        <v>96</v>
      </c>
    </row>
    <row r="59" spans="1:25">
      <c r="A59" s="15" t="s">
        <v>86</v>
      </c>
      <c r="B59" s="16" t="s">
        <v>61</v>
      </c>
      <c r="C59" s="16">
        <v>1</v>
      </c>
      <c r="D59" s="10">
        <v>16</v>
      </c>
      <c r="E59" s="26">
        <v>8.64</v>
      </c>
      <c r="F59" s="10">
        <v>3</v>
      </c>
      <c r="G59" s="10">
        <v>21.5</v>
      </c>
      <c r="H59" s="21">
        <v>40</v>
      </c>
      <c r="I59" s="21"/>
      <c r="J59" s="21"/>
      <c r="K59" s="21"/>
      <c r="L59" s="21">
        <v>65</v>
      </c>
      <c r="M59" s="21"/>
      <c r="N59" s="21">
        <v>10</v>
      </c>
      <c r="O59" s="21">
        <v>20</v>
      </c>
      <c r="P59" s="21">
        <v>10</v>
      </c>
      <c r="Q59" s="21"/>
      <c r="R59" s="22">
        <f t="shared" si="3"/>
        <v>145</v>
      </c>
      <c r="S59" s="23"/>
      <c r="T59" s="10">
        <v>0</v>
      </c>
      <c r="U59" s="10" t="s">
        <v>89</v>
      </c>
      <c r="V59" s="10"/>
      <c r="W59" s="10"/>
      <c r="Y59" s="10" t="s">
        <v>96</v>
      </c>
    </row>
    <row r="60" spans="1:25">
      <c r="A60" s="15" t="s">
        <v>86</v>
      </c>
      <c r="B60" s="16" t="s">
        <v>61</v>
      </c>
      <c r="C60" s="16">
        <v>1</v>
      </c>
      <c r="D60" s="10">
        <v>17</v>
      </c>
      <c r="E60" s="26">
        <v>9</v>
      </c>
      <c r="F60" s="10">
        <v>4</v>
      </c>
      <c r="G60" s="10">
        <v>12.5</v>
      </c>
      <c r="H60" s="21">
        <v>50</v>
      </c>
      <c r="I60" s="21"/>
      <c r="J60" s="21"/>
      <c r="K60" s="21"/>
      <c r="L60" s="21">
        <v>85</v>
      </c>
      <c r="M60" s="21"/>
      <c r="N60" s="21">
        <v>5</v>
      </c>
      <c r="O60" s="21">
        <v>40</v>
      </c>
      <c r="P60" s="21">
        <v>10</v>
      </c>
      <c r="Q60" s="21"/>
      <c r="R60" s="22">
        <f t="shared" si="3"/>
        <v>190</v>
      </c>
      <c r="S60" s="23"/>
      <c r="T60" s="10">
        <v>0</v>
      </c>
      <c r="U60" s="10" t="s">
        <v>89</v>
      </c>
      <c r="V60" s="10"/>
      <c r="W60" s="10"/>
      <c r="Y60" s="10" t="s">
        <v>96</v>
      </c>
    </row>
    <row r="61" spans="1:25">
      <c r="A61" s="15" t="s">
        <v>86</v>
      </c>
      <c r="B61" s="16" t="s">
        <v>61</v>
      </c>
      <c r="C61" s="16">
        <v>1</v>
      </c>
      <c r="D61" s="10">
        <v>18</v>
      </c>
      <c r="E61" s="26">
        <v>9.39</v>
      </c>
      <c r="F61" s="10">
        <v>3</v>
      </c>
      <c r="G61" s="10">
        <v>14.5</v>
      </c>
      <c r="H61" s="21">
        <v>50</v>
      </c>
      <c r="I61" s="21"/>
      <c r="J61" s="21"/>
      <c r="K61" s="21"/>
      <c r="L61" s="21">
        <v>60</v>
      </c>
      <c r="M61" s="21"/>
      <c r="N61" s="21">
        <v>5</v>
      </c>
      <c r="O61" s="21">
        <v>25</v>
      </c>
      <c r="P61" s="21">
        <v>50</v>
      </c>
      <c r="Q61" s="21"/>
      <c r="R61" s="22">
        <f t="shared" si="3"/>
        <v>190</v>
      </c>
      <c r="S61" s="23"/>
      <c r="T61" s="10">
        <v>0</v>
      </c>
      <c r="U61" s="10" t="s">
        <v>89</v>
      </c>
      <c r="V61" s="10"/>
      <c r="W61" s="10"/>
      <c r="Y61" s="10" t="s">
        <v>96</v>
      </c>
    </row>
    <row r="62" spans="1:25">
      <c r="A62" s="15" t="s">
        <v>86</v>
      </c>
      <c r="B62" s="16" t="s">
        <v>61</v>
      </c>
      <c r="C62" s="16">
        <v>1</v>
      </c>
      <c r="D62" s="10">
        <v>19</v>
      </c>
      <c r="E62" s="26">
        <v>9.85</v>
      </c>
      <c r="F62" s="10">
        <v>2</v>
      </c>
      <c r="G62" s="10">
        <v>13.5</v>
      </c>
      <c r="H62" s="21">
        <v>20</v>
      </c>
      <c r="I62" s="21"/>
      <c r="J62" s="21"/>
      <c r="K62" s="21"/>
      <c r="L62" s="21">
        <v>70</v>
      </c>
      <c r="M62" s="21"/>
      <c r="N62" s="21">
        <v>5</v>
      </c>
      <c r="O62" s="21">
        <v>40</v>
      </c>
      <c r="P62" s="21">
        <v>5</v>
      </c>
      <c r="Q62" s="21"/>
      <c r="R62" s="22">
        <f t="shared" si="3"/>
        <v>140</v>
      </c>
      <c r="S62" s="23"/>
      <c r="T62" s="10">
        <v>0</v>
      </c>
      <c r="U62" s="10" t="s">
        <v>89</v>
      </c>
      <c r="V62" s="10"/>
      <c r="W62" s="10"/>
      <c r="Y62" s="10" t="s">
        <v>96</v>
      </c>
    </row>
    <row r="63" spans="1:25">
      <c r="A63" s="15" t="s">
        <v>86</v>
      </c>
      <c r="B63" s="16" t="s">
        <v>61</v>
      </c>
      <c r="C63" s="16">
        <v>1</v>
      </c>
      <c r="D63" s="10">
        <v>20</v>
      </c>
      <c r="E63" s="26">
        <v>10.119999999999999</v>
      </c>
      <c r="F63" s="10">
        <v>2</v>
      </c>
      <c r="G63" s="10">
        <v>30</v>
      </c>
      <c r="H63" s="21">
        <v>20</v>
      </c>
      <c r="I63" s="21"/>
      <c r="J63" s="21"/>
      <c r="K63" s="21"/>
      <c r="L63" s="21">
        <v>85</v>
      </c>
      <c r="M63" s="21"/>
      <c r="N63" s="21">
        <v>40</v>
      </c>
      <c r="O63" s="21">
        <v>10</v>
      </c>
      <c r="P63" s="21"/>
      <c r="Q63" s="21"/>
      <c r="R63" s="22">
        <f t="shared" si="3"/>
        <v>155</v>
      </c>
      <c r="S63" s="23"/>
      <c r="T63" s="10">
        <v>0</v>
      </c>
      <c r="U63" s="10" t="s">
        <v>89</v>
      </c>
      <c r="V63" s="10"/>
      <c r="W63" s="10"/>
      <c r="Y63" s="10" t="s">
        <v>96</v>
      </c>
    </row>
    <row r="64" spans="1:25">
      <c r="A64" s="15" t="s">
        <v>86</v>
      </c>
      <c r="B64" s="16" t="s">
        <v>61</v>
      </c>
      <c r="C64" s="16">
        <v>1</v>
      </c>
      <c r="D64" s="10">
        <v>21</v>
      </c>
      <c r="E64" s="26">
        <v>10.34</v>
      </c>
      <c r="F64" s="10">
        <v>5</v>
      </c>
      <c r="G64" s="10">
        <v>13.5</v>
      </c>
      <c r="H64" s="21">
        <v>10</v>
      </c>
      <c r="I64" s="21"/>
      <c r="J64" s="21"/>
      <c r="K64" s="21"/>
      <c r="L64" s="21">
        <v>80</v>
      </c>
      <c r="M64" s="21"/>
      <c r="N64" s="21">
        <v>15</v>
      </c>
      <c r="O64" s="21">
        <v>40</v>
      </c>
      <c r="P64" s="21">
        <v>10</v>
      </c>
      <c r="Q64" s="21"/>
      <c r="R64" s="22">
        <f t="shared" si="3"/>
        <v>155</v>
      </c>
      <c r="S64" s="23"/>
      <c r="T64" s="10">
        <v>0</v>
      </c>
      <c r="U64" s="10" t="s">
        <v>89</v>
      </c>
      <c r="V64" s="10"/>
      <c r="W64" s="10"/>
      <c r="Y64" s="10" t="s">
        <v>96</v>
      </c>
    </row>
    <row r="65" spans="1:25">
      <c r="A65" s="15" t="s">
        <v>86</v>
      </c>
      <c r="B65" s="16" t="s">
        <v>61</v>
      </c>
      <c r="C65" s="16">
        <v>1</v>
      </c>
      <c r="D65" s="10">
        <v>22</v>
      </c>
      <c r="E65" s="26">
        <v>10.59</v>
      </c>
      <c r="F65" s="10">
        <v>4</v>
      </c>
      <c r="G65" s="10">
        <v>12.5</v>
      </c>
      <c r="H65" s="21">
        <v>5</v>
      </c>
      <c r="I65" s="21"/>
      <c r="J65" s="21"/>
      <c r="K65" s="21"/>
      <c r="L65" s="21">
        <v>65</v>
      </c>
      <c r="M65" s="21"/>
      <c r="N65" s="21">
        <v>30</v>
      </c>
      <c r="O65" s="21">
        <v>30</v>
      </c>
      <c r="P65" s="21">
        <v>5</v>
      </c>
      <c r="Q65" s="21"/>
      <c r="R65" s="22">
        <f t="shared" si="3"/>
        <v>135</v>
      </c>
      <c r="S65" s="23"/>
      <c r="T65" s="10">
        <v>0</v>
      </c>
      <c r="U65" s="10" t="s">
        <v>89</v>
      </c>
      <c r="V65" s="10"/>
      <c r="W65" s="10"/>
      <c r="Y65" s="10" t="s">
        <v>96</v>
      </c>
    </row>
    <row r="66" spans="1:25">
      <c r="A66" s="15" t="s">
        <v>86</v>
      </c>
      <c r="B66" s="16" t="s">
        <v>61</v>
      </c>
      <c r="C66" s="16">
        <v>1</v>
      </c>
      <c r="D66" s="10">
        <v>23</v>
      </c>
      <c r="E66" s="26">
        <v>11.08</v>
      </c>
      <c r="F66" s="10">
        <v>2</v>
      </c>
      <c r="G66" s="10">
        <v>9.5</v>
      </c>
      <c r="H66" s="21">
        <v>15</v>
      </c>
      <c r="I66" s="21"/>
      <c r="J66" s="21"/>
      <c r="K66" s="21"/>
      <c r="L66" s="21">
        <v>85</v>
      </c>
      <c r="M66" s="21"/>
      <c r="N66" s="21">
        <v>5</v>
      </c>
      <c r="O66" s="21">
        <v>25</v>
      </c>
      <c r="P66" s="21">
        <v>10</v>
      </c>
      <c r="Q66" s="21"/>
      <c r="R66" s="22">
        <f t="shared" si="3"/>
        <v>140</v>
      </c>
      <c r="S66" s="23"/>
      <c r="T66" s="10">
        <v>0</v>
      </c>
      <c r="U66" s="10" t="s">
        <v>89</v>
      </c>
      <c r="V66" s="10"/>
      <c r="W66" s="10"/>
      <c r="Y66" s="10" t="s">
        <v>96</v>
      </c>
    </row>
    <row r="67" spans="1:25">
      <c r="A67" s="15" t="s">
        <v>86</v>
      </c>
      <c r="B67" s="16" t="s">
        <v>61</v>
      </c>
      <c r="C67" s="16">
        <v>1</v>
      </c>
      <c r="D67" s="10">
        <v>24</v>
      </c>
      <c r="E67" s="26">
        <v>11.77</v>
      </c>
      <c r="F67" s="10">
        <v>1</v>
      </c>
      <c r="G67" s="10">
        <v>15</v>
      </c>
      <c r="H67" s="21">
        <v>15</v>
      </c>
      <c r="I67" s="21"/>
      <c r="J67" s="21"/>
      <c r="K67" s="21"/>
      <c r="L67" s="21">
        <v>75</v>
      </c>
      <c r="M67" s="21"/>
      <c r="N67" s="21">
        <v>15</v>
      </c>
      <c r="O67" s="21">
        <v>10</v>
      </c>
      <c r="P67" s="21">
        <v>20</v>
      </c>
      <c r="Q67" s="21"/>
      <c r="R67" s="22">
        <f t="shared" si="3"/>
        <v>135</v>
      </c>
      <c r="S67" s="23"/>
      <c r="T67" s="10">
        <v>0</v>
      </c>
      <c r="U67" s="10" t="s">
        <v>89</v>
      </c>
      <c r="V67" s="10"/>
      <c r="W67" s="10"/>
      <c r="Y67" s="10" t="s">
        <v>96</v>
      </c>
    </row>
    <row r="68" spans="1:25">
      <c r="A68" s="15" t="s">
        <v>86</v>
      </c>
      <c r="B68" s="16" t="s">
        <v>61</v>
      </c>
      <c r="C68" s="16">
        <v>1</v>
      </c>
      <c r="D68" s="10">
        <v>25</v>
      </c>
      <c r="E68" s="26">
        <v>12.18</v>
      </c>
      <c r="F68" s="10">
        <v>1</v>
      </c>
      <c r="G68" s="10">
        <v>8</v>
      </c>
      <c r="H68" s="21">
        <v>10</v>
      </c>
      <c r="I68" s="21"/>
      <c r="J68" s="21"/>
      <c r="K68" s="21"/>
      <c r="L68" s="21">
        <v>65</v>
      </c>
      <c r="M68" s="21"/>
      <c r="N68" s="21">
        <v>10</v>
      </c>
      <c r="O68" s="21">
        <v>15</v>
      </c>
      <c r="P68" s="21">
        <v>10</v>
      </c>
      <c r="Q68" s="21"/>
      <c r="R68" s="22">
        <f t="shared" si="3"/>
        <v>110</v>
      </c>
      <c r="S68" s="23"/>
      <c r="T68" s="10">
        <v>0</v>
      </c>
      <c r="U68" s="10" t="s">
        <v>89</v>
      </c>
      <c r="V68" s="10"/>
      <c r="W68" s="10"/>
      <c r="Y68" s="10" t="s">
        <v>96</v>
      </c>
    </row>
    <row r="69" spans="1:25">
      <c r="A69" s="15" t="s">
        <v>86</v>
      </c>
      <c r="B69" s="16" t="s">
        <v>61</v>
      </c>
      <c r="C69" s="16">
        <v>1</v>
      </c>
      <c r="D69" s="10">
        <v>26</v>
      </c>
      <c r="E69" s="26">
        <v>12.68</v>
      </c>
      <c r="F69" s="10">
        <v>2</v>
      </c>
      <c r="G69" s="10">
        <v>14.5</v>
      </c>
      <c r="H69" s="21">
        <v>10</v>
      </c>
      <c r="I69" s="21"/>
      <c r="J69" s="21"/>
      <c r="K69" s="21"/>
      <c r="L69" s="21">
        <v>85</v>
      </c>
      <c r="M69" s="21"/>
      <c r="N69" s="21">
        <v>10</v>
      </c>
      <c r="O69" s="21">
        <v>45</v>
      </c>
      <c r="P69" s="21"/>
      <c r="Q69" s="21"/>
      <c r="R69" s="22">
        <f t="shared" si="3"/>
        <v>150</v>
      </c>
      <c r="S69" s="23"/>
      <c r="T69" s="10">
        <v>0</v>
      </c>
      <c r="U69" s="10" t="s">
        <v>89</v>
      </c>
      <c r="V69" s="10"/>
      <c r="W69" s="10"/>
      <c r="Y69" s="10" t="s">
        <v>96</v>
      </c>
    </row>
    <row r="70" spans="1:25">
      <c r="A70" s="15" t="s">
        <v>86</v>
      </c>
      <c r="B70" s="16" t="s">
        <v>61</v>
      </c>
      <c r="C70" s="16">
        <v>1</v>
      </c>
      <c r="D70" s="10">
        <v>27</v>
      </c>
      <c r="E70" s="26">
        <v>14.88</v>
      </c>
      <c r="F70" s="10">
        <v>5</v>
      </c>
      <c r="G70" s="10">
        <v>9</v>
      </c>
      <c r="H70" s="21">
        <v>30</v>
      </c>
      <c r="I70" s="21"/>
      <c r="J70" s="21"/>
      <c r="K70" s="21"/>
      <c r="L70" s="21">
        <v>50</v>
      </c>
      <c r="M70" s="21">
        <v>15</v>
      </c>
      <c r="N70" s="21">
        <v>30</v>
      </c>
      <c r="O70" s="21">
        <v>30</v>
      </c>
      <c r="P70" s="21">
        <v>5</v>
      </c>
      <c r="Q70" s="21"/>
      <c r="R70" s="22">
        <f t="shared" si="3"/>
        <v>160</v>
      </c>
      <c r="S70" s="23"/>
      <c r="T70" s="10">
        <v>0</v>
      </c>
      <c r="U70" s="10" t="s">
        <v>89</v>
      </c>
      <c r="V70" s="10"/>
      <c r="W70" s="10"/>
      <c r="Y70" s="10" t="s">
        <v>96</v>
      </c>
    </row>
    <row r="71" spans="1:25">
      <c r="A71" s="15" t="s">
        <v>86</v>
      </c>
      <c r="B71" s="16" t="s">
        <v>61</v>
      </c>
      <c r="C71" s="16">
        <v>1</v>
      </c>
      <c r="D71" s="10">
        <v>28</v>
      </c>
      <c r="E71" s="26">
        <v>15.8</v>
      </c>
      <c r="F71" s="10">
        <v>6</v>
      </c>
      <c r="G71" s="10">
        <v>18.5</v>
      </c>
      <c r="H71" s="21">
        <v>15</v>
      </c>
      <c r="I71" s="21"/>
      <c r="J71" s="21"/>
      <c r="K71" s="21"/>
      <c r="L71" s="21">
        <v>65</v>
      </c>
      <c r="M71" s="21"/>
      <c r="N71" s="21">
        <v>5</v>
      </c>
      <c r="O71" s="21">
        <v>60</v>
      </c>
      <c r="P71" s="21"/>
      <c r="Q71" s="21"/>
      <c r="R71" s="22">
        <f t="shared" si="3"/>
        <v>145</v>
      </c>
      <c r="S71" s="23"/>
      <c r="T71" s="10">
        <v>0</v>
      </c>
      <c r="U71" s="10" t="s">
        <v>89</v>
      </c>
      <c r="V71" s="10"/>
      <c r="W71" s="10"/>
      <c r="Y71" s="10" t="s">
        <v>96</v>
      </c>
    </row>
    <row r="72" spans="1:25">
      <c r="A72" s="15" t="s">
        <v>86</v>
      </c>
      <c r="B72" s="16" t="s">
        <v>61</v>
      </c>
      <c r="C72" s="16">
        <v>1</v>
      </c>
      <c r="D72" s="10">
        <v>29</v>
      </c>
      <c r="E72" s="26">
        <v>16.350000000000001</v>
      </c>
      <c r="F72" s="10">
        <v>1</v>
      </c>
      <c r="G72" s="10">
        <v>18</v>
      </c>
      <c r="H72" s="21">
        <v>15</v>
      </c>
      <c r="I72" s="21"/>
      <c r="J72" s="21"/>
      <c r="K72" s="21"/>
      <c r="L72" s="21">
        <v>85</v>
      </c>
      <c r="M72" s="21"/>
      <c r="N72" s="21">
        <v>10</v>
      </c>
      <c r="O72" s="21">
        <v>30</v>
      </c>
      <c r="P72" s="21">
        <v>10</v>
      </c>
      <c r="Q72" s="22"/>
      <c r="R72" s="22">
        <f t="shared" si="3"/>
        <v>150</v>
      </c>
      <c r="S72" s="23"/>
      <c r="T72" s="10">
        <v>0</v>
      </c>
      <c r="U72" s="10" t="s">
        <v>89</v>
      </c>
      <c r="V72" s="10"/>
      <c r="W72" s="10"/>
      <c r="Y72" s="10" t="s">
        <v>96</v>
      </c>
    </row>
    <row r="73" spans="1:25">
      <c r="A73" s="15" t="s">
        <v>86</v>
      </c>
      <c r="B73" s="16" t="s">
        <v>61</v>
      </c>
      <c r="C73" s="16">
        <v>1</v>
      </c>
      <c r="D73" s="10">
        <v>30</v>
      </c>
      <c r="E73" s="26">
        <v>17.100000000000001</v>
      </c>
      <c r="F73" s="10">
        <v>2</v>
      </c>
      <c r="G73" s="10">
        <v>18.5</v>
      </c>
      <c r="H73" s="21">
        <v>20</v>
      </c>
      <c r="I73" s="21"/>
      <c r="J73" s="21"/>
      <c r="K73" s="21"/>
      <c r="L73" s="21">
        <v>90</v>
      </c>
      <c r="M73" s="21"/>
      <c r="N73" s="21">
        <v>35</v>
      </c>
      <c r="O73" s="21">
        <v>30</v>
      </c>
      <c r="P73" s="21"/>
      <c r="Q73" s="21"/>
      <c r="R73" s="22">
        <f t="shared" si="3"/>
        <v>175</v>
      </c>
      <c r="S73" s="23"/>
      <c r="T73" s="10">
        <v>0</v>
      </c>
      <c r="U73" s="10" t="s">
        <v>89</v>
      </c>
      <c r="V73" s="10"/>
      <c r="W73" s="10"/>
      <c r="Y73" s="10" t="s">
        <v>96</v>
      </c>
    </row>
    <row r="74" spans="1:25">
      <c r="S74" s="10"/>
      <c r="T74" s="10"/>
      <c r="V74" s="10"/>
      <c r="W74" s="10"/>
    </row>
    <row r="75" spans="1:25">
      <c r="S75" s="10"/>
      <c r="T75" s="10"/>
      <c r="V75" s="10"/>
      <c r="W75" s="10"/>
    </row>
    <row r="76" spans="1:25">
      <c r="S76" s="10"/>
      <c r="T76" s="10"/>
      <c r="V76" s="10"/>
      <c r="W76" s="10"/>
    </row>
    <row r="77" spans="1:25">
      <c r="S77" s="10"/>
      <c r="T77" s="10"/>
      <c r="V77" s="10"/>
      <c r="W77" s="10"/>
    </row>
    <row r="78" spans="1:25">
      <c r="S78" s="10"/>
      <c r="T78" s="10"/>
      <c r="V78" s="10"/>
      <c r="W78" s="10"/>
    </row>
    <row r="79" spans="1:25">
      <c r="S79" s="10"/>
      <c r="T79" s="10"/>
      <c r="V79" s="10"/>
      <c r="W79" s="10"/>
    </row>
    <row r="80" spans="1:25">
      <c r="S80" s="10"/>
      <c r="T80" s="10"/>
      <c r="V80" s="10"/>
      <c r="W80" s="10"/>
    </row>
    <row r="81" spans="19:23">
      <c r="S81" s="10"/>
      <c r="T81" s="10"/>
      <c r="V81" s="10"/>
      <c r="W81" s="10"/>
    </row>
    <row r="82" spans="19:23">
      <c r="S82" s="10"/>
      <c r="T82" s="10"/>
      <c r="V82" s="10"/>
      <c r="W82" s="10"/>
    </row>
    <row r="83" spans="19:23">
      <c r="S83" s="10"/>
      <c r="T83" s="10"/>
      <c r="V83" s="10"/>
      <c r="W83" s="10"/>
    </row>
    <row r="84" spans="19:23">
      <c r="S84" s="10"/>
      <c r="T84" s="10"/>
      <c r="V84" s="10"/>
      <c r="W84" s="10"/>
    </row>
    <row r="85" spans="19:23">
      <c r="S85" s="10"/>
      <c r="T85" s="10"/>
      <c r="V85" s="10"/>
      <c r="W85" s="10"/>
    </row>
    <row r="86" spans="19:23">
      <c r="S86" s="10"/>
      <c r="T86" s="10"/>
      <c r="V86" s="10"/>
      <c r="W86" s="10"/>
    </row>
    <row r="87" spans="19:23">
      <c r="S87" s="10"/>
      <c r="T87" s="10"/>
      <c r="V87" s="10"/>
      <c r="W87" s="10"/>
    </row>
    <row r="88" spans="19:23">
      <c r="S88" s="10"/>
      <c r="T88" s="10"/>
      <c r="V88" s="10"/>
      <c r="W88" s="10"/>
    </row>
    <row r="89" spans="19:23">
      <c r="S89" s="10"/>
      <c r="T89" s="10"/>
      <c r="V89" s="10"/>
      <c r="W89" s="10"/>
    </row>
    <row r="90" spans="19:23">
      <c r="S90" s="10"/>
      <c r="T90" s="10"/>
      <c r="V90" s="10"/>
      <c r="W90" s="10"/>
    </row>
    <row r="91" spans="19:23">
      <c r="S91" s="10"/>
      <c r="T91" s="10"/>
      <c r="V91" s="10"/>
      <c r="W91" s="10"/>
    </row>
    <row r="92" spans="19:23">
      <c r="S92" s="10"/>
      <c r="T92" s="10"/>
      <c r="V92" s="10"/>
      <c r="W92" s="10"/>
    </row>
    <row r="93" spans="19:23">
      <c r="S93" s="10"/>
      <c r="T93" s="10"/>
      <c r="V93" s="10"/>
      <c r="W93" s="10"/>
    </row>
    <row r="94" spans="19:23">
      <c r="S94" s="10"/>
      <c r="T94" s="10"/>
      <c r="V94" s="10"/>
      <c r="W94" s="10"/>
    </row>
    <row r="95" spans="19:23">
      <c r="S95" s="10"/>
      <c r="T95" s="10"/>
      <c r="V95" s="10"/>
      <c r="W95" s="10"/>
    </row>
    <row r="96" spans="19:23">
      <c r="S96" s="10"/>
      <c r="T96" s="10"/>
      <c r="V96" s="10"/>
      <c r="W96" s="10"/>
    </row>
    <row r="97" spans="19:23">
      <c r="S97" s="10"/>
      <c r="T97" s="10"/>
      <c r="V97" s="10"/>
      <c r="W97" s="10"/>
    </row>
    <row r="98" spans="19:23">
      <c r="S98" s="10"/>
      <c r="T98" s="10"/>
      <c r="V98" s="10"/>
      <c r="W98" s="10"/>
    </row>
    <row r="99" spans="19:23">
      <c r="S99" s="10"/>
      <c r="T99" s="10"/>
      <c r="V99" s="10"/>
      <c r="W99" s="10"/>
    </row>
    <row r="100" spans="19:23">
      <c r="S100" s="10"/>
      <c r="T100" s="10"/>
      <c r="V100" s="10"/>
      <c r="W100" s="10"/>
    </row>
    <row r="101" spans="19:23">
      <c r="S101" s="10"/>
      <c r="T101" s="10"/>
      <c r="V101" s="10"/>
      <c r="W101" s="10"/>
    </row>
    <row r="102" spans="19:23">
      <c r="S102" s="10"/>
      <c r="T102" s="10"/>
      <c r="V102" s="10"/>
      <c r="W102" s="10"/>
    </row>
    <row r="103" spans="19:23">
      <c r="S103" s="10"/>
      <c r="T103" s="10"/>
      <c r="V103" s="10"/>
      <c r="W103" s="10"/>
    </row>
    <row r="104" spans="19:23">
      <c r="S104" s="10"/>
      <c r="T104" s="10"/>
      <c r="V104" s="10"/>
      <c r="W104" s="10"/>
    </row>
    <row r="105" spans="19:23">
      <c r="S105" s="10"/>
      <c r="T105" s="10"/>
      <c r="V105" s="10"/>
      <c r="W105" s="10"/>
    </row>
    <row r="106" spans="19:23">
      <c r="S106" s="10"/>
      <c r="T106" s="10"/>
      <c r="V106" s="10"/>
      <c r="W106" s="10"/>
    </row>
    <row r="107" spans="19:23">
      <c r="S107" s="10"/>
      <c r="T107" s="10"/>
      <c r="V107" s="10"/>
      <c r="W107" s="10"/>
    </row>
    <row r="108" spans="19:23">
      <c r="S108" s="10"/>
      <c r="T108" s="10"/>
      <c r="V108" s="10"/>
      <c r="W108" s="10"/>
    </row>
    <row r="109" spans="19:23">
      <c r="S109" s="10"/>
      <c r="T109" s="10"/>
      <c r="V109" s="10"/>
      <c r="W109" s="10"/>
    </row>
    <row r="110" spans="19:23">
      <c r="S110" s="10"/>
      <c r="T110" s="10"/>
      <c r="V110" s="10"/>
      <c r="W110" s="10"/>
    </row>
    <row r="111" spans="19:23">
      <c r="S111" s="10"/>
      <c r="T111" s="10"/>
      <c r="V111" s="10"/>
      <c r="W111" s="10"/>
    </row>
    <row r="112" spans="19:23">
      <c r="S112" s="10"/>
      <c r="T112" s="10"/>
      <c r="V112" s="10"/>
      <c r="W112" s="10"/>
    </row>
    <row r="113" spans="19:23">
      <c r="S113" s="10"/>
      <c r="T113" s="10"/>
      <c r="V113" s="10"/>
      <c r="W113" s="10"/>
    </row>
    <row r="114" spans="19:23">
      <c r="S114" s="10"/>
      <c r="T114" s="10"/>
      <c r="V114" s="10"/>
      <c r="W114" s="10"/>
    </row>
    <row r="115" spans="19:23">
      <c r="S115" s="10"/>
      <c r="T115" s="10"/>
      <c r="V115" s="10"/>
      <c r="W115" s="10"/>
    </row>
    <row r="116" spans="19:23">
      <c r="S116" s="10"/>
      <c r="T116" s="10"/>
      <c r="V116" s="10"/>
      <c r="W116" s="10"/>
    </row>
    <row r="117" spans="19:23">
      <c r="S117" s="10"/>
      <c r="T117" s="10"/>
      <c r="V117" s="10"/>
      <c r="W117" s="10"/>
    </row>
    <row r="118" spans="19:23">
      <c r="S118" s="10"/>
      <c r="T118" s="10"/>
      <c r="V118" s="10"/>
      <c r="W118" s="10"/>
    </row>
    <row r="119" spans="19:23">
      <c r="S119" s="10"/>
      <c r="T119" s="10"/>
      <c r="V119" s="10"/>
      <c r="W119" s="10"/>
    </row>
    <row r="120" spans="19:23">
      <c r="S120" s="10"/>
      <c r="T120" s="10"/>
      <c r="V120" s="10"/>
      <c r="W120" s="10"/>
    </row>
    <row r="121" spans="19:23">
      <c r="S121" s="10"/>
      <c r="T121" s="10"/>
      <c r="V121" s="10"/>
      <c r="W121" s="10"/>
    </row>
    <row r="122" spans="19:23">
      <c r="S122" s="10"/>
      <c r="T122" s="10"/>
      <c r="V122" s="10"/>
      <c r="W122" s="10"/>
    </row>
    <row r="123" spans="19:23">
      <c r="S123" s="10"/>
      <c r="T123" s="10"/>
      <c r="V123" s="10"/>
      <c r="W123" s="10"/>
    </row>
    <row r="124" spans="19:23">
      <c r="S124" s="10"/>
      <c r="T124" s="10"/>
      <c r="V124" s="10"/>
      <c r="W124" s="10"/>
    </row>
    <row r="125" spans="19:23">
      <c r="S125" s="10"/>
      <c r="T125" s="10"/>
      <c r="V125" s="10"/>
      <c r="W125" s="10"/>
    </row>
    <row r="126" spans="19:23">
      <c r="S126" s="10"/>
      <c r="T126" s="10"/>
      <c r="V126" s="10"/>
      <c r="W126" s="10"/>
    </row>
    <row r="127" spans="19:23">
      <c r="S127" s="10"/>
      <c r="T127" s="10"/>
      <c r="V127" s="10"/>
      <c r="W127" s="10"/>
    </row>
    <row r="128" spans="19:23">
      <c r="S128" s="10"/>
      <c r="T128" s="10"/>
      <c r="V128" s="10"/>
      <c r="W128" s="10"/>
    </row>
    <row r="129" spans="19:23">
      <c r="S129" s="10"/>
      <c r="T129" s="10"/>
      <c r="V129" s="10"/>
      <c r="W129" s="10"/>
    </row>
    <row r="130" spans="19:23">
      <c r="S130" s="10"/>
      <c r="T130" s="10"/>
      <c r="V130" s="10"/>
      <c r="W130" s="10"/>
    </row>
    <row r="131" spans="19:23">
      <c r="S131" s="10"/>
      <c r="T131" s="10"/>
      <c r="V131" s="10"/>
      <c r="W131" s="10"/>
    </row>
    <row r="132" spans="19:23">
      <c r="S132" s="10"/>
      <c r="T132" s="10"/>
      <c r="V132" s="10"/>
      <c r="W132" s="10"/>
    </row>
    <row r="133" spans="19:23">
      <c r="S133" s="10"/>
      <c r="T133" s="10"/>
      <c r="V133" s="10"/>
      <c r="W133" s="10"/>
    </row>
    <row r="134" spans="19:23">
      <c r="S134" s="10"/>
      <c r="T134" s="10"/>
      <c r="V134" s="10"/>
      <c r="W134" s="10"/>
    </row>
    <row r="135" spans="19:23">
      <c r="S135" s="10"/>
      <c r="T135" s="10"/>
      <c r="V135" s="10"/>
      <c r="W135" s="10"/>
    </row>
    <row r="136" spans="19:23">
      <c r="S136" s="10"/>
      <c r="T136" s="10"/>
      <c r="V136" s="10"/>
      <c r="W136" s="10"/>
    </row>
    <row r="137" spans="19:23">
      <c r="S137" s="10"/>
      <c r="T137" s="10"/>
      <c r="V137" s="10"/>
      <c r="W137" s="10"/>
    </row>
    <row r="138" spans="19:23">
      <c r="S138" s="10"/>
      <c r="T138" s="10"/>
      <c r="V138" s="10"/>
      <c r="W138" s="10"/>
    </row>
    <row r="139" spans="19:23">
      <c r="S139" s="10"/>
      <c r="T139" s="10"/>
      <c r="V139" s="10"/>
      <c r="W139" s="10"/>
    </row>
    <row r="140" spans="19:23">
      <c r="S140" s="10"/>
      <c r="T140" s="10"/>
      <c r="V140" s="10"/>
      <c r="W140" s="10"/>
    </row>
    <row r="141" spans="19:23">
      <c r="S141" s="10"/>
      <c r="T141" s="10"/>
      <c r="V141" s="10"/>
      <c r="W141" s="10"/>
    </row>
  </sheetData>
  <sortState ref="K117:R136">
    <sortCondition ref="K117:K136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15"/>
  <sheetViews>
    <sheetView topLeftCell="A299" workbookViewId="0">
      <selection activeCell="I315" sqref="A1:I315"/>
    </sheetView>
  </sheetViews>
  <sheetFormatPr baseColWidth="10" defaultRowHeight="15" x14ac:dyDescent="0"/>
  <cols>
    <col min="1" max="1" width="22.5" style="10" bestFit="1" customWidth="1"/>
    <col min="2" max="4" width="10.83203125" style="10"/>
    <col min="5" max="5" width="23.83203125" style="10" bestFit="1" customWidth="1"/>
    <col min="6" max="6" width="10.83203125" style="24"/>
    <col min="7" max="7" width="12.83203125" style="10" bestFit="1" customWidth="1"/>
    <col min="8" max="8" width="26.1640625" bestFit="1" customWidth="1"/>
    <col min="9" max="9" width="23" bestFit="1" customWidth="1"/>
  </cols>
  <sheetData>
    <row r="1" spans="1:9">
      <c r="A1" s="8" t="s">
        <v>28</v>
      </c>
      <c r="B1" s="8" t="s">
        <v>1</v>
      </c>
      <c r="C1" s="8" t="s">
        <v>38</v>
      </c>
      <c r="D1" s="8" t="s">
        <v>43</v>
      </c>
      <c r="E1" s="8" t="s">
        <v>39</v>
      </c>
      <c r="F1" s="9" t="s">
        <v>36</v>
      </c>
      <c r="G1" s="8" t="s">
        <v>44</v>
      </c>
      <c r="H1" s="27" t="s">
        <v>97</v>
      </c>
      <c r="I1" s="27" t="s">
        <v>98</v>
      </c>
    </row>
    <row r="2" spans="1:9">
      <c r="A2" s="15" t="s">
        <v>86</v>
      </c>
      <c r="B2" s="16" t="s">
        <v>10</v>
      </c>
      <c r="C2" s="16">
        <v>1</v>
      </c>
      <c r="D2" s="10">
        <v>1</v>
      </c>
      <c r="E2" s="10">
        <v>0</v>
      </c>
      <c r="F2" s="10">
        <v>5</v>
      </c>
      <c r="G2" s="10">
        <v>19</v>
      </c>
      <c r="H2" s="28">
        <v>0</v>
      </c>
    </row>
    <row r="3" spans="1:9">
      <c r="A3" s="15" t="s">
        <v>86</v>
      </c>
      <c r="B3" s="16" t="s">
        <v>10</v>
      </c>
      <c r="C3" s="16">
        <v>1</v>
      </c>
      <c r="D3" s="10">
        <v>2</v>
      </c>
      <c r="E3" s="10">
        <v>0.55000000000000004</v>
      </c>
      <c r="F3" s="10">
        <v>5</v>
      </c>
      <c r="G3" s="10">
        <v>12</v>
      </c>
      <c r="H3" s="28">
        <v>0</v>
      </c>
    </row>
    <row r="4" spans="1:9">
      <c r="A4" s="15" t="s">
        <v>86</v>
      </c>
      <c r="B4" s="16" t="s">
        <v>10</v>
      </c>
      <c r="C4" s="16">
        <v>1</v>
      </c>
      <c r="D4" s="10">
        <v>3</v>
      </c>
      <c r="E4" s="10">
        <v>0.92</v>
      </c>
      <c r="F4" s="10">
        <v>3</v>
      </c>
      <c r="G4" s="10">
        <v>10</v>
      </c>
      <c r="H4" s="28">
        <v>0</v>
      </c>
    </row>
    <row r="5" spans="1:9">
      <c r="A5" s="15" t="s">
        <v>86</v>
      </c>
      <c r="B5" s="16" t="s">
        <v>10</v>
      </c>
      <c r="C5" s="16">
        <v>1</v>
      </c>
      <c r="D5" s="10">
        <v>4</v>
      </c>
      <c r="E5" s="10">
        <v>1.07</v>
      </c>
      <c r="F5" s="10">
        <v>5</v>
      </c>
      <c r="G5" s="10">
        <v>19</v>
      </c>
      <c r="H5" s="28">
        <v>0</v>
      </c>
    </row>
    <row r="6" spans="1:9">
      <c r="A6" s="15" t="s">
        <v>86</v>
      </c>
      <c r="B6" s="16" t="s">
        <v>10</v>
      </c>
      <c r="C6" s="16">
        <v>1</v>
      </c>
      <c r="D6" s="10">
        <v>5</v>
      </c>
      <c r="E6" s="10">
        <v>2.02</v>
      </c>
      <c r="F6" s="10">
        <v>4</v>
      </c>
      <c r="G6" s="10">
        <v>6</v>
      </c>
      <c r="H6" s="28">
        <v>3</v>
      </c>
      <c r="I6" s="28">
        <v>1.3</v>
      </c>
    </row>
    <row r="7" spans="1:9">
      <c r="A7" s="15"/>
      <c r="B7" s="16"/>
      <c r="C7" s="16"/>
      <c r="F7" s="10"/>
      <c r="H7" s="29"/>
      <c r="I7">
        <v>0.8</v>
      </c>
    </row>
    <row r="8" spans="1:9">
      <c r="A8" s="15"/>
      <c r="B8" s="16"/>
      <c r="C8" s="16"/>
      <c r="F8" s="10"/>
      <c r="H8" s="29"/>
      <c r="I8">
        <v>1.6</v>
      </c>
    </row>
    <row r="9" spans="1:9">
      <c r="A9" s="15" t="s">
        <v>86</v>
      </c>
      <c r="B9" s="16" t="s">
        <v>10</v>
      </c>
      <c r="C9" s="16">
        <v>1</v>
      </c>
      <c r="D9" s="10">
        <v>6</v>
      </c>
      <c r="E9" s="10">
        <v>2.4500000000000002</v>
      </c>
      <c r="F9" s="10">
        <v>5</v>
      </c>
      <c r="G9" s="10">
        <v>23</v>
      </c>
      <c r="H9" s="28">
        <v>1</v>
      </c>
      <c r="I9" s="28">
        <v>0.9</v>
      </c>
    </row>
    <row r="10" spans="1:9">
      <c r="A10" s="15" t="s">
        <v>86</v>
      </c>
      <c r="B10" s="16" t="s">
        <v>10</v>
      </c>
      <c r="C10" s="16">
        <v>1</v>
      </c>
      <c r="D10" s="10">
        <v>7</v>
      </c>
      <c r="E10" s="10">
        <v>4.55</v>
      </c>
      <c r="F10" s="10">
        <v>5</v>
      </c>
      <c r="G10" s="10">
        <v>15</v>
      </c>
      <c r="H10" s="30">
        <v>0</v>
      </c>
    </row>
    <row r="11" spans="1:9">
      <c r="A11" s="15" t="s">
        <v>86</v>
      </c>
      <c r="B11" s="16" t="s">
        <v>10</v>
      </c>
      <c r="C11" s="16">
        <v>1</v>
      </c>
      <c r="D11" s="10">
        <v>8</v>
      </c>
      <c r="E11" s="10">
        <v>5.0599999999999996</v>
      </c>
      <c r="F11" s="10">
        <v>6</v>
      </c>
      <c r="G11" s="10">
        <v>9</v>
      </c>
      <c r="H11" s="30">
        <v>8</v>
      </c>
      <c r="I11" s="30">
        <v>0.7</v>
      </c>
    </row>
    <row r="12" spans="1:9">
      <c r="A12" s="15"/>
      <c r="B12" s="16"/>
      <c r="C12" s="16"/>
      <c r="F12" s="10"/>
      <c r="H12" s="29"/>
      <c r="I12" s="29">
        <v>1.4</v>
      </c>
    </row>
    <row r="13" spans="1:9">
      <c r="A13" s="15"/>
      <c r="B13" s="16"/>
      <c r="C13" s="16"/>
      <c r="F13" s="10"/>
      <c r="H13" s="29"/>
      <c r="I13" s="29">
        <v>1.1000000000000001</v>
      </c>
    </row>
    <row r="14" spans="1:9">
      <c r="A14" s="15"/>
      <c r="B14" s="16"/>
      <c r="C14" s="16"/>
      <c r="F14" s="10"/>
      <c r="H14" s="29"/>
      <c r="I14" s="29">
        <v>1.6</v>
      </c>
    </row>
    <row r="15" spans="1:9">
      <c r="A15" s="15"/>
      <c r="B15" s="16"/>
      <c r="C15" s="16"/>
      <c r="F15" s="10"/>
      <c r="H15" s="29"/>
      <c r="I15" s="29">
        <v>1.4</v>
      </c>
    </row>
    <row r="16" spans="1:9">
      <c r="A16" s="15"/>
      <c r="B16" s="16"/>
      <c r="C16" s="16"/>
      <c r="F16" s="10"/>
      <c r="H16" s="29"/>
      <c r="I16" s="29">
        <v>1.2</v>
      </c>
    </row>
    <row r="17" spans="1:9">
      <c r="A17" s="15"/>
      <c r="B17" s="16"/>
      <c r="C17" s="16"/>
      <c r="F17" s="10"/>
      <c r="H17" s="29"/>
      <c r="I17" s="29">
        <v>0.9</v>
      </c>
    </row>
    <row r="18" spans="1:9">
      <c r="A18" s="15"/>
      <c r="B18" s="16"/>
      <c r="C18" s="16"/>
      <c r="F18" s="10"/>
      <c r="H18" s="29"/>
      <c r="I18" s="29">
        <v>1.2</v>
      </c>
    </row>
    <row r="19" spans="1:9">
      <c r="A19" s="15" t="s">
        <v>86</v>
      </c>
      <c r="B19" s="16" t="s">
        <v>10</v>
      </c>
      <c r="C19" s="16">
        <v>1</v>
      </c>
      <c r="D19" s="10">
        <v>9</v>
      </c>
      <c r="E19" s="10">
        <v>5.86</v>
      </c>
      <c r="F19" s="10">
        <v>1</v>
      </c>
      <c r="G19" s="10">
        <v>13</v>
      </c>
      <c r="H19" s="28">
        <v>0</v>
      </c>
    </row>
    <row r="20" spans="1:9">
      <c r="A20" s="15" t="s">
        <v>86</v>
      </c>
      <c r="B20" s="16" t="s">
        <v>10</v>
      </c>
      <c r="C20" s="16">
        <v>1</v>
      </c>
      <c r="D20" s="10">
        <v>10</v>
      </c>
      <c r="E20" s="10">
        <v>6.24</v>
      </c>
      <c r="F20" s="10">
        <v>2</v>
      </c>
      <c r="G20" s="10">
        <v>19</v>
      </c>
      <c r="H20" s="28">
        <v>2</v>
      </c>
      <c r="I20" s="28">
        <v>1</v>
      </c>
    </row>
    <row r="21" spans="1:9">
      <c r="A21" s="15"/>
      <c r="B21" s="16"/>
      <c r="C21" s="16"/>
      <c r="F21" s="10"/>
      <c r="H21" s="29"/>
      <c r="I21" s="29">
        <v>1.2</v>
      </c>
    </row>
    <row r="22" spans="1:9">
      <c r="A22" s="15" t="s">
        <v>86</v>
      </c>
      <c r="B22" s="16" t="s">
        <v>10</v>
      </c>
      <c r="C22" s="16">
        <v>1</v>
      </c>
      <c r="D22" s="10">
        <v>11</v>
      </c>
      <c r="E22" s="10">
        <v>6.82</v>
      </c>
      <c r="F22" s="10">
        <v>3</v>
      </c>
      <c r="G22" s="10">
        <v>13</v>
      </c>
      <c r="H22" s="28">
        <v>0</v>
      </c>
    </row>
    <row r="23" spans="1:9">
      <c r="A23" s="15" t="s">
        <v>86</v>
      </c>
      <c r="B23" s="16" t="s">
        <v>10</v>
      </c>
      <c r="C23" s="16">
        <v>1</v>
      </c>
      <c r="D23" s="10">
        <v>12</v>
      </c>
      <c r="E23" s="10">
        <v>7.14</v>
      </c>
      <c r="F23" s="10">
        <v>1</v>
      </c>
      <c r="G23" s="10">
        <v>13</v>
      </c>
      <c r="H23" s="30">
        <v>0</v>
      </c>
    </row>
    <row r="24" spans="1:9">
      <c r="A24" s="15" t="s">
        <v>86</v>
      </c>
      <c r="B24" s="16" t="s">
        <v>10</v>
      </c>
      <c r="C24" s="16">
        <v>1</v>
      </c>
      <c r="D24" s="10">
        <v>13</v>
      </c>
      <c r="E24" s="10">
        <v>8.48</v>
      </c>
      <c r="F24" s="10">
        <v>1</v>
      </c>
      <c r="G24" s="10">
        <v>7</v>
      </c>
      <c r="H24" s="30">
        <v>0</v>
      </c>
    </row>
    <row r="25" spans="1:9">
      <c r="A25" s="15" t="s">
        <v>86</v>
      </c>
      <c r="B25" s="16" t="s">
        <v>10</v>
      </c>
      <c r="C25" s="16">
        <v>1</v>
      </c>
      <c r="D25" s="10">
        <v>14</v>
      </c>
      <c r="E25" s="10">
        <v>8.94</v>
      </c>
      <c r="F25" s="10">
        <v>2</v>
      </c>
      <c r="G25" s="10">
        <v>14.5</v>
      </c>
      <c r="H25" s="30">
        <v>4</v>
      </c>
      <c r="I25" s="30">
        <v>1</v>
      </c>
    </row>
    <row r="26" spans="1:9">
      <c r="A26" s="15"/>
      <c r="B26" s="16"/>
      <c r="C26" s="16"/>
      <c r="F26" s="10"/>
      <c r="H26" s="29"/>
      <c r="I26">
        <v>0.7</v>
      </c>
    </row>
    <row r="27" spans="1:9">
      <c r="A27" s="15"/>
      <c r="B27" s="16"/>
      <c r="C27" s="16"/>
      <c r="F27" s="10"/>
      <c r="H27" s="29"/>
      <c r="I27">
        <v>0.9</v>
      </c>
    </row>
    <row r="28" spans="1:9">
      <c r="A28" s="15"/>
      <c r="B28" s="16"/>
      <c r="C28" s="16"/>
      <c r="F28" s="10"/>
      <c r="H28" s="29"/>
      <c r="I28">
        <v>0.8</v>
      </c>
    </row>
    <row r="29" spans="1:9">
      <c r="A29" s="15" t="s">
        <v>86</v>
      </c>
      <c r="B29" s="16" t="s">
        <v>10</v>
      </c>
      <c r="C29" s="16">
        <v>1</v>
      </c>
      <c r="D29" s="10">
        <v>15</v>
      </c>
      <c r="E29" s="10">
        <v>9.5500000000000007</v>
      </c>
      <c r="F29" s="10">
        <v>2</v>
      </c>
      <c r="G29" s="10">
        <v>14</v>
      </c>
      <c r="H29" s="28">
        <v>3</v>
      </c>
      <c r="I29" s="28">
        <v>0.7</v>
      </c>
    </row>
    <row r="30" spans="1:9">
      <c r="A30" s="15"/>
      <c r="B30" s="16"/>
      <c r="C30" s="16"/>
      <c r="F30" s="10"/>
      <c r="H30" s="29"/>
      <c r="I30" s="29">
        <v>1.2</v>
      </c>
    </row>
    <row r="31" spans="1:9">
      <c r="A31" s="15"/>
      <c r="B31" s="16"/>
      <c r="C31" s="16"/>
      <c r="F31" s="10"/>
      <c r="H31" s="29"/>
      <c r="I31" s="29">
        <v>0.8</v>
      </c>
    </row>
    <row r="32" spans="1:9">
      <c r="A32" s="15" t="s">
        <v>86</v>
      </c>
      <c r="B32" s="16" t="s">
        <v>10</v>
      </c>
      <c r="C32" s="16">
        <v>1</v>
      </c>
      <c r="D32" s="10">
        <v>16</v>
      </c>
      <c r="E32" s="10">
        <v>10.24</v>
      </c>
      <c r="F32" s="10">
        <v>6</v>
      </c>
      <c r="G32" s="10">
        <v>27</v>
      </c>
      <c r="H32" s="28">
        <v>12</v>
      </c>
      <c r="I32" s="28">
        <v>1.5</v>
      </c>
    </row>
    <row r="33" spans="1:9">
      <c r="A33" s="15"/>
      <c r="B33" s="16"/>
      <c r="C33" s="16"/>
      <c r="F33" s="10"/>
      <c r="H33" s="29"/>
      <c r="I33" s="29">
        <v>1.1000000000000001</v>
      </c>
    </row>
    <row r="34" spans="1:9">
      <c r="A34" s="15"/>
      <c r="B34" s="16"/>
      <c r="C34" s="16"/>
      <c r="F34" s="10"/>
      <c r="H34" s="29"/>
      <c r="I34" s="29">
        <v>1.4</v>
      </c>
    </row>
    <row r="35" spans="1:9">
      <c r="A35" s="15"/>
      <c r="B35" s="16"/>
      <c r="C35" s="16"/>
      <c r="F35" s="10"/>
      <c r="H35" s="29"/>
      <c r="I35" s="29">
        <v>2</v>
      </c>
    </row>
    <row r="36" spans="1:9">
      <c r="A36" s="15"/>
      <c r="B36" s="16"/>
      <c r="C36" s="16"/>
      <c r="F36" s="10"/>
      <c r="H36" s="29"/>
      <c r="I36" s="29">
        <v>1.7</v>
      </c>
    </row>
    <row r="37" spans="1:9">
      <c r="A37" s="15"/>
      <c r="B37" s="16"/>
      <c r="C37" s="16"/>
      <c r="F37" s="10"/>
      <c r="H37" s="29"/>
      <c r="I37" s="29">
        <v>1</v>
      </c>
    </row>
    <row r="38" spans="1:9">
      <c r="A38" s="15"/>
      <c r="B38" s="16"/>
      <c r="C38" s="16"/>
      <c r="F38" s="10"/>
      <c r="H38" s="29"/>
      <c r="I38" s="29">
        <v>1.6</v>
      </c>
    </row>
    <row r="39" spans="1:9">
      <c r="A39" s="15"/>
      <c r="B39" s="16"/>
      <c r="C39" s="16"/>
      <c r="F39" s="10"/>
      <c r="H39" s="29"/>
      <c r="I39" s="29">
        <v>1.7</v>
      </c>
    </row>
    <row r="40" spans="1:9">
      <c r="A40" s="15"/>
      <c r="B40" s="16"/>
      <c r="C40" s="16"/>
      <c r="F40" s="10"/>
      <c r="H40" s="29"/>
      <c r="I40" s="29">
        <v>1.5</v>
      </c>
    </row>
    <row r="41" spans="1:9">
      <c r="A41" s="15"/>
      <c r="B41" s="16"/>
      <c r="C41" s="16"/>
      <c r="F41" s="10"/>
      <c r="H41" s="29"/>
      <c r="I41" s="29">
        <v>1.3</v>
      </c>
    </row>
    <row r="42" spans="1:9">
      <c r="A42" s="15"/>
      <c r="B42" s="16"/>
      <c r="C42" s="16"/>
      <c r="F42" s="10"/>
      <c r="H42" s="29"/>
      <c r="I42" s="29">
        <v>0.9</v>
      </c>
    </row>
    <row r="43" spans="1:9">
      <c r="A43" s="15"/>
      <c r="B43" s="16"/>
      <c r="C43" s="16"/>
      <c r="F43" s="10"/>
      <c r="H43" s="29"/>
      <c r="I43" s="29">
        <v>0.7</v>
      </c>
    </row>
    <row r="44" spans="1:9">
      <c r="A44" s="15" t="s">
        <v>86</v>
      </c>
      <c r="B44" s="16" t="s">
        <v>10</v>
      </c>
      <c r="C44" s="16">
        <v>1</v>
      </c>
      <c r="D44" s="10">
        <v>17</v>
      </c>
      <c r="E44" s="10">
        <v>11.5</v>
      </c>
      <c r="F44" s="10">
        <v>4</v>
      </c>
      <c r="G44" s="10">
        <v>17</v>
      </c>
      <c r="H44" s="28">
        <v>3</v>
      </c>
      <c r="I44" s="28">
        <v>1.3</v>
      </c>
    </row>
    <row r="45" spans="1:9">
      <c r="A45" s="15"/>
      <c r="B45" s="16"/>
      <c r="C45" s="16"/>
      <c r="F45" s="10"/>
      <c r="H45" s="29"/>
      <c r="I45" s="29">
        <v>0.7</v>
      </c>
    </row>
    <row r="46" spans="1:9">
      <c r="A46" s="15"/>
      <c r="B46" s="16"/>
      <c r="C46" s="16"/>
      <c r="F46" s="10"/>
      <c r="H46" s="29"/>
      <c r="I46" s="29">
        <v>1.5</v>
      </c>
    </row>
    <row r="47" spans="1:9">
      <c r="A47" s="15" t="s">
        <v>86</v>
      </c>
      <c r="B47" s="16" t="s">
        <v>10</v>
      </c>
      <c r="C47" s="16">
        <v>1</v>
      </c>
      <c r="D47" s="10">
        <v>18</v>
      </c>
      <c r="E47" s="10">
        <v>12.1</v>
      </c>
      <c r="F47" s="10">
        <v>6</v>
      </c>
      <c r="G47" s="10">
        <v>17.5</v>
      </c>
      <c r="H47" s="28">
        <v>19</v>
      </c>
      <c r="I47" s="28">
        <v>1</v>
      </c>
    </row>
    <row r="48" spans="1:9">
      <c r="A48" s="15"/>
      <c r="B48" s="16"/>
      <c r="C48" s="16"/>
      <c r="F48" s="10"/>
      <c r="H48" s="29"/>
      <c r="I48" s="29">
        <v>1.3</v>
      </c>
    </row>
    <row r="49" spans="1:9">
      <c r="A49" s="15"/>
      <c r="B49" s="16"/>
      <c r="C49" s="16"/>
      <c r="F49" s="10"/>
      <c r="H49" s="29"/>
      <c r="I49" s="29">
        <v>0.9</v>
      </c>
    </row>
    <row r="50" spans="1:9">
      <c r="A50" s="15"/>
      <c r="B50" s="16"/>
      <c r="C50" s="16"/>
      <c r="F50" s="10"/>
      <c r="H50" s="29"/>
      <c r="I50" s="29">
        <v>0.9</v>
      </c>
    </row>
    <row r="51" spans="1:9">
      <c r="A51" s="15"/>
      <c r="B51" s="16"/>
      <c r="C51" s="16"/>
      <c r="F51" s="10"/>
      <c r="H51" s="29"/>
      <c r="I51" s="29">
        <v>1.1000000000000001</v>
      </c>
    </row>
    <row r="52" spans="1:9">
      <c r="A52" s="15"/>
      <c r="B52" s="16"/>
      <c r="C52" s="16"/>
      <c r="F52" s="10"/>
      <c r="H52" s="29"/>
      <c r="I52" s="29">
        <v>1.4</v>
      </c>
    </row>
    <row r="53" spans="1:9">
      <c r="A53" s="15"/>
      <c r="B53" s="16"/>
      <c r="C53" s="16"/>
      <c r="F53" s="10"/>
      <c r="H53" s="29"/>
      <c r="I53" s="29">
        <v>1.3</v>
      </c>
    </row>
    <row r="54" spans="1:9">
      <c r="A54" s="15"/>
      <c r="B54" s="16"/>
      <c r="C54" s="16"/>
      <c r="F54" s="10"/>
      <c r="H54" s="29"/>
      <c r="I54" s="29">
        <v>0.8</v>
      </c>
    </row>
    <row r="55" spans="1:9">
      <c r="A55" s="15"/>
      <c r="B55" s="16"/>
      <c r="C55" s="16"/>
      <c r="F55" s="10"/>
      <c r="H55" s="29"/>
      <c r="I55" s="29">
        <v>1.3</v>
      </c>
    </row>
    <row r="56" spans="1:9">
      <c r="A56" s="15"/>
      <c r="B56" s="16"/>
      <c r="C56" s="16"/>
      <c r="F56" s="10"/>
      <c r="H56" s="29"/>
      <c r="I56" s="29">
        <v>1.2</v>
      </c>
    </row>
    <row r="57" spans="1:9">
      <c r="A57" s="15"/>
      <c r="B57" s="16"/>
      <c r="C57" s="16"/>
      <c r="F57" s="10"/>
      <c r="H57" s="29"/>
      <c r="I57" s="29">
        <v>1.3</v>
      </c>
    </row>
    <row r="58" spans="1:9">
      <c r="A58" s="15"/>
      <c r="B58" s="16"/>
      <c r="C58" s="16"/>
      <c r="F58" s="10"/>
      <c r="H58" s="29"/>
      <c r="I58" s="29">
        <v>0.9</v>
      </c>
    </row>
    <row r="59" spans="1:9">
      <c r="A59" s="15"/>
      <c r="B59" s="16"/>
      <c r="C59" s="16"/>
      <c r="F59" s="10"/>
      <c r="H59" s="29"/>
      <c r="I59" s="29">
        <v>1.6</v>
      </c>
    </row>
    <row r="60" spans="1:9">
      <c r="A60" s="15"/>
      <c r="B60" s="16"/>
      <c r="C60" s="16"/>
      <c r="F60" s="10"/>
      <c r="H60" s="29"/>
      <c r="I60" s="29">
        <v>1.3</v>
      </c>
    </row>
    <row r="61" spans="1:9">
      <c r="A61" s="15"/>
      <c r="B61" s="16"/>
      <c r="C61" s="16"/>
      <c r="F61" s="10"/>
      <c r="H61" s="29"/>
      <c r="I61" s="29">
        <v>0.8</v>
      </c>
    </row>
    <row r="62" spans="1:9">
      <c r="A62" s="15"/>
      <c r="B62" s="16"/>
      <c r="C62" s="16"/>
      <c r="F62" s="10"/>
      <c r="H62" s="29"/>
      <c r="I62" s="29">
        <v>0.9</v>
      </c>
    </row>
    <row r="63" spans="1:9">
      <c r="A63" s="15"/>
      <c r="B63" s="16"/>
      <c r="C63" s="16"/>
      <c r="F63" s="10"/>
      <c r="H63" s="29"/>
      <c r="I63" s="29">
        <v>1.8</v>
      </c>
    </row>
    <row r="64" spans="1:9">
      <c r="A64" s="15"/>
      <c r="B64" s="16"/>
      <c r="C64" s="16"/>
      <c r="F64" s="10"/>
      <c r="H64" s="29"/>
      <c r="I64" s="29">
        <v>0.9</v>
      </c>
    </row>
    <row r="65" spans="1:9">
      <c r="A65" s="15"/>
      <c r="B65" s="16"/>
      <c r="C65" s="16"/>
      <c r="F65" s="10"/>
      <c r="H65" s="29"/>
      <c r="I65" s="29">
        <v>2.1</v>
      </c>
    </row>
    <row r="66" spans="1:9">
      <c r="A66" s="15" t="s">
        <v>86</v>
      </c>
      <c r="B66" s="16" t="s">
        <v>10</v>
      </c>
      <c r="C66" s="16">
        <v>1</v>
      </c>
      <c r="D66" s="10">
        <v>19</v>
      </c>
      <c r="E66" s="10">
        <v>13.16</v>
      </c>
      <c r="F66" s="10">
        <v>4</v>
      </c>
      <c r="G66" s="10">
        <v>7.5</v>
      </c>
      <c r="H66" s="28">
        <v>6</v>
      </c>
      <c r="I66" s="28">
        <v>0.7</v>
      </c>
    </row>
    <row r="67" spans="1:9">
      <c r="A67" s="15"/>
      <c r="B67" s="16"/>
      <c r="C67" s="16"/>
      <c r="F67" s="10"/>
      <c r="H67" s="29"/>
      <c r="I67" s="29">
        <v>0.8</v>
      </c>
    </row>
    <row r="68" spans="1:9">
      <c r="A68" s="15"/>
      <c r="B68" s="16"/>
      <c r="C68" s="16"/>
      <c r="F68" s="10"/>
      <c r="H68" s="29"/>
      <c r="I68" s="29">
        <v>0.7</v>
      </c>
    </row>
    <row r="69" spans="1:9">
      <c r="A69" s="15"/>
      <c r="B69" s="16"/>
      <c r="C69" s="16"/>
      <c r="F69" s="10"/>
      <c r="H69" s="29"/>
      <c r="I69" s="29">
        <v>0.9</v>
      </c>
    </row>
    <row r="70" spans="1:9">
      <c r="A70" s="15"/>
      <c r="B70" s="16"/>
      <c r="C70" s="16"/>
      <c r="F70" s="10"/>
      <c r="H70" s="29"/>
      <c r="I70" s="29">
        <v>1.2</v>
      </c>
    </row>
    <row r="71" spans="1:9">
      <c r="A71" s="15"/>
      <c r="B71" s="16"/>
      <c r="C71" s="16"/>
      <c r="F71" s="10"/>
      <c r="H71" s="29"/>
      <c r="I71" s="29">
        <v>1.2</v>
      </c>
    </row>
    <row r="72" spans="1:9">
      <c r="A72" s="15" t="s">
        <v>86</v>
      </c>
      <c r="B72" s="16" t="s">
        <v>10</v>
      </c>
      <c r="C72" s="16">
        <v>1</v>
      </c>
      <c r="D72" s="10">
        <v>20</v>
      </c>
      <c r="E72" s="10">
        <v>13.46</v>
      </c>
      <c r="F72" s="10">
        <v>4</v>
      </c>
      <c r="G72" s="10">
        <v>16.5</v>
      </c>
      <c r="H72" s="28">
        <v>5</v>
      </c>
      <c r="I72" s="28">
        <v>0.5</v>
      </c>
    </row>
    <row r="73" spans="1:9">
      <c r="A73" s="15"/>
      <c r="B73" s="16"/>
      <c r="C73" s="16"/>
      <c r="F73" s="10"/>
      <c r="H73" s="29"/>
      <c r="I73" s="29">
        <v>0.5</v>
      </c>
    </row>
    <row r="74" spans="1:9">
      <c r="A74" s="15"/>
      <c r="B74" s="16"/>
      <c r="C74" s="16"/>
      <c r="F74" s="10"/>
      <c r="H74" s="29"/>
      <c r="I74" s="29">
        <v>1.1000000000000001</v>
      </c>
    </row>
    <row r="75" spans="1:9">
      <c r="A75" s="15"/>
      <c r="B75" s="16"/>
      <c r="C75" s="16"/>
      <c r="F75" s="10"/>
      <c r="H75" s="29"/>
      <c r="I75" s="29">
        <v>1.5</v>
      </c>
    </row>
    <row r="76" spans="1:9">
      <c r="A76" s="15"/>
      <c r="B76" s="16"/>
      <c r="C76" s="16"/>
      <c r="F76" s="10"/>
      <c r="H76" s="29"/>
      <c r="I76" s="29">
        <v>0.9</v>
      </c>
    </row>
    <row r="77" spans="1:9">
      <c r="A77" s="15" t="s">
        <v>86</v>
      </c>
      <c r="B77" s="16" t="s">
        <v>10</v>
      </c>
      <c r="C77" s="16">
        <v>1</v>
      </c>
      <c r="D77" s="10">
        <v>21</v>
      </c>
      <c r="E77" s="10">
        <v>14.43</v>
      </c>
      <c r="F77" s="10">
        <v>2</v>
      </c>
      <c r="G77" s="10">
        <v>9</v>
      </c>
      <c r="H77" s="28">
        <v>2</v>
      </c>
      <c r="I77" s="28">
        <v>1.2</v>
      </c>
    </row>
    <row r="78" spans="1:9">
      <c r="A78" s="15"/>
      <c r="B78" s="16"/>
      <c r="C78" s="16"/>
      <c r="F78" s="10"/>
      <c r="H78" s="29"/>
      <c r="I78" s="29">
        <v>0.9</v>
      </c>
    </row>
    <row r="79" spans="1:9">
      <c r="A79" s="15" t="s">
        <v>86</v>
      </c>
      <c r="B79" s="16" t="s">
        <v>10</v>
      </c>
      <c r="C79" s="16">
        <v>1</v>
      </c>
      <c r="D79" s="10">
        <v>22</v>
      </c>
      <c r="E79" s="10">
        <v>15.57</v>
      </c>
      <c r="F79" s="10">
        <v>1</v>
      </c>
      <c r="G79" s="10">
        <v>18.5</v>
      </c>
      <c r="H79" s="28">
        <v>0</v>
      </c>
    </row>
    <row r="80" spans="1:9">
      <c r="A80" s="15" t="s">
        <v>86</v>
      </c>
      <c r="B80" s="16" t="s">
        <v>10</v>
      </c>
      <c r="C80" s="16">
        <v>1</v>
      </c>
      <c r="D80" s="10">
        <v>23</v>
      </c>
      <c r="E80" s="10">
        <v>18.809999999999999</v>
      </c>
      <c r="F80" s="10">
        <v>3</v>
      </c>
      <c r="G80" s="10">
        <v>11</v>
      </c>
      <c r="H80" s="28">
        <v>0</v>
      </c>
    </row>
    <row r="81" spans="1:9">
      <c r="A81" s="15" t="s">
        <v>86</v>
      </c>
      <c r="B81" s="16" t="s">
        <v>10</v>
      </c>
      <c r="C81" s="16">
        <v>1</v>
      </c>
      <c r="D81" s="10">
        <v>24</v>
      </c>
      <c r="E81" s="10">
        <v>19.190000000000001</v>
      </c>
      <c r="F81" s="10">
        <v>3</v>
      </c>
      <c r="G81" s="10">
        <v>7</v>
      </c>
      <c r="H81" s="30">
        <v>0</v>
      </c>
    </row>
    <row r="82" spans="1:9">
      <c r="A82" s="15" t="s">
        <v>86</v>
      </c>
      <c r="B82" s="16" t="s">
        <v>10</v>
      </c>
      <c r="C82" s="16">
        <v>1</v>
      </c>
      <c r="D82" s="10">
        <v>25</v>
      </c>
      <c r="E82" s="10">
        <v>19.559999999999999</v>
      </c>
      <c r="F82" s="10">
        <v>6</v>
      </c>
      <c r="G82" s="10">
        <v>8.5</v>
      </c>
      <c r="H82" s="30">
        <v>27</v>
      </c>
      <c r="I82" s="30">
        <v>0.6</v>
      </c>
    </row>
    <row r="83" spans="1:9">
      <c r="A83" s="15"/>
      <c r="B83" s="16"/>
      <c r="C83" s="16"/>
      <c r="F83" s="10"/>
      <c r="H83" s="29"/>
      <c r="I83">
        <v>1.8</v>
      </c>
    </row>
    <row r="84" spans="1:9">
      <c r="A84" s="15"/>
      <c r="B84" s="16"/>
      <c r="C84" s="16"/>
      <c r="F84" s="10"/>
      <c r="H84" s="29"/>
      <c r="I84">
        <v>1.7</v>
      </c>
    </row>
    <row r="85" spans="1:9">
      <c r="A85" s="15"/>
      <c r="B85" s="16"/>
      <c r="C85" s="16"/>
      <c r="F85" s="10"/>
      <c r="H85" s="29"/>
      <c r="I85">
        <v>1.2</v>
      </c>
    </row>
    <row r="86" spans="1:9">
      <c r="A86" s="15"/>
      <c r="B86" s="16"/>
      <c r="C86" s="16"/>
      <c r="F86" s="10"/>
      <c r="H86" s="29"/>
      <c r="I86">
        <v>2</v>
      </c>
    </row>
    <row r="87" spans="1:9">
      <c r="A87" s="15"/>
      <c r="B87" s="16"/>
      <c r="C87" s="16"/>
      <c r="F87" s="10"/>
      <c r="H87" s="29"/>
      <c r="I87">
        <v>0.8</v>
      </c>
    </row>
    <row r="88" spans="1:9">
      <c r="A88" s="15"/>
      <c r="B88" s="16"/>
      <c r="C88" s="16"/>
      <c r="F88" s="10"/>
      <c r="H88" s="29"/>
      <c r="I88">
        <v>1.5</v>
      </c>
    </row>
    <row r="89" spans="1:9">
      <c r="A89" s="15"/>
      <c r="B89" s="16"/>
      <c r="C89" s="16"/>
      <c r="F89" s="10"/>
      <c r="H89" s="29"/>
      <c r="I89">
        <v>0.9</v>
      </c>
    </row>
    <row r="90" spans="1:9">
      <c r="A90" s="15"/>
      <c r="B90" s="16"/>
      <c r="C90" s="16"/>
      <c r="F90" s="10"/>
      <c r="H90" s="29"/>
      <c r="I90">
        <v>1.3</v>
      </c>
    </row>
    <row r="91" spans="1:9">
      <c r="A91" s="15"/>
      <c r="B91" s="16"/>
      <c r="C91" s="16"/>
      <c r="F91" s="10"/>
      <c r="H91" s="29"/>
      <c r="I91">
        <v>1</v>
      </c>
    </row>
    <row r="92" spans="1:9">
      <c r="A92" s="15"/>
      <c r="B92" s="16"/>
      <c r="C92" s="16"/>
      <c r="F92" s="10"/>
      <c r="H92" s="29"/>
      <c r="I92">
        <v>1.2</v>
      </c>
    </row>
    <row r="93" spans="1:9">
      <c r="A93" s="15"/>
      <c r="B93" s="16"/>
      <c r="C93" s="16"/>
      <c r="F93" s="10"/>
      <c r="H93" s="29"/>
      <c r="I93">
        <v>0.9</v>
      </c>
    </row>
    <row r="94" spans="1:9">
      <c r="A94" s="15"/>
      <c r="B94" s="16"/>
      <c r="C94" s="16"/>
      <c r="F94" s="10"/>
      <c r="H94" s="29"/>
      <c r="I94">
        <v>1.4</v>
      </c>
    </row>
    <row r="95" spans="1:9">
      <c r="A95" s="15"/>
      <c r="B95" s="16"/>
      <c r="C95" s="16"/>
      <c r="F95" s="10"/>
      <c r="H95" s="29"/>
      <c r="I95">
        <v>1.3</v>
      </c>
    </row>
    <row r="96" spans="1:9">
      <c r="A96" s="15"/>
      <c r="B96" s="16"/>
      <c r="C96" s="16"/>
      <c r="F96" s="10"/>
      <c r="H96" s="29"/>
      <c r="I96">
        <v>1.4</v>
      </c>
    </row>
    <row r="97" spans="1:9">
      <c r="A97" s="15"/>
      <c r="B97" s="16"/>
      <c r="C97" s="16"/>
      <c r="F97" s="10"/>
      <c r="H97" s="29"/>
      <c r="I97">
        <v>1.5</v>
      </c>
    </row>
    <row r="98" spans="1:9">
      <c r="A98" s="15"/>
      <c r="B98" s="16"/>
      <c r="C98" s="16"/>
      <c r="F98" s="10"/>
      <c r="H98" s="29"/>
      <c r="I98">
        <v>1.4</v>
      </c>
    </row>
    <row r="99" spans="1:9">
      <c r="A99" s="15"/>
      <c r="B99" s="16"/>
      <c r="C99" s="16"/>
      <c r="F99" s="10"/>
      <c r="H99" s="29"/>
      <c r="I99">
        <v>1.3</v>
      </c>
    </row>
    <row r="100" spans="1:9">
      <c r="A100" s="15"/>
      <c r="B100" s="16"/>
      <c r="C100" s="16"/>
      <c r="F100" s="10"/>
      <c r="H100" s="29"/>
      <c r="I100">
        <v>1.6</v>
      </c>
    </row>
    <row r="101" spans="1:9">
      <c r="A101" s="15"/>
      <c r="B101" s="16"/>
      <c r="C101" s="16"/>
      <c r="F101" s="10"/>
      <c r="H101" s="29"/>
      <c r="I101">
        <v>1.2</v>
      </c>
    </row>
    <row r="102" spans="1:9">
      <c r="A102" s="15"/>
      <c r="B102" s="16"/>
      <c r="C102" s="16"/>
      <c r="F102" s="10"/>
      <c r="H102" s="29"/>
      <c r="I102">
        <v>1.4</v>
      </c>
    </row>
    <row r="103" spans="1:9">
      <c r="A103" s="15"/>
      <c r="B103" s="16"/>
      <c r="C103" s="16"/>
      <c r="F103" s="10"/>
      <c r="H103" s="29"/>
      <c r="I103">
        <v>1.3</v>
      </c>
    </row>
    <row r="104" spans="1:9">
      <c r="A104" s="15"/>
      <c r="B104" s="16"/>
      <c r="C104" s="16"/>
      <c r="F104" s="10"/>
      <c r="H104" s="29"/>
      <c r="I104">
        <v>1.7</v>
      </c>
    </row>
    <row r="105" spans="1:9">
      <c r="A105" s="15"/>
      <c r="B105" s="16"/>
      <c r="C105" s="16"/>
      <c r="F105" s="10"/>
      <c r="H105" s="29"/>
      <c r="I105">
        <v>1.6</v>
      </c>
    </row>
    <row r="106" spans="1:9">
      <c r="A106" s="15"/>
      <c r="B106" s="16"/>
      <c r="C106" s="16"/>
      <c r="F106" s="10"/>
      <c r="H106" s="29"/>
      <c r="I106">
        <v>0.9</v>
      </c>
    </row>
    <row r="107" spans="1:9">
      <c r="A107" s="15"/>
      <c r="B107" s="16"/>
      <c r="C107" s="16"/>
      <c r="F107" s="10"/>
      <c r="H107" s="29"/>
      <c r="I107">
        <v>1.5</v>
      </c>
    </row>
    <row r="108" spans="1:9">
      <c r="A108" s="15"/>
      <c r="B108" s="16"/>
      <c r="C108" s="16"/>
      <c r="F108" s="10"/>
      <c r="H108" s="29"/>
      <c r="I108">
        <v>1.1000000000000001</v>
      </c>
    </row>
    <row r="109" spans="1:9">
      <c r="A109" s="15" t="s">
        <v>86</v>
      </c>
      <c r="B109" s="16" t="s">
        <v>10</v>
      </c>
      <c r="C109" s="16">
        <v>1</v>
      </c>
      <c r="D109" s="10">
        <v>26</v>
      </c>
      <c r="E109" s="10">
        <v>20</v>
      </c>
      <c r="F109" s="10">
        <v>1</v>
      </c>
      <c r="G109" s="10">
        <v>10.5</v>
      </c>
      <c r="H109" s="28">
        <v>0</v>
      </c>
    </row>
    <row r="110" spans="1:9">
      <c r="A110" s="15" t="s">
        <v>86</v>
      </c>
      <c r="B110" s="16" t="s">
        <v>10</v>
      </c>
      <c r="C110" s="16">
        <v>1</v>
      </c>
      <c r="D110" s="10">
        <v>27</v>
      </c>
      <c r="E110" s="10">
        <v>20.29</v>
      </c>
      <c r="F110" s="10">
        <v>2</v>
      </c>
      <c r="G110" s="10">
        <v>12</v>
      </c>
      <c r="H110" s="28">
        <v>4</v>
      </c>
      <c r="I110" s="28">
        <v>1.2</v>
      </c>
    </row>
    <row r="111" spans="1:9">
      <c r="A111" s="15"/>
      <c r="B111" s="16"/>
      <c r="C111" s="16"/>
      <c r="F111" s="10"/>
      <c r="H111" s="29"/>
      <c r="I111" s="29">
        <v>1.5</v>
      </c>
    </row>
    <row r="112" spans="1:9">
      <c r="A112" s="15"/>
      <c r="B112" s="16"/>
      <c r="C112" s="16"/>
      <c r="F112" s="10"/>
      <c r="H112" s="29"/>
      <c r="I112" s="29">
        <v>1.2</v>
      </c>
    </row>
    <row r="113" spans="1:9">
      <c r="A113" s="15"/>
      <c r="B113" s="16"/>
      <c r="C113" s="16"/>
      <c r="F113" s="10"/>
      <c r="H113" s="29"/>
      <c r="I113" s="29">
        <v>0.9</v>
      </c>
    </row>
    <row r="114" spans="1:9">
      <c r="A114" s="15" t="s">
        <v>86</v>
      </c>
      <c r="B114" s="16" t="s">
        <v>10</v>
      </c>
      <c r="C114" s="16">
        <v>1</v>
      </c>
      <c r="D114" s="10">
        <v>28</v>
      </c>
      <c r="E114" s="10">
        <v>21.06</v>
      </c>
      <c r="F114" s="10">
        <v>3</v>
      </c>
      <c r="G114" s="10">
        <v>11</v>
      </c>
      <c r="H114" s="28">
        <v>0</v>
      </c>
    </row>
    <row r="115" spans="1:9">
      <c r="A115" s="15" t="s">
        <v>86</v>
      </c>
      <c r="B115" s="16" t="s">
        <v>10</v>
      </c>
      <c r="C115" s="16">
        <v>1</v>
      </c>
      <c r="D115" s="10">
        <v>29</v>
      </c>
      <c r="E115" s="10">
        <v>21.28</v>
      </c>
      <c r="F115" s="10">
        <v>4</v>
      </c>
      <c r="G115" s="10">
        <v>7.5</v>
      </c>
      <c r="H115" s="28">
        <v>4</v>
      </c>
      <c r="I115" s="28">
        <v>1.5</v>
      </c>
    </row>
    <row r="116" spans="1:9">
      <c r="A116" s="15"/>
      <c r="B116" s="16"/>
      <c r="C116" s="16"/>
      <c r="F116" s="10"/>
      <c r="H116" s="29"/>
      <c r="I116" s="29">
        <v>1.4</v>
      </c>
    </row>
    <row r="117" spans="1:9">
      <c r="A117" s="15"/>
      <c r="B117" s="16"/>
      <c r="C117" s="16"/>
      <c r="F117" s="10"/>
      <c r="H117" s="29"/>
      <c r="I117" s="29">
        <v>1.4</v>
      </c>
    </row>
    <row r="118" spans="1:9">
      <c r="A118" s="15"/>
      <c r="B118" s="16"/>
      <c r="C118" s="16"/>
      <c r="F118" s="10"/>
      <c r="H118" s="29"/>
      <c r="I118" s="29">
        <v>0.9</v>
      </c>
    </row>
    <row r="119" spans="1:9">
      <c r="A119" s="15" t="s">
        <v>86</v>
      </c>
      <c r="B119" s="16" t="s">
        <v>10</v>
      </c>
      <c r="C119" s="16">
        <v>1</v>
      </c>
      <c r="D119" s="10">
        <v>30</v>
      </c>
      <c r="E119" s="10">
        <v>21.89</v>
      </c>
      <c r="F119" s="10">
        <v>6</v>
      </c>
      <c r="G119" s="10">
        <v>16</v>
      </c>
      <c r="H119" s="28">
        <v>13</v>
      </c>
      <c r="I119" s="28">
        <v>1.1000000000000001</v>
      </c>
    </row>
    <row r="120" spans="1:9">
      <c r="A120" s="15"/>
      <c r="B120" s="16"/>
      <c r="C120" s="16"/>
      <c r="F120" s="10"/>
      <c r="I120" s="29">
        <v>0.8</v>
      </c>
    </row>
    <row r="121" spans="1:9">
      <c r="A121" s="15"/>
      <c r="B121" s="16"/>
      <c r="C121" s="16"/>
      <c r="F121" s="10"/>
      <c r="I121" s="29">
        <v>1.1000000000000001</v>
      </c>
    </row>
    <row r="122" spans="1:9">
      <c r="A122" s="15"/>
      <c r="B122" s="16"/>
      <c r="C122" s="16"/>
      <c r="F122" s="10"/>
      <c r="I122" s="29">
        <v>1.1000000000000001</v>
      </c>
    </row>
    <row r="123" spans="1:9">
      <c r="A123" s="15"/>
      <c r="B123" s="16"/>
      <c r="C123" s="16"/>
      <c r="F123" s="10"/>
      <c r="I123" s="29">
        <v>1.1000000000000001</v>
      </c>
    </row>
    <row r="124" spans="1:9">
      <c r="A124" s="15"/>
      <c r="B124" s="16"/>
      <c r="C124" s="16"/>
      <c r="F124" s="10"/>
      <c r="I124" s="29">
        <v>1.2</v>
      </c>
    </row>
    <row r="125" spans="1:9">
      <c r="A125" s="15"/>
      <c r="B125" s="16"/>
      <c r="C125" s="16"/>
      <c r="F125" s="10"/>
      <c r="I125" s="29">
        <v>1.1000000000000001</v>
      </c>
    </row>
    <row r="126" spans="1:9">
      <c r="A126" s="15"/>
      <c r="B126" s="16"/>
      <c r="C126" s="16"/>
      <c r="F126" s="10"/>
      <c r="I126" s="29">
        <v>1.4</v>
      </c>
    </row>
    <row r="127" spans="1:9">
      <c r="A127" s="15"/>
      <c r="B127" s="16"/>
      <c r="C127" s="16"/>
      <c r="F127" s="10"/>
      <c r="I127" s="29">
        <v>1.9</v>
      </c>
    </row>
    <row r="128" spans="1:9">
      <c r="A128" s="15"/>
      <c r="B128" s="16"/>
      <c r="C128" s="16"/>
      <c r="F128" s="10"/>
      <c r="I128" s="29">
        <v>1.3</v>
      </c>
    </row>
    <row r="129" spans="1:9">
      <c r="A129" s="15"/>
      <c r="B129" s="16"/>
      <c r="C129" s="16"/>
      <c r="F129" s="10"/>
      <c r="I129" s="29">
        <v>0.9</v>
      </c>
    </row>
    <row r="130" spans="1:9">
      <c r="A130" s="15"/>
      <c r="B130" s="16"/>
      <c r="C130" s="16"/>
      <c r="F130" s="10"/>
      <c r="I130" s="29">
        <v>0.8</v>
      </c>
    </row>
    <row r="131" spans="1:9">
      <c r="A131" s="15"/>
      <c r="B131" s="16"/>
      <c r="C131" s="16"/>
      <c r="F131" s="10"/>
      <c r="I131" s="29">
        <v>0.8</v>
      </c>
    </row>
    <row r="132" spans="1:9">
      <c r="A132" s="15" t="s">
        <v>86</v>
      </c>
      <c r="B132" s="16" t="s">
        <v>61</v>
      </c>
      <c r="C132" s="16">
        <v>1</v>
      </c>
      <c r="D132" s="10">
        <v>1</v>
      </c>
      <c r="E132" s="10">
        <v>0</v>
      </c>
      <c r="F132" s="10">
        <v>4</v>
      </c>
      <c r="G132" s="10">
        <v>25.5</v>
      </c>
      <c r="H132" s="28">
        <v>16</v>
      </c>
      <c r="I132" s="28">
        <v>1</v>
      </c>
    </row>
    <row r="133" spans="1:9">
      <c r="A133" s="15"/>
      <c r="B133" s="16"/>
      <c r="C133" s="16"/>
      <c r="F133" s="10"/>
      <c r="H133" s="29"/>
      <c r="I133" s="29">
        <v>1.8</v>
      </c>
    </row>
    <row r="134" spans="1:9">
      <c r="A134" s="15"/>
      <c r="B134" s="16"/>
      <c r="C134" s="16"/>
      <c r="F134" s="10"/>
      <c r="H134" s="29"/>
      <c r="I134" s="29">
        <v>1.7</v>
      </c>
    </row>
    <row r="135" spans="1:9">
      <c r="A135" s="15"/>
      <c r="B135" s="16"/>
      <c r="C135" s="16"/>
      <c r="F135" s="10"/>
      <c r="H135" s="29"/>
      <c r="I135" s="29">
        <v>1.5</v>
      </c>
    </row>
    <row r="136" spans="1:9">
      <c r="A136" s="15"/>
      <c r="B136" s="16"/>
      <c r="C136" s="16"/>
      <c r="F136" s="10"/>
      <c r="H136" s="29"/>
      <c r="I136" s="29">
        <v>1.6</v>
      </c>
    </row>
    <row r="137" spans="1:9">
      <c r="A137" s="15"/>
      <c r="B137" s="16"/>
      <c r="C137" s="16"/>
      <c r="F137" s="10"/>
      <c r="H137" s="29"/>
      <c r="I137" s="29">
        <v>1.8</v>
      </c>
    </row>
    <row r="138" spans="1:9">
      <c r="A138" s="15"/>
      <c r="B138" s="16"/>
      <c r="C138" s="16"/>
      <c r="F138" s="10"/>
      <c r="H138" s="29"/>
      <c r="I138" s="29">
        <v>1.5</v>
      </c>
    </row>
    <row r="139" spans="1:9">
      <c r="A139" s="15"/>
      <c r="B139" s="16"/>
      <c r="C139" s="16"/>
      <c r="F139" s="10"/>
      <c r="H139" s="29"/>
      <c r="I139" s="29">
        <v>1.6</v>
      </c>
    </row>
    <row r="140" spans="1:9">
      <c r="A140" s="15"/>
      <c r="B140" s="16"/>
      <c r="C140" s="16"/>
      <c r="F140" s="10"/>
      <c r="H140" s="29"/>
      <c r="I140" s="29">
        <v>1.8</v>
      </c>
    </row>
    <row r="141" spans="1:9">
      <c r="A141" s="15"/>
      <c r="B141" s="16"/>
      <c r="C141" s="16"/>
      <c r="F141" s="10"/>
      <c r="H141" s="29"/>
      <c r="I141" s="29">
        <v>1.5</v>
      </c>
    </row>
    <row r="142" spans="1:9">
      <c r="A142" s="15"/>
      <c r="B142" s="16"/>
      <c r="C142" s="16"/>
      <c r="F142" s="10"/>
      <c r="H142" s="29"/>
      <c r="I142" s="29">
        <v>1.6</v>
      </c>
    </row>
    <row r="143" spans="1:9">
      <c r="A143" s="15"/>
      <c r="B143" s="16"/>
      <c r="C143" s="16"/>
      <c r="F143" s="10"/>
      <c r="H143" s="29"/>
      <c r="I143" s="29">
        <v>1.4</v>
      </c>
    </row>
    <row r="144" spans="1:9">
      <c r="A144" s="15"/>
      <c r="B144" s="16"/>
      <c r="C144" s="16"/>
      <c r="F144" s="10"/>
      <c r="H144" s="29"/>
      <c r="I144" s="29">
        <v>1.7</v>
      </c>
    </row>
    <row r="145" spans="1:9">
      <c r="A145" s="15"/>
      <c r="B145" s="16"/>
      <c r="C145" s="16"/>
      <c r="F145" s="10"/>
      <c r="H145" s="29"/>
      <c r="I145" s="29">
        <v>1.2</v>
      </c>
    </row>
    <row r="146" spans="1:9">
      <c r="A146" s="15"/>
      <c r="B146" s="16"/>
      <c r="C146" s="16"/>
      <c r="F146" s="10"/>
      <c r="H146" s="29"/>
      <c r="I146" s="29">
        <v>1.3</v>
      </c>
    </row>
    <row r="147" spans="1:9">
      <c r="A147" s="15"/>
      <c r="B147" s="16"/>
      <c r="C147" s="16"/>
      <c r="F147" s="10"/>
      <c r="H147" s="29"/>
      <c r="I147" s="29">
        <v>1.2</v>
      </c>
    </row>
    <row r="148" spans="1:9">
      <c r="A148" s="15" t="s">
        <v>86</v>
      </c>
      <c r="B148" s="16" t="s">
        <v>61</v>
      </c>
      <c r="C148" s="16">
        <v>1</v>
      </c>
      <c r="D148" s="10">
        <v>2</v>
      </c>
      <c r="E148" s="26">
        <v>0.32</v>
      </c>
      <c r="F148" s="10">
        <v>5</v>
      </c>
      <c r="G148" s="10">
        <v>18</v>
      </c>
      <c r="H148" s="28">
        <v>0</v>
      </c>
      <c r="I148" s="29"/>
    </row>
    <row r="149" spans="1:9">
      <c r="A149" s="15" t="s">
        <v>86</v>
      </c>
      <c r="B149" s="16" t="s">
        <v>61</v>
      </c>
      <c r="C149" s="16">
        <v>1</v>
      </c>
      <c r="D149" s="10">
        <v>3</v>
      </c>
      <c r="E149" s="26">
        <v>0.63</v>
      </c>
      <c r="F149" s="10">
        <v>3</v>
      </c>
      <c r="G149" s="10">
        <v>9.5</v>
      </c>
      <c r="H149" s="28">
        <v>0</v>
      </c>
      <c r="I149" s="29"/>
    </row>
    <row r="150" spans="1:9">
      <c r="A150" s="15" t="s">
        <v>86</v>
      </c>
      <c r="B150" s="16" t="s">
        <v>61</v>
      </c>
      <c r="C150" s="16">
        <v>1</v>
      </c>
      <c r="D150" s="10">
        <v>4</v>
      </c>
      <c r="E150" s="26">
        <v>1.28</v>
      </c>
      <c r="F150" s="10">
        <v>5</v>
      </c>
      <c r="G150" s="10">
        <v>13.5</v>
      </c>
      <c r="H150" s="28">
        <v>0</v>
      </c>
    </row>
    <row r="151" spans="1:9">
      <c r="A151" s="15" t="s">
        <v>86</v>
      </c>
      <c r="B151" s="16" t="s">
        <v>61</v>
      </c>
      <c r="C151" s="16">
        <v>1</v>
      </c>
      <c r="D151" s="10">
        <v>5</v>
      </c>
      <c r="E151" s="26">
        <v>1.62</v>
      </c>
      <c r="F151" s="10">
        <v>3</v>
      </c>
      <c r="G151" s="10">
        <v>12</v>
      </c>
      <c r="H151" s="30">
        <v>1</v>
      </c>
      <c r="I151" s="30">
        <v>0.8</v>
      </c>
    </row>
    <row r="152" spans="1:9">
      <c r="A152" s="15" t="s">
        <v>86</v>
      </c>
      <c r="B152" s="16" t="s">
        <v>61</v>
      </c>
      <c r="C152" s="16">
        <v>1</v>
      </c>
      <c r="D152" s="10">
        <v>6</v>
      </c>
      <c r="E152" s="26">
        <v>2.04</v>
      </c>
      <c r="F152" s="10">
        <v>6</v>
      </c>
      <c r="G152" s="10">
        <v>22</v>
      </c>
      <c r="H152" s="30">
        <v>13</v>
      </c>
      <c r="I152" s="30">
        <v>1.3</v>
      </c>
    </row>
    <row r="153" spans="1:9">
      <c r="A153" s="15"/>
      <c r="B153" s="16"/>
      <c r="C153" s="16"/>
      <c r="E153" s="26"/>
      <c r="F153" s="10"/>
      <c r="H153" s="29"/>
      <c r="I153">
        <v>1.3</v>
      </c>
    </row>
    <row r="154" spans="1:9">
      <c r="A154" s="15"/>
      <c r="B154" s="16"/>
      <c r="C154" s="16"/>
      <c r="E154" s="26"/>
      <c r="F154" s="10"/>
      <c r="H154" s="29"/>
      <c r="I154">
        <v>1.4</v>
      </c>
    </row>
    <row r="155" spans="1:9">
      <c r="A155" s="15"/>
      <c r="B155" s="16"/>
      <c r="C155" s="16"/>
      <c r="E155" s="26"/>
      <c r="F155" s="10"/>
      <c r="H155" s="29"/>
      <c r="I155">
        <v>1.2</v>
      </c>
    </row>
    <row r="156" spans="1:9">
      <c r="A156" s="15"/>
      <c r="B156" s="16"/>
      <c r="C156" s="16"/>
      <c r="E156" s="26"/>
      <c r="F156" s="10"/>
      <c r="H156" s="29"/>
      <c r="I156">
        <v>1</v>
      </c>
    </row>
    <row r="157" spans="1:9">
      <c r="A157" s="15"/>
      <c r="B157" s="16"/>
      <c r="C157" s="16"/>
      <c r="E157" s="26"/>
      <c r="F157" s="10"/>
      <c r="H157" s="29"/>
      <c r="I157">
        <v>1.7</v>
      </c>
    </row>
    <row r="158" spans="1:9">
      <c r="A158" s="15"/>
      <c r="B158" s="16"/>
      <c r="C158" s="16"/>
      <c r="E158" s="26"/>
      <c r="F158" s="10"/>
      <c r="H158" s="29"/>
      <c r="I158">
        <v>1</v>
      </c>
    </row>
    <row r="159" spans="1:9">
      <c r="A159" s="15"/>
      <c r="B159" s="16"/>
      <c r="C159" s="16"/>
      <c r="E159" s="26"/>
      <c r="F159" s="10"/>
      <c r="H159" s="29"/>
      <c r="I159">
        <v>1.2</v>
      </c>
    </row>
    <row r="160" spans="1:9">
      <c r="A160" s="15"/>
      <c r="B160" s="16"/>
      <c r="C160" s="16"/>
      <c r="E160" s="26"/>
      <c r="F160" s="10"/>
      <c r="H160" s="29"/>
      <c r="I160">
        <v>0.8</v>
      </c>
    </row>
    <row r="161" spans="1:9">
      <c r="A161" s="15"/>
      <c r="B161" s="16"/>
      <c r="C161" s="16"/>
      <c r="E161" s="26"/>
      <c r="F161" s="10"/>
      <c r="H161" s="29"/>
      <c r="I161">
        <v>0.7</v>
      </c>
    </row>
    <row r="162" spans="1:9">
      <c r="A162" s="15"/>
      <c r="B162" s="16"/>
      <c r="C162" s="16"/>
      <c r="E162" s="26"/>
      <c r="F162" s="10"/>
      <c r="H162" s="29"/>
      <c r="I162">
        <v>1.7</v>
      </c>
    </row>
    <row r="163" spans="1:9">
      <c r="A163" s="15"/>
      <c r="B163" s="16"/>
      <c r="C163" s="16"/>
      <c r="E163" s="26"/>
      <c r="F163" s="10"/>
      <c r="H163" s="29"/>
      <c r="I163">
        <v>1.4</v>
      </c>
    </row>
    <row r="164" spans="1:9">
      <c r="A164" s="15"/>
      <c r="B164" s="16"/>
      <c r="C164" s="16"/>
      <c r="E164" s="26"/>
      <c r="F164" s="10"/>
      <c r="H164" s="29"/>
      <c r="I164">
        <v>1.4</v>
      </c>
    </row>
    <row r="165" spans="1:9">
      <c r="A165" s="15" t="s">
        <v>86</v>
      </c>
      <c r="B165" s="16" t="s">
        <v>61</v>
      </c>
      <c r="C165" s="16">
        <v>1</v>
      </c>
      <c r="D165" s="10">
        <v>7</v>
      </c>
      <c r="E165" s="26">
        <v>2.66</v>
      </c>
      <c r="F165" s="10">
        <v>6</v>
      </c>
      <c r="G165" s="10">
        <v>21</v>
      </c>
      <c r="H165" s="28">
        <v>14</v>
      </c>
      <c r="I165" s="28">
        <v>1.4</v>
      </c>
    </row>
    <row r="166" spans="1:9">
      <c r="A166" s="15"/>
      <c r="B166" s="16"/>
      <c r="C166" s="16"/>
      <c r="E166" s="26"/>
      <c r="F166" s="10"/>
      <c r="H166" s="29"/>
      <c r="I166" s="29">
        <v>1.7</v>
      </c>
    </row>
    <row r="167" spans="1:9">
      <c r="A167" s="15"/>
      <c r="B167" s="16"/>
      <c r="C167" s="16"/>
      <c r="E167" s="26"/>
      <c r="F167" s="10"/>
      <c r="H167" s="29"/>
      <c r="I167" s="29">
        <v>1.8</v>
      </c>
    </row>
    <row r="168" spans="1:9">
      <c r="A168" s="15"/>
      <c r="B168" s="16"/>
      <c r="C168" s="16"/>
      <c r="E168" s="26"/>
      <c r="F168" s="10"/>
      <c r="H168" s="29"/>
      <c r="I168" s="29">
        <v>1.2</v>
      </c>
    </row>
    <row r="169" spans="1:9">
      <c r="A169" s="15"/>
      <c r="B169" s="16"/>
      <c r="C169" s="16"/>
      <c r="E169" s="26"/>
      <c r="F169" s="10"/>
      <c r="H169" s="29"/>
      <c r="I169" s="29">
        <v>1</v>
      </c>
    </row>
    <row r="170" spans="1:9">
      <c r="A170" s="15"/>
      <c r="B170" s="16"/>
      <c r="C170" s="16"/>
      <c r="E170" s="26"/>
      <c r="F170" s="10"/>
      <c r="H170" s="29"/>
      <c r="I170" s="29">
        <v>1.3</v>
      </c>
    </row>
    <row r="171" spans="1:9">
      <c r="A171" s="15"/>
      <c r="B171" s="16"/>
      <c r="C171" s="16"/>
      <c r="E171" s="26"/>
      <c r="F171" s="10"/>
      <c r="H171" s="29"/>
      <c r="I171" s="29">
        <v>0.8</v>
      </c>
    </row>
    <row r="172" spans="1:9">
      <c r="A172" s="15"/>
      <c r="B172" s="16"/>
      <c r="C172" s="16"/>
      <c r="E172" s="26"/>
      <c r="F172" s="10"/>
      <c r="H172" s="29"/>
      <c r="I172" s="29">
        <v>1.4</v>
      </c>
    </row>
    <row r="173" spans="1:9">
      <c r="A173" s="15"/>
      <c r="B173" s="16"/>
      <c r="C173" s="16"/>
      <c r="E173" s="26"/>
      <c r="F173" s="10"/>
      <c r="H173" s="29"/>
      <c r="I173" s="29">
        <v>1.4</v>
      </c>
    </row>
    <row r="174" spans="1:9">
      <c r="A174" s="15"/>
      <c r="B174" s="16"/>
      <c r="C174" s="16"/>
      <c r="E174" s="26"/>
      <c r="F174" s="10"/>
      <c r="H174" s="29"/>
      <c r="I174" s="29">
        <v>1.2</v>
      </c>
    </row>
    <row r="175" spans="1:9">
      <c r="A175" s="15"/>
      <c r="B175" s="16"/>
      <c r="C175" s="16"/>
      <c r="E175" s="26"/>
      <c r="F175" s="10"/>
      <c r="H175" s="29"/>
      <c r="I175" s="29">
        <v>0.6</v>
      </c>
    </row>
    <row r="176" spans="1:9">
      <c r="A176" s="15"/>
      <c r="B176" s="16"/>
      <c r="C176" s="16"/>
      <c r="E176" s="26"/>
      <c r="F176" s="10"/>
      <c r="H176" s="29"/>
      <c r="I176" s="29">
        <v>0.8</v>
      </c>
    </row>
    <row r="177" spans="1:9">
      <c r="A177" s="15"/>
      <c r="B177" s="16"/>
      <c r="C177" s="16"/>
      <c r="E177" s="26"/>
      <c r="F177" s="10"/>
      <c r="H177" s="29"/>
      <c r="I177" s="29">
        <v>1.1000000000000001</v>
      </c>
    </row>
    <row r="178" spans="1:9">
      <c r="A178" s="15"/>
      <c r="B178" s="16"/>
      <c r="C178" s="16"/>
      <c r="E178" s="26"/>
      <c r="F178" s="10"/>
      <c r="H178" s="29"/>
      <c r="I178" s="29">
        <v>1.3</v>
      </c>
    </row>
    <row r="179" spans="1:9">
      <c r="A179" s="15" t="s">
        <v>86</v>
      </c>
      <c r="B179" s="16" t="s">
        <v>61</v>
      </c>
      <c r="C179" s="16">
        <v>1</v>
      </c>
      <c r="D179" s="10">
        <v>8</v>
      </c>
      <c r="E179" s="26">
        <v>3.6</v>
      </c>
      <c r="F179" s="10">
        <v>5</v>
      </c>
      <c r="G179" s="10">
        <v>14.5</v>
      </c>
      <c r="H179" s="28">
        <v>0</v>
      </c>
    </row>
    <row r="180" spans="1:9">
      <c r="A180" s="15" t="s">
        <v>86</v>
      </c>
      <c r="B180" s="16" t="s">
        <v>61</v>
      </c>
      <c r="C180" s="16">
        <v>1</v>
      </c>
      <c r="D180" s="10">
        <v>9</v>
      </c>
      <c r="E180" s="26">
        <v>4.55</v>
      </c>
      <c r="F180" s="10">
        <v>4</v>
      </c>
      <c r="G180" s="10">
        <v>18</v>
      </c>
      <c r="H180" s="28">
        <v>12</v>
      </c>
      <c r="I180" s="28">
        <v>1.2</v>
      </c>
    </row>
    <row r="181" spans="1:9">
      <c r="A181" s="15"/>
      <c r="B181" s="16"/>
      <c r="C181" s="16"/>
      <c r="E181" s="26"/>
      <c r="F181" s="10"/>
      <c r="H181" s="29"/>
      <c r="I181" s="29">
        <v>1.2</v>
      </c>
    </row>
    <row r="182" spans="1:9">
      <c r="A182" s="15"/>
      <c r="B182" s="16"/>
      <c r="C182" s="16"/>
      <c r="E182" s="26"/>
      <c r="F182" s="10"/>
      <c r="H182" s="29"/>
      <c r="I182" s="29">
        <v>1.5</v>
      </c>
    </row>
    <row r="183" spans="1:9">
      <c r="A183" s="15"/>
      <c r="B183" s="16"/>
      <c r="C183" s="16"/>
      <c r="E183" s="26"/>
      <c r="F183" s="10"/>
      <c r="H183" s="29"/>
      <c r="I183" s="29">
        <v>0.9</v>
      </c>
    </row>
    <row r="184" spans="1:9">
      <c r="A184" s="15"/>
      <c r="B184" s="16"/>
      <c r="C184" s="16"/>
      <c r="E184" s="26"/>
      <c r="F184" s="10"/>
      <c r="H184" s="29"/>
      <c r="I184" s="29">
        <v>0.7</v>
      </c>
    </row>
    <row r="185" spans="1:9">
      <c r="A185" s="15"/>
      <c r="B185" s="16"/>
      <c r="C185" s="16"/>
      <c r="E185" s="26"/>
      <c r="F185" s="10"/>
      <c r="H185" s="29"/>
      <c r="I185" s="29">
        <v>1.2</v>
      </c>
    </row>
    <row r="186" spans="1:9">
      <c r="A186" s="15"/>
      <c r="B186" s="16"/>
      <c r="C186" s="16"/>
      <c r="E186" s="26"/>
      <c r="F186" s="10"/>
      <c r="H186" s="29"/>
      <c r="I186" s="29">
        <v>1.9</v>
      </c>
    </row>
    <row r="187" spans="1:9">
      <c r="A187" s="15"/>
      <c r="B187" s="16"/>
      <c r="C187" s="16"/>
      <c r="E187" s="26"/>
      <c r="F187" s="10"/>
      <c r="H187" s="29"/>
      <c r="I187" s="29">
        <v>1.5</v>
      </c>
    </row>
    <row r="188" spans="1:9">
      <c r="A188" s="15"/>
      <c r="B188" s="16"/>
      <c r="C188" s="16"/>
      <c r="E188" s="26"/>
      <c r="F188" s="10"/>
      <c r="H188" s="29"/>
      <c r="I188" s="29">
        <v>1.1000000000000001</v>
      </c>
    </row>
    <row r="189" spans="1:9">
      <c r="A189" s="15"/>
      <c r="B189" s="16"/>
      <c r="C189" s="16"/>
      <c r="E189" s="26"/>
      <c r="F189" s="10"/>
      <c r="H189" s="29"/>
      <c r="I189" s="29">
        <v>1.3</v>
      </c>
    </row>
    <row r="190" spans="1:9">
      <c r="A190" s="15"/>
      <c r="B190" s="16"/>
      <c r="C190" s="16"/>
      <c r="E190" s="26"/>
      <c r="F190" s="10"/>
      <c r="H190" s="29"/>
      <c r="I190" s="29">
        <v>1.5</v>
      </c>
    </row>
    <row r="191" spans="1:9">
      <c r="A191" s="15"/>
      <c r="B191" s="16"/>
      <c r="C191" s="16"/>
      <c r="E191" s="26"/>
      <c r="F191" s="10"/>
      <c r="H191" s="29"/>
      <c r="I191" s="29">
        <v>1.2</v>
      </c>
    </row>
    <row r="192" spans="1:9">
      <c r="A192" s="15" t="s">
        <v>86</v>
      </c>
      <c r="B192" s="16" t="s">
        <v>61</v>
      </c>
      <c r="C192" s="16">
        <v>1</v>
      </c>
      <c r="D192" s="10">
        <v>10</v>
      </c>
      <c r="E192" s="26">
        <v>5.46</v>
      </c>
      <c r="F192" s="10">
        <v>4</v>
      </c>
      <c r="G192" s="10">
        <v>17.5</v>
      </c>
      <c r="H192" s="28">
        <v>12</v>
      </c>
      <c r="I192" s="28">
        <v>1.5</v>
      </c>
    </row>
    <row r="193" spans="1:9">
      <c r="A193" s="15"/>
      <c r="B193" s="16"/>
      <c r="C193" s="16"/>
      <c r="E193" s="26"/>
      <c r="F193" s="10"/>
      <c r="H193" s="29"/>
      <c r="I193" s="29">
        <v>1.3</v>
      </c>
    </row>
    <row r="194" spans="1:9">
      <c r="A194" s="15"/>
      <c r="B194" s="16"/>
      <c r="C194" s="16"/>
      <c r="E194" s="26"/>
      <c r="F194" s="10"/>
      <c r="H194" s="29"/>
      <c r="I194" s="29">
        <v>0.9</v>
      </c>
    </row>
    <row r="195" spans="1:9">
      <c r="A195" s="15"/>
      <c r="B195" s="16"/>
      <c r="C195" s="16"/>
      <c r="E195" s="26"/>
      <c r="F195" s="10"/>
      <c r="H195" s="29"/>
      <c r="I195" s="29">
        <v>1.4</v>
      </c>
    </row>
    <row r="196" spans="1:9">
      <c r="A196" s="15"/>
      <c r="B196" s="16"/>
      <c r="C196" s="16"/>
      <c r="E196" s="26"/>
      <c r="F196" s="10"/>
      <c r="H196" s="29"/>
      <c r="I196" s="29">
        <v>1</v>
      </c>
    </row>
    <row r="197" spans="1:9">
      <c r="A197" s="15"/>
      <c r="B197" s="16"/>
      <c r="C197" s="16"/>
      <c r="E197" s="26"/>
      <c r="F197" s="10"/>
      <c r="H197" s="29"/>
      <c r="I197" s="29">
        <v>1.2</v>
      </c>
    </row>
    <row r="198" spans="1:9">
      <c r="A198" s="15"/>
      <c r="B198" s="16"/>
      <c r="C198" s="16"/>
      <c r="E198" s="26"/>
      <c r="F198" s="10"/>
      <c r="H198" s="29"/>
      <c r="I198" s="29">
        <v>1.5</v>
      </c>
    </row>
    <row r="199" spans="1:9">
      <c r="A199" s="15"/>
      <c r="B199" s="16"/>
      <c r="C199" s="16"/>
      <c r="E199" s="26"/>
      <c r="F199" s="10"/>
      <c r="H199" s="29"/>
      <c r="I199" s="29">
        <v>0.9</v>
      </c>
    </row>
    <row r="200" spans="1:9">
      <c r="A200" s="15"/>
      <c r="B200" s="16"/>
      <c r="C200" s="16"/>
      <c r="E200" s="26"/>
      <c r="F200" s="10"/>
      <c r="H200" s="29"/>
      <c r="I200" s="29">
        <v>1.2</v>
      </c>
    </row>
    <row r="201" spans="1:9">
      <c r="A201" s="15"/>
      <c r="B201" s="16"/>
      <c r="C201" s="16"/>
      <c r="E201" s="26"/>
      <c r="F201" s="10"/>
      <c r="H201" s="29"/>
      <c r="I201" s="29">
        <v>1.3</v>
      </c>
    </row>
    <row r="202" spans="1:9">
      <c r="A202" s="15"/>
      <c r="B202" s="16"/>
      <c r="C202" s="16"/>
      <c r="E202" s="26"/>
      <c r="F202" s="10"/>
      <c r="H202" s="29"/>
      <c r="I202" s="29">
        <v>1.5</v>
      </c>
    </row>
    <row r="203" spans="1:9">
      <c r="A203" s="15"/>
      <c r="B203" s="16"/>
      <c r="C203" s="16"/>
      <c r="E203" s="26"/>
      <c r="F203" s="10"/>
      <c r="H203" s="29"/>
      <c r="I203" s="29">
        <v>1.8</v>
      </c>
    </row>
    <row r="204" spans="1:9">
      <c r="A204" s="15" t="s">
        <v>86</v>
      </c>
      <c r="B204" s="16" t="s">
        <v>61</v>
      </c>
      <c r="C204" s="16">
        <v>1</v>
      </c>
      <c r="D204" s="10">
        <v>11</v>
      </c>
      <c r="E204" s="26">
        <v>6.11</v>
      </c>
      <c r="F204" s="10">
        <v>1</v>
      </c>
      <c r="G204" s="10">
        <v>16</v>
      </c>
      <c r="H204" s="28">
        <v>0</v>
      </c>
    </row>
    <row r="205" spans="1:9">
      <c r="A205" s="15" t="s">
        <v>86</v>
      </c>
      <c r="B205" s="16" t="s">
        <v>61</v>
      </c>
      <c r="C205" s="16">
        <v>1</v>
      </c>
      <c r="D205" s="10">
        <v>12</v>
      </c>
      <c r="E205" s="26">
        <v>6.79</v>
      </c>
      <c r="F205" s="10">
        <v>6</v>
      </c>
      <c r="G205" s="10">
        <v>13.5</v>
      </c>
      <c r="H205" s="28">
        <v>13</v>
      </c>
      <c r="I205" s="28">
        <v>1.7</v>
      </c>
    </row>
    <row r="206" spans="1:9">
      <c r="A206" s="15"/>
      <c r="B206" s="16"/>
      <c r="C206" s="16"/>
      <c r="E206" s="26"/>
      <c r="F206" s="10"/>
      <c r="H206" s="29"/>
      <c r="I206" s="29">
        <v>1.4</v>
      </c>
    </row>
    <row r="207" spans="1:9">
      <c r="A207" s="15"/>
      <c r="B207" s="16"/>
      <c r="C207" s="16"/>
      <c r="E207" s="26"/>
      <c r="F207" s="10"/>
      <c r="H207" s="29"/>
      <c r="I207" s="29">
        <v>1.5</v>
      </c>
    </row>
    <row r="208" spans="1:9">
      <c r="A208" s="15"/>
      <c r="B208" s="16"/>
      <c r="C208" s="16"/>
      <c r="E208" s="26"/>
      <c r="F208" s="10"/>
      <c r="H208" s="29"/>
      <c r="I208" s="29">
        <v>1.4</v>
      </c>
    </row>
    <row r="209" spans="1:9">
      <c r="A209" s="15"/>
      <c r="B209" s="16"/>
      <c r="C209" s="16"/>
      <c r="E209" s="26"/>
      <c r="F209" s="10"/>
      <c r="H209" s="29"/>
      <c r="I209" s="29">
        <v>1.3</v>
      </c>
    </row>
    <row r="210" spans="1:9">
      <c r="A210" s="15"/>
      <c r="B210" s="16"/>
      <c r="C210" s="16"/>
      <c r="E210" s="26"/>
      <c r="F210" s="10"/>
      <c r="H210" s="29"/>
      <c r="I210" s="29">
        <v>1.2</v>
      </c>
    </row>
    <row r="211" spans="1:9">
      <c r="A211" s="15"/>
      <c r="B211" s="16"/>
      <c r="C211" s="16"/>
      <c r="E211" s="26"/>
      <c r="F211" s="10"/>
      <c r="H211" s="29"/>
      <c r="I211" s="29">
        <v>1.1000000000000001</v>
      </c>
    </row>
    <row r="212" spans="1:9">
      <c r="A212" s="15"/>
      <c r="B212" s="16"/>
      <c r="C212" s="16"/>
      <c r="E212" s="26"/>
      <c r="F212" s="10"/>
      <c r="H212" s="29"/>
      <c r="I212" s="29">
        <v>1.3</v>
      </c>
    </row>
    <row r="213" spans="1:9">
      <c r="A213" s="15"/>
      <c r="B213" s="16"/>
      <c r="C213" s="16"/>
      <c r="E213" s="26"/>
      <c r="F213" s="10"/>
      <c r="H213" s="29"/>
      <c r="I213" s="29">
        <v>1.2</v>
      </c>
    </row>
    <row r="214" spans="1:9">
      <c r="A214" s="15"/>
      <c r="B214" s="16"/>
      <c r="C214" s="16"/>
      <c r="E214" s="26"/>
      <c r="F214" s="10"/>
      <c r="H214" s="29"/>
      <c r="I214" s="29">
        <v>0.8</v>
      </c>
    </row>
    <row r="215" spans="1:9">
      <c r="A215" s="15"/>
      <c r="B215" s="16"/>
      <c r="C215" s="16"/>
      <c r="E215" s="26"/>
      <c r="F215" s="10"/>
      <c r="H215" s="29"/>
      <c r="I215" s="29">
        <v>0.9</v>
      </c>
    </row>
    <row r="216" spans="1:9">
      <c r="A216" s="15"/>
      <c r="B216" s="16"/>
      <c r="C216" s="16"/>
      <c r="E216" s="26"/>
      <c r="F216" s="10"/>
      <c r="H216" s="29"/>
      <c r="I216" s="29">
        <v>1.2</v>
      </c>
    </row>
    <row r="217" spans="1:9">
      <c r="A217" s="15"/>
      <c r="B217" s="16"/>
      <c r="C217" s="16"/>
      <c r="E217" s="26"/>
      <c r="F217" s="10"/>
      <c r="H217" s="29"/>
      <c r="I217" s="29">
        <v>1.8</v>
      </c>
    </row>
    <row r="218" spans="1:9">
      <c r="A218" s="15" t="s">
        <v>86</v>
      </c>
      <c r="B218" s="16" t="s">
        <v>61</v>
      </c>
      <c r="C218" s="16">
        <v>1</v>
      </c>
      <c r="D218" s="10">
        <v>13</v>
      </c>
      <c r="E218" s="26">
        <v>7.1</v>
      </c>
      <c r="F218" s="10">
        <v>3</v>
      </c>
      <c r="G218" s="10">
        <v>21</v>
      </c>
      <c r="H218" s="28">
        <v>0</v>
      </c>
    </row>
    <row r="219" spans="1:9">
      <c r="A219" s="15" t="s">
        <v>86</v>
      </c>
      <c r="B219" s="16" t="s">
        <v>61</v>
      </c>
      <c r="C219" s="16">
        <v>1</v>
      </c>
      <c r="D219" s="10">
        <v>14</v>
      </c>
      <c r="E219" s="26">
        <v>7.32</v>
      </c>
      <c r="F219" s="10">
        <v>6</v>
      </c>
      <c r="G219" s="10">
        <v>17.5</v>
      </c>
      <c r="H219" s="28">
        <v>18</v>
      </c>
      <c r="I219" s="28">
        <v>1.6</v>
      </c>
    </row>
    <row r="220" spans="1:9">
      <c r="A220" s="15"/>
      <c r="B220" s="16"/>
      <c r="C220" s="16"/>
      <c r="E220" s="26"/>
      <c r="F220" s="10"/>
      <c r="H220" s="29"/>
      <c r="I220" s="29">
        <v>1.3</v>
      </c>
    </row>
    <row r="221" spans="1:9">
      <c r="A221" s="15"/>
      <c r="B221" s="16"/>
      <c r="C221" s="16"/>
      <c r="E221" s="26"/>
      <c r="F221" s="10"/>
      <c r="H221" s="29"/>
      <c r="I221" s="29">
        <v>1.2</v>
      </c>
    </row>
    <row r="222" spans="1:9">
      <c r="A222" s="15"/>
      <c r="B222" s="16"/>
      <c r="C222" s="16"/>
      <c r="E222" s="26"/>
      <c r="F222" s="10"/>
      <c r="H222" s="29"/>
      <c r="I222" s="29">
        <v>1.1000000000000001</v>
      </c>
    </row>
    <row r="223" spans="1:9">
      <c r="A223" s="15"/>
      <c r="B223" s="16"/>
      <c r="C223" s="16"/>
      <c r="E223" s="26"/>
      <c r="F223" s="10"/>
      <c r="H223" s="29"/>
      <c r="I223" s="29">
        <v>0.7</v>
      </c>
    </row>
    <row r="224" spans="1:9">
      <c r="A224" s="15"/>
      <c r="B224" s="16"/>
      <c r="C224" s="16"/>
      <c r="E224" s="26"/>
      <c r="F224" s="10"/>
      <c r="H224" s="29"/>
      <c r="I224" s="29">
        <v>0.9</v>
      </c>
    </row>
    <row r="225" spans="1:9">
      <c r="A225" s="15"/>
      <c r="B225" s="16"/>
      <c r="C225" s="16"/>
      <c r="E225" s="26"/>
      <c r="F225" s="10"/>
      <c r="H225" s="29"/>
      <c r="I225" s="29">
        <v>0.9</v>
      </c>
    </row>
    <row r="226" spans="1:9">
      <c r="A226" s="15"/>
      <c r="B226" s="16"/>
      <c r="C226" s="16"/>
      <c r="E226" s="26"/>
      <c r="F226" s="10"/>
      <c r="H226" s="29"/>
      <c r="I226" s="29">
        <v>1.3</v>
      </c>
    </row>
    <row r="227" spans="1:9">
      <c r="A227" s="15"/>
      <c r="B227" s="16"/>
      <c r="C227" s="16"/>
      <c r="E227" s="26"/>
      <c r="F227" s="10"/>
      <c r="H227" s="29"/>
      <c r="I227" s="28">
        <v>1.5</v>
      </c>
    </row>
    <row r="228" spans="1:9">
      <c r="A228" s="15"/>
      <c r="B228" s="16"/>
      <c r="C228" s="16"/>
      <c r="E228" s="26"/>
      <c r="F228" s="10"/>
      <c r="H228" s="29"/>
      <c r="I228" s="29">
        <v>1.2</v>
      </c>
    </row>
    <row r="229" spans="1:9">
      <c r="A229" s="15"/>
      <c r="B229" s="16"/>
      <c r="C229" s="16"/>
      <c r="E229" s="26"/>
      <c r="F229" s="10"/>
      <c r="H229" s="29"/>
      <c r="I229" s="28">
        <v>1.7</v>
      </c>
    </row>
    <row r="230" spans="1:9">
      <c r="A230" s="15"/>
      <c r="B230" s="16"/>
      <c r="C230" s="16"/>
      <c r="E230" s="26"/>
      <c r="F230" s="10"/>
      <c r="H230" s="29"/>
      <c r="I230" s="29">
        <v>1.3</v>
      </c>
    </row>
    <row r="231" spans="1:9">
      <c r="A231" s="15"/>
      <c r="B231" s="16"/>
      <c r="C231" s="16"/>
      <c r="E231" s="26"/>
      <c r="F231" s="10"/>
      <c r="H231" s="29"/>
      <c r="I231" s="29">
        <v>1.2</v>
      </c>
    </row>
    <row r="232" spans="1:9">
      <c r="A232" s="15"/>
      <c r="B232" s="16"/>
      <c r="C232" s="16"/>
      <c r="E232" s="26"/>
      <c r="F232" s="10"/>
      <c r="H232" s="29"/>
      <c r="I232" s="29">
        <v>1.1000000000000001</v>
      </c>
    </row>
    <row r="233" spans="1:9">
      <c r="A233" s="15"/>
      <c r="B233" s="16"/>
      <c r="C233" s="16"/>
      <c r="E233" s="26"/>
      <c r="F233" s="10"/>
      <c r="H233" s="29"/>
      <c r="I233" s="29">
        <v>0.8</v>
      </c>
    </row>
    <row r="234" spans="1:9">
      <c r="A234" s="15"/>
      <c r="B234" s="16"/>
      <c r="C234" s="16"/>
      <c r="E234" s="26"/>
      <c r="F234" s="10"/>
      <c r="H234" s="29"/>
      <c r="I234" s="29">
        <v>0.8</v>
      </c>
    </row>
    <row r="235" spans="1:9">
      <c r="A235" s="15"/>
      <c r="B235" s="16"/>
      <c r="C235" s="16"/>
      <c r="E235" s="26"/>
      <c r="F235" s="10"/>
      <c r="H235" s="29"/>
      <c r="I235" s="29">
        <v>0.9</v>
      </c>
    </row>
    <row r="236" spans="1:9">
      <c r="A236" s="15"/>
      <c r="B236" s="16"/>
      <c r="C236" s="16"/>
      <c r="E236" s="26"/>
      <c r="F236" s="10"/>
      <c r="H236" s="29"/>
      <c r="I236" s="29">
        <v>1.2</v>
      </c>
    </row>
    <row r="237" spans="1:9">
      <c r="A237" s="15" t="s">
        <v>86</v>
      </c>
      <c r="B237" s="16" t="s">
        <v>61</v>
      </c>
      <c r="C237" s="16">
        <v>1</v>
      </c>
      <c r="D237" s="10">
        <v>15</v>
      </c>
      <c r="E237" s="26">
        <v>7.7</v>
      </c>
      <c r="F237" s="10">
        <v>1</v>
      </c>
      <c r="G237" s="10">
        <v>23</v>
      </c>
      <c r="H237" s="28">
        <v>0</v>
      </c>
    </row>
    <row r="238" spans="1:9">
      <c r="A238" s="15" t="s">
        <v>86</v>
      </c>
      <c r="B238" s="16" t="s">
        <v>61</v>
      </c>
      <c r="C238" s="16">
        <v>1</v>
      </c>
      <c r="D238" s="10">
        <v>16</v>
      </c>
      <c r="E238" s="26">
        <v>8.64</v>
      </c>
      <c r="F238" s="10">
        <v>3</v>
      </c>
      <c r="G238" s="10">
        <v>21.5</v>
      </c>
      <c r="H238" s="28">
        <v>0</v>
      </c>
    </row>
    <row r="239" spans="1:9">
      <c r="A239" s="15" t="s">
        <v>86</v>
      </c>
      <c r="B239" s="16" t="s">
        <v>61</v>
      </c>
      <c r="C239" s="16">
        <v>1</v>
      </c>
      <c r="D239" s="10">
        <v>17</v>
      </c>
      <c r="E239" s="26">
        <v>9</v>
      </c>
      <c r="F239" s="10">
        <v>4</v>
      </c>
      <c r="G239" s="10">
        <v>12.5</v>
      </c>
      <c r="H239" s="28">
        <v>9</v>
      </c>
      <c r="I239" s="28">
        <v>1.4</v>
      </c>
    </row>
    <row r="240" spans="1:9">
      <c r="A240" s="15"/>
      <c r="B240" s="16"/>
      <c r="C240" s="16"/>
      <c r="E240" s="26"/>
      <c r="F240" s="10"/>
      <c r="H240" s="29"/>
      <c r="I240" s="29">
        <v>1.6</v>
      </c>
    </row>
    <row r="241" spans="1:9">
      <c r="A241" s="15"/>
      <c r="B241" s="16"/>
      <c r="C241" s="16"/>
      <c r="E241" s="26"/>
      <c r="F241" s="10"/>
      <c r="H241" s="29"/>
      <c r="I241" s="29">
        <v>1.1000000000000001</v>
      </c>
    </row>
    <row r="242" spans="1:9">
      <c r="A242" s="15"/>
      <c r="B242" s="16"/>
      <c r="C242" s="16"/>
      <c r="E242" s="26"/>
      <c r="F242" s="10"/>
      <c r="H242" s="29"/>
      <c r="I242" s="29">
        <v>1.3</v>
      </c>
    </row>
    <row r="243" spans="1:9">
      <c r="A243" s="15"/>
      <c r="B243" s="16"/>
      <c r="C243" s="16"/>
      <c r="E243" s="26"/>
      <c r="F243" s="10"/>
      <c r="H243" s="29"/>
      <c r="I243" s="29">
        <v>1.6</v>
      </c>
    </row>
    <row r="244" spans="1:9">
      <c r="A244" s="15"/>
      <c r="B244" s="16"/>
      <c r="C244" s="16"/>
      <c r="E244" s="26"/>
      <c r="F244" s="10"/>
      <c r="H244" s="29"/>
      <c r="I244" s="29">
        <v>1.2</v>
      </c>
    </row>
    <row r="245" spans="1:9">
      <c r="A245" s="15"/>
      <c r="B245" s="16"/>
      <c r="C245" s="16"/>
      <c r="E245" s="26"/>
      <c r="F245" s="10"/>
      <c r="H245" s="29"/>
      <c r="I245" s="29">
        <v>1.2</v>
      </c>
    </row>
    <row r="246" spans="1:9">
      <c r="A246" s="15"/>
      <c r="B246" s="16"/>
      <c r="C246" s="16"/>
      <c r="E246" s="26"/>
      <c r="F246" s="10"/>
      <c r="H246" s="29"/>
      <c r="I246" s="29">
        <v>0.9</v>
      </c>
    </row>
    <row r="247" spans="1:9">
      <c r="A247" s="15"/>
      <c r="B247" s="16"/>
      <c r="C247" s="16"/>
      <c r="E247" s="26"/>
      <c r="F247" s="10"/>
      <c r="H247" s="29"/>
      <c r="I247" s="29">
        <v>1.4</v>
      </c>
    </row>
    <row r="248" spans="1:9">
      <c r="A248" s="15" t="s">
        <v>86</v>
      </c>
      <c r="B248" s="16" t="s">
        <v>61</v>
      </c>
      <c r="C248" s="16">
        <v>1</v>
      </c>
      <c r="D248" s="10">
        <v>18</v>
      </c>
      <c r="E248" s="26">
        <v>9.39</v>
      </c>
      <c r="F248" s="10">
        <v>3</v>
      </c>
      <c r="G248" s="10">
        <v>14.5</v>
      </c>
      <c r="H248" s="28">
        <v>0</v>
      </c>
    </row>
    <row r="249" spans="1:9">
      <c r="A249" s="15" t="s">
        <v>86</v>
      </c>
      <c r="B249" s="16" t="s">
        <v>61</v>
      </c>
      <c r="C249" s="16">
        <v>1</v>
      </c>
      <c r="D249" s="10">
        <v>19</v>
      </c>
      <c r="E249" s="26">
        <v>9.85</v>
      </c>
      <c r="F249" s="10">
        <v>2</v>
      </c>
      <c r="G249" s="10">
        <v>13.5</v>
      </c>
      <c r="H249" s="28">
        <v>8</v>
      </c>
      <c r="I249" s="28">
        <v>1.4</v>
      </c>
    </row>
    <row r="250" spans="1:9">
      <c r="A250" s="15"/>
      <c r="B250" s="16"/>
      <c r="C250" s="16"/>
      <c r="E250" s="26"/>
      <c r="F250" s="10"/>
      <c r="H250" s="29"/>
      <c r="I250" s="29">
        <v>0.8</v>
      </c>
    </row>
    <row r="251" spans="1:9">
      <c r="A251" s="15"/>
      <c r="B251" s="16"/>
      <c r="C251" s="16"/>
      <c r="E251" s="26"/>
      <c r="F251" s="10"/>
      <c r="H251" s="29"/>
      <c r="I251" s="29">
        <v>1.2</v>
      </c>
    </row>
    <row r="252" spans="1:9">
      <c r="A252" s="15"/>
      <c r="B252" s="16"/>
      <c r="C252" s="16"/>
      <c r="E252" s="26"/>
      <c r="F252" s="10"/>
      <c r="H252" s="29"/>
      <c r="I252" s="29">
        <v>0.8</v>
      </c>
    </row>
    <row r="253" spans="1:9">
      <c r="A253" s="15"/>
      <c r="B253" s="16"/>
      <c r="C253" s="16"/>
      <c r="E253" s="26"/>
      <c r="F253" s="10"/>
      <c r="H253" s="29"/>
      <c r="I253" s="29">
        <v>1.5</v>
      </c>
    </row>
    <row r="254" spans="1:9">
      <c r="A254" s="15"/>
      <c r="B254" s="16"/>
      <c r="C254" s="16"/>
      <c r="E254" s="26"/>
      <c r="F254" s="10"/>
      <c r="H254" s="29"/>
      <c r="I254" s="29">
        <v>0.9</v>
      </c>
    </row>
    <row r="255" spans="1:9">
      <c r="A255" s="15"/>
      <c r="B255" s="16"/>
      <c r="C255" s="16"/>
      <c r="E255" s="26"/>
      <c r="F255" s="10"/>
      <c r="H255" s="29"/>
      <c r="I255" s="29">
        <v>0.8</v>
      </c>
    </row>
    <row r="256" spans="1:9">
      <c r="A256" s="15"/>
      <c r="B256" s="16"/>
      <c r="C256" s="16"/>
      <c r="E256" s="26"/>
      <c r="F256" s="10"/>
      <c r="H256" s="29"/>
      <c r="I256" s="29">
        <v>0.9</v>
      </c>
    </row>
    <row r="257" spans="1:9">
      <c r="A257" s="15" t="s">
        <v>86</v>
      </c>
      <c r="B257" s="16" t="s">
        <v>61</v>
      </c>
      <c r="C257" s="16">
        <v>1</v>
      </c>
      <c r="D257" s="10">
        <v>20</v>
      </c>
      <c r="E257" s="26">
        <v>10.119999999999999</v>
      </c>
      <c r="F257" s="10">
        <v>2</v>
      </c>
      <c r="G257" s="10">
        <v>30</v>
      </c>
      <c r="H257" s="28">
        <v>5</v>
      </c>
      <c r="I257" s="28">
        <v>1.8</v>
      </c>
    </row>
    <row r="258" spans="1:9">
      <c r="A258" s="15"/>
      <c r="B258" s="16"/>
      <c r="C258" s="16"/>
      <c r="E258" s="26"/>
      <c r="F258" s="10"/>
      <c r="H258" s="29"/>
      <c r="I258" s="29">
        <v>1</v>
      </c>
    </row>
    <row r="259" spans="1:9">
      <c r="A259" s="15"/>
      <c r="B259" s="16"/>
      <c r="C259" s="16"/>
      <c r="E259" s="26"/>
      <c r="F259" s="10"/>
      <c r="H259" s="29"/>
      <c r="I259" s="29">
        <v>1</v>
      </c>
    </row>
    <row r="260" spans="1:9">
      <c r="A260" s="15"/>
      <c r="B260" s="16"/>
      <c r="C260" s="16"/>
      <c r="E260" s="26"/>
      <c r="F260" s="10"/>
      <c r="H260" s="29"/>
      <c r="I260" s="29">
        <v>1.6</v>
      </c>
    </row>
    <row r="261" spans="1:9">
      <c r="A261" s="15"/>
      <c r="B261" s="16"/>
      <c r="C261" s="16"/>
      <c r="E261" s="26"/>
      <c r="F261" s="10"/>
      <c r="H261" s="29"/>
      <c r="I261" s="29">
        <v>1.2</v>
      </c>
    </row>
    <row r="262" spans="1:9">
      <c r="A262" s="15" t="s">
        <v>86</v>
      </c>
      <c r="B262" s="16" t="s">
        <v>61</v>
      </c>
      <c r="C262" s="16">
        <v>1</v>
      </c>
      <c r="D262" s="10">
        <v>21</v>
      </c>
      <c r="E262" s="26">
        <v>10.34</v>
      </c>
      <c r="F262" s="10">
        <v>5</v>
      </c>
      <c r="G262" s="10">
        <v>13.5</v>
      </c>
      <c r="H262" s="28">
        <v>0</v>
      </c>
    </row>
    <row r="263" spans="1:9">
      <c r="A263" s="15" t="s">
        <v>86</v>
      </c>
      <c r="B263" s="16" t="s">
        <v>61</v>
      </c>
      <c r="C263" s="16">
        <v>1</v>
      </c>
      <c r="D263" s="10">
        <v>22</v>
      </c>
      <c r="E263" s="26">
        <v>10.59</v>
      </c>
      <c r="F263" s="10">
        <v>4</v>
      </c>
      <c r="G263" s="10">
        <v>12.5</v>
      </c>
      <c r="H263" s="28">
        <v>6</v>
      </c>
      <c r="I263" s="28">
        <v>0.8</v>
      </c>
    </row>
    <row r="264" spans="1:9">
      <c r="A264" s="15"/>
      <c r="B264" s="16"/>
      <c r="C264" s="16"/>
      <c r="E264" s="26"/>
      <c r="F264" s="10"/>
      <c r="H264" s="29"/>
      <c r="I264" s="29">
        <v>1.4</v>
      </c>
    </row>
    <row r="265" spans="1:9">
      <c r="A265" s="15"/>
      <c r="B265" s="16"/>
      <c r="C265" s="16"/>
      <c r="E265" s="26"/>
      <c r="F265" s="10"/>
      <c r="H265" s="29"/>
      <c r="I265" s="29">
        <v>1.3</v>
      </c>
    </row>
    <row r="266" spans="1:9">
      <c r="A266" s="15"/>
      <c r="B266" s="16"/>
      <c r="C266" s="16"/>
      <c r="E266" s="26"/>
      <c r="F266" s="10"/>
      <c r="H266" s="29"/>
      <c r="I266" s="29">
        <v>0.9</v>
      </c>
    </row>
    <row r="267" spans="1:9">
      <c r="A267" s="15"/>
      <c r="B267" s="16"/>
      <c r="C267" s="16"/>
      <c r="E267" s="26"/>
      <c r="F267" s="10"/>
      <c r="H267" s="29"/>
      <c r="I267" s="29">
        <v>1</v>
      </c>
    </row>
    <row r="268" spans="1:9">
      <c r="A268" s="15"/>
      <c r="B268" s="16"/>
      <c r="C268" s="16"/>
      <c r="E268" s="26"/>
      <c r="F268" s="10"/>
      <c r="H268" s="29"/>
      <c r="I268" s="29">
        <v>1.4</v>
      </c>
    </row>
    <row r="269" spans="1:9">
      <c r="A269" s="15" t="s">
        <v>86</v>
      </c>
      <c r="B269" s="16" t="s">
        <v>61</v>
      </c>
      <c r="C269" s="16">
        <v>1</v>
      </c>
      <c r="D269" s="10">
        <v>23</v>
      </c>
      <c r="E269" s="26">
        <v>11.08</v>
      </c>
      <c r="F269" s="10">
        <v>2</v>
      </c>
      <c r="G269" s="10">
        <v>9.5</v>
      </c>
      <c r="H269" s="28">
        <v>6</v>
      </c>
      <c r="I269" s="28">
        <v>0.9</v>
      </c>
    </row>
    <row r="270" spans="1:9">
      <c r="A270" s="15"/>
      <c r="B270" s="16"/>
      <c r="C270" s="16"/>
      <c r="E270" s="26"/>
      <c r="F270" s="10"/>
      <c r="H270" s="29"/>
      <c r="I270" s="29">
        <v>0.8</v>
      </c>
    </row>
    <row r="271" spans="1:9">
      <c r="A271" s="15"/>
      <c r="B271" s="16"/>
      <c r="C271" s="16"/>
      <c r="E271" s="26"/>
      <c r="F271" s="10"/>
      <c r="H271" s="29"/>
      <c r="I271" s="29">
        <v>0.7</v>
      </c>
    </row>
    <row r="272" spans="1:9">
      <c r="A272" s="15"/>
      <c r="B272" s="16"/>
      <c r="C272" s="16"/>
      <c r="E272" s="26"/>
      <c r="F272" s="10"/>
      <c r="H272" s="29"/>
      <c r="I272" s="29">
        <v>0.9</v>
      </c>
    </row>
    <row r="273" spans="1:9">
      <c r="A273" s="15"/>
      <c r="B273" s="16"/>
      <c r="C273" s="16"/>
      <c r="E273" s="26"/>
      <c r="F273" s="10"/>
      <c r="H273" s="29"/>
      <c r="I273" s="29">
        <v>1.3</v>
      </c>
    </row>
    <row r="274" spans="1:9">
      <c r="A274" s="15"/>
      <c r="B274" s="16"/>
      <c r="C274" s="16"/>
      <c r="E274" s="26"/>
      <c r="F274" s="10"/>
      <c r="H274" s="29"/>
      <c r="I274" s="29">
        <v>0.8</v>
      </c>
    </row>
    <row r="275" spans="1:9">
      <c r="A275" s="15" t="s">
        <v>86</v>
      </c>
      <c r="B275" s="16" t="s">
        <v>61</v>
      </c>
      <c r="C275" s="16">
        <v>1</v>
      </c>
      <c r="D275" s="10">
        <v>24</v>
      </c>
      <c r="E275" s="26">
        <v>11.77</v>
      </c>
      <c r="F275" s="10">
        <v>1</v>
      </c>
      <c r="G275" s="10">
        <v>15</v>
      </c>
      <c r="H275" s="28">
        <v>0</v>
      </c>
    </row>
    <row r="276" spans="1:9">
      <c r="A276" s="15" t="s">
        <v>86</v>
      </c>
      <c r="B276" s="16" t="s">
        <v>61</v>
      </c>
      <c r="C276" s="16">
        <v>1</v>
      </c>
      <c r="D276" s="10">
        <v>25</v>
      </c>
      <c r="E276" s="26">
        <v>12.18</v>
      </c>
      <c r="F276" s="10">
        <v>1</v>
      </c>
      <c r="G276" s="10">
        <v>8</v>
      </c>
      <c r="H276" s="28">
        <v>0</v>
      </c>
    </row>
    <row r="277" spans="1:9">
      <c r="A277" s="15" t="s">
        <v>86</v>
      </c>
      <c r="B277" s="16" t="s">
        <v>61</v>
      </c>
      <c r="C277" s="16">
        <v>1</v>
      </c>
      <c r="D277" s="10">
        <v>26</v>
      </c>
      <c r="E277" s="26">
        <v>12.68</v>
      </c>
      <c r="F277" s="10">
        <v>2</v>
      </c>
      <c r="G277" s="10">
        <v>14.5</v>
      </c>
      <c r="H277" s="28">
        <v>14</v>
      </c>
      <c r="I277" s="28">
        <v>0.6</v>
      </c>
    </row>
    <row r="278" spans="1:9">
      <c r="A278" s="15"/>
      <c r="B278" s="16"/>
      <c r="C278" s="16"/>
      <c r="E278" s="26"/>
      <c r="F278" s="10"/>
      <c r="H278" s="29"/>
      <c r="I278" s="29">
        <v>0.8</v>
      </c>
    </row>
    <row r="279" spans="1:9">
      <c r="A279" s="15"/>
      <c r="B279" s="16"/>
      <c r="C279" s="16"/>
      <c r="E279" s="26"/>
      <c r="F279" s="10"/>
      <c r="H279" s="29"/>
      <c r="I279" s="29">
        <v>1.2</v>
      </c>
    </row>
    <row r="280" spans="1:9">
      <c r="A280" s="15"/>
      <c r="B280" s="16"/>
      <c r="C280" s="16"/>
      <c r="E280" s="26"/>
      <c r="F280" s="10"/>
      <c r="H280" s="29"/>
      <c r="I280" s="29">
        <v>0.8</v>
      </c>
    </row>
    <row r="281" spans="1:9">
      <c r="A281" s="15"/>
      <c r="B281" s="16"/>
      <c r="C281" s="16"/>
      <c r="E281" s="26"/>
      <c r="F281" s="10"/>
      <c r="H281" s="29"/>
      <c r="I281" s="29">
        <v>0.5</v>
      </c>
    </row>
    <row r="282" spans="1:9">
      <c r="A282" s="15"/>
      <c r="B282" s="16"/>
      <c r="C282" s="16"/>
      <c r="E282" s="26"/>
      <c r="F282" s="10"/>
      <c r="H282" s="29"/>
      <c r="I282" s="29">
        <v>0.9</v>
      </c>
    </row>
    <row r="283" spans="1:9">
      <c r="A283" s="15"/>
      <c r="B283" s="16"/>
      <c r="C283" s="16"/>
      <c r="E283" s="26"/>
      <c r="F283" s="10"/>
      <c r="H283" s="29"/>
      <c r="I283" s="29">
        <v>1</v>
      </c>
    </row>
    <row r="284" spans="1:9">
      <c r="A284" s="15"/>
      <c r="B284" s="16"/>
      <c r="C284" s="16"/>
      <c r="E284" s="26"/>
      <c r="F284" s="10"/>
      <c r="H284" s="29"/>
      <c r="I284" s="29">
        <v>0.8</v>
      </c>
    </row>
    <row r="285" spans="1:9">
      <c r="A285" s="15"/>
      <c r="B285" s="16"/>
      <c r="C285" s="16"/>
      <c r="E285" s="26"/>
      <c r="F285" s="10"/>
      <c r="H285" s="29"/>
      <c r="I285" s="29">
        <v>0.7</v>
      </c>
    </row>
    <row r="286" spans="1:9">
      <c r="A286" s="15"/>
      <c r="B286" s="16"/>
      <c r="C286" s="16"/>
      <c r="E286" s="26"/>
      <c r="F286" s="10"/>
      <c r="H286" s="29"/>
      <c r="I286" s="29">
        <v>0.8</v>
      </c>
    </row>
    <row r="287" spans="1:9">
      <c r="A287" s="15"/>
      <c r="B287" s="16"/>
      <c r="C287" s="16"/>
      <c r="E287" s="26"/>
      <c r="F287" s="10"/>
      <c r="H287" s="29"/>
      <c r="I287" s="29">
        <v>0.9</v>
      </c>
    </row>
    <row r="288" spans="1:9">
      <c r="A288" s="15"/>
      <c r="B288" s="16"/>
      <c r="C288" s="16"/>
      <c r="E288" s="26"/>
      <c r="F288" s="10"/>
      <c r="H288" s="29"/>
      <c r="I288" s="29">
        <v>1.3</v>
      </c>
    </row>
    <row r="289" spans="1:9">
      <c r="A289" s="15"/>
      <c r="B289" s="16"/>
      <c r="C289" s="16"/>
      <c r="E289" s="26"/>
      <c r="F289" s="10"/>
      <c r="H289" s="29"/>
      <c r="I289" s="29">
        <v>0.8</v>
      </c>
    </row>
    <row r="290" spans="1:9">
      <c r="A290" s="15"/>
      <c r="B290" s="16"/>
      <c r="C290" s="16"/>
      <c r="E290" s="26"/>
      <c r="F290" s="10"/>
      <c r="H290" s="29"/>
      <c r="I290" s="29">
        <v>0.7</v>
      </c>
    </row>
    <row r="291" spans="1:9">
      <c r="A291" s="15" t="s">
        <v>86</v>
      </c>
      <c r="B291" s="16" t="s">
        <v>61</v>
      </c>
      <c r="C291" s="16">
        <v>1</v>
      </c>
      <c r="D291" s="10">
        <v>27</v>
      </c>
      <c r="E291" s="26">
        <v>14.88</v>
      </c>
      <c r="F291" s="10">
        <v>5</v>
      </c>
      <c r="G291" s="10">
        <v>9</v>
      </c>
      <c r="H291" s="28">
        <v>0</v>
      </c>
    </row>
    <row r="292" spans="1:9">
      <c r="A292" s="15" t="s">
        <v>86</v>
      </c>
      <c r="B292" s="16" t="s">
        <v>61</v>
      </c>
      <c r="C292" s="16">
        <v>1</v>
      </c>
      <c r="D292" s="10">
        <v>28</v>
      </c>
      <c r="E292" s="26">
        <v>15.8</v>
      </c>
      <c r="F292" s="10">
        <v>6</v>
      </c>
      <c r="G292" s="10">
        <v>18.5</v>
      </c>
      <c r="H292" s="28">
        <v>18</v>
      </c>
      <c r="I292" s="28">
        <v>1.8</v>
      </c>
    </row>
    <row r="293" spans="1:9">
      <c r="A293" s="15"/>
      <c r="B293" s="16"/>
      <c r="C293" s="16"/>
      <c r="E293" s="26"/>
      <c r="F293" s="10"/>
      <c r="H293" s="29"/>
      <c r="I293" s="29">
        <v>1.2</v>
      </c>
    </row>
    <row r="294" spans="1:9">
      <c r="A294" s="15"/>
      <c r="B294" s="16"/>
      <c r="C294" s="16"/>
      <c r="E294" s="26"/>
      <c r="F294" s="10"/>
      <c r="H294" s="29"/>
      <c r="I294" s="29">
        <v>1</v>
      </c>
    </row>
    <row r="295" spans="1:9">
      <c r="A295" s="15"/>
      <c r="B295" s="16"/>
      <c r="C295" s="16"/>
      <c r="E295" s="26"/>
      <c r="F295" s="10"/>
      <c r="H295" s="29"/>
      <c r="I295" s="29">
        <v>0.9</v>
      </c>
    </row>
    <row r="296" spans="1:9">
      <c r="A296" s="15"/>
      <c r="B296" s="16"/>
      <c r="C296" s="16"/>
      <c r="E296" s="26"/>
      <c r="F296" s="10"/>
      <c r="H296" s="29"/>
      <c r="I296" s="29">
        <v>1.2</v>
      </c>
    </row>
    <row r="297" spans="1:9">
      <c r="A297" s="15"/>
      <c r="B297" s="16"/>
      <c r="C297" s="16"/>
      <c r="E297" s="26"/>
      <c r="F297" s="10"/>
      <c r="H297" s="29"/>
      <c r="I297" s="29">
        <v>1</v>
      </c>
    </row>
    <row r="298" spans="1:9">
      <c r="A298" s="15"/>
      <c r="B298" s="16"/>
      <c r="C298" s="16"/>
      <c r="E298" s="26"/>
      <c r="F298" s="10"/>
      <c r="H298" s="29"/>
      <c r="I298" s="29">
        <v>1.1000000000000001</v>
      </c>
    </row>
    <row r="299" spans="1:9">
      <c r="A299" s="15"/>
      <c r="B299" s="16"/>
      <c r="C299" s="16"/>
      <c r="E299" s="26"/>
      <c r="F299" s="10"/>
      <c r="H299" s="29"/>
      <c r="I299" s="29">
        <v>1.1000000000000001</v>
      </c>
    </row>
    <row r="300" spans="1:9">
      <c r="A300" s="15"/>
      <c r="B300" s="16"/>
      <c r="C300" s="16"/>
      <c r="E300" s="26"/>
      <c r="F300" s="10"/>
      <c r="H300" s="29"/>
      <c r="I300" s="29">
        <v>0.9</v>
      </c>
    </row>
    <row r="301" spans="1:9">
      <c r="A301" s="15"/>
      <c r="B301" s="16"/>
      <c r="C301" s="16"/>
      <c r="E301" s="26"/>
      <c r="F301" s="10"/>
      <c r="H301" s="29"/>
      <c r="I301" s="29">
        <v>0.9</v>
      </c>
    </row>
    <row r="302" spans="1:9">
      <c r="A302" s="15"/>
      <c r="B302" s="16"/>
      <c r="C302" s="16"/>
      <c r="E302" s="26"/>
      <c r="F302" s="10"/>
      <c r="H302" s="29"/>
      <c r="I302" s="29">
        <v>0.9</v>
      </c>
    </row>
    <row r="303" spans="1:9">
      <c r="A303" s="15"/>
      <c r="B303" s="16"/>
      <c r="C303" s="16"/>
      <c r="E303" s="26"/>
      <c r="F303" s="10"/>
      <c r="H303" s="29"/>
      <c r="I303" s="29">
        <v>0.7</v>
      </c>
    </row>
    <row r="304" spans="1:9">
      <c r="A304" s="15"/>
      <c r="B304" s="16"/>
      <c r="C304" s="16"/>
      <c r="E304" s="26"/>
      <c r="F304" s="10"/>
      <c r="H304" s="29"/>
      <c r="I304" s="29">
        <v>1.3</v>
      </c>
    </row>
    <row r="305" spans="1:9">
      <c r="A305" s="15"/>
      <c r="B305" s="16"/>
      <c r="C305" s="16"/>
      <c r="E305" s="26"/>
      <c r="F305" s="10"/>
      <c r="H305" s="29"/>
      <c r="I305" s="29">
        <v>0.9</v>
      </c>
    </row>
    <row r="306" spans="1:9">
      <c r="A306" s="15"/>
      <c r="B306" s="16"/>
      <c r="C306" s="16"/>
      <c r="E306" s="26"/>
      <c r="F306" s="10"/>
      <c r="H306" s="29"/>
      <c r="I306" s="29">
        <v>1.6</v>
      </c>
    </row>
    <row r="307" spans="1:9">
      <c r="A307" s="15"/>
      <c r="B307" s="16"/>
      <c r="C307" s="16"/>
      <c r="E307" s="26"/>
      <c r="F307" s="10"/>
      <c r="H307" s="29"/>
      <c r="I307" s="29">
        <v>1.2</v>
      </c>
    </row>
    <row r="308" spans="1:9">
      <c r="A308" s="15"/>
      <c r="B308" s="16"/>
      <c r="C308" s="16"/>
      <c r="E308" s="26"/>
      <c r="F308" s="10"/>
      <c r="H308" s="29"/>
      <c r="I308" s="29">
        <v>1.5</v>
      </c>
    </row>
    <row r="309" spans="1:9">
      <c r="A309" s="15"/>
      <c r="B309" s="16"/>
      <c r="C309" s="16"/>
      <c r="E309" s="26"/>
      <c r="F309" s="10"/>
      <c r="H309" s="29"/>
      <c r="I309" s="29">
        <v>0.9</v>
      </c>
    </row>
    <row r="310" spans="1:9">
      <c r="A310" s="15" t="s">
        <v>86</v>
      </c>
      <c r="B310" s="16" t="s">
        <v>61</v>
      </c>
      <c r="C310" s="16">
        <v>1</v>
      </c>
      <c r="D310" s="10">
        <v>29</v>
      </c>
      <c r="E310" s="26">
        <v>16.350000000000001</v>
      </c>
      <c r="F310" s="10">
        <v>1</v>
      </c>
      <c r="G310" s="10">
        <v>18</v>
      </c>
      <c r="H310" s="28">
        <v>0</v>
      </c>
    </row>
    <row r="311" spans="1:9">
      <c r="A311" s="15" t="s">
        <v>86</v>
      </c>
      <c r="B311" s="16" t="s">
        <v>61</v>
      </c>
      <c r="C311" s="16">
        <v>1</v>
      </c>
      <c r="D311" s="10">
        <v>30</v>
      </c>
      <c r="E311" s="26">
        <v>17.100000000000001</v>
      </c>
      <c r="F311" s="10">
        <v>2</v>
      </c>
      <c r="G311" s="10">
        <v>18.5</v>
      </c>
      <c r="H311" s="28">
        <v>5</v>
      </c>
      <c r="I311" s="28">
        <v>1.2</v>
      </c>
    </row>
    <row r="312" spans="1:9">
      <c r="I312" s="29">
        <v>1.3</v>
      </c>
    </row>
    <row r="313" spans="1:9">
      <c r="I313" s="29">
        <v>1.1000000000000001</v>
      </c>
    </row>
    <row r="314" spans="1:9">
      <c r="I314" s="29">
        <v>1.4</v>
      </c>
    </row>
    <row r="315" spans="1:9">
      <c r="I315" s="29">
        <v>0.9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1"/>
  <sheetViews>
    <sheetView tabSelected="1" workbookViewId="0">
      <pane ySplit="560" topLeftCell="A56" activePane="bottomLeft"/>
      <selection activeCell="N54" sqref="N54"/>
      <selection pane="bottomLeft" activeCell="C65" sqref="C65"/>
    </sheetView>
  </sheetViews>
  <sheetFormatPr baseColWidth="10" defaultRowHeight="15" x14ac:dyDescent="0"/>
  <cols>
    <col min="5" max="5" width="22.1640625" customWidth="1"/>
    <col min="8" max="8" width="27.6640625" customWidth="1"/>
  </cols>
  <sheetData>
    <row r="1" spans="1:9">
      <c r="A1" s="8" t="s">
        <v>28</v>
      </c>
      <c r="B1" s="8" t="s">
        <v>1</v>
      </c>
      <c r="C1" s="8" t="s">
        <v>38</v>
      </c>
      <c r="D1" s="8" t="s">
        <v>43</v>
      </c>
      <c r="E1" s="8" t="s">
        <v>39</v>
      </c>
      <c r="F1" s="9" t="s">
        <v>36</v>
      </c>
      <c r="G1" s="8" t="s">
        <v>44</v>
      </c>
      <c r="H1" s="27" t="s">
        <v>99</v>
      </c>
      <c r="I1" s="27" t="s">
        <v>98</v>
      </c>
    </row>
    <row r="2" spans="1:9">
      <c r="A2" s="15" t="s">
        <v>86</v>
      </c>
      <c r="B2" s="16" t="s">
        <v>10</v>
      </c>
      <c r="C2" s="16">
        <v>1</v>
      </c>
      <c r="D2" s="10">
        <v>1</v>
      </c>
      <c r="E2" s="10">
        <v>0</v>
      </c>
      <c r="F2" s="10">
        <v>5</v>
      </c>
      <c r="G2" s="10">
        <v>19</v>
      </c>
      <c r="H2" s="28">
        <v>0</v>
      </c>
    </row>
    <row r="3" spans="1:9">
      <c r="A3" s="15" t="s">
        <v>86</v>
      </c>
      <c r="B3" s="16" t="s">
        <v>10</v>
      </c>
      <c r="C3" s="16">
        <v>1</v>
      </c>
      <c r="D3" s="10">
        <v>2</v>
      </c>
      <c r="E3" s="10">
        <v>0.55000000000000004</v>
      </c>
      <c r="F3" s="10">
        <v>5</v>
      </c>
      <c r="G3" s="10">
        <v>12</v>
      </c>
      <c r="H3" s="28">
        <v>0</v>
      </c>
    </row>
    <row r="4" spans="1:9">
      <c r="A4" s="15" t="s">
        <v>86</v>
      </c>
      <c r="B4" s="16" t="s">
        <v>10</v>
      </c>
      <c r="C4" s="16">
        <v>1</v>
      </c>
      <c r="D4" s="10">
        <v>3</v>
      </c>
      <c r="E4" s="10">
        <v>0.92</v>
      </c>
      <c r="F4" s="10">
        <v>3</v>
      </c>
      <c r="G4" s="10">
        <v>10</v>
      </c>
      <c r="H4" s="28">
        <v>0</v>
      </c>
    </row>
    <row r="5" spans="1:9">
      <c r="A5" s="15" t="s">
        <v>86</v>
      </c>
      <c r="B5" s="16" t="s">
        <v>10</v>
      </c>
      <c r="C5" s="16">
        <v>1</v>
      </c>
      <c r="D5" s="10">
        <v>4</v>
      </c>
      <c r="E5" s="10">
        <v>1.07</v>
      </c>
      <c r="F5" s="10">
        <v>5</v>
      </c>
      <c r="G5" s="10">
        <v>19</v>
      </c>
      <c r="H5" s="28">
        <v>0</v>
      </c>
    </row>
    <row r="6" spans="1:9">
      <c r="A6" s="15" t="s">
        <v>86</v>
      </c>
      <c r="B6" s="16" t="s">
        <v>10</v>
      </c>
      <c r="C6" s="16">
        <v>1</v>
      </c>
      <c r="D6" s="10">
        <v>5</v>
      </c>
      <c r="E6" s="10">
        <v>2.02</v>
      </c>
      <c r="F6" s="10">
        <v>4</v>
      </c>
      <c r="G6" s="10">
        <v>6</v>
      </c>
      <c r="H6" s="28">
        <v>1</v>
      </c>
      <c r="I6" s="28">
        <v>2.9</v>
      </c>
    </row>
    <row r="7" spans="1:9">
      <c r="A7" s="15" t="s">
        <v>86</v>
      </c>
      <c r="B7" s="16" t="s">
        <v>10</v>
      </c>
      <c r="C7" s="16">
        <v>1</v>
      </c>
      <c r="D7" s="10">
        <v>6</v>
      </c>
      <c r="E7" s="10">
        <v>2.4500000000000002</v>
      </c>
      <c r="F7" s="10">
        <v>5</v>
      </c>
      <c r="G7" s="10">
        <v>23</v>
      </c>
      <c r="H7" s="28">
        <v>0</v>
      </c>
      <c r="I7" s="28"/>
    </row>
    <row r="8" spans="1:9">
      <c r="A8" s="15" t="s">
        <v>86</v>
      </c>
      <c r="B8" s="16" t="s">
        <v>10</v>
      </c>
      <c r="C8" s="16">
        <v>1</v>
      </c>
      <c r="D8" s="10">
        <v>7</v>
      </c>
      <c r="E8" s="10">
        <v>4.55</v>
      </c>
      <c r="F8" s="10">
        <v>5</v>
      </c>
      <c r="G8" s="10">
        <v>15</v>
      </c>
      <c r="H8" s="30">
        <v>0</v>
      </c>
    </row>
    <row r="9" spans="1:9">
      <c r="A9" s="15" t="s">
        <v>86</v>
      </c>
      <c r="B9" s="16" t="s">
        <v>10</v>
      </c>
      <c r="C9" s="16">
        <v>1</v>
      </c>
      <c r="D9" s="10">
        <v>8</v>
      </c>
      <c r="E9" s="10">
        <v>5.0599999999999996</v>
      </c>
      <c r="F9" s="10">
        <v>6</v>
      </c>
      <c r="G9" s="10">
        <v>9</v>
      </c>
      <c r="H9" s="30">
        <v>0</v>
      </c>
      <c r="I9" s="30"/>
    </row>
    <row r="10" spans="1:9">
      <c r="A10" s="15" t="s">
        <v>86</v>
      </c>
      <c r="B10" s="16" t="s">
        <v>10</v>
      </c>
      <c r="C10" s="16">
        <v>1</v>
      </c>
      <c r="D10" s="10">
        <v>9</v>
      </c>
      <c r="E10" s="10">
        <v>5.86</v>
      </c>
      <c r="F10" s="10">
        <v>1</v>
      </c>
      <c r="G10" s="10">
        <v>13</v>
      </c>
      <c r="H10" s="28">
        <v>0</v>
      </c>
    </row>
    <row r="11" spans="1:9">
      <c r="A11" s="15" t="s">
        <v>86</v>
      </c>
      <c r="B11" s="16" t="s">
        <v>10</v>
      </c>
      <c r="C11" s="16">
        <v>1</v>
      </c>
      <c r="D11" s="10">
        <v>10</v>
      </c>
      <c r="E11" s="10">
        <v>6.24</v>
      </c>
      <c r="F11" s="10">
        <v>2</v>
      </c>
      <c r="G11" s="10">
        <v>19</v>
      </c>
      <c r="H11" s="28">
        <v>0</v>
      </c>
      <c r="I11" s="28"/>
    </row>
    <row r="12" spans="1:9">
      <c r="A12" s="15" t="s">
        <v>86</v>
      </c>
      <c r="B12" s="16" t="s">
        <v>10</v>
      </c>
      <c r="C12" s="16">
        <v>1</v>
      </c>
      <c r="D12" s="10">
        <v>11</v>
      </c>
      <c r="E12" s="10">
        <v>6.82</v>
      </c>
      <c r="F12" s="10">
        <v>3</v>
      </c>
      <c r="G12" s="10">
        <v>13</v>
      </c>
      <c r="H12" s="28">
        <v>0</v>
      </c>
    </row>
    <row r="13" spans="1:9">
      <c r="A13" s="15" t="s">
        <v>86</v>
      </c>
      <c r="B13" s="16" t="s">
        <v>10</v>
      </c>
      <c r="C13" s="16">
        <v>1</v>
      </c>
      <c r="D13" s="10">
        <v>12</v>
      </c>
      <c r="E13" s="10">
        <v>7.14</v>
      </c>
      <c r="F13" s="10">
        <v>1</v>
      </c>
      <c r="G13" s="10">
        <v>13</v>
      </c>
      <c r="H13" s="30">
        <v>0</v>
      </c>
    </row>
    <row r="14" spans="1:9">
      <c r="A14" s="15" t="s">
        <v>86</v>
      </c>
      <c r="B14" s="16" t="s">
        <v>10</v>
      </c>
      <c r="C14" s="16">
        <v>1</v>
      </c>
      <c r="D14" s="10">
        <v>13</v>
      </c>
      <c r="E14" s="10">
        <v>8.48</v>
      </c>
      <c r="F14" s="10">
        <v>1</v>
      </c>
      <c r="G14" s="10">
        <v>7</v>
      </c>
      <c r="H14" s="30">
        <v>0</v>
      </c>
    </row>
    <row r="15" spans="1:9">
      <c r="A15" s="15" t="s">
        <v>86</v>
      </c>
      <c r="B15" s="16" t="s">
        <v>10</v>
      </c>
      <c r="C15" s="16">
        <v>1</v>
      </c>
      <c r="D15" s="10">
        <v>14</v>
      </c>
      <c r="E15" s="10">
        <v>8.94</v>
      </c>
      <c r="F15" s="10">
        <v>2</v>
      </c>
      <c r="G15" s="10">
        <v>14.5</v>
      </c>
      <c r="H15" s="30">
        <v>0</v>
      </c>
      <c r="I15" s="30"/>
    </row>
    <row r="16" spans="1:9">
      <c r="A16" s="15" t="s">
        <v>86</v>
      </c>
      <c r="B16" s="16" t="s">
        <v>10</v>
      </c>
      <c r="C16" s="16">
        <v>1</v>
      </c>
      <c r="D16" s="10">
        <v>15</v>
      </c>
      <c r="E16" s="10">
        <v>9.5500000000000007</v>
      </c>
      <c r="F16" s="10">
        <v>2</v>
      </c>
      <c r="G16" s="10">
        <v>14</v>
      </c>
      <c r="H16" s="28">
        <v>0</v>
      </c>
      <c r="I16" s="28"/>
    </row>
    <row r="17" spans="1:9">
      <c r="A17" s="15" t="s">
        <v>86</v>
      </c>
      <c r="B17" s="16" t="s">
        <v>10</v>
      </c>
      <c r="C17" s="16">
        <v>1</v>
      </c>
      <c r="D17" s="10">
        <v>16</v>
      </c>
      <c r="E17" s="10">
        <v>10.24</v>
      </c>
      <c r="F17" s="10">
        <v>6</v>
      </c>
      <c r="G17" s="10">
        <v>27</v>
      </c>
      <c r="H17" s="28">
        <v>0</v>
      </c>
      <c r="I17" s="28"/>
    </row>
    <row r="18" spans="1:9">
      <c r="A18" s="15" t="s">
        <v>86</v>
      </c>
      <c r="B18" s="16" t="s">
        <v>10</v>
      </c>
      <c r="C18" s="16">
        <v>1</v>
      </c>
      <c r="D18" s="10">
        <v>17</v>
      </c>
      <c r="E18" s="10">
        <v>11.5</v>
      </c>
      <c r="F18" s="10">
        <v>4</v>
      </c>
      <c r="G18" s="10">
        <v>17</v>
      </c>
      <c r="H18" s="28">
        <v>0</v>
      </c>
      <c r="I18" s="28"/>
    </row>
    <row r="19" spans="1:9">
      <c r="A19" s="15" t="s">
        <v>86</v>
      </c>
      <c r="B19" s="16" t="s">
        <v>10</v>
      </c>
      <c r="C19" s="16">
        <v>1</v>
      </c>
      <c r="D19" s="10">
        <v>18</v>
      </c>
      <c r="E19" s="10">
        <v>12.1</v>
      </c>
      <c r="F19" s="10">
        <v>6</v>
      </c>
      <c r="G19" s="10">
        <v>17.5</v>
      </c>
      <c r="H19" s="28">
        <v>0</v>
      </c>
      <c r="I19" s="28"/>
    </row>
    <row r="20" spans="1:9">
      <c r="A20" s="15" t="s">
        <v>86</v>
      </c>
      <c r="B20" s="16" t="s">
        <v>10</v>
      </c>
      <c r="C20" s="16">
        <v>1</v>
      </c>
      <c r="D20" s="10">
        <v>19</v>
      </c>
      <c r="E20" s="10">
        <v>13.16</v>
      </c>
      <c r="F20" s="10">
        <v>4</v>
      </c>
      <c r="G20" s="10">
        <v>7.5</v>
      </c>
      <c r="H20" s="28">
        <v>1</v>
      </c>
      <c r="I20" s="28">
        <v>1.9</v>
      </c>
    </row>
    <row r="21" spans="1:9">
      <c r="A21" s="15" t="s">
        <v>86</v>
      </c>
      <c r="B21" s="16" t="s">
        <v>10</v>
      </c>
      <c r="C21" s="16">
        <v>1</v>
      </c>
      <c r="D21" s="10">
        <v>20</v>
      </c>
      <c r="E21" s="10">
        <v>13.46</v>
      </c>
      <c r="F21" s="10">
        <v>4</v>
      </c>
      <c r="G21" s="10">
        <v>16.5</v>
      </c>
      <c r="H21" s="28">
        <v>1</v>
      </c>
      <c r="I21" s="28">
        <v>1.9</v>
      </c>
    </row>
    <row r="22" spans="1:9">
      <c r="A22" s="15" t="s">
        <v>86</v>
      </c>
      <c r="B22" s="16" t="s">
        <v>10</v>
      </c>
      <c r="C22" s="16">
        <v>1</v>
      </c>
      <c r="D22" s="10">
        <v>21</v>
      </c>
      <c r="E22" s="10">
        <v>14.43</v>
      </c>
      <c r="F22" s="10">
        <v>2</v>
      </c>
      <c r="G22" s="10">
        <v>9</v>
      </c>
      <c r="H22" s="28">
        <v>0</v>
      </c>
      <c r="I22" s="28"/>
    </row>
    <row r="23" spans="1:9">
      <c r="A23" s="15" t="s">
        <v>86</v>
      </c>
      <c r="B23" s="16" t="s">
        <v>10</v>
      </c>
      <c r="C23" s="16">
        <v>1</v>
      </c>
      <c r="D23" s="10">
        <v>22</v>
      </c>
      <c r="E23" s="10">
        <v>15.57</v>
      </c>
      <c r="F23" s="10">
        <v>1</v>
      </c>
      <c r="G23" s="10">
        <v>18.5</v>
      </c>
      <c r="H23" s="28">
        <v>0</v>
      </c>
    </row>
    <row r="24" spans="1:9">
      <c r="A24" s="15" t="s">
        <v>86</v>
      </c>
      <c r="B24" s="16" t="s">
        <v>10</v>
      </c>
      <c r="C24" s="16">
        <v>1</v>
      </c>
      <c r="D24" s="10">
        <v>23</v>
      </c>
      <c r="E24" s="10">
        <v>18.809999999999999</v>
      </c>
      <c r="F24" s="10">
        <v>3</v>
      </c>
      <c r="G24" s="10">
        <v>11</v>
      </c>
      <c r="H24" s="28">
        <v>0</v>
      </c>
    </row>
    <row r="25" spans="1:9">
      <c r="A25" s="15" t="s">
        <v>86</v>
      </c>
      <c r="B25" s="16" t="s">
        <v>10</v>
      </c>
      <c r="C25" s="16">
        <v>1</v>
      </c>
      <c r="D25" s="10">
        <v>24</v>
      </c>
      <c r="E25" s="10">
        <v>19.190000000000001</v>
      </c>
      <c r="F25" s="10">
        <v>3</v>
      </c>
      <c r="G25" s="10">
        <v>7</v>
      </c>
      <c r="H25" s="30">
        <v>0</v>
      </c>
    </row>
    <row r="26" spans="1:9">
      <c r="A26" s="15" t="s">
        <v>86</v>
      </c>
      <c r="B26" s="16" t="s">
        <v>10</v>
      </c>
      <c r="C26" s="16">
        <v>1</v>
      </c>
      <c r="D26" s="10">
        <v>25</v>
      </c>
      <c r="E26" s="10">
        <v>19.559999999999999</v>
      </c>
      <c r="F26" s="10">
        <v>6</v>
      </c>
      <c r="G26" s="10">
        <v>8.5</v>
      </c>
      <c r="H26" s="30">
        <v>0</v>
      </c>
      <c r="I26" s="30"/>
    </row>
    <row r="27" spans="1:9">
      <c r="A27" s="15" t="s">
        <v>86</v>
      </c>
      <c r="B27" s="16" t="s">
        <v>10</v>
      </c>
      <c r="C27" s="16">
        <v>1</v>
      </c>
      <c r="D27" s="10">
        <v>26</v>
      </c>
      <c r="E27" s="10">
        <v>20</v>
      </c>
      <c r="F27" s="10">
        <v>1</v>
      </c>
      <c r="G27" s="10">
        <v>10.5</v>
      </c>
      <c r="H27" s="28">
        <v>0</v>
      </c>
    </row>
    <row r="28" spans="1:9">
      <c r="A28" s="15" t="s">
        <v>86</v>
      </c>
      <c r="B28" s="16" t="s">
        <v>10</v>
      </c>
      <c r="C28" s="16">
        <v>1</v>
      </c>
      <c r="D28" s="10">
        <v>27</v>
      </c>
      <c r="E28" s="10">
        <v>20.29</v>
      </c>
      <c r="F28" s="10">
        <v>2</v>
      </c>
      <c r="G28" s="10">
        <v>12</v>
      </c>
      <c r="H28" s="28">
        <v>0</v>
      </c>
      <c r="I28" s="28"/>
    </row>
    <row r="29" spans="1:9">
      <c r="A29" s="15" t="s">
        <v>86</v>
      </c>
      <c r="B29" s="16" t="s">
        <v>10</v>
      </c>
      <c r="C29" s="16">
        <v>1</v>
      </c>
      <c r="D29" s="10">
        <v>28</v>
      </c>
      <c r="E29" s="10">
        <v>21.06</v>
      </c>
      <c r="F29" s="10">
        <v>3</v>
      </c>
      <c r="G29" s="10">
        <v>11</v>
      </c>
      <c r="H29" s="28">
        <v>0</v>
      </c>
    </row>
    <row r="30" spans="1:9">
      <c r="A30" s="15" t="s">
        <v>86</v>
      </c>
      <c r="B30" s="16" t="s">
        <v>10</v>
      </c>
      <c r="C30" s="16">
        <v>1</v>
      </c>
      <c r="D30" s="10">
        <v>29</v>
      </c>
      <c r="E30" s="10">
        <v>21.28</v>
      </c>
      <c r="F30" s="10">
        <v>4</v>
      </c>
      <c r="G30" s="10">
        <v>7.5</v>
      </c>
      <c r="H30" s="28">
        <v>0</v>
      </c>
      <c r="I30" s="28"/>
    </row>
    <row r="31" spans="1:9">
      <c r="A31" s="15" t="s">
        <v>86</v>
      </c>
      <c r="B31" s="16" t="s">
        <v>10</v>
      </c>
      <c r="C31" s="16">
        <v>1</v>
      </c>
      <c r="D31" s="10">
        <v>30</v>
      </c>
      <c r="E31" s="10">
        <v>21.89</v>
      </c>
      <c r="F31" s="10">
        <v>6</v>
      </c>
      <c r="G31" s="10">
        <v>16</v>
      </c>
      <c r="H31" s="28">
        <v>0</v>
      </c>
      <c r="I31" s="28"/>
    </row>
    <row r="32" spans="1:9">
      <c r="A32" s="15" t="s">
        <v>86</v>
      </c>
      <c r="B32" s="16" t="s">
        <v>61</v>
      </c>
      <c r="C32" s="16">
        <v>1</v>
      </c>
      <c r="D32" s="10">
        <v>1</v>
      </c>
      <c r="E32" s="10">
        <v>0</v>
      </c>
      <c r="F32" s="10">
        <v>4</v>
      </c>
      <c r="G32" s="10">
        <v>25.5</v>
      </c>
      <c r="H32" s="28">
        <v>6</v>
      </c>
      <c r="I32" s="28">
        <v>1.7</v>
      </c>
    </row>
    <row r="33" spans="1:9">
      <c r="A33" s="15"/>
      <c r="B33" s="16"/>
      <c r="C33" s="16"/>
      <c r="D33" s="10"/>
      <c r="E33" s="10"/>
      <c r="F33" s="10"/>
      <c r="G33" s="10"/>
      <c r="H33" s="29"/>
      <c r="I33" s="29">
        <v>2.1</v>
      </c>
    </row>
    <row r="34" spans="1:9">
      <c r="A34" s="15"/>
      <c r="B34" s="16"/>
      <c r="C34" s="16"/>
      <c r="D34" s="10"/>
      <c r="E34" s="10"/>
      <c r="F34" s="10"/>
      <c r="G34" s="10"/>
      <c r="H34" s="29"/>
      <c r="I34" s="29">
        <v>2.6</v>
      </c>
    </row>
    <row r="35" spans="1:9">
      <c r="A35" s="15"/>
      <c r="B35" s="16"/>
      <c r="C35" s="16"/>
      <c r="D35" s="10"/>
      <c r="E35" s="10"/>
      <c r="F35" s="10"/>
      <c r="G35" s="10"/>
      <c r="H35" s="29"/>
      <c r="I35" s="29">
        <v>2.8</v>
      </c>
    </row>
    <row r="36" spans="1:9">
      <c r="A36" s="15"/>
      <c r="B36" s="16"/>
      <c r="C36" s="16"/>
      <c r="D36" s="10"/>
      <c r="E36" s="10"/>
      <c r="F36" s="10"/>
      <c r="G36" s="10"/>
      <c r="H36" s="29"/>
      <c r="I36" s="29">
        <v>1.3</v>
      </c>
    </row>
    <row r="37" spans="1:9">
      <c r="A37" s="15"/>
      <c r="B37" s="16"/>
      <c r="C37" s="16"/>
      <c r="D37" s="10"/>
      <c r="E37" s="10"/>
      <c r="F37" s="10"/>
      <c r="G37" s="10"/>
      <c r="H37" s="29"/>
      <c r="I37" s="29">
        <v>2.1</v>
      </c>
    </row>
    <row r="38" spans="1:9">
      <c r="A38" s="15" t="s">
        <v>86</v>
      </c>
      <c r="B38" s="16" t="s">
        <v>61</v>
      </c>
      <c r="C38" s="16">
        <v>1</v>
      </c>
      <c r="D38" s="10">
        <v>2</v>
      </c>
      <c r="E38" s="26">
        <v>0.32</v>
      </c>
      <c r="F38" s="10">
        <v>5</v>
      </c>
      <c r="G38" s="10">
        <v>18</v>
      </c>
      <c r="H38" s="28">
        <v>0</v>
      </c>
      <c r="I38" s="29"/>
    </row>
    <row r="39" spans="1:9">
      <c r="A39" s="15" t="s">
        <v>86</v>
      </c>
      <c r="B39" s="16" t="s">
        <v>61</v>
      </c>
      <c r="C39" s="16">
        <v>1</v>
      </c>
      <c r="D39" s="10">
        <v>3</v>
      </c>
      <c r="E39" s="26">
        <v>0.63</v>
      </c>
      <c r="F39" s="10">
        <v>3</v>
      </c>
      <c r="G39" s="10">
        <v>9.5</v>
      </c>
      <c r="H39" s="28">
        <v>0</v>
      </c>
      <c r="I39" s="29"/>
    </row>
    <row r="40" spans="1:9">
      <c r="A40" s="15" t="s">
        <v>86</v>
      </c>
      <c r="B40" s="16" t="s">
        <v>61</v>
      </c>
      <c r="C40" s="16">
        <v>1</v>
      </c>
      <c r="D40" s="10">
        <v>4</v>
      </c>
      <c r="E40" s="26">
        <v>1.28</v>
      </c>
      <c r="F40" s="10">
        <v>5</v>
      </c>
      <c r="G40" s="10">
        <v>13.5</v>
      </c>
      <c r="H40" s="28">
        <v>0</v>
      </c>
    </row>
    <row r="41" spans="1:9">
      <c r="A41" s="15" t="s">
        <v>86</v>
      </c>
      <c r="B41" s="16" t="s">
        <v>61</v>
      </c>
      <c r="C41" s="16">
        <v>1</v>
      </c>
      <c r="D41" s="10">
        <v>5</v>
      </c>
      <c r="E41" s="26">
        <v>1.62</v>
      </c>
      <c r="F41" s="10">
        <v>3</v>
      </c>
      <c r="G41" s="10">
        <v>12</v>
      </c>
      <c r="H41" s="30">
        <v>0</v>
      </c>
      <c r="I41" s="30"/>
    </row>
    <row r="42" spans="1:9">
      <c r="A42" s="15" t="s">
        <v>86</v>
      </c>
      <c r="B42" s="16" t="s">
        <v>61</v>
      </c>
      <c r="C42" s="16">
        <v>1</v>
      </c>
      <c r="D42" s="10">
        <v>6</v>
      </c>
      <c r="E42" s="26">
        <v>2.04</v>
      </c>
      <c r="F42" s="10">
        <v>6</v>
      </c>
      <c r="G42" s="10">
        <v>22</v>
      </c>
      <c r="H42" s="30">
        <v>5</v>
      </c>
      <c r="I42" s="30">
        <v>1.5</v>
      </c>
    </row>
    <row r="43" spans="1:9">
      <c r="A43" s="15"/>
      <c r="B43" s="16"/>
      <c r="C43" s="16"/>
      <c r="D43" s="10"/>
      <c r="E43" s="26"/>
      <c r="F43" s="10"/>
      <c r="G43" s="10"/>
      <c r="H43" s="29"/>
      <c r="I43">
        <v>2.1</v>
      </c>
    </row>
    <row r="44" spans="1:9">
      <c r="A44" s="15"/>
      <c r="B44" s="16"/>
      <c r="C44" s="16"/>
      <c r="D44" s="10"/>
      <c r="E44" s="26"/>
      <c r="F44" s="10"/>
      <c r="G44" s="10"/>
      <c r="H44" s="29"/>
      <c r="I44">
        <v>1.8</v>
      </c>
    </row>
    <row r="45" spans="1:9">
      <c r="A45" s="15"/>
      <c r="B45" s="16"/>
      <c r="C45" s="16"/>
      <c r="D45" s="10"/>
      <c r="E45" s="26"/>
      <c r="F45" s="10"/>
      <c r="G45" s="10"/>
      <c r="H45" s="29"/>
      <c r="I45">
        <v>1.9</v>
      </c>
    </row>
    <row r="46" spans="1:9">
      <c r="A46" s="15"/>
      <c r="B46" s="16"/>
      <c r="C46" s="16"/>
      <c r="D46" s="10"/>
      <c r="E46" s="26"/>
      <c r="F46" s="10"/>
      <c r="G46" s="10"/>
      <c r="H46" s="29"/>
      <c r="I46">
        <v>1.7</v>
      </c>
    </row>
    <row r="47" spans="1:9">
      <c r="A47" s="15" t="s">
        <v>86</v>
      </c>
      <c r="B47" s="16" t="s">
        <v>61</v>
      </c>
      <c r="C47" s="16">
        <v>1</v>
      </c>
      <c r="D47" s="10">
        <v>7</v>
      </c>
      <c r="E47" s="26">
        <v>2.66</v>
      </c>
      <c r="F47" s="10">
        <v>6</v>
      </c>
      <c r="G47" s="10">
        <v>21</v>
      </c>
      <c r="H47" s="28">
        <v>3</v>
      </c>
      <c r="I47" s="28">
        <v>2.4</v>
      </c>
    </row>
    <row r="48" spans="1:9">
      <c r="A48" s="15"/>
      <c r="B48" s="16"/>
      <c r="C48" s="16"/>
      <c r="D48" s="10"/>
      <c r="E48" s="26"/>
      <c r="F48" s="10"/>
      <c r="G48" s="10"/>
      <c r="H48" s="29"/>
      <c r="I48" s="29">
        <v>1.6</v>
      </c>
    </row>
    <row r="49" spans="1:9">
      <c r="A49" s="15"/>
      <c r="B49" s="16"/>
      <c r="C49" s="16"/>
      <c r="D49" s="10"/>
      <c r="E49" s="26"/>
      <c r="F49" s="10"/>
      <c r="G49" s="10"/>
      <c r="H49" s="29"/>
      <c r="I49" s="29">
        <v>1.4</v>
      </c>
    </row>
    <row r="50" spans="1:9">
      <c r="A50" s="15" t="s">
        <v>86</v>
      </c>
      <c r="B50" s="16" t="s">
        <v>61</v>
      </c>
      <c r="C50" s="16">
        <v>1</v>
      </c>
      <c r="D50" s="10">
        <v>8</v>
      </c>
      <c r="E50" s="26">
        <v>3.6</v>
      </c>
      <c r="F50" s="10">
        <v>5</v>
      </c>
      <c r="G50" s="10">
        <v>14.5</v>
      </c>
      <c r="H50" s="28">
        <v>0</v>
      </c>
    </row>
    <row r="51" spans="1:9">
      <c r="A51" s="15" t="s">
        <v>86</v>
      </c>
      <c r="B51" s="16" t="s">
        <v>61</v>
      </c>
      <c r="C51" s="16">
        <v>1</v>
      </c>
      <c r="D51" s="10">
        <v>9</v>
      </c>
      <c r="E51" s="26">
        <v>4.55</v>
      </c>
      <c r="F51" s="10">
        <v>4</v>
      </c>
      <c r="G51" s="10">
        <v>18</v>
      </c>
      <c r="H51" s="28">
        <v>7</v>
      </c>
      <c r="I51" s="28">
        <v>1.9</v>
      </c>
    </row>
    <row r="52" spans="1:9">
      <c r="A52" s="15"/>
      <c r="B52" s="16"/>
      <c r="C52" s="16"/>
      <c r="D52" s="10"/>
      <c r="E52" s="26"/>
      <c r="F52" s="10"/>
      <c r="G52" s="10"/>
      <c r="H52" s="29"/>
      <c r="I52" s="29">
        <v>2.2999999999999998</v>
      </c>
    </row>
    <row r="53" spans="1:9">
      <c r="A53" s="15"/>
      <c r="B53" s="16"/>
      <c r="C53" s="16"/>
      <c r="D53" s="10"/>
      <c r="E53" s="26"/>
      <c r="F53" s="10"/>
      <c r="G53" s="10"/>
      <c r="H53" s="29"/>
      <c r="I53" s="29">
        <v>1.6</v>
      </c>
    </row>
    <row r="54" spans="1:9">
      <c r="A54" s="15"/>
      <c r="B54" s="16"/>
      <c r="C54" s="16"/>
      <c r="D54" s="10"/>
      <c r="E54" s="26"/>
      <c r="F54" s="10"/>
      <c r="G54" s="10"/>
      <c r="H54" s="29"/>
      <c r="I54" s="29">
        <v>2</v>
      </c>
    </row>
    <row r="55" spans="1:9">
      <c r="A55" s="15"/>
      <c r="B55" s="16"/>
      <c r="C55" s="16"/>
      <c r="D55" s="10"/>
      <c r="E55" s="26"/>
      <c r="F55" s="10"/>
      <c r="G55" s="10"/>
      <c r="H55" s="29"/>
      <c r="I55" s="29">
        <v>1.6</v>
      </c>
    </row>
    <row r="56" spans="1:9">
      <c r="A56" s="15"/>
      <c r="B56" s="16"/>
      <c r="C56" s="16"/>
      <c r="D56" s="10"/>
      <c r="E56" s="26"/>
      <c r="F56" s="10"/>
      <c r="G56" s="10"/>
      <c r="H56" s="29"/>
      <c r="I56" s="29">
        <v>1.4</v>
      </c>
    </row>
    <row r="57" spans="1:9">
      <c r="A57" s="15"/>
      <c r="B57" s="16"/>
      <c r="C57" s="16"/>
      <c r="D57" s="10"/>
      <c r="E57" s="26"/>
      <c r="F57" s="10"/>
      <c r="G57" s="10"/>
      <c r="H57" s="29"/>
      <c r="I57" s="29">
        <v>1.8</v>
      </c>
    </row>
    <row r="58" spans="1:9">
      <c r="A58" s="15" t="s">
        <v>86</v>
      </c>
      <c r="B58" s="16" t="s">
        <v>61</v>
      </c>
      <c r="C58" s="16">
        <v>1</v>
      </c>
      <c r="D58" s="10">
        <v>10</v>
      </c>
      <c r="E58" s="26">
        <v>5.46</v>
      </c>
      <c r="F58" s="10">
        <v>4</v>
      </c>
      <c r="G58" s="10">
        <v>17.5</v>
      </c>
      <c r="H58" s="28">
        <v>5</v>
      </c>
      <c r="I58" s="28">
        <v>1.8</v>
      </c>
    </row>
    <row r="59" spans="1:9">
      <c r="A59" s="15"/>
      <c r="B59" s="16"/>
      <c r="C59" s="16"/>
      <c r="D59" s="10"/>
      <c r="E59" s="26"/>
      <c r="F59" s="10"/>
      <c r="G59" s="10"/>
      <c r="H59" s="29"/>
      <c r="I59" s="29">
        <v>1.7</v>
      </c>
    </row>
    <row r="60" spans="1:9">
      <c r="A60" s="15"/>
      <c r="B60" s="16"/>
      <c r="C60" s="16"/>
      <c r="D60" s="10"/>
      <c r="E60" s="26"/>
      <c r="F60" s="10"/>
      <c r="G60" s="10"/>
      <c r="H60" s="29"/>
      <c r="I60" s="29">
        <v>2.1</v>
      </c>
    </row>
    <row r="61" spans="1:9">
      <c r="A61" s="15"/>
      <c r="B61" s="16"/>
      <c r="C61" s="16"/>
      <c r="D61" s="10"/>
      <c r="E61" s="26"/>
      <c r="F61" s="10"/>
      <c r="G61" s="10"/>
      <c r="H61" s="29"/>
      <c r="I61" s="29">
        <v>1.8</v>
      </c>
    </row>
    <row r="62" spans="1:9">
      <c r="A62" s="15"/>
      <c r="B62" s="16"/>
      <c r="C62" s="16"/>
      <c r="D62" s="10"/>
      <c r="E62" s="26"/>
      <c r="F62" s="10"/>
      <c r="G62" s="10"/>
      <c r="H62" s="29"/>
      <c r="I62" s="29">
        <v>1.9</v>
      </c>
    </row>
    <row r="63" spans="1:9">
      <c r="A63" s="15" t="s">
        <v>86</v>
      </c>
      <c r="B63" s="16" t="s">
        <v>61</v>
      </c>
      <c r="C63" s="16">
        <v>1</v>
      </c>
      <c r="D63" s="10">
        <v>11</v>
      </c>
      <c r="E63" s="26">
        <v>6.11</v>
      </c>
      <c r="F63" s="10">
        <v>1</v>
      </c>
      <c r="G63" s="10">
        <v>16</v>
      </c>
      <c r="H63" s="28">
        <v>0</v>
      </c>
    </row>
    <row r="64" spans="1:9">
      <c r="A64" s="15" t="s">
        <v>86</v>
      </c>
      <c r="B64" s="16" t="s">
        <v>61</v>
      </c>
      <c r="C64" s="16">
        <v>1</v>
      </c>
      <c r="D64" s="10">
        <v>12</v>
      </c>
      <c r="E64" s="26">
        <v>6.79</v>
      </c>
      <c r="F64" s="10">
        <v>6</v>
      </c>
      <c r="G64" s="10">
        <v>13.5</v>
      </c>
      <c r="H64" s="28">
        <v>0</v>
      </c>
      <c r="I64" s="28"/>
    </row>
    <row r="65" spans="1:9">
      <c r="A65" s="15" t="s">
        <v>86</v>
      </c>
      <c r="B65" s="16" t="s">
        <v>61</v>
      </c>
      <c r="C65" s="16">
        <v>1</v>
      </c>
      <c r="D65" s="10">
        <v>13</v>
      </c>
      <c r="E65" s="26">
        <v>7.1</v>
      </c>
      <c r="F65" s="10">
        <v>3</v>
      </c>
      <c r="G65" s="10">
        <v>21</v>
      </c>
      <c r="H65" s="28">
        <v>0</v>
      </c>
    </row>
    <row r="66" spans="1:9">
      <c r="A66" s="15" t="s">
        <v>86</v>
      </c>
      <c r="B66" s="16" t="s">
        <v>61</v>
      </c>
      <c r="C66" s="16">
        <v>1</v>
      </c>
      <c r="D66" s="10">
        <v>14</v>
      </c>
      <c r="E66" s="26">
        <v>7.32</v>
      </c>
      <c r="F66" s="10">
        <v>6</v>
      </c>
      <c r="G66" s="10">
        <v>17.5</v>
      </c>
      <c r="H66" s="28">
        <v>1</v>
      </c>
      <c r="I66" s="28">
        <v>2</v>
      </c>
    </row>
    <row r="67" spans="1:9">
      <c r="A67" s="15" t="s">
        <v>86</v>
      </c>
      <c r="B67" s="16" t="s">
        <v>61</v>
      </c>
      <c r="C67" s="16">
        <v>1</v>
      </c>
      <c r="D67" s="10">
        <v>15</v>
      </c>
      <c r="E67" s="26">
        <v>7.7</v>
      </c>
      <c r="F67" s="10">
        <v>1</v>
      </c>
      <c r="G67" s="10">
        <v>23</v>
      </c>
      <c r="H67" s="28">
        <v>0</v>
      </c>
    </row>
    <row r="68" spans="1:9">
      <c r="A68" s="15" t="s">
        <v>86</v>
      </c>
      <c r="B68" s="16" t="s">
        <v>61</v>
      </c>
      <c r="C68" s="16">
        <v>1</v>
      </c>
      <c r="D68" s="10">
        <v>16</v>
      </c>
      <c r="E68" s="26">
        <v>8.64</v>
      </c>
      <c r="F68" s="10">
        <v>3</v>
      </c>
      <c r="G68" s="10">
        <v>21.5</v>
      </c>
      <c r="H68" s="28">
        <v>0</v>
      </c>
    </row>
    <row r="69" spans="1:9">
      <c r="A69" s="15" t="s">
        <v>86</v>
      </c>
      <c r="B69" s="16" t="s">
        <v>61</v>
      </c>
      <c r="C69" s="16">
        <v>1</v>
      </c>
      <c r="D69" s="10">
        <v>17</v>
      </c>
      <c r="E69" s="26">
        <v>9</v>
      </c>
      <c r="F69" s="10">
        <v>4</v>
      </c>
      <c r="G69" s="10">
        <v>12.5</v>
      </c>
      <c r="H69" s="28">
        <v>1</v>
      </c>
      <c r="I69" s="28">
        <v>2.2000000000000002</v>
      </c>
    </row>
    <row r="70" spans="1:9">
      <c r="A70" s="15" t="s">
        <v>86</v>
      </c>
      <c r="B70" s="16" t="s">
        <v>61</v>
      </c>
      <c r="C70" s="16">
        <v>1</v>
      </c>
      <c r="D70" s="10">
        <v>18</v>
      </c>
      <c r="E70" s="26">
        <v>9.39</v>
      </c>
      <c r="F70" s="10">
        <v>3</v>
      </c>
      <c r="G70" s="10">
        <v>14.5</v>
      </c>
      <c r="H70" s="28">
        <v>0</v>
      </c>
    </row>
    <row r="71" spans="1:9">
      <c r="A71" s="15" t="s">
        <v>86</v>
      </c>
      <c r="B71" s="16" t="s">
        <v>61</v>
      </c>
      <c r="C71" s="16">
        <v>1</v>
      </c>
      <c r="D71" s="10">
        <v>19</v>
      </c>
      <c r="E71" s="26">
        <v>9.85</v>
      </c>
      <c r="F71" s="10">
        <v>2</v>
      </c>
      <c r="G71" s="10">
        <v>13.5</v>
      </c>
      <c r="H71" s="28">
        <v>3</v>
      </c>
      <c r="I71" s="28">
        <v>1.4</v>
      </c>
    </row>
    <row r="72" spans="1:9">
      <c r="A72" s="15"/>
      <c r="B72" s="16"/>
      <c r="C72" s="16"/>
      <c r="D72" s="10"/>
      <c r="E72" s="26"/>
      <c r="F72" s="10"/>
      <c r="G72" s="10"/>
      <c r="H72" s="29"/>
      <c r="I72" s="29">
        <v>1.5</v>
      </c>
    </row>
    <row r="73" spans="1:9">
      <c r="A73" s="15"/>
      <c r="B73" s="16"/>
      <c r="C73" s="16"/>
      <c r="D73" s="10"/>
      <c r="E73" s="26"/>
      <c r="F73" s="10"/>
      <c r="G73" s="10"/>
      <c r="H73" s="29"/>
      <c r="I73" s="29">
        <v>2.6</v>
      </c>
    </row>
    <row r="74" spans="1:9">
      <c r="A74" s="15" t="s">
        <v>86</v>
      </c>
      <c r="B74" s="16" t="s">
        <v>61</v>
      </c>
      <c r="C74" s="16">
        <v>1</v>
      </c>
      <c r="D74" s="10">
        <v>20</v>
      </c>
      <c r="E74" s="26">
        <v>10.119999999999999</v>
      </c>
      <c r="F74" s="10">
        <v>2</v>
      </c>
      <c r="G74" s="10">
        <v>30</v>
      </c>
      <c r="H74" s="28">
        <v>1</v>
      </c>
      <c r="I74" s="28">
        <v>1.7</v>
      </c>
    </row>
    <row r="75" spans="1:9">
      <c r="A75" s="15" t="s">
        <v>86</v>
      </c>
      <c r="B75" s="16" t="s">
        <v>61</v>
      </c>
      <c r="C75" s="16">
        <v>1</v>
      </c>
      <c r="D75" s="10">
        <v>21</v>
      </c>
      <c r="E75" s="26">
        <v>10.34</v>
      </c>
      <c r="F75" s="10">
        <v>5</v>
      </c>
      <c r="G75" s="10">
        <v>13.5</v>
      </c>
      <c r="H75" s="28">
        <v>0</v>
      </c>
    </row>
    <row r="76" spans="1:9">
      <c r="A76" s="15" t="s">
        <v>86</v>
      </c>
      <c r="B76" s="16" t="s">
        <v>61</v>
      </c>
      <c r="C76" s="16">
        <v>1</v>
      </c>
      <c r="D76" s="10">
        <v>22</v>
      </c>
      <c r="E76" s="26">
        <v>10.59</v>
      </c>
      <c r="F76" s="10">
        <v>4</v>
      </c>
      <c r="G76" s="10">
        <v>12.5</v>
      </c>
      <c r="H76" s="28">
        <v>3</v>
      </c>
      <c r="I76" s="28">
        <v>1.5</v>
      </c>
    </row>
    <row r="77" spans="1:9">
      <c r="A77" s="15"/>
      <c r="B77" s="16"/>
      <c r="C77" s="16"/>
      <c r="D77" s="10"/>
      <c r="E77" s="26"/>
      <c r="F77" s="10"/>
      <c r="G77" s="10"/>
      <c r="H77" s="29"/>
      <c r="I77" s="29">
        <v>1.2</v>
      </c>
    </row>
    <row r="78" spans="1:9">
      <c r="A78" s="15"/>
      <c r="B78" s="16"/>
      <c r="C78" s="16"/>
      <c r="D78" s="10"/>
      <c r="E78" s="26"/>
      <c r="F78" s="10"/>
      <c r="G78" s="10"/>
      <c r="H78" s="29"/>
      <c r="I78" s="29">
        <v>2</v>
      </c>
    </row>
    <row r="79" spans="1:9">
      <c r="A79" s="15" t="s">
        <v>86</v>
      </c>
      <c r="B79" s="16" t="s">
        <v>61</v>
      </c>
      <c r="C79" s="16">
        <v>1</v>
      </c>
      <c r="D79" s="10">
        <v>23</v>
      </c>
      <c r="E79" s="26">
        <v>11.08</v>
      </c>
      <c r="F79" s="10">
        <v>2</v>
      </c>
      <c r="G79" s="10">
        <v>9.5</v>
      </c>
      <c r="H79" s="28">
        <v>2</v>
      </c>
      <c r="I79" s="28">
        <v>1.6</v>
      </c>
    </row>
    <row r="80" spans="1:9">
      <c r="A80" s="15"/>
      <c r="B80" s="16"/>
      <c r="C80" s="16"/>
      <c r="D80" s="10"/>
      <c r="E80" s="26"/>
      <c r="F80" s="10"/>
      <c r="G80" s="10"/>
      <c r="H80" s="29"/>
      <c r="I80" s="29">
        <v>1.9</v>
      </c>
    </row>
    <row r="81" spans="1:9">
      <c r="A81" s="15" t="s">
        <v>86</v>
      </c>
      <c r="B81" s="16" t="s">
        <v>61</v>
      </c>
      <c r="C81" s="16">
        <v>1</v>
      </c>
      <c r="D81" s="10">
        <v>24</v>
      </c>
      <c r="E81" s="26">
        <v>11.77</v>
      </c>
      <c r="F81" s="10">
        <v>1</v>
      </c>
      <c r="G81" s="10">
        <v>15</v>
      </c>
      <c r="H81" s="28">
        <v>0</v>
      </c>
    </row>
    <row r="82" spans="1:9">
      <c r="A82" s="15" t="s">
        <v>86</v>
      </c>
      <c r="B82" s="16" t="s">
        <v>61</v>
      </c>
      <c r="C82" s="16">
        <v>1</v>
      </c>
      <c r="D82" s="10">
        <v>25</v>
      </c>
      <c r="E82" s="26">
        <v>12.18</v>
      </c>
      <c r="F82" s="10">
        <v>1</v>
      </c>
      <c r="G82" s="10">
        <v>8</v>
      </c>
      <c r="H82" s="28">
        <v>0</v>
      </c>
    </row>
    <row r="83" spans="1:9">
      <c r="A83" s="15" t="s">
        <v>86</v>
      </c>
      <c r="B83" s="16" t="s">
        <v>61</v>
      </c>
      <c r="C83" s="16">
        <v>1</v>
      </c>
      <c r="D83" s="10">
        <v>26</v>
      </c>
      <c r="E83" s="26">
        <v>12.68</v>
      </c>
      <c r="F83" s="10">
        <v>2</v>
      </c>
      <c r="G83" s="10">
        <v>14.5</v>
      </c>
      <c r="H83" s="28">
        <v>2</v>
      </c>
      <c r="I83" s="28">
        <v>2.4</v>
      </c>
    </row>
    <row r="84" spans="1:9">
      <c r="A84" s="15"/>
      <c r="B84" s="16"/>
      <c r="C84" s="16"/>
      <c r="D84" s="10"/>
      <c r="E84" s="26"/>
      <c r="F84" s="10"/>
      <c r="G84" s="10"/>
      <c r="H84" s="29"/>
      <c r="I84" s="29">
        <v>1.8</v>
      </c>
    </row>
    <row r="85" spans="1:9">
      <c r="A85" s="15" t="s">
        <v>86</v>
      </c>
      <c r="B85" s="16" t="s">
        <v>61</v>
      </c>
      <c r="C85" s="16">
        <v>1</v>
      </c>
      <c r="D85" s="10">
        <v>27</v>
      </c>
      <c r="E85" s="26">
        <v>14.88</v>
      </c>
      <c r="F85" s="10">
        <v>5</v>
      </c>
      <c r="G85" s="10">
        <v>9</v>
      </c>
      <c r="H85" s="28">
        <v>0</v>
      </c>
    </row>
    <row r="86" spans="1:9">
      <c r="A86" s="15" t="s">
        <v>86</v>
      </c>
      <c r="B86" s="16" t="s">
        <v>61</v>
      </c>
      <c r="C86" s="16">
        <v>1</v>
      </c>
      <c r="D86" s="10">
        <v>28</v>
      </c>
      <c r="E86" s="26">
        <v>15.8</v>
      </c>
      <c r="F86" s="10">
        <v>6</v>
      </c>
      <c r="G86" s="10">
        <v>18.5</v>
      </c>
      <c r="H86" s="28">
        <v>3</v>
      </c>
      <c r="I86" s="28">
        <v>2.4</v>
      </c>
    </row>
    <row r="87" spans="1:9">
      <c r="A87" s="15"/>
      <c r="B87" s="16"/>
      <c r="C87" s="16"/>
      <c r="D87" s="10"/>
      <c r="E87" s="26"/>
      <c r="F87" s="10"/>
      <c r="G87" s="10"/>
      <c r="H87" s="29"/>
      <c r="I87" s="29">
        <v>1.7</v>
      </c>
    </row>
    <row r="88" spans="1:9">
      <c r="A88" s="15"/>
      <c r="B88" s="16"/>
      <c r="C88" s="16"/>
      <c r="D88" s="10"/>
      <c r="E88" s="26"/>
      <c r="F88" s="10"/>
      <c r="G88" s="10"/>
      <c r="H88" s="29"/>
      <c r="I88" s="29">
        <v>1.7</v>
      </c>
    </row>
    <row r="89" spans="1:9">
      <c r="A89" s="15" t="s">
        <v>86</v>
      </c>
      <c r="B89" s="16" t="s">
        <v>61</v>
      </c>
      <c r="C89" s="16">
        <v>1</v>
      </c>
      <c r="D89" s="10">
        <v>29</v>
      </c>
      <c r="E89" s="26">
        <v>16.350000000000001</v>
      </c>
      <c r="F89" s="10">
        <v>1</v>
      </c>
      <c r="G89" s="10">
        <v>18</v>
      </c>
      <c r="H89" s="28">
        <v>0</v>
      </c>
    </row>
    <row r="90" spans="1:9">
      <c r="A90" s="15" t="s">
        <v>86</v>
      </c>
      <c r="B90" s="16" t="s">
        <v>61</v>
      </c>
      <c r="C90" s="16">
        <v>1</v>
      </c>
      <c r="D90" s="10">
        <v>30</v>
      </c>
      <c r="E90" s="26">
        <v>17.100000000000001</v>
      </c>
      <c r="F90" s="10">
        <v>2</v>
      </c>
      <c r="G90" s="10">
        <v>18.5</v>
      </c>
      <c r="H90" s="28">
        <v>2</v>
      </c>
      <c r="I90" s="28">
        <v>1.6</v>
      </c>
    </row>
    <row r="91" spans="1:9">
      <c r="I91" s="29">
        <v>2.1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FieldData</vt:lpstr>
      <vt:lpstr>Emergence year 1</vt:lpstr>
      <vt:lpstr>Emergence year 2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Trant</dc:creator>
  <cp:lastModifiedBy>Dasvinder Kambo</cp:lastModifiedBy>
  <dcterms:created xsi:type="dcterms:W3CDTF">2013-10-23T22:27:08Z</dcterms:created>
  <dcterms:modified xsi:type="dcterms:W3CDTF">2015-09-04T00:42:49Z</dcterms:modified>
</cp:coreProperties>
</file>