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qi\Downloads\"/>
    </mc:Choice>
  </mc:AlternateContent>
  <xr:revisionPtr revIDLastSave="0" documentId="8_{4BEDB2B2-7E2F-4644-A3F7-4967F5207D9C}" xr6:coauthVersionLast="47" xr6:coauthVersionMax="47" xr10:uidLastSave="{00000000-0000-0000-0000-000000000000}"/>
  <bookViews>
    <workbookView xWindow="-110" yWindow="-110" windowWidth="19420" windowHeight="10300" xr2:uid="{C6436D7F-02C8-47E4-ABA8-AF410E304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1" i="1"/>
  <c r="F4" i="1"/>
  <c r="F5" i="1"/>
  <c r="F6" i="1"/>
  <c r="F3" i="1"/>
  <c r="D4" i="1"/>
  <c r="D5" i="1"/>
  <c r="D6" i="1"/>
  <c r="D3" i="1"/>
  <c r="K4" i="1"/>
  <c r="E4" i="1" s="1"/>
  <c r="H4" i="1" l="1"/>
  <c r="B12" i="1" s="1"/>
  <c r="D12" i="1" s="1"/>
  <c r="E6" i="1"/>
  <c r="H6" i="1" s="1"/>
  <c r="B14" i="1" s="1"/>
  <c r="D14" i="1" s="1"/>
  <c r="E3" i="1"/>
  <c r="H3" i="1" s="1"/>
  <c r="B11" i="1" s="1"/>
  <c r="D11" i="1" s="1"/>
  <c r="E5" i="1"/>
  <c r="H5" i="1" s="1"/>
  <c r="B13" i="1" s="1"/>
  <c r="D13" i="1" s="1"/>
</calcChain>
</file>

<file path=xl/sharedStrings.xml><?xml version="1.0" encoding="utf-8"?>
<sst xmlns="http://schemas.openxmlformats.org/spreadsheetml/2006/main" count="18" uniqueCount="16">
  <si>
    <t>Minggu Ke-</t>
  </si>
  <si>
    <t>Jam Kerja</t>
  </si>
  <si>
    <t>Hari Masuk Kerja</t>
  </si>
  <si>
    <t>Lembur</t>
  </si>
  <si>
    <t>Penghasilan</t>
  </si>
  <si>
    <t>Gaji Pokok</t>
  </si>
  <si>
    <t>Uang Makan</t>
  </si>
  <si>
    <t>Bonus</t>
  </si>
  <si>
    <t>Rate per Jam</t>
  </si>
  <si>
    <t>Rate Lembur per Jam</t>
  </si>
  <si>
    <t>Gaji Mingguan</t>
  </si>
  <si>
    <t>Pemasukan</t>
  </si>
  <si>
    <t>Pengeluaran</t>
  </si>
  <si>
    <t>Status</t>
  </si>
  <si>
    <t>Tabungan</t>
  </si>
  <si>
    <t>Bilqis Septi Yadayani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</si>
</sst>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2" fillId="2" borderId="2" xfId="1" applyBorder="1"/>
    <xf numFmtId="0" fontId="1" fillId="3" borderId="2" xfId="2" applyBorder="1"/>
    <xf numFmtId="0" fontId="2" fillId="2" borderId="3" xfId="1" applyBorder="1"/>
    <xf numFmtId="0" fontId="1" fillId="5" borderId="2" xfId="2" applyFill="1" applyBorder="1"/>
    <xf numFmtId="0" fontId="2" fillId="2" borderId="4" xfId="1" applyBorder="1"/>
    <xf numFmtId="0" fontId="1" fillId="3" borderId="5" xfId="2" applyBorder="1"/>
    <xf numFmtId="0" fontId="2" fillId="5" borderId="2" xfId="1" applyFill="1" applyBorder="1"/>
    <xf numFmtId="0" fontId="1" fillId="4" borderId="2" xfId="3" applyBorder="1"/>
    <xf numFmtId="0" fontId="2" fillId="2" borderId="6" xfId="1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" xfId="1" applyBorder="1"/>
    <xf numFmtId="0" fontId="0" fillId="0" borderId="11" xfId="0" applyBorder="1"/>
    <xf numFmtId="0" fontId="2" fillId="2" borderId="12" xfId="1" applyBorder="1"/>
    <xf numFmtId="0" fontId="0" fillId="0" borderId="2" xfId="0" applyBorder="1" applyAlignment="1"/>
    <xf numFmtId="12" fontId="0" fillId="0" borderId="2" xfId="0" applyNumberFormat="1" applyBorder="1" applyAlignment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2" fontId="0" fillId="0" borderId="13" xfId="0" applyNumberFormat="1" applyBorder="1" applyAlignment="1">
      <alignment horizontal="left"/>
    </xf>
    <xf numFmtId="12" fontId="0" fillId="0" borderId="14" xfId="0" applyNumberFormat="1" applyBorder="1" applyAlignment="1">
      <alignment horizontal="left"/>
    </xf>
  </cellXfs>
  <cellStyles count="4">
    <cellStyle name="20% - Accent1" xfId="2" builtinId="30"/>
    <cellStyle name="20% - Accent5" xfId="3" builtinId="4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F18C-4A8D-4D71-9C76-B5973EA1B8F4}">
  <dimension ref="A1:K14"/>
  <sheetViews>
    <sheetView tabSelected="1" zoomScale="112" workbookViewId="0">
      <selection activeCell="J18" sqref="J18"/>
    </sheetView>
  </sheetViews>
  <sheetFormatPr defaultRowHeight="14.5" x14ac:dyDescent="0.35"/>
  <cols>
    <col min="1" max="1" width="9.54296875" customWidth="1"/>
    <col min="2" max="2" width="11.26953125" customWidth="1"/>
    <col min="3" max="3" width="14.6328125" customWidth="1"/>
    <col min="4" max="4" width="18.54296875" customWidth="1"/>
    <col min="5" max="7" width="11.54296875" customWidth="1"/>
    <col min="8" max="8" width="11.90625" customWidth="1"/>
    <col min="10" max="10" width="18.54296875" customWidth="1"/>
  </cols>
  <sheetData>
    <row r="1" spans="1:11" x14ac:dyDescent="0.3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5">
      <c r="A2" s="9" t="s">
        <v>0</v>
      </c>
      <c r="B2" s="9" t="s">
        <v>1</v>
      </c>
      <c r="C2" s="9" t="s">
        <v>2</v>
      </c>
      <c r="D2" s="3" t="s">
        <v>5</v>
      </c>
      <c r="E2" s="3" t="s">
        <v>3</v>
      </c>
      <c r="F2" s="3" t="s">
        <v>6</v>
      </c>
      <c r="G2" s="3" t="s">
        <v>7</v>
      </c>
      <c r="H2" s="3" t="s">
        <v>4</v>
      </c>
      <c r="I2" s="11"/>
      <c r="J2" s="12"/>
      <c r="K2" s="13"/>
    </row>
    <row r="3" spans="1:11" x14ac:dyDescent="0.35">
      <c r="A3" s="2">
        <v>1</v>
      </c>
      <c r="B3" s="2">
        <v>40</v>
      </c>
      <c r="C3" s="2">
        <v>5</v>
      </c>
      <c r="D3" s="2">
        <f>MIN(40,B3)*$K$3</f>
        <v>600000</v>
      </c>
      <c r="E3" s="2">
        <f>MAX(B3-40, 0)*$K$4</f>
        <v>0</v>
      </c>
      <c r="F3" s="2">
        <f>$K$5*C3</f>
        <v>75000</v>
      </c>
      <c r="G3" s="2">
        <v>0</v>
      </c>
      <c r="H3" s="8">
        <f>D3+E3+F3+G3</f>
        <v>675000</v>
      </c>
      <c r="I3" s="14"/>
      <c r="J3" s="15" t="s">
        <v>8</v>
      </c>
      <c r="K3" s="2">
        <v>15000</v>
      </c>
    </row>
    <row r="4" spans="1:11" x14ac:dyDescent="0.35">
      <c r="A4" s="2">
        <v>2</v>
      </c>
      <c r="B4" s="2">
        <v>52</v>
      </c>
      <c r="C4" s="2">
        <v>6</v>
      </c>
      <c r="D4" s="2">
        <f t="shared" ref="D4:D6" si="0">MIN(40,B4)*$K$3</f>
        <v>600000</v>
      </c>
      <c r="E4" s="2">
        <f t="shared" ref="E4:E6" si="1">MAX(B4-40, 0)*$K$4</f>
        <v>270000</v>
      </c>
      <c r="F4" s="2">
        <f>$K$5*C4</f>
        <v>90000</v>
      </c>
      <c r="G4" s="2">
        <v>0</v>
      </c>
      <c r="H4" s="8">
        <f t="shared" ref="H4:H6" si="2">D4+E4+F4+G4</f>
        <v>960000</v>
      </c>
      <c r="I4" s="14"/>
      <c r="J4" s="5" t="s">
        <v>9</v>
      </c>
      <c r="K4" s="6">
        <f>1.5*$K$3</f>
        <v>22500</v>
      </c>
    </row>
    <row r="5" spans="1:11" x14ac:dyDescent="0.35">
      <c r="A5" s="2">
        <v>3</v>
      </c>
      <c r="B5" s="2">
        <v>35</v>
      </c>
      <c r="C5" s="2">
        <v>5</v>
      </c>
      <c r="D5" s="2">
        <f t="shared" si="0"/>
        <v>525000</v>
      </c>
      <c r="E5" s="2">
        <f t="shared" si="1"/>
        <v>0</v>
      </c>
      <c r="F5" s="2">
        <f>$K$5*C5</f>
        <v>75000</v>
      </c>
      <c r="G5" s="2">
        <v>0</v>
      </c>
      <c r="H5" s="8">
        <f t="shared" si="2"/>
        <v>600000</v>
      </c>
      <c r="I5" s="14"/>
      <c r="J5" s="1" t="s">
        <v>6</v>
      </c>
      <c r="K5" s="2">
        <v>15000</v>
      </c>
    </row>
    <row r="6" spans="1:11" x14ac:dyDescent="0.35">
      <c r="A6" s="2">
        <v>4</v>
      </c>
      <c r="B6" s="2">
        <v>30</v>
      </c>
      <c r="C6" s="2">
        <v>4</v>
      </c>
      <c r="D6" s="2">
        <f t="shared" si="0"/>
        <v>450000</v>
      </c>
      <c r="E6" s="2">
        <f t="shared" si="1"/>
        <v>0</v>
      </c>
      <c r="F6" s="2">
        <f>$K$5*C6</f>
        <v>60000</v>
      </c>
      <c r="G6" s="2">
        <v>0</v>
      </c>
      <c r="H6" s="8">
        <f t="shared" si="2"/>
        <v>510000</v>
      </c>
      <c r="I6" s="16"/>
      <c r="J6" s="7"/>
      <c r="K6" s="4"/>
    </row>
    <row r="9" spans="1:11" x14ac:dyDescent="0.35">
      <c r="A9" s="10" t="s">
        <v>14</v>
      </c>
      <c r="B9" s="10"/>
      <c r="C9" s="10"/>
      <c r="D9" s="10"/>
      <c r="F9" s="20" t="s">
        <v>15</v>
      </c>
      <c r="G9" s="21"/>
      <c r="H9" s="18"/>
    </row>
    <row r="10" spans="1:11" x14ac:dyDescent="0.35">
      <c r="A10" s="17" t="s">
        <v>0</v>
      </c>
      <c r="B10" s="17" t="s">
        <v>11</v>
      </c>
      <c r="C10" s="17" t="s">
        <v>12</v>
      </c>
      <c r="D10" s="17" t="s">
        <v>13</v>
      </c>
      <c r="F10" s="22">
        <v>11220910000090</v>
      </c>
      <c r="G10" s="23"/>
      <c r="H10" s="19"/>
    </row>
    <row r="11" spans="1:11" x14ac:dyDescent="0.35">
      <c r="A11" s="2">
        <f>A3</f>
        <v>1</v>
      </c>
      <c r="B11" s="2">
        <f>H3</f>
        <v>675000</v>
      </c>
      <c r="C11" s="2">
        <v>600000</v>
      </c>
      <c r="D11" s="8" t="str">
        <f>IF(B11&gt;C11,"Bisa Menabung",IF(C11&gt;B11,"Tidak Bisa Menabung", "Cari Tambahan" ))</f>
        <v>Bisa Menabung</v>
      </c>
    </row>
    <row r="12" spans="1:11" x14ac:dyDescent="0.35">
      <c r="A12" s="2">
        <f>A4</f>
        <v>2</v>
      </c>
      <c r="B12" s="2">
        <f t="shared" ref="B12:B14" si="3">H4</f>
        <v>960000</v>
      </c>
      <c r="C12" s="2">
        <v>600000</v>
      </c>
      <c r="D12" s="8" t="str">
        <f t="shared" ref="D12:D14" si="4">IF(B12&gt;C12,"Bisa Menabung",IF(C12&gt;B12,"Tidak Bisa Menabung", "Cari Tambahan" ))</f>
        <v>Bisa Menabung</v>
      </c>
    </row>
    <row r="13" spans="1:11" x14ac:dyDescent="0.35">
      <c r="A13" s="2">
        <f>A5</f>
        <v>3</v>
      </c>
      <c r="B13" s="2">
        <f t="shared" si="3"/>
        <v>600000</v>
      </c>
      <c r="C13" s="2">
        <v>600000</v>
      </c>
      <c r="D13" s="8" t="str">
        <f t="shared" si="4"/>
        <v>Cari Tambahan</v>
      </c>
    </row>
    <row r="14" spans="1:11" x14ac:dyDescent="0.35">
      <c r="A14" s="2">
        <f>A6</f>
        <v>4</v>
      </c>
      <c r="B14" s="2">
        <f t="shared" si="3"/>
        <v>510000</v>
      </c>
      <c r="C14" s="2">
        <v>600000</v>
      </c>
      <c r="D14" s="8" t="str">
        <f t="shared" si="4"/>
        <v>Tidak Bisa Menabung</v>
      </c>
    </row>
  </sheetData>
  <mergeCells count="4">
    <mergeCell ref="A1:K1"/>
    <mergeCell ref="A9:D9"/>
    <mergeCell ref="F10:G10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FEBRIO BASILI SYAHMAN</dc:creator>
  <cp:lastModifiedBy>FEBRIO BASILI SYAHMAN</cp:lastModifiedBy>
  <dcterms:created xsi:type="dcterms:W3CDTF">2024-09-06T04:22:02Z</dcterms:created>
  <dcterms:modified xsi:type="dcterms:W3CDTF">2024-09-06T05:16:16Z</dcterms:modified>
</cp:coreProperties>
</file>