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4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<sst xmlns="http://schemas.openxmlformats.org/spreadsheetml/2006/main" count="184">
  <si>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</si>
  <si>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</si>
  <si>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</si>
  <si>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</si>
  <si>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</si>
  <si>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</si>
  <si>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</si>
  <si>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7.6</t>
  </si>
  <si>
    <t>pancake</t>
  </si>
  <si>
    <t>take-out</t>
  </si>
  <si>
    <t>7.11</t>
  </si>
  <si>
    <t>189(am)</t>
  </si>
  <si>
    <t>7.12</t>
  </si>
  <si>
    <t>pancake+milk</t>
  </si>
  <si>
    <t>188.8(am)</t>
  </si>
  <si>
    <t>7.13</t>
  </si>
  <si>
    <t>187(am)</t>
  </si>
  <si>
    <t>7.14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</si>
  <si>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</si>
  <si>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</si>
  <si>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</si>
  <si>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</si>
  <si>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</si>
  <si>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</si>
  <si>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</si>
  <si>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</si>
  <si>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</si>
  <si>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</si>
  <si>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</si>
  <si>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</si>
  <si>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</si>
  <si>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</si>
  <si>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</si>
  <si>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</si>
  <si>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</si>
  <si>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</si>
  <si>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sausage+water+coca cola+noodle+banana+apple</t>
  </si>
  <si>
    <t>pancake+milk+hamburger</t>
  </si>
  <si>
    <t>noodle+wilk with tea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</si>
  <si>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</si>
  <si>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</si>
  <si>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</si>
  <si>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</si>
  <si>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</si>
  <si>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</si>
  <si>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</si>
  <si>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</si>
  <si>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</si>
  <si>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June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</si>
  <si>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</si>
  <si>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</si>
  <si>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</si>
  <si>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</si>
  <si>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</si>
  <si>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</si>
  <si>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</si>
  <si>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t>fired tofu+pancake+fired dumpling</t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</si>
  <si>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</si>
  <si>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</si>
  <si>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</si>
  <si>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</si>
  <si>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</si>
  <si>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</si>
  <si>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</si>
  <si>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</si>
  <si>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</si>
  <si>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</si>
  <si>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</si>
  <si>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</si>
  <si>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</si>
  <si>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</si>
  <si>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</si>
  <si>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</si>
  <si>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</si>
  <si>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</si>
  <si>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t>noodles+milk+egg pancake</t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</si>
  <si>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</si>
  <si>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</si>
  <si>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</si>
  <si>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</si>
  <si>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</si>
  <si>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</si>
  <si>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</si>
  <si>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</si>
  <si>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</si>
  <si>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</si>
  <si>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</si>
  <si>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</si>
  <si>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</si>
  <si>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</si>
  <si>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</si>
  <si>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</si>
  <si>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</si>
  <si>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</si>
  <si>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</si>
  <si>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</si>
  <si>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</si>
  <si>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</si>
  <si>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</si>
  <si>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</si>
  <si>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</si>
  <si>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</si>
  <si>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</si>
  <si>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</si>
  <si>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</si>
  <si>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</si>
  <si>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</si>
  <si>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</si>
  <si>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t>6.28</t>
  </si>
  <si>
    <t>milk+soymilk+fired noodles</t>
  </si>
  <si>
    <t>6.29</t>
  </si>
  <si>
    <t>dunpling+soup+icecream+chicken leg+eggs</t>
  </si>
  <si>
    <t>6.30</t>
  </si>
  <si>
    <t>195(am)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</si>
  <si>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</si>
  <si>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</si>
  <si>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</si>
  <si>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</si>
  <si>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</si>
  <si>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</si>
  <si>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</si>
  <si>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</si>
  <si>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</si>
  <si>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7.4</t>
  </si>
  <si>
    <t>7.5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</si>
  <si>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</si>
  <si>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</si>
  <si>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</si>
  <si>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</si>
  <si>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</si>
  <si>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</si>
  <si>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</si>
  <si>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</si>
  <si>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</si>
  <si>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</si>
  <si>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</si>
  <si>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</si>
  <si>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</si>
  <si>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</si>
  <si>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</si>
  <si>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7.1</t>
  </si>
  <si>
    <t>7.2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</si>
  <si>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</si>
  <si>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</si>
  <si>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</si>
  <si>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</si>
  <si>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</si>
  <si>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</si>
  <si>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</si>
  <si>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</si>
  <si>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</si>
  <si>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</si>
  <si>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</si>
  <si>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</si>
  <si>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</si>
  <si>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</si>
  <si>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</si>
  <si>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</si>
  <si>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</si>
  <si>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</si>
  <si>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</si>
  <si>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</si>
  <si>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</si>
  <si>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</si>
  <si>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</si>
  <si>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</si>
  <si>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</si>
  <si>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</si>
  <si>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</si>
  <si>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</si>
  <si>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</si>
  <si>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</si>
  <si>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</si>
  <si>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</si>
  <si>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</si>
  <si>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</si>
  <si>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</si>
  <si>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7.3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</si>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</sst>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5" fillId="24" borderId="4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1" fillId="2" borderId="0" xfId="34" applyNumberFormat="1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5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42" t="s">
        <v>0</v>
      </c>
      <c r="I12" s="42"/>
      <c r="J12" s="42"/>
      <c r="K12" s="42"/>
      <c r="L12" s="42"/>
      <c r="M12" s="42"/>
      <c r="N12" s="42"/>
      <c r="O12" s="42"/>
      <c r="P12" s="42"/>
      <c r="Q12" s="42"/>
    </row>
    <row r="13" customHeight="1" spans="8:17"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customHeight="1" spans="8:17"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customHeight="1" spans="8:17"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customHeight="1" spans="8:17"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customHeight="1" spans="8:17"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customHeight="1" spans="8:17"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customHeight="1" spans="8:17">
      <c r="H19" s="42"/>
      <c r="I19" s="42"/>
      <c r="J19" s="42"/>
      <c r="K19" s="42"/>
      <c r="L19" s="42"/>
      <c r="M19" s="42"/>
      <c r="N19" s="42"/>
      <c r="O19" s="42"/>
      <c r="P19" s="42"/>
      <c r="Q19" s="42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249977111117893"/>
    <pageSetUpPr autoPageBreaks="0"/>
  </sheetPr>
  <dimension ref="A1:H175"/>
  <sheetViews>
    <sheetView showZeros="0" workbookViewId="0">
      <pane ySplit="1" topLeftCell="A2" activePane="bottomLeft" state="frozen"/>
      <selection/>
      <selection pane="bottomLeft" activeCell="D18" sqref="D18"/>
    </sheetView>
  </sheetViews>
  <sheetFormatPr defaultColWidth="9" defaultRowHeight="13.5" outlineLevelCol="7"/>
  <cols>
    <col min="1" max="1" width="10" style="26" customWidth="1"/>
    <col min="2" max="2" width="16" style="27" customWidth="1"/>
    <col min="3" max="3" width="26.3833333333333" style="27" customWidth="1"/>
    <col min="4" max="4" width="27.25" style="27" customWidth="1"/>
    <col min="5" max="5" width="15.1333333333333" style="28" customWidth="1"/>
    <col min="6" max="6" width="13" style="27" customWidth="1"/>
    <col min="7" max="7" width="13.75" style="27" customWidth="1"/>
    <col min="8" max="9" width="9" style="27"/>
    <col min="10" max="10" width="11.1333333333333" style="27" customWidth="1"/>
    <col min="11" max="11" width="21" style="27" customWidth="1"/>
    <col min="12" max="12" width="28" style="27" customWidth="1"/>
    <col min="13" max="13" width="24.25" style="27" customWidth="1"/>
    <col min="14" max="14" width="9" style="27"/>
    <col min="15" max="15" width="11" style="27" customWidth="1"/>
    <col min="16" max="16384" width="9" style="27"/>
  </cols>
  <sheetData>
    <row r="1" ht="27" spans="1:8">
      <c r="A1" s="29"/>
      <c r="B1" s="30" t="s">
        <v>1</v>
      </c>
      <c r="C1" s="30" t="s">
        <v>2</v>
      </c>
      <c r="D1" s="30" t="s">
        <v>3</v>
      </c>
      <c r="E1" s="31" t="s">
        <v>4</v>
      </c>
      <c r="F1" s="22" t="s">
        <v>5</v>
      </c>
      <c r="G1" s="22" t="s">
        <v>6</v>
      </c>
      <c r="H1" s="22"/>
    </row>
    <row r="2" ht="3" customHeight="1" spans="1:7">
      <c r="A2" s="32"/>
      <c r="B2" s="33"/>
      <c r="C2" s="33"/>
      <c r="D2" s="33"/>
      <c r="E2" s="34"/>
      <c r="F2" s="35"/>
      <c r="G2" s="35"/>
    </row>
    <row r="3" spans="1:7">
      <c r="A3" s="36" t="s">
        <v>7</v>
      </c>
      <c r="B3" s="37" t="s">
        <v>8</v>
      </c>
      <c r="C3" s="16" t="s">
        <v>9</v>
      </c>
      <c r="D3" s="37"/>
      <c r="F3" s="16"/>
      <c r="G3" s="16"/>
    </row>
    <row r="4" spans="1:7">
      <c r="A4" s="36"/>
      <c r="B4" s="16">
        <v>3</v>
      </c>
      <c r="C4" s="16">
        <v>13</v>
      </c>
      <c r="D4" s="16">
        <v>80</v>
      </c>
      <c r="F4" s="16">
        <f>SUM(B4:D4)</f>
        <v>96</v>
      </c>
      <c r="G4" s="16"/>
    </row>
    <row r="5" spans="1:7">
      <c r="A5" s="36" t="s">
        <v>10</v>
      </c>
      <c r="B5" s="16" t="s">
        <v>8</v>
      </c>
      <c r="C5" s="16" t="s">
        <v>9</v>
      </c>
      <c r="D5" s="37"/>
      <c r="F5" s="16">
        <f t="shared" ref="F5:F36" si="0">SUM(B5:D5)</f>
        <v>0</v>
      </c>
      <c r="G5" s="16"/>
    </row>
    <row r="6" spans="1:7">
      <c r="A6" s="36"/>
      <c r="B6" s="16">
        <v>3</v>
      </c>
      <c r="C6" s="16">
        <v>20</v>
      </c>
      <c r="D6" s="16"/>
      <c r="E6" s="28" t="s">
        <v>11</v>
      </c>
      <c r="F6" s="16">
        <f t="shared" si="0"/>
        <v>23</v>
      </c>
      <c r="G6" s="16"/>
    </row>
    <row r="7" spans="1:7">
      <c r="A7" s="36" t="s">
        <v>12</v>
      </c>
      <c r="B7" s="16" t="s">
        <v>13</v>
      </c>
      <c r="C7" s="37" t="s">
        <v>9</v>
      </c>
      <c r="D7" s="16"/>
      <c r="F7" s="16">
        <f t="shared" si="0"/>
        <v>0</v>
      </c>
      <c r="G7" s="16"/>
    </row>
    <row r="8" spans="1:7">
      <c r="A8" s="36"/>
      <c r="B8" s="16">
        <v>8</v>
      </c>
      <c r="C8" s="16">
        <v>10.5</v>
      </c>
      <c r="D8" s="16"/>
      <c r="E8" s="28" t="s">
        <v>14</v>
      </c>
      <c r="F8" s="16">
        <f t="shared" si="0"/>
        <v>18.5</v>
      </c>
      <c r="G8" s="16"/>
    </row>
    <row r="9" spans="1:7">
      <c r="A9" s="36" t="s">
        <v>15</v>
      </c>
      <c r="B9" s="37" t="s">
        <v>8</v>
      </c>
      <c r="C9" s="37" t="s">
        <v>9</v>
      </c>
      <c r="D9" s="37"/>
      <c r="F9" s="16">
        <f t="shared" si="0"/>
        <v>0</v>
      </c>
      <c r="G9" s="16"/>
    </row>
    <row r="10" spans="1:7">
      <c r="A10" s="36"/>
      <c r="B10" s="16">
        <v>3</v>
      </c>
      <c r="C10" s="16">
        <v>18</v>
      </c>
      <c r="D10" s="16"/>
      <c r="E10" s="28" t="s">
        <v>16</v>
      </c>
      <c r="F10" s="16">
        <f t="shared" si="0"/>
        <v>21</v>
      </c>
      <c r="G10" s="16"/>
    </row>
    <row r="11" spans="1:7">
      <c r="A11" s="36" t="s">
        <v>17</v>
      </c>
      <c r="B11" s="37"/>
      <c r="C11" s="37"/>
      <c r="D11" s="37"/>
      <c r="F11" s="16">
        <f t="shared" si="0"/>
        <v>0</v>
      </c>
      <c r="G11" s="16"/>
    </row>
    <row r="12" spans="1:7">
      <c r="A12" s="36"/>
      <c r="B12" s="16">
        <v>8.49</v>
      </c>
      <c r="C12" s="16"/>
      <c r="D12" s="16"/>
      <c r="F12" s="16">
        <f t="shared" si="0"/>
        <v>8.49</v>
      </c>
      <c r="G12" s="16"/>
    </row>
    <row r="13" spans="1:7">
      <c r="A13" s="36"/>
      <c r="B13" s="37"/>
      <c r="C13" s="37"/>
      <c r="D13" s="16"/>
      <c r="F13" s="16">
        <f t="shared" si="0"/>
        <v>0</v>
      </c>
      <c r="G13" s="16"/>
    </row>
    <row r="14" spans="1:7">
      <c r="A14" s="36"/>
      <c r="B14" s="16"/>
      <c r="C14" s="16"/>
      <c r="D14" s="16"/>
      <c r="F14" s="16">
        <f t="shared" si="0"/>
        <v>0</v>
      </c>
      <c r="G14" s="16"/>
    </row>
    <row r="15" spans="1:7">
      <c r="A15" s="36"/>
      <c r="B15" s="37"/>
      <c r="C15" s="37"/>
      <c r="D15" s="16"/>
      <c r="F15" s="16">
        <f t="shared" si="0"/>
        <v>0</v>
      </c>
      <c r="G15" s="16"/>
    </row>
    <row r="16" spans="1:7">
      <c r="A16" s="36"/>
      <c r="B16" s="16"/>
      <c r="C16" s="16"/>
      <c r="D16" s="16"/>
      <c r="F16" s="16">
        <f t="shared" si="0"/>
        <v>0</v>
      </c>
      <c r="G16" s="16"/>
    </row>
    <row r="17" spans="1:7">
      <c r="A17" s="36"/>
      <c r="B17" s="16"/>
      <c r="C17" s="16"/>
      <c r="D17" s="16"/>
      <c r="F17" s="16">
        <f t="shared" si="0"/>
        <v>0</v>
      </c>
      <c r="G17" s="16"/>
    </row>
    <row r="18" spans="1:7">
      <c r="A18" s="36"/>
      <c r="B18" s="16"/>
      <c r="C18" s="16"/>
      <c r="D18" s="16"/>
      <c r="F18" s="16">
        <f t="shared" si="0"/>
        <v>0</v>
      </c>
      <c r="G18" s="16"/>
    </row>
    <row r="19" spans="1:7">
      <c r="A19" s="38"/>
      <c r="B19" s="16"/>
      <c r="C19" s="16"/>
      <c r="D19" s="37"/>
      <c r="F19" s="16">
        <f t="shared" si="0"/>
        <v>0</v>
      </c>
      <c r="G19" s="16"/>
    </row>
    <row r="20" spans="1:7">
      <c r="A20" s="36"/>
      <c r="B20" s="16"/>
      <c r="C20" s="16"/>
      <c r="D20" s="16"/>
      <c r="F20" s="16">
        <f t="shared" si="0"/>
        <v>0</v>
      </c>
      <c r="G20" s="16"/>
    </row>
    <row r="21" spans="1:7">
      <c r="A21" s="38"/>
      <c r="B21" s="16"/>
      <c r="C21" s="37"/>
      <c r="D21" s="37"/>
      <c r="F21" s="16">
        <f t="shared" si="0"/>
        <v>0</v>
      </c>
      <c r="G21" s="16"/>
    </row>
    <row r="22" spans="1:7">
      <c r="A22" s="36"/>
      <c r="B22" s="16"/>
      <c r="C22" s="16"/>
      <c r="D22" s="16"/>
      <c r="F22" s="16">
        <f t="shared" si="0"/>
        <v>0</v>
      </c>
      <c r="G22" s="16"/>
    </row>
    <row r="23" spans="1:7">
      <c r="A23" s="38"/>
      <c r="B23" s="37"/>
      <c r="C23" s="37"/>
      <c r="D23" s="16"/>
      <c r="F23" s="16">
        <f t="shared" si="0"/>
        <v>0</v>
      </c>
      <c r="G23" s="16"/>
    </row>
    <row r="24" spans="1:7">
      <c r="A24" s="36"/>
      <c r="B24" s="16"/>
      <c r="C24" s="16"/>
      <c r="D24" s="16"/>
      <c r="F24" s="16">
        <f t="shared" si="0"/>
        <v>0</v>
      </c>
      <c r="G24" s="16"/>
    </row>
    <row r="25" spans="1:7">
      <c r="A25" s="38"/>
      <c r="B25" s="16"/>
      <c r="C25" s="37"/>
      <c r="D25" s="37"/>
      <c r="F25" s="16">
        <f t="shared" si="0"/>
        <v>0</v>
      </c>
      <c r="G25" s="16"/>
    </row>
    <row r="26" spans="1:7">
      <c r="A26" s="36"/>
      <c r="B26" s="16"/>
      <c r="C26" s="16"/>
      <c r="D26" s="37"/>
      <c r="F26" s="16">
        <f t="shared" si="0"/>
        <v>0</v>
      </c>
      <c r="G26" s="16"/>
    </row>
    <row r="27" spans="1:7">
      <c r="A27" s="38"/>
      <c r="B27" s="16"/>
      <c r="C27" s="37"/>
      <c r="D27" s="37"/>
      <c r="F27" s="16">
        <f t="shared" si="0"/>
        <v>0</v>
      </c>
      <c r="G27" s="16"/>
    </row>
    <row r="28" spans="1:7">
      <c r="A28" s="36"/>
      <c r="B28" s="16"/>
      <c r="C28" s="16"/>
      <c r="D28" s="16"/>
      <c r="F28" s="16">
        <f t="shared" si="0"/>
        <v>0</v>
      </c>
      <c r="G28" s="16"/>
    </row>
    <row r="29" spans="1:7">
      <c r="A29" s="38"/>
      <c r="B29" s="16"/>
      <c r="C29" s="37"/>
      <c r="D29" s="16"/>
      <c r="F29" s="16">
        <f t="shared" si="0"/>
        <v>0</v>
      </c>
      <c r="G29" s="16"/>
    </row>
    <row r="30" spans="1:7">
      <c r="A30" s="36"/>
      <c r="B30" s="16"/>
      <c r="C30" s="16"/>
      <c r="D30" s="16"/>
      <c r="F30" s="16">
        <f t="shared" si="0"/>
        <v>0</v>
      </c>
      <c r="G30" s="16"/>
    </row>
    <row r="31" spans="1:7">
      <c r="A31" s="36"/>
      <c r="B31" s="16"/>
      <c r="C31" s="16"/>
      <c r="D31" s="16"/>
      <c r="F31" s="16">
        <f t="shared" si="0"/>
        <v>0</v>
      </c>
      <c r="G31" s="16"/>
    </row>
    <row r="32" spans="1:7">
      <c r="A32" s="36"/>
      <c r="B32" s="16"/>
      <c r="C32" s="16"/>
      <c r="D32" s="16"/>
      <c r="F32" s="16">
        <f t="shared" si="0"/>
        <v>0</v>
      </c>
      <c r="G32" s="16"/>
    </row>
    <row r="33" spans="1:7">
      <c r="A33" s="36"/>
      <c r="B33" s="16"/>
      <c r="C33" s="16"/>
      <c r="D33" s="16"/>
      <c r="F33" s="16">
        <f t="shared" si="0"/>
        <v>0</v>
      </c>
      <c r="G33" s="16"/>
    </row>
    <row r="34" spans="1:7">
      <c r="A34" s="36"/>
      <c r="B34" s="16"/>
      <c r="C34" s="16"/>
      <c r="D34" s="16"/>
      <c r="F34" s="16">
        <f t="shared" si="0"/>
        <v>0</v>
      </c>
      <c r="G34" s="16"/>
    </row>
    <row r="35" spans="1:7">
      <c r="A35" s="36"/>
      <c r="B35" s="16"/>
      <c r="C35" s="16"/>
      <c r="D35" s="16"/>
      <c r="F35" s="16">
        <f t="shared" si="0"/>
        <v>0</v>
      </c>
      <c r="G35" s="16"/>
    </row>
    <row r="36" spans="1:7">
      <c r="A36" s="36"/>
      <c r="B36" s="16"/>
      <c r="C36" s="16"/>
      <c r="D36" s="16"/>
      <c r="F36" s="16">
        <f t="shared" si="0"/>
        <v>0</v>
      </c>
      <c r="G36" s="16"/>
    </row>
    <row r="37" spans="1:7">
      <c r="A37" s="36"/>
      <c r="B37" s="16"/>
      <c r="C37" s="16"/>
      <c r="D37" s="16"/>
      <c r="F37" s="16">
        <f t="shared" ref="F37:F60" si="1">SUM(B37:D37)</f>
        <v>0</v>
      </c>
      <c r="G37" s="16"/>
    </row>
    <row r="38" spans="1:7">
      <c r="A38" s="36"/>
      <c r="B38" s="16"/>
      <c r="C38" s="16"/>
      <c r="D38" s="16"/>
      <c r="F38" s="16">
        <f t="shared" si="1"/>
        <v>0</v>
      </c>
      <c r="G38" s="16"/>
    </row>
    <row r="39" spans="1:7">
      <c r="A39" s="36"/>
      <c r="B39" s="16"/>
      <c r="C39" s="37"/>
      <c r="D39" s="37"/>
      <c r="F39" s="16">
        <f t="shared" si="1"/>
        <v>0</v>
      </c>
      <c r="G39" s="16"/>
    </row>
    <row r="40" spans="1:7">
      <c r="A40" s="36"/>
      <c r="B40" s="16"/>
      <c r="C40" s="16"/>
      <c r="D40" s="16"/>
      <c r="F40" s="16">
        <f t="shared" si="1"/>
        <v>0</v>
      </c>
      <c r="G40" s="16"/>
    </row>
    <row r="41" spans="1:7">
      <c r="A41" s="36"/>
      <c r="B41" s="37"/>
      <c r="C41" s="16"/>
      <c r="D41" s="16"/>
      <c r="F41" s="16">
        <f t="shared" si="1"/>
        <v>0</v>
      </c>
      <c r="G41" s="16"/>
    </row>
    <row r="42" spans="1:7">
      <c r="A42" s="36"/>
      <c r="B42" s="16"/>
      <c r="C42" s="16"/>
      <c r="D42" s="16"/>
      <c r="F42" s="16">
        <f t="shared" si="1"/>
        <v>0</v>
      </c>
      <c r="G42" s="16"/>
    </row>
    <row r="43" spans="1:7">
      <c r="A43" s="36"/>
      <c r="B43" s="37"/>
      <c r="C43" s="16"/>
      <c r="D43" s="16"/>
      <c r="F43" s="16">
        <f t="shared" si="1"/>
        <v>0</v>
      </c>
      <c r="G43" s="16"/>
    </row>
    <row r="44" spans="1:7">
      <c r="A44" s="36"/>
      <c r="B44" s="16"/>
      <c r="C44" s="16"/>
      <c r="D44" s="16"/>
      <c r="F44" s="16">
        <f t="shared" si="1"/>
        <v>0</v>
      </c>
      <c r="G44" s="16"/>
    </row>
    <row r="45" spans="1:7">
      <c r="A45" s="36"/>
      <c r="B45" s="16"/>
      <c r="C45" s="16"/>
      <c r="D45" s="16"/>
      <c r="F45" s="16">
        <f t="shared" si="1"/>
        <v>0</v>
      </c>
      <c r="G45" s="16"/>
    </row>
    <row r="46" spans="1:7">
      <c r="A46" s="36"/>
      <c r="B46" s="16"/>
      <c r="C46" s="16"/>
      <c r="D46" s="16"/>
      <c r="F46" s="16">
        <f t="shared" si="1"/>
        <v>0</v>
      </c>
      <c r="G46" s="16"/>
    </row>
    <row r="47" spans="1:7">
      <c r="A47" s="36"/>
      <c r="B47" s="16"/>
      <c r="C47" s="16"/>
      <c r="D47" s="16"/>
      <c r="F47" s="16">
        <f t="shared" si="1"/>
        <v>0</v>
      </c>
      <c r="G47" s="16"/>
    </row>
    <row r="48" spans="1:7">
      <c r="A48" s="36"/>
      <c r="B48" s="16"/>
      <c r="C48" s="16"/>
      <c r="D48" s="16"/>
      <c r="F48" s="16">
        <f t="shared" si="1"/>
        <v>0</v>
      </c>
      <c r="G48" s="16"/>
    </row>
    <row r="49" spans="1:7">
      <c r="A49" s="36"/>
      <c r="B49" s="16"/>
      <c r="C49" s="16"/>
      <c r="D49" s="16"/>
      <c r="F49" s="16">
        <f t="shared" si="1"/>
        <v>0</v>
      </c>
      <c r="G49" s="16"/>
    </row>
    <row r="50" spans="1:7">
      <c r="A50" s="36"/>
      <c r="B50" s="28"/>
      <c r="C50" s="16"/>
      <c r="D50" s="16"/>
      <c r="F50" s="16">
        <f t="shared" si="1"/>
        <v>0</v>
      </c>
      <c r="G50" s="16"/>
    </row>
    <row r="51" spans="1:7">
      <c r="A51" s="38"/>
      <c r="B51" s="16"/>
      <c r="C51" s="16"/>
      <c r="D51" s="16"/>
      <c r="F51" s="16">
        <f t="shared" si="1"/>
        <v>0</v>
      </c>
      <c r="G51" s="16"/>
    </row>
    <row r="52" spans="1:7">
      <c r="A52" s="36"/>
      <c r="B52" s="16"/>
      <c r="C52" s="16"/>
      <c r="D52" s="16"/>
      <c r="F52" s="16">
        <f t="shared" si="1"/>
        <v>0</v>
      </c>
      <c r="G52" s="16"/>
    </row>
    <row r="53" spans="1:7">
      <c r="A53" s="38"/>
      <c r="B53" s="37"/>
      <c r="C53" s="37"/>
      <c r="D53" s="37"/>
      <c r="F53" s="16">
        <f t="shared" si="1"/>
        <v>0</v>
      </c>
      <c r="G53" s="16"/>
    </row>
    <row r="54" spans="1:7">
      <c r="A54" s="36"/>
      <c r="B54" s="16"/>
      <c r="C54" s="16"/>
      <c r="D54" s="16"/>
      <c r="F54" s="16">
        <f t="shared" si="1"/>
        <v>0</v>
      </c>
      <c r="G54" s="16"/>
    </row>
    <row r="55" spans="1:7">
      <c r="A55" s="36"/>
      <c r="B55" s="16"/>
      <c r="C55" s="16"/>
      <c r="D55" s="16"/>
      <c r="F55" s="16">
        <f t="shared" si="1"/>
        <v>0</v>
      </c>
      <c r="G55" s="16"/>
    </row>
    <row r="56" spans="1:7">
      <c r="A56" s="36"/>
      <c r="B56" s="16"/>
      <c r="C56" s="16"/>
      <c r="D56" s="16"/>
      <c r="F56" s="16">
        <f t="shared" si="1"/>
        <v>0</v>
      </c>
      <c r="G56" s="16"/>
    </row>
    <row r="57" spans="1:7">
      <c r="A57" s="36"/>
      <c r="B57" s="16"/>
      <c r="C57" s="16"/>
      <c r="D57" s="16"/>
      <c r="F57" s="16">
        <f t="shared" si="1"/>
        <v>0</v>
      </c>
      <c r="G57" s="16"/>
    </row>
    <row r="58" spans="1:7">
      <c r="A58" s="36"/>
      <c r="B58" s="16"/>
      <c r="C58" s="16"/>
      <c r="D58" s="16"/>
      <c r="F58" s="16">
        <f t="shared" si="1"/>
        <v>0</v>
      </c>
      <c r="G58" s="16"/>
    </row>
    <row r="59" spans="1:7">
      <c r="A59" s="36"/>
      <c r="B59" s="16"/>
      <c r="C59" s="16"/>
      <c r="D59" s="16"/>
      <c r="F59" s="16">
        <f t="shared" si="1"/>
        <v>0</v>
      </c>
      <c r="G59" s="16"/>
    </row>
    <row r="60" spans="1:7">
      <c r="A60" s="36"/>
      <c r="B60" s="16"/>
      <c r="C60" s="16"/>
      <c r="D60" s="16"/>
      <c r="F60" s="16">
        <f t="shared" si="1"/>
        <v>0</v>
      </c>
      <c r="G60" s="16"/>
    </row>
    <row r="61" spans="1:7">
      <c r="A61" s="39" t="s">
        <v>18</v>
      </c>
      <c r="B61" s="16"/>
      <c r="C61" s="16"/>
      <c r="D61" s="16"/>
      <c r="E61" s="16"/>
      <c r="F61" s="16"/>
      <c r="G61" s="16"/>
    </row>
    <row r="62" spans="5:5">
      <c r="E62" s="27"/>
    </row>
    <row r="63" ht="27" spans="1:8">
      <c r="A63" s="29"/>
      <c r="B63" s="30" t="s">
        <v>1</v>
      </c>
      <c r="C63" s="30" t="s">
        <v>2</v>
      </c>
      <c r="D63" s="30" t="s">
        <v>3</v>
      </c>
      <c r="E63" s="31" t="s">
        <v>4</v>
      </c>
      <c r="F63" s="22" t="s">
        <v>5</v>
      </c>
      <c r="G63" s="22" t="s">
        <v>6</v>
      </c>
      <c r="H63" s="22"/>
    </row>
    <row r="64" spans="1:7">
      <c r="A64" s="32"/>
      <c r="B64" s="33"/>
      <c r="C64" s="33"/>
      <c r="D64" s="33"/>
      <c r="E64" s="34"/>
      <c r="F64" s="35"/>
      <c r="G64" s="35"/>
    </row>
    <row r="65" spans="1:4">
      <c r="A65" s="26">
        <v>4.24</v>
      </c>
      <c r="B65" s="27" t="s">
        <v>19</v>
      </c>
      <c r="C65" s="27" t="s">
        <v>9</v>
      </c>
      <c r="D65" s="27" t="s">
        <v>20</v>
      </c>
    </row>
    <row r="66" spans="3:7">
      <c r="C66" s="27">
        <v>12.2</v>
      </c>
      <c r="D66" s="27">
        <v>12</v>
      </c>
      <c r="F66" s="27">
        <f>SUM(B66:D66)</f>
        <v>24.2</v>
      </c>
      <c r="G66" s="27">
        <f>SUM(F66:F97)</f>
        <v>2574.5</v>
      </c>
    </row>
    <row r="67" spans="1:6">
      <c r="A67" s="26">
        <v>4.25</v>
      </c>
      <c r="B67" s="27" t="s">
        <v>21</v>
      </c>
      <c r="C67" s="27" t="s">
        <v>9</v>
      </c>
      <c r="D67" s="40" t="s">
        <v>22</v>
      </c>
      <c r="F67" s="27">
        <f t="shared" ref="F67:F116" si="2">SUM(B67:D67)</f>
        <v>0</v>
      </c>
    </row>
    <row r="68" spans="2:6">
      <c r="B68" s="27">
        <v>3</v>
      </c>
      <c r="C68" s="27">
        <v>10.85</v>
      </c>
      <c r="D68" s="27">
        <v>18</v>
      </c>
      <c r="F68" s="27">
        <f t="shared" si="2"/>
        <v>31.85</v>
      </c>
    </row>
    <row r="69" spans="1:6">
      <c r="A69" s="26">
        <v>4.26</v>
      </c>
      <c r="B69" s="27" t="s">
        <v>21</v>
      </c>
      <c r="C69" s="40" t="s">
        <v>23</v>
      </c>
      <c r="D69" s="27" t="s">
        <v>24</v>
      </c>
      <c r="F69" s="27">
        <f t="shared" si="2"/>
        <v>0</v>
      </c>
    </row>
    <row r="70" spans="2:6">
      <c r="B70" s="27">
        <v>3</v>
      </c>
      <c r="C70" s="27">
        <v>14</v>
      </c>
      <c r="D70" s="27">
        <v>19.7</v>
      </c>
      <c r="F70" s="27">
        <f t="shared" si="2"/>
        <v>36.7</v>
      </c>
    </row>
    <row r="71" spans="1:6">
      <c r="A71" s="26">
        <v>4.27</v>
      </c>
      <c r="B71" s="27" t="s">
        <v>21</v>
      </c>
      <c r="C71" s="27" t="s">
        <v>9</v>
      </c>
      <c r="D71" s="27" t="s">
        <v>25</v>
      </c>
      <c r="F71" s="27">
        <f t="shared" si="2"/>
        <v>0</v>
      </c>
    </row>
    <row r="72" spans="2:6">
      <c r="B72" s="27">
        <v>3</v>
      </c>
      <c r="C72" s="27">
        <v>16.7</v>
      </c>
      <c r="D72" s="27">
        <v>26</v>
      </c>
      <c r="F72" s="27">
        <f t="shared" si="2"/>
        <v>45.7</v>
      </c>
    </row>
    <row r="73" spans="1:6">
      <c r="A73" s="26">
        <v>4.28</v>
      </c>
      <c r="B73" s="27" t="s">
        <v>21</v>
      </c>
      <c r="C73" s="27" t="s">
        <v>9</v>
      </c>
      <c r="F73" s="27">
        <f t="shared" si="2"/>
        <v>0</v>
      </c>
    </row>
    <row r="74" spans="2:6">
      <c r="B74" s="27">
        <v>3</v>
      </c>
      <c r="C74" s="27">
        <v>16.2</v>
      </c>
      <c r="F74" s="27">
        <f t="shared" si="2"/>
        <v>19.2</v>
      </c>
    </row>
    <row r="75" spans="1:6">
      <c r="A75" s="26">
        <v>5.1</v>
      </c>
      <c r="B75" s="27" t="s">
        <v>26</v>
      </c>
      <c r="C75" s="27" t="s">
        <v>26</v>
      </c>
      <c r="D75" s="27" t="s">
        <v>26</v>
      </c>
      <c r="F75" s="27">
        <f t="shared" si="2"/>
        <v>0</v>
      </c>
    </row>
    <row r="76" spans="2:6">
      <c r="B76" s="27">
        <v>1000</v>
      </c>
      <c r="F76" s="27">
        <f t="shared" si="2"/>
        <v>1000</v>
      </c>
    </row>
    <row r="77" spans="1:6">
      <c r="A77" s="26">
        <v>5.2</v>
      </c>
      <c r="B77" s="27" t="s">
        <v>21</v>
      </c>
      <c r="C77" s="27" t="s">
        <v>9</v>
      </c>
      <c r="D77" s="27" t="s">
        <v>9</v>
      </c>
      <c r="F77" s="27">
        <f t="shared" si="2"/>
        <v>0</v>
      </c>
    </row>
    <row r="78" spans="2:6">
      <c r="B78" s="27">
        <v>3</v>
      </c>
      <c r="C78" s="27">
        <v>12</v>
      </c>
      <c r="D78" s="27">
        <v>11</v>
      </c>
      <c r="F78" s="27">
        <f t="shared" si="2"/>
        <v>26</v>
      </c>
    </row>
    <row r="79" spans="1:6">
      <c r="A79" s="26">
        <v>5.3</v>
      </c>
      <c r="B79" s="27" t="s">
        <v>21</v>
      </c>
      <c r="C79" s="27" t="s">
        <v>9</v>
      </c>
      <c r="D79" s="27" t="s">
        <v>9</v>
      </c>
      <c r="F79" s="27">
        <f t="shared" si="2"/>
        <v>0</v>
      </c>
    </row>
    <row r="80" spans="2:6">
      <c r="B80" s="27">
        <v>6</v>
      </c>
      <c r="C80" s="27">
        <v>9</v>
      </c>
      <c r="D80" s="27">
        <v>291</v>
      </c>
      <c r="F80" s="27">
        <f t="shared" si="2"/>
        <v>306</v>
      </c>
    </row>
    <row r="81" spans="1:6">
      <c r="A81" s="26">
        <v>5.4</v>
      </c>
      <c r="B81" s="27" t="s">
        <v>21</v>
      </c>
      <c r="C81" s="27" t="s">
        <v>9</v>
      </c>
      <c r="F81" s="27">
        <f t="shared" si="2"/>
        <v>0</v>
      </c>
    </row>
    <row r="82" spans="2:6">
      <c r="B82" s="27">
        <v>3</v>
      </c>
      <c r="C82" s="27">
        <v>21</v>
      </c>
      <c r="D82" s="27">
        <v>95</v>
      </c>
      <c r="F82" s="27">
        <f t="shared" si="2"/>
        <v>119</v>
      </c>
    </row>
    <row r="83" spans="1:6">
      <c r="A83" s="26">
        <v>5.5</v>
      </c>
      <c r="B83" s="27" t="s">
        <v>21</v>
      </c>
      <c r="C83" s="27" t="s">
        <v>9</v>
      </c>
      <c r="F83" s="27">
        <f t="shared" si="2"/>
        <v>0</v>
      </c>
    </row>
    <row r="84" spans="2:6">
      <c r="B84" s="27">
        <v>3</v>
      </c>
      <c r="C84" s="27">
        <v>12.75</v>
      </c>
      <c r="D84" s="27">
        <v>10</v>
      </c>
      <c r="F84" s="27">
        <f t="shared" si="2"/>
        <v>25.75</v>
      </c>
    </row>
    <row r="85" spans="1:6">
      <c r="A85" s="26" t="s">
        <v>27</v>
      </c>
      <c r="F85" s="27">
        <f t="shared" si="2"/>
        <v>0</v>
      </c>
    </row>
    <row r="86" spans="4:6">
      <c r="D86" s="27">
        <v>300</v>
      </c>
      <c r="F86" s="27">
        <f t="shared" si="2"/>
        <v>300</v>
      </c>
    </row>
    <row r="87" spans="1:6">
      <c r="A87" s="26">
        <v>5.9</v>
      </c>
      <c r="B87" s="27" t="s">
        <v>21</v>
      </c>
      <c r="C87" s="27" t="s">
        <v>9</v>
      </c>
      <c r="D87" s="27" t="s">
        <v>9</v>
      </c>
      <c r="F87" s="27">
        <f t="shared" si="2"/>
        <v>0</v>
      </c>
    </row>
    <row r="88" spans="2:6">
      <c r="B88" s="27">
        <v>3</v>
      </c>
      <c r="C88" s="27">
        <v>9</v>
      </c>
      <c r="D88" s="27">
        <v>18</v>
      </c>
      <c r="F88" s="27">
        <f t="shared" si="2"/>
        <v>30</v>
      </c>
    </row>
    <row r="89" spans="1:6">
      <c r="A89" s="26" t="s">
        <v>28</v>
      </c>
      <c r="F89" s="27">
        <f t="shared" si="2"/>
        <v>0</v>
      </c>
    </row>
    <row r="90" spans="4:6">
      <c r="D90" s="27">
        <v>200</v>
      </c>
      <c r="F90" s="27">
        <f t="shared" si="2"/>
        <v>200</v>
      </c>
    </row>
    <row r="91" spans="1:6">
      <c r="A91" s="26">
        <v>5.16</v>
      </c>
      <c r="B91" s="27" t="s">
        <v>29</v>
      </c>
      <c r="C91" s="27" t="s">
        <v>9</v>
      </c>
      <c r="D91" s="27" t="s">
        <v>9</v>
      </c>
      <c r="F91" s="27">
        <f t="shared" si="2"/>
        <v>0</v>
      </c>
    </row>
    <row r="92" spans="2:6">
      <c r="B92" s="27">
        <v>10</v>
      </c>
      <c r="C92" s="27">
        <v>10.9</v>
      </c>
      <c r="D92" s="27">
        <v>10</v>
      </c>
      <c r="F92" s="27">
        <f t="shared" si="2"/>
        <v>30.9</v>
      </c>
    </row>
    <row r="93" spans="1:6">
      <c r="A93" s="26">
        <v>5.17</v>
      </c>
      <c r="B93" s="27" t="s">
        <v>21</v>
      </c>
      <c r="C93" s="27" t="s">
        <v>9</v>
      </c>
      <c r="D93" s="27" t="s">
        <v>9</v>
      </c>
      <c r="F93" s="27">
        <f t="shared" si="2"/>
        <v>0</v>
      </c>
    </row>
    <row r="94" spans="2:6">
      <c r="B94" s="27">
        <v>3</v>
      </c>
      <c r="C94" s="27">
        <v>10.9</v>
      </c>
      <c r="D94" s="27">
        <v>19.5</v>
      </c>
      <c r="F94" s="27">
        <f t="shared" si="2"/>
        <v>33.4</v>
      </c>
    </row>
    <row r="95" spans="1:6">
      <c r="A95" s="26">
        <v>5.18</v>
      </c>
      <c r="B95" s="27" t="s">
        <v>21</v>
      </c>
      <c r="C95" s="27" t="s">
        <v>9</v>
      </c>
      <c r="D95" s="27" t="s">
        <v>30</v>
      </c>
      <c r="F95" s="27">
        <f t="shared" si="2"/>
        <v>0</v>
      </c>
    </row>
    <row r="96" spans="2:6">
      <c r="B96" s="27">
        <v>3</v>
      </c>
      <c r="C96" s="27">
        <v>16</v>
      </c>
      <c r="D96" s="27">
        <v>326.8</v>
      </c>
      <c r="F96" s="27">
        <f t="shared" si="2"/>
        <v>345.8</v>
      </c>
    </row>
    <row r="97" spans="1:6">
      <c r="A97" s="26">
        <v>5.19</v>
      </c>
      <c r="B97" s="27" t="s">
        <v>31</v>
      </c>
      <c r="C97" s="27" t="s">
        <v>9</v>
      </c>
      <c r="F97" s="27">
        <f t="shared" si="2"/>
        <v>0</v>
      </c>
    </row>
    <row r="98" spans="2:6">
      <c r="B98" s="27">
        <v>24</v>
      </c>
      <c r="C98" s="27">
        <v>16</v>
      </c>
      <c r="F98" s="27">
        <f t="shared" si="2"/>
        <v>40</v>
      </c>
    </row>
    <row r="99" spans="1:6">
      <c r="A99" s="26" t="s">
        <v>32</v>
      </c>
      <c r="B99" s="27" t="s">
        <v>33</v>
      </c>
      <c r="F99" s="27">
        <f t="shared" si="2"/>
        <v>0</v>
      </c>
    </row>
    <row r="100" spans="2:6">
      <c r="B100" s="27">
        <v>80</v>
      </c>
      <c r="F100" s="27">
        <f t="shared" si="2"/>
        <v>80</v>
      </c>
    </row>
    <row r="101" spans="1:6">
      <c r="A101" s="26">
        <v>5.22</v>
      </c>
      <c r="C101" s="40" t="s">
        <v>34</v>
      </c>
      <c r="D101" s="40" t="s">
        <v>35</v>
      </c>
      <c r="F101" s="27">
        <f t="shared" si="2"/>
        <v>0</v>
      </c>
    </row>
    <row r="102" spans="3:6">
      <c r="C102" s="27">
        <v>20.5</v>
      </c>
      <c r="D102" s="27">
        <v>15</v>
      </c>
      <c r="F102" s="27">
        <f t="shared" si="2"/>
        <v>35.5</v>
      </c>
    </row>
    <row r="103" ht="27" spans="1:6">
      <c r="A103" s="26">
        <v>5.23</v>
      </c>
      <c r="B103" s="40" t="s">
        <v>13</v>
      </c>
      <c r="C103" s="27" t="s">
        <v>9</v>
      </c>
      <c r="D103" s="27" t="s">
        <v>36</v>
      </c>
      <c r="F103" s="27">
        <f t="shared" si="2"/>
        <v>0</v>
      </c>
    </row>
    <row r="104" spans="2:6">
      <c r="B104" s="27">
        <v>8</v>
      </c>
      <c r="C104" s="27">
        <v>12.5</v>
      </c>
      <c r="D104" s="27">
        <v>30</v>
      </c>
      <c r="F104" s="27">
        <f t="shared" si="2"/>
        <v>50.5</v>
      </c>
    </row>
    <row r="105" ht="27" spans="1:6">
      <c r="A105" s="26">
        <v>5.24</v>
      </c>
      <c r="B105" s="40" t="s">
        <v>37</v>
      </c>
      <c r="C105" s="27" t="s">
        <v>9</v>
      </c>
      <c r="D105" s="27" t="s">
        <v>38</v>
      </c>
      <c r="F105" s="27">
        <f t="shared" si="2"/>
        <v>0</v>
      </c>
    </row>
    <row r="106" spans="2:6">
      <c r="B106" s="27">
        <v>4</v>
      </c>
      <c r="C106" s="27">
        <v>15</v>
      </c>
      <c r="D106" s="27">
        <v>15</v>
      </c>
      <c r="F106" s="27">
        <f t="shared" si="2"/>
        <v>34</v>
      </c>
    </row>
    <row r="107" ht="27" spans="1:6">
      <c r="A107" s="26">
        <v>5.25</v>
      </c>
      <c r="B107" s="27" t="s">
        <v>8</v>
      </c>
      <c r="C107" s="27" t="s">
        <v>9</v>
      </c>
      <c r="D107" s="27" t="s">
        <v>39</v>
      </c>
      <c r="F107" s="27">
        <f t="shared" si="2"/>
        <v>0</v>
      </c>
    </row>
    <row r="108" spans="2:6">
      <c r="B108" s="27">
        <v>3</v>
      </c>
      <c r="C108" s="27">
        <v>14.5</v>
      </c>
      <c r="D108" s="27">
        <v>20</v>
      </c>
      <c r="F108" s="27">
        <f t="shared" si="2"/>
        <v>37.5</v>
      </c>
    </row>
    <row r="109" spans="1:6">
      <c r="A109" s="26">
        <v>5.26</v>
      </c>
      <c r="B109" s="27" t="s">
        <v>40</v>
      </c>
      <c r="C109" s="27" t="s">
        <v>9</v>
      </c>
      <c r="D109" s="27" t="s">
        <v>41</v>
      </c>
      <c r="E109" s="28">
        <v>196.7</v>
      </c>
      <c r="F109" s="27">
        <f t="shared" si="2"/>
        <v>0</v>
      </c>
    </row>
    <row r="110" spans="2:6">
      <c r="B110" s="27">
        <v>5</v>
      </c>
      <c r="C110" s="27">
        <v>9</v>
      </c>
      <c r="D110" s="27">
        <v>10</v>
      </c>
      <c r="F110" s="27">
        <f t="shared" si="2"/>
        <v>24</v>
      </c>
    </row>
    <row r="111" spans="1:6">
      <c r="A111" s="26" t="s">
        <v>42</v>
      </c>
      <c r="F111" s="27">
        <f t="shared" si="2"/>
        <v>0</v>
      </c>
    </row>
    <row r="112" spans="2:6">
      <c r="B112" s="28">
        <v>600</v>
      </c>
      <c r="E112" s="27"/>
      <c r="F112" s="27">
        <f t="shared" si="2"/>
        <v>600</v>
      </c>
    </row>
    <row r="113" spans="1:6">
      <c r="A113" s="41" t="s">
        <v>43</v>
      </c>
      <c r="F113" s="27">
        <f t="shared" si="2"/>
        <v>0</v>
      </c>
    </row>
    <row r="114" spans="4:6">
      <c r="D114" s="27">
        <v>49</v>
      </c>
      <c r="E114" s="28">
        <v>194.7</v>
      </c>
      <c r="F114" s="27">
        <f t="shared" si="2"/>
        <v>49</v>
      </c>
    </row>
    <row r="115" spans="1:6">
      <c r="A115" s="41" t="s">
        <v>44</v>
      </c>
      <c r="B115" s="40" t="s">
        <v>45</v>
      </c>
      <c r="C115" s="40" t="s">
        <v>46</v>
      </c>
      <c r="D115" s="40" t="s">
        <v>47</v>
      </c>
      <c r="F115" s="27">
        <f t="shared" si="2"/>
        <v>0</v>
      </c>
    </row>
    <row r="116" spans="2:6">
      <c r="B116" s="27">
        <v>8</v>
      </c>
      <c r="C116" s="27">
        <v>17.5</v>
      </c>
      <c r="D116" s="27">
        <v>88</v>
      </c>
      <c r="E116" s="28">
        <v>193</v>
      </c>
      <c r="F116" s="27">
        <f t="shared" si="2"/>
        <v>113.5</v>
      </c>
    </row>
    <row r="119" spans="1:1">
      <c r="A119" s="39" t="s">
        <v>48</v>
      </c>
    </row>
    <row r="120" spans="1:7">
      <c r="A120" s="36">
        <v>6.1</v>
      </c>
      <c r="B120" s="37" t="s">
        <v>49</v>
      </c>
      <c r="C120" s="16" t="s">
        <v>9</v>
      </c>
      <c r="D120" s="37" t="s">
        <v>50</v>
      </c>
      <c r="F120" s="16"/>
      <c r="G120" s="16"/>
    </row>
    <row r="121" spans="1:7">
      <c r="A121" s="36"/>
      <c r="B121" s="16">
        <v>8</v>
      </c>
      <c r="C121" s="16">
        <v>20</v>
      </c>
      <c r="D121" s="16">
        <v>17</v>
      </c>
      <c r="F121" s="16">
        <f t="shared" ref="F121:F175" si="3">SUM(B121:D121)</f>
        <v>45</v>
      </c>
      <c r="G121" s="16">
        <f>SUM(F121:F152)</f>
        <v>1673.58</v>
      </c>
    </row>
    <row r="122" spans="1:7">
      <c r="A122" s="36">
        <v>6.2</v>
      </c>
      <c r="B122" s="16" t="s">
        <v>51</v>
      </c>
      <c r="C122" s="16" t="s">
        <v>9</v>
      </c>
      <c r="D122" s="37"/>
      <c r="F122" s="16">
        <f t="shared" si="3"/>
        <v>0</v>
      </c>
      <c r="G122" s="16"/>
    </row>
    <row r="123" spans="1:7">
      <c r="A123" s="36"/>
      <c r="B123" s="16">
        <v>4</v>
      </c>
      <c r="C123" s="16">
        <v>20</v>
      </c>
      <c r="D123" s="16"/>
      <c r="E123" s="28">
        <v>194.7</v>
      </c>
      <c r="F123" s="16">
        <f t="shared" si="3"/>
        <v>24</v>
      </c>
      <c r="G123" s="16"/>
    </row>
    <row r="124" spans="1:7">
      <c r="A124" s="36" t="s">
        <v>52</v>
      </c>
      <c r="B124" s="16"/>
      <c r="C124" s="37"/>
      <c r="D124" s="16"/>
      <c r="F124" s="16">
        <f t="shared" si="3"/>
        <v>0</v>
      </c>
      <c r="G124" s="16"/>
    </row>
    <row r="125" spans="1:7">
      <c r="A125" s="36"/>
      <c r="B125" s="16">
        <v>650</v>
      </c>
      <c r="C125" s="16"/>
      <c r="D125" s="16"/>
      <c r="F125" s="16">
        <f t="shared" si="3"/>
        <v>650</v>
      </c>
      <c r="G125" s="16"/>
    </row>
    <row r="126" spans="1:7">
      <c r="A126" s="36">
        <v>6.5</v>
      </c>
      <c r="B126" s="37" t="s">
        <v>53</v>
      </c>
      <c r="C126" s="37" t="s">
        <v>9</v>
      </c>
      <c r="D126" s="37" t="s">
        <v>54</v>
      </c>
      <c r="F126" s="16">
        <f t="shared" si="3"/>
        <v>0</v>
      </c>
      <c r="G126" s="16"/>
    </row>
    <row r="127" spans="1:7">
      <c r="A127" s="36"/>
      <c r="B127" s="16">
        <v>4</v>
      </c>
      <c r="C127" s="16">
        <v>16</v>
      </c>
      <c r="D127" s="16">
        <v>20</v>
      </c>
      <c r="E127" s="28">
        <v>194.3</v>
      </c>
      <c r="F127" s="16">
        <f t="shared" si="3"/>
        <v>40</v>
      </c>
      <c r="G127" s="16"/>
    </row>
    <row r="128" ht="27" spans="1:7">
      <c r="A128" s="36">
        <v>6.6</v>
      </c>
      <c r="B128" s="37" t="s">
        <v>55</v>
      </c>
      <c r="C128" s="37" t="s">
        <v>9</v>
      </c>
      <c r="D128" s="37" t="s">
        <v>56</v>
      </c>
      <c r="F128" s="16">
        <f t="shared" si="3"/>
        <v>0</v>
      </c>
      <c r="G128" s="16"/>
    </row>
    <row r="129" spans="1:7">
      <c r="A129" s="36"/>
      <c r="B129" s="16">
        <v>1</v>
      </c>
      <c r="C129" s="16">
        <v>15.8</v>
      </c>
      <c r="D129" s="16">
        <v>20</v>
      </c>
      <c r="E129" s="28">
        <v>194.6</v>
      </c>
      <c r="F129" s="16">
        <f t="shared" si="3"/>
        <v>36.8</v>
      </c>
      <c r="G129" s="16"/>
    </row>
    <row r="130" spans="1:7">
      <c r="A130" s="36">
        <v>6.7</v>
      </c>
      <c r="B130" s="37" t="s">
        <v>57</v>
      </c>
      <c r="C130" s="37" t="s">
        <v>9</v>
      </c>
      <c r="D130" s="16"/>
      <c r="F130" s="16">
        <f t="shared" si="3"/>
        <v>0</v>
      </c>
      <c r="G130" s="16"/>
    </row>
    <row r="131" spans="1:7">
      <c r="A131" s="36"/>
      <c r="B131" s="16">
        <v>3.5</v>
      </c>
      <c r="C131" s="16">
        <v>12</v>
      </c>
      <c r="D131" s="16"/>
      <c r="E131" s="28">
        <v>194.7</v>
      </c>
      <c r="F131" s="16">
        <f t="shared" si="3"/>
        <v>15.5</v>
      </c>
      <c r="G131" s="16"/>
    </row>
    <row r="132" spans="1:7">
      <c r="A132" s="36">
        <v>6.8</v>
      </c>
      <c r="B132" s="37" t="s">
        <v>49</v>
      </c>
      <c r="C132" s="37" t="s">
        <v>9</v>
      </c>
      <c r="D132" s="16"/>
      <c r="E132" s="28" t="s">
        <v>58</v>
      </c>
      <c r="F132" s="16">
        <f t="shared" si="3"/>
        <v>0</v>
      </c>
      <c r="G132" s="16"/>
    </row>
    <row r="133" spans="1:7">
      <c r="A133" s="36"/>
      <c r="B133" s="16">
        <v>3.5</v>
      </c>
      <c r="C133" s="16">
        <v>17</v>
      </c>
      <c r="D133" s="16"/>
      <c r="E133" s="28" t="s">
        <v>59</v>
      </c>
      <c r="F133" s="16">
        <f t="shared" si="3"/>
        <v>20.5</v>
      </c>
      <c r="G133" s="16"/>
    </row>
    <row r="134" spans="1:7">
      <c r="A134" s="36">
        <v>6.9</v>
      </c>
      <c r="B134" s="16" t="s">
        <v>51</v>
      </c>
      <c r="C134" s="16" t="s">
        <v>9</v>
      </c>
      <c r="D134" s="16" t="s">
        <v>60</v>
      </c>
      <c r="F134" s="16">
        <f t="shared" si="3"/>
        <v>0</v>
      </c>
      <c r="G134" s="16"/>
    </row>
    <row r="135" spans="1:7">
      <c r="A135" s="36"/>
      <c r="B135" s="16">
        <v>3.2</v>
      </c>
      <c r="C135" s="16">
        <v>10</v>
      </c>
      <c r="D135" s="16">
        <v>212</v>
      </c>
      <c r="E135" s="28" t="s">
        <v>59</v>
      </c>
      <c r="F135" s="16">
        <f t="shared" si="3"/>
        <v>225.2</v>
      </c>
      <c r="G135" s="16"/>
    </row>
    <row r="136" spans="1:7">
      <c r="A136" s="38" t="s">
        <v>61</v>
      </c>
      <c r="B136" s="16"/>
      <c r="C136" s="16" t="s">
        <v>62</v>
      </c>
      <c r="D136" s="37" t="s">
        <v>63</v>
      </c>
      <c r="F136" s="16">
        <f t="shared" si="3"/>
        <v>0</v>
      </c>
      <c r="G136" s="16"/>
    </row>
    <row r="137" spans="1:7">
      <c r="A137" s="36"/>
      <c r="B137" s="16"/>
      <c r="C137" s="16">
        <v>15</v>
      </c>
      <c r="D137" s="16">
        <v>15</v>
      </c>
      <c r="E137" s="28" t="s">
        <v>64</v>
      </c>
      <c r="F137" s="16">
        <f t="shared" si="3"/>
        <v>30</v>
      </c>
      <c r="G137" s="16"/>
    </row>
    <row r="138" spans="1:7">
      <c r="A138" s="38" t="s">
        <v>65</v>
      </c>
      <c r="B138" s="16"/>
      <c r="C138" s="37" t="s">
        <v>66</v>
      </c>
      <c r="D138" s="37" t="s">
        <v>67</v>
      </c>
      <c r="F138" s="16">
        <f t="shared" si="3"/>
        <v>0</v>
      </c>
      <c r="G138" s="16"/>
    </row>
    <row r="139" spans="1:7">
      <c r="A139" s="36"/>
      <c r="B139" s="16"/>
      <c r="C139" s="16">
        <v>30</v>
      </c>
      <c r="D139" s="16">
        <v>50</v>
      </c>
      <c r="F139" s="16">
        <f t="shared" si="3"/>
        <v>80</v>
      </c>
      <c r="G139" s="16"/>
    </row>
    <row r="140" spans="1:7">
      <c r="A140" s="38" t="s">
        <v>68</v>
      </c>
      <c r="B140" s="37" t="s">
        <v>49</v>
      </c>
      <c r="C140" s="37" t="s">
        <v>9</v>
      </c>
      <c r="D140" s="16" t="s">
        <v>69</v>
      </c>
      <c r="E140" s="28" t="s">
        <v>70</v>
      </c>
      <c r="F140" s="16">
        <f t="shared" si="3"/>
        <v>0</v>
      </c>
      <c r="G140" s="16"/>
    </row>
    <row r="141" spans="1:7">
      <c r="A141" s="36"/>
      <c r="B141" s="16">
        <v>8</v>
      </c>
      <c r="C141" s="16">
        <v>10</v>
      </c>
      <c r="D141" s="16">
        <v>10.8</v>
      </c>
      <c r="F141" s="16">
        <f t="shared" si="3"/>
        <v>28.8</v>
      </c>
      <c r="G141" s="16"/>
    </row>
    <row r="142" spans="1:7">
      <c r="A142" s="38" t="s">
        <v>71</v>
      </c>
      <c r="B142" s="16"/>
      <c r="C142" s="37" t="s">
        <v>9</v>
      </c>
      <c r="D142" s="37" t="s">
        <v>72</v>
      </c>
      <c r="E142" s="28" t="s">
        <v>73</v>
      </c>
      <c r="F142" s="16">
        <f t="shared" si="3"/>
        <v>0</v>
      </c>
      <c r="G142" s="16"/>
    </row>
    <row r="143" spans="1:7">
      <c r="A143" s="36"/>
      <c r="B143" s="16">
        <v>3.5</v>
      </c>
      <c r="C143" s="16">
        <v>12.5</v>
      </c>
      <c r="D143" s="37">
        <v>14</v>
      </c>
      <c r="F143" s="16">
        <f t="shared" si="3"/>
        <v>30</v>
      </c>
      <c r="G143" s="16"/>
    </row>
    <row r="144" spans="1:7">
      <c r="A144" s="38" t="s">
        <v>74</v>
      </c>
      <c r="B144" s="16"/>
      <c r="C144" s="37" t="s">
        <v>9</v>
      </c>
      <c r="D144" s="37" t="s">
        <v>75</v>
      </c>
      <c r="F144" s="16">
        <f t="shared" si="3"/>
        <v>0</v>
      </c>
      <c r="G144" s="16"/>
    </row>
    <row r="145" spans="1:7">
      <c r="A145" s="36"/>
      <c r="B145" s="16">
        <v>3.5</v>
      </c>
      <c r="C145" s="16">
        <v>15.28</v>
      </c>
      <c r="D145" s="16">
        <v>41</v>
      </c>
      <c r="E145" s="28" t="s">
        <v>76</v>
      </c>
      <c r="F145" s="16">
        <f t="shared" si="3"/>
        <v>59.78</v>
      </c>
      <c r="G145" s="16"/>
    </row>
    <row r="146" spans="1:7">
      <c r="A146" s="38" t="s">
        <v>77</v>
      </c>
      <c r="B146" s="16"/>
      <c r="C146" s="37" t="s">
        <v>9</v>
      </c>
      <c r="D146" s="16" t="s">
        <v>78</v>
      </c>
      <c r="F146" s="16">
        <f t="shared" si="3"/>
        <v>0</v>
      </c>
      <c r="G146" s="16"/>
    </row>
    <row r="147" spans="1:7">
      <c r="A147" s="36"/>
      <c r="B147" s="16"/>
      <c r="C147" s="16">
        <v>8.5</v>
      </c>
      <c r="D147" s="16">
        <v>17</v>
      </c>
      <c r="E147" s="28" t="s">
        <v>59</v>
      </c>
      <c r="F147" s="16">
        <f t="shared" si="3"/>
        <v>25.5</v>
      </c>
      <c r="G147" s="16"/>
    </row>
    <row r="148" spans="1:7">
      <c r="A148" s="36" t="s">
        <v>79</v>
      </c>
      <c r="B148" s="16"/>
      <c r="C148" s="16" t="s">
        <v>9</v>
      </c>
      <c r="D148" s="16"/>
      <c r="F148" s="16">
        <f t="shared" si="3"/>
        <v>0</v>
      </c>
      <c r="G148" s="16"/>
    </row>
    <row r="149" spans="1:7">
      <c r="A149" s="36"/>
      <c r="B149" s="16">
        <v>3.5</v>
      </c>
      <c r="C149" s="16">
        <v>9</v>
      </c>
      <c r="D149" s="16"/>
      <c r="E149" s="28" t="s">
        <v>80</v>
      </c>
      <c r="F149" s="16">
        <f t="shared" si="3"/>
        <v>12.5</v>
      </c>
      <c r="G149" s="16"/>
    </row>
    <row r="150" spans="1:7">
      <c r="A150" s="36" t="s">
        <v>81</v>
      </c>
      <c r="B150" s="16" t="s">
        <v>82</v>
      </c>
      <c r="C150" s="16" t="s">
        <v>83</v>
      </c>
      <c r="D150" s="16"/>
      <c r="F150" s="16">
        <f t="shared" si="3"/>
        <v>0</v>
      </c>
      <c r="G150" s="16"/>
    </row>
    <row r="151" spans="1:7">
      <c r="A151" s="36"/>
      <c r="B151" s="16">
        <v>300</v>
      </c>
      <c r="C151" s="16">
        <v>50</v>
      </c>
      <c r="D151" s="16"/>
      <c r="E151" s="28">
        <v>195</v>
      </c>
      <c r="F151" s="16">
        <f t="shared" si="3"/>
        <v>350</v>
      </c>
      <c r="G151" s="16"/>
    </row>
    <row r="152" spans="1:7">
      <c r="A152" s="36" t="s">
        <v>84</v>
      </c>
      <c r="B152" s="16"/>
      <c r="C152" s="16" t="s">
        <v>9</v>
      </c>
      <c r="D152" s="16" t="s">
        <v>85</v>
      </c>
      <c r="F152" s="16">
        <f t="shared" si="3"/>
        <v>0</v>
      </c>
      <c r="G152" s="16"/>
    </row>
    <row r="153" spans="1:7">
      <c r="A153" s="36"/>
      <c r="B153" s="16">
        <v>8</v>
      </c>
      <c r="C153" s="16">
        <v>13</v>
      </c>
      <c r="D153" s="16">
        <v>29</v>
      </c>
      <c r="E153" s="28" t="s">
        <v>86</v>
      </c>
      <c r="F153" s="16">
        <f t="shared" si="3"/>
        <v>50</v>
      </c>
      <c r="G153" s="16"/>
    </row>
    <row r="154" spans="1:7">
      <c r="A154" s="36" t="s">
        <v>87</v>
      </c>
      <c r="B154" s="16"/>
      <c r="C154" s="16" t="s">
        <v>9</v>
      </c>
      <c r="D154" s="16" t="s">
        <v>88</v>
      </c>
      <c r="F154" s="16">
        <f t="shared" si="3"/>
        <v>0</v>
      </c>
      <c r="G154" s="16"/>
    </row>
    <row r="155" spans="1:7">
      <c r="A155" s="36"/>
      <c r="B155" s="16">
        <v>4</v>
      </c>
      <c r="C155" s="16">
        <v>15</v>
      </c>
      <c r="D155" s="16">
        <v>11</v>
      </c>
      <c r="E155" s="28" t="s">
        <v>89</v>
      </c>
      <c r="F155" s="16">
        <f t="shared" si="3"/>
        <v>30</v>
      </c>
      <c r="G155" s="16"/>
    </row>
    <row r="156" spans="1:7">
      <c r="A156" s="36" t="s">
        <v>90</v>
      </c>
      <c r="B156" s="16"/>
      <c r="C156" s="37" t="s">
        <v>9</v>
      </c>
      <c r="D156" s="37"/>
      <c r="F156" s="16">
        <f t="shared" si="3"/>
        <v>0</v>
      </c>
      <c r="G156" s="16"/>
    </row>
    <row r="157" spans="1:7">
      <c r="A157" s="36"/>
      <c r="B157" s="16">
        <v>2.8</v>
      </c>
      <c r="C157" s="16">
        <v>12</v>
      </c>
      <c r="D157" s="16">
        <v>10</v>
      </c>
      <c r="E157" s="28" t="s">
        <v>89</v>
      </c>
      <c r="F157" s="16">
        <f t="shared" si="3"/>
        <v>24.8</v>
      </c>
      <c r="G157" s="16"/>
    </row>
    <row r="158" spans="1:7">
      <c r="A158" s="36" t="s">
        <v>91</v>
      </c>
      <c r="B158" s="37" t="s">
        <v>92</v>
      </c>
      <c r="C158" s="16"/>
      <c r="D158" s="16"/>
      <c r="F158" s="16">
        <f t="shared" si="3"/>
        <v>0</v>
      </c>
      <c r="G158" s="16"/>
    </row>
    <row r="159" spans="1:7">
      <c r="A159" s="36"/>
      <c r="B159" s="16">
        <v>208</v>
      </c>
      <c r="C159" s="16">
        <v>12</v>
      </c>
      <c r="D159" s="16">
        <v>7.5</v>
      </c>
      <c r="E159" s="28" t="s">
        <v>93</v>
      </c>
      <c r="F159" s="16">
        <f t="shared" si="3"/>
        <v>227.5</v>
      </c>
      <c r="G159" s="16"/>
    </row>
    <row r="160" spans="1:7">
      <c r="A160" s="36" t="s">
        <v>94</v>
      </c>
      <c r="B160" s="37" t="s">
        <v>45</v>
      </c>
      <c r="C160" s="16" t="s">
        <v>9</v>
      </c>
      <c r="D160" s="16"/>
      <c r="F160" s="16">
        <f t="shared" si="3"/>
        <v>0</v>
      </c>
      <c r="G160" s="16"/>
    </row>
    <row r="161" spans="1:7">
      <c r="A161" s="36"/>
      <c r="B161" s="16">
        <v>4</v>
      </c>
      <c r="C161" s="16">
        <v>14.8</v>
      </c>
      <c r="D161" s="16">
        <v>20</v>
      </c>
      <c r="F161" s="16">
        <f t="shared" si="3"/>
        <v>38.8</v>
      </c>
      <c r="G161" s="16"/>
    </row>
    <row r="162" spans="1:7">
      <c r="A162" s="36" t="s">
        <v>95</v>
      </c>
      <c r="B162" s="16" t="s">
        <v>96</v>
      </c>
      <c r="C162" s="16" t="s">
        <v>97</v>
      </c>
      <c r="D162" s="16" t="s">
        <v>97</v>
      </c>
      <c r="F162" s="16">
        <f t="shared" si="3"/>
        <v>0</v>
      </c>
      <c r="G162" s="16"/>
    </row>
    <row r="163" spans="1:7">
      <c r="A163" s="36"/>
      <c r="B163" s="16">
        <v>14</v>
      </c>
      <c r="C163" s="16">
        <v>14.5</v>
      </c>
      <c r="D163" s="16">
        <v>11.5</v>
      </c>
      <c r="F163" s="16">
        <f t="shared" si="3"/>
        <v>40</v>
      </c>
      <c r="G163" s="16"/>
    </row>
    <row r="164" spans="1:7">
      <c r="A164" s="36" t="s">
        <v>98</v>
      </c>
      <c r="B164" s="16"/>
      <c r="C164" s="16"/>
      <c r="D164" s="16" t="s">
        <v>99</v>
      </c>
      <c r="F164" s="16">
        <f t="shared" si="3"/>
        <v>0</v>
      </c>
      <c r="G164" s="16"/>
    </row>
    <row r="165" spans="1:7">
      <c r="A165" s="36"/>
      <c r="B165" s="16">
        <v>17</v>
      </c>
      <c r="C165" s="16">
        <v>14.5</v>
      </c>
      <c r="D165" s="16">
        <v>25</v>
      </c>
      <c r="E165" s="28" t="s">
        <v>100</v>
      </c>
      <c r="F165" s="16">
        <f t="shared" si="3"/>
        <v>56.5</v>
      </c>
      <c r="G165" s="16"/>
    </row>
    <row r="166" spans="1:7">
      <c r="A166" s="36" t="s">
        <v>101</v>
      </c>
      <c r="B166" s="16"/>
      <c r="C166" s="16" t="s">
        <v>102</v>
      </c>
      <c r="D166" s="16" t="s">
        <v>103</v>
      </c>
      <c r="F166" s="16">
        <f t="shared" si="3"/>
        <v>0</v>
      </c>
      <c r="G166" s="16"/>
    </row>
    <row r="167" spans="1:7">
      <c r="A167" s="36"/>
      <c r="B167" s="28">
        <v>4</v>
      </c>
      <c r="C167" s="16">
        <v>15</v>
      </c>
      <c r="D167" s="16">
        <v>10</v>
      </c>
      <c r="E167" s="28" t="s">
        <v>104</v>
      </c>
      <c r="F167" s="16">
        <f t="shared" si="3"/>
        <v>29</v>
      </c>
      <c r="G167" s="16"/>
    </row>
    <row r="168" spans="1:7">
      <c r="A168" s="38" t="s">
        <v>105</v>
      </c>
      <c r="B168" s="16" t="s">
        <v>106</v>
      </c>
      <c r="C168" s="16" t="s">
        <v>9</v>
      </c>
      <c r="D168" s="16"/>
      <c r="F168" s="16">
        <f t="shared" si="3"/>
        <v>0</v>
      </c>
      <c r="G168" s="16"/>
    </row>
    <row r="169" spans="1:7">
      <c r="A169" s="36"/>
      <c r="B169" s="16">
        <v>8</v>
      </c>
      <c r="C169" s="16">
        <v>12.5</v>
      </c>
      <c r="D169" s="16">
        <v>18</v>
      </c>
      <c r="E169" s="28" t="s">
        <v>107</v>
      </c>
      <c r="F169" s="16">
        <f t="shared" si="3"/>
        <v>38.5</v>
      </c>
      <c r="G169" s="16"/>
    </row>
    <row r="170" ht="27" spans="1:7">
      <c r="A170" s="38" t="s">
        <v>108</v>
      </c>
      <c r="B170" s="37" t="s">
        <v>109</v>
      </c>
      <c r="C170" s="37" t="s">
        <v>9</v>
      </c>
      <c r="D170" s="37"/>
      <c r="F170" s="16">
        <f t="shared" si="3"/>
        <v>0</v>
      </c>
      <c r="G170" s="16"/>
    </row>
    <row r="171" spans="1:7">
      <c r="A171" s="36"/>
      <c r="B171" s="16">
        <v>10</v>
      </c>
      <c r="C171" s="16">
        <v>13</v>
      </c>
      <c r="D171" s="16">
        <v>35.5</v>
      </c>
      <c r="F171" s="16">
        <f t="shared" si="3"/>
        <v>58.5</v>
      </c>
      <c r="G171" s="16"/>
    </row>
    <row r="172" ht="27" spans="1:7">
      <c r="A172" s="36" t="s">
        <v>110</v>
      </c>
      <c r="B172" s="16"/>
      <c r="C172" s="16" t="s">
        <v>9</v>
      </c>
      <c r="D172" s="16" t="s">
        <v>111</v>
      </c>
      <c r="F172" s="16">
        <f t="shared" si="3"/>
        <v>0</v>
      </c>
      <c r="G172" s="16"/>
    </row>
    <row r="173" spans="1:7">
      <c r="A173" s="36"/>
      <c r="B173" s="16">
        <v>4</v>
      </c>
      <c r="C173" s="16">
        <v>17.28</v>
      </c>
      <c r="D173" s="16">
        <v>18.5</v>
      </c>
      <c r="F173" s="16">
        <f t="shared" si="3"/>
        <v>39.78</v>
      </c>
      <c r="G173" s="16"/>
    </row>
    <row r="174" spans="1:7">
      <c r="A174" s="36" t="s">
        <v>112</v>
      </c>
      <c r="B174" s="16"/>
      <c r="C174" s="16" t="s">
        <v>9</v>
      </c>
      <c r="D174" s="16"/>
      <c r="F174" s="16">
        <f t="shared" si="3"/>
        <v>0</v>
      </c>
      <c r="G174" s="16"/>
    </row>
    <row r="175" spans="1:7">
      <c r="A175" s="36"/>
      <c r="B175" s="16">
        <v>8</v>
      </c>
      <c r="C175" s="16">
        <v>21</v>
      </c>
      <c r="D175" s="16"/>
      <c r="E175" s="28" t="s">
        <v>113</v>
      </c>
      <c r="F175" s="16">
        <f t="shared" si="3"/>
        <v>29</v>
      </c>
      <c r="G175" s="16"/>
    </row>
  </sheetData>
  <conditionalFormatting sqref="A3:F3000">
    <cfRule type="expression" dxfId="0" priority="39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E30"/>
  <sheetViews>
    <sheetView workbookViewId="0">
      <selection activeCell="E34" sqref="E34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8" t="s">
        <v>114</v>
      </c>
      <c r="B1" s="3" t="s">
        <v>115</v>
      </c>
      <c r="C1" s="3" t="s">
        <v>116</v>
      </c>
      <c r="D1" s="3" t="s">
        <v>117</v>
      </c>
      <c r="E1" s="9" t="s">
        <v>118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4" t="s">
        <v>119</v>
      </c>
      <c r="B9" s="1">
        <v>283</v>
      </c>
    </row>
    <row r="10" spans="1:2">
      <c r="A10" s="24" t="s">
        <v>120</v>
      </c>
      <c r="B10" s="1">
        <v>668</v>
      </c>
    </row>
    <row r="11" spans="1:2">
      <c r="A11" s="24" t="s">
        <v>121</v>
      </c>
      <c r="B11" s="1">
        <v>40</v>
      </c>
    </row>
    <row r="12" spans="1:2">
      <c r="A12" s="24" t="s">
        <v>71</v>
      </c>
      <c r="B12" s="1">
        <v>90</v>
      </c>
    </row>
    <row r="13" spans="1:2">
      <c r="A13" s="24" t="s">
        <v>74</v>
      </c>
      <c r="B13" s="1">
        <v>128</v>
      </c>
    </row>
    <row r="14" spans="1:2">
      <c r="A14" s="24" t="s">
        <v>77</v>
      </c>
      <c r="B14" s="1">
        <v>398</v>
      </c>
    </row>
    <row r="15" spans="1:2">
      <c r="A15" s="5" t="s">
        <v>79</v>
      </c>
      <c r="B15" s="1">
        <v>90</v>
      </c>
    </row>
    <row r="16" spans="1:2">
      <c r="A16" s="5" t="s">
        <v>122</v>
      </c>
      <c r="B16" s="1">
        <v>360</v>
      </c>
    </row>
    <row r="17" spans="1:2">
      <c r="A17" s="5" t="s">
        <v>84</v>
      </c>
      <c r="B17" s="1">
        <v>300</v>
      </c>
    </row>
    <row r="18" spans="1:2">
      <c r="A18" s="5" t="s">
        <v>87</v>
      </c>
      <c r="B18" s="1">
        <v>672</v>
      </c>
    </row>
    <row r="19" spans="1:2">
      <c r="A19" s="5" t="s">
        <v>90</v>
      </c>
      <c r="B19" s="1">
        <v>120</v>
      </c>
    </row>
    <row r="20" spans="1:2">
      <c r="A20" s="5" t="s">
        <v>91</v>
      </c>
      <c r="B20" s="1">
        <v>330</v>
      </c>
    </row>
    <row r="21" spans="1:2">
      <c r="A21" s="5" t="s">
        <v>98</v>
      </c>
      <c r="B21" s="1">
        <v>900</v>
      </c>
    </row>
    <row r="22" spans="1:2">
      <c r="A22" s="5" t="s">
        <v>101</v>
      </c>
      <c r="B22" s="1">
        <v>484</v>
      </c>
    </row>
    <row r="23" spans="1:2">
      <c r="A23" s="5" t="s">
        <v>105</v>
      </c>
      <c r="B23" s="1">
        <v>150</v>
      </c>
    </row>
    <row r="24" spans="1:2">
      <c r="A24" s="5" t="s">
        <v>108</v>
      </c>
      <c r="B24" s="1">
        <v>416</v>
      </c>
    </row>
    <row r="25" spans="1:2">
      <c r="A25" s="5" t="s">
        <v>110</v>
      </c>
      <c r="B25" s="1">
        <v>366</v>
      </c>
    </row>
    <row r="26" spans="1:2">
      <c r="A26" s="5" t="s">
        <v>112</v>
      </c>
      <c r="B26" s="1">
        <v>280</v>
      </c>
    </row>
    <row r="27" spans="1:2">
      <c r="A27" s="5" t="s">
        <v>123</v>
      </c>
      <c r="B27" s="1">
        <v>535</v>
      </c>
    </row>
    <row r="28" spans="1:2">
      <c r="A28" s="5" t="s">
        <v>124</v>
      </c>
      <c r="B28" s="1">
        <v>432</v>
      </c>
    </row>
    <row r="29" spans="1:2">
      <c r="A29" s="5" t="s">
        <v>7</v>
      </c>
      <c r="B29" s="1">
        <v>457</v>
      </c>
    </row>
    <row r="30" spans="1:2">
      <c r="A30" s="5" t="s">
        <v>15</v>
      </c>
      <c r="B30" s="1">
        <v>677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81536301767"/>
  </sheetPr>
  <dimension ref="A1:E4"/>
  <sheetViews>
    <sheetView workbookViewId="0">
      <selection activeCell="C22" sqref="C22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2" t="s">
        <v>114</v>
      </c>
      <c r="B1" s="3" t="s">
        <v>125</v>
      </c>
      <c r="C1" s="3" t="s">
        <v>126</v>
      </c>
      <c r="D1" s="3" t="s">
        <v>127</v>
      </c>
      <c r="E1" s="9" t="s">
        <v>128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J34"/>
  <sheetViews>
    <sheetView showZeros="0" tabSelected="1" workbookViewId="0">
      <selection activeCell="E38" sqref="E38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333333333333" style="1" customWidth="1"/>
    <col min="6" max="6" width="17.5" style="1" customWidth="1"/>
    <col min="7" max="7" width="12.25" style="1" customWidth="1"/>
    <col min="8" max="9" width="14.3833333333333" style="1" customWidth="1"/>
    <col min="10" max="10" width="19" style="6" customWidth="1"/>
    <col min="11" max="16384" width="9" style="1"/>
  </cols>
  <sheetData>
    <row r="1" ht="27.75" spans="1:10">
      <c r="A1" s="8" t="s">
        <v>114</v>
      </c>
      <c r="B1" s="3" t="s">
        <v>129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9" t="s">
        <v>128</v>
      </c>
    </row>
    <row r="2" spans="1:10">
      <c r="A2" s="21"/>
      <c r="B2" s="22"/>
      <c r="C2" s="22"/>
      <c r="D2" s="22"/>
      <c r="E2" s="22"/>
      <c r="F2" s="23">
        <f>SUM(B3:B43)</f>
        <v>54.8</v>
      </c>
      <c r="G2" s="23">
        <f>SUM(C3:C43)</f>
        <v>39.2</v>
      </c>
      <c r="H2" s="23">
        <f>SUM(D3:D43)</f>
        <v>6</v>
      </c>
      <c r="I2" s="23">
        <f>SUM(E3:E43)</f>
        <v>34.6</v>
      </c>
      <c r="J2" s="25">
        <f>(F2+G2+H2+I2)/300</f>
        <v>0.448666666666667</v>
      </c>
    </row>
    <row r="3" hidden="1" spans="1:5">
      <c r="A3" s="5">
        <v>5.22</v>
      </c>
      <c r="B3" s="1">
        <v>1.5</v>
      </c>
      <c r="E3" s="1">
        <v>0.2</v>
      </c>
    </row>
    <row r="4" hidden="1" spans="1:10">
      <c r="A4" s="5">
        <v>5.23</v>
      </c>
      <c r="B4" s="1">
        <v>0.5</v>
      </c>
      <c r="C4" s="1">
        <v>2</v>
      </c>
      <c r="J4" s="6">
        <f t="shared" ref="J4:J34" si="0">(F4+G4+H4)/300</f>
        <v>0</v>
      </c>
    </row>
    <row r="5" hidden="1" spans="1:10">
      <c r="A5" s="5">
        <v>5.24</v>
      </c>
      <c r="B5" s="1">
        <v>0.5</v>
      </c>
      <c r="J5" s="6">
        <f t="shared" si="0"/>
        <v>0</v>
      </c>
    </row>
    <row r="6" hidden="1" spans="1:10">
      <c r="A6" s="5">
        <v>5.25</v>
      </c>
      <c r="B6" s="1">
        <v>0.5</v>
      </c>
      <c r="J6" s="6">
        <f t="shared" si="0"/>
        <v>0</v>
      </c>
    </row>
    <row r="7" hidden="1" spans="1:10">
      <c r="A7" s="5">
        <v>5.26</v>
      </c>
      <c r="B7" s="1">
        <v>1.2</v>
      </c>
      <c r="J7" s="6">
        <f t="shared" si="0"/>
        <v>0</v>
      </c>
    </row>
    <row r="8" hidden="1" spans="1:10">
      <c r="A8" s="5">
        <v>6.6</v>
      </c>
      <c r="B8" s="1">
        <v>2</v>
      </c>
      <c r="C8" s="1">
        <v>0.5</v>
      </c>
      <c r="E8" s="1">
        <v>0.8</v>
      </c>
      <c r="J8" s="6">
        <f t="shared" si="0"/>
        <v>0</v>
      </c>
    </row>
    <row r="9" hidden="1" spans="1:10">
      <c r="A9" s="5">
        <v>6.8</v>
      </c>
      <c r="B9" s="1">
        <v>2</v>
      </c>
      <c r="C9" s="1">
        <v>0.5</v>
      </c>
      <c r="E9" s="1">
        <v>1</v>
      </c>
      <c r="J9" s="6">
        <f t="shared" si="0"/>
        <v>0</v>
      </c>
    </row>
    <row r="10" hidden="1" spans="1:10">
      <c r="A10" s="5" t="s">
        <v>61</v>
      </c>
      <c r="B10" s="1">
        <v>2.5</v>
      </c>
      <c r="E10" s="1">
        <v>0.5</v>
      </c>
      <c r="J10" s="6">
        <f t="shared" si="0"/>
        <v>0</v>
      </c>
    </row>
    <row r="11" hidden="1" spans="1:10">
      <c r="A11" s="5" t="s">
        <v>137</v>
      </c>
      <c r="B11" s="1">
        <v>4</v>
      </c>
      <c r="D11" s="1">
        <v>0.2</v>
      </c>
      <c r="E11" s="1">
        <v>1.5</v>
      </c>
      <c r="J11" s="6">
        <f t="shared" si="0"/>
        <v>0</v>
      </c>
    </row>
    <row r="12" hidden="1" spans="1:10">
      <c r="A12" s="5" t="s">
        <v>138</v>
      </c>
      <c r="B12" s="1">
        <v>2.1</v>
      </c>
      <c r="C12" s="1">
        <v>0.7</v>
      </c>
      <c r="E12" s="1">
        <v>1.1</v>
      </c>
      <c r="J12" s="6">
        <f t="shared" si="0"/>
        <v>0</v>
      </c>
    </row>
    <row r="13" hidden="1" spans="1:10">
      <c r="A13" s="24" t="s">
        <v>71</v>
      </c>
      <c r="B13" s="1">
        <v>1</v>
      </c>
      <c r="C13" s="1">
        <v>1</v>
      </c>
      <c r="E13" s="1">
        <v>1</v>
      </c>
      <c r="J13" s="6">
        <f t="shared" si="0"/>
        <v>0</v>
      </c>
    </row>
    <row r="14" hidden="1" spans="1:10">
      <c r="A14" s="24" t="s">
        <v>74</v>
      </c>
      <c r="B14" s="1">
        <v>2</v>
      </c>
      <c r="C14" s="1">
        <v>1</v>
      </c>
      <c r="D14" s="1">
        <v>1</v>
      </c>
      <c r="E14" s="1">
        <v>1</v>
      </c>
      <c r="J14" s="6">
        <f t="shared" si="0"/>
        <v>0</v>
      </c>
    </row>
    <row r="15" hidden="1" spans="1:10">
      <c r="A15" s="5" t="s">
        <v>139</v>
      </c>
      <c r="B15" s="1">
        <v>2</v>
      </c>
      <c r="C15" s="1">
        <v>2</v>
      </c>
      <c r="E15" s="1">
        <v>1</v>
      </c>
      <c r="J15" s="6">
        <f t="shared" si="0"/>
        <v>0</v>
      </c>
    </row>
    <row r="16" hidden="1" spans="1:10">
      <c r="A16" s="5" t="s">
        <v>79</v>
      </c>
      <c r="C16" s="1">
        <v>1</v>
      </c>
      <c r="J16" s="6">
        <f t="shared" si="0"/>
        <v>0</v>
      </c>
    </row>
    <row r="17" hidden="1" spans="1:10">
      <c r="A17" s="5" t="s">
        <v>84</v>
      </c>
      <c r="B17" s="1">
        <v>0.5</v>
      </c>
      <c r="C17" s="1">
        <v>4</v>
      </c>
      <c r="D17" s="1">
        <v>0.5</v>
      </c>
      <c r="E17" s="1">
        <v>3</v>
      </c>
      <c r="J17" s="6">
        <f t="shared" si="0"/>
        <v>0</v>
      </c>
    </row>
    <row r="18" hidden="1" spans="1:10">
      <c r="A18" s="5" t="s">
        <v>87</v>
      </c>
      <c r="B18" s="1">
        <v>1</v>
      </c>
      <c r="C18" s="1">
        <v>3</v>
      </c>
      <c r="D18" s="1">
        <v>0.3</v>
      </c>
      <c r="E18" s="1">
        <v>2</v>
      </c>
      <c r="J18" s="6">
        <f t="shared" si="0"/>
        <v>0</v>
      </c>
    </row>
    <row r="19" hidden="1" spans="1:10">
      <c r="A19" s="5" t="s">
        <v>90</v>
      </c>
      <c r="C19" s="1">
        <v>3</v>
      </c>
      <c r="D19" s="1">
        <v>1</v>
      </c>
      <c r="E19" s="1">
        <v>2</v>
      </c>
      <c r="J19" s="6">
        <f t="shared" si="0"/>
        <v>0</v>
      </c>
    </row>
    <row r="20" hidden="1" spans="1:10">
      <c r="A20" s="5" t="s">
        <v>91</v>
      </c>
      <c r="C20" s="1">
        <v>1</v>
      </c>
      <c r="E20" s="1">
        <v>0.5</v>
      </c>
      <c r="J20" s="6">
        <f t="shared" si="0"/>
        <v>0</v>
      </c>
    </row>
    <row r="21" hidden="1" spans="1:10">
      <c r="A21" s="5" t="s">
        <v>94</v>
      </c>
      <c r="B21" s="1">
        <v>1</v>
      </c>
      <c r="E21" s="1">
        <v>0.5</v>
      </c>
      <c r="J21" s="6">
        <f t="shared" si="0"/>
        <v>0</v>
      </c>
    </row>
    <row r="22" hidden="1" spans="1:10">
      <c r="A22" s="5" t="s">
        <v>95</v>
      </c>
      <c r="B22" s="1">
        <v>5</v>
      </c>
      <c r="E22" s="1">
        <v>3</v>
      </c>
      <c r="J22" s="6">
        <f t="shared" si="0"/>
        <v>0</v>
      </c>
    </row>
    <row r="23" hidden="1" spans="1:10">
      <c r="A23" s="5" t="s">
        <v>98</v>
      </c>
      <c r="B23" s="1">
        <v>7</v>
      </c>
      <c r="C23" s="1">
        <v>6</v>
      </c>
      <c r="E23" s="1">
        <v>5</v>
      </c>
      <c r="J23" s="6">
        <f t="shared" si="0"/>
        <v>0</v>
      </c>
    </row>
    <row r="24" hidden="1" spans="1:10">
      <c r="A24" s="5" t="s">
        <v>101</v>
      </c>
      <c r="B24" s="1">
        <v>1.5</v>
      </c>
      <c r="C24" s="1">
        <v>1.5</v>
      </c>
      <c r="E24" s="1">
        <v>1</v>
      </c>
      <c r="J24" s="6">
        <f t="shared" si="0"/>
        <v>0</v>
      </c>
    </row>
    <row r="25" hidden="1" spans="1:10">
      <c r="A25" s="5" t="s">
        <v>105</v>
      </c>
      <c r="B25" s="1">
        <v>1.5</v>
      </c>
      <c r="C25" s="1">
        <v>2</v>
      </c>
      <c r="E25" s="1">
        <v>1</v>
      </c>
      <c r="J25" s="6">
        <f t="shared" si="0"/>
        <v>0</v>
      </c>
    </row>
    <row r="26" hidden="1" spans="1:10">
      <c r="A26" s="5" t="s">
        <v>108</v>
      </c>
      <c r="B26" s="1">
        <v>2</v>
      </c>
      <c r="E26" s="1">
        <v>1</v>
      </c>
      <c r="J26" s="6">
        <f t="shared" si="0"/>
        <v>0</v>
      </c>
    </row>
    <row r="27" hidden="1" spans="1:10">
      <c r="A27" s="5" t="s">
        <v>110</v>
      </c>
      <c r="B27" s="1">
        <v>2</v>
      </c>
      <c r="C27" s="1">
        <v>2</v>
      </c>
      <c r="E27" s="1">
        <v>1</v>
      </c>
      <c r="J27" s="6">
        <f t="shared" si="0"/>
        <v>0</v>
      </c>
    </row>
    <row r="28" hidden="1" spans="1:10">
      <c r="A28" s="5" t="s">
        <v>112</v>
      </c>
      <c r="B28" s="1">
        <v>2.2</v>
      </c>
      <c r="E28" s="1">
        <v>1</v>
      </c>
      <c r="J28" s="6">
        <f t="shared" si="0"/>
        <v>0</v>
      </c>
    </row>
    <row r="29" spans="1:10">
      <c r="A29" s="5" t="s">
        <v>140</v>
      </c>
      <c r="B29" s="1">
        <v>3.8</v>
      </c>
      <c r="E29" s="1">
        <v>2</v>
      </c>
      <c r="J29" s="6">
        <f t="shared" si="0"/>
        <v>0</v>
      </c>
    </row>
    <row r="30" spans="1:10">
      <c r="A30" s="5" t="s">
        <v>141</v>
      </c>
      <c r="B30" s="1">
        <v>2</v>
      </c>
      <c r="E30" s="1">
        <v>1</v>
      </c>
      <c r="J30" s="6">
        <f t="shared" si="0"/>
        <v>0</v>
      </c>
    </row>
    <row r="31" spans="1:10">
      <c r="A31" s="5" t="s">
        <v>123</v>
      </c>
      <c r="B31" s="1">
        <v>2</v>
      </c>
      <c r="C31" s="1">
        <v>1</v>
      </c>
      <c r="E31" s="1">
        <v>1.5</v>
      </c>
      <c r="J31" s="6">
        <f t="shared" si="0"/>
        <v>0</v>
      </c>
    </row>
    <row r="32" spans="1:10">
      <c r="A32" s="5" t="s">
        <v>124</v>
      </c>
      <c r="B32" s="1">
        <v>1.5</v>
      </c>
      <c r="C32" s="1">
        <v>2</v>
      </c>
      <c r="D32" s="1">
        <v>3</v>
      </c>
      <c r="E32" s="1">
        <v>1</v>
      </c>
      <c r="J32" s="6">
        <f t="shared" si="0"/>
        <v>0</v>
      </c>
    </row>
    <row r="33" spans="1:10">
      <c r="A33" s="5" t="s">
        <v>7</v>
      </c>
      <c r="C33" s="1">
        <v>1</v>
      </c>
      <c r="J33" s="6">
        <f t="shared" si="0"/>
        <v>0</v>
      </c>
    </row>
    <row r="34" spans="1:10">
      <c r="A34" s="5" t="s">
        <v>15</v>
      </c>
      <c r="C34" s="1">
        <v>4</v>
      </c>
      <c r="J34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O129"/>
  <sheetViews>
    <sheetView showZeros="0" zoomScale="115" zoomScaleNormal="115" topLeftCell="A87" workbookViewId="0">
      <selection activeCell="AM102" sqref="AM102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hidden="1" customWidth="1"/>
    <col min="5" max="5" width="3.5" style="1" hidden="1" customWidth="1"/>
    <col min="6" max="6" width="3.38333333333333" style="1" hidden="1" customWidth="1"/>
    <col min="7" max="7" width="3.38333333333333" style="1" customWidth="1"/>
    <col min="8" max="8" width="3.75" style="1" customWidth="1"/>
    <col min="9" max="9" width="4.13333333333333" style="1" customWidth="1"/>
    <col min="10" max="12" width="3.38333333333333" style="1" hidden="1" customWidth="1"/>
    <col min="13" max="13" width="3.88333333333333" style="1" hidden="1" customWidth="1"/>
    <col min="14" max="14" width="3.38333333333333" style="1" hidden="1" customWidth="1"/>
    <col min="15" max="16" width="3.75" style="1" hidden="1" customWidth="1"/>
    <col min="17" max="17" width="3.38333333333333" style="1" hidden="1" customWidth="1"/>
    <col min="18" max="19" width="3.90833333333333" style="1" hidden="1" customWidth="1"/>
    <col min="20" max="26" width="3.38333333333333" style="1" hidden="1" customWidth="1"/>
    <col min="27" max="27" width="4.15" style="1" hidden="1" customWidth="1"/>
    <col min="28" max="28" width="3.38333333333333" style="1" hidden="1" customWidth="1"/>
    <col min="29" max="29" width="3.58333333333333" style="1" hidden="1" customWidth="1"/>
    <col min="30" max="33" width="3.38333333333333" style="1" hidden="1" customWidth="1"/>
    <col min="34" max="34" width="6.5" style="1" hidden="1" customWidth="1"/>
    <col min="35" max="16384" width="9" style="1"/>
  </cols>
  <sheetData>
    <row r="1" ht="27.75" spans="1:35">
      <c r="A1" s="2" t="s">
        <v>142</v>
      </c>
      <c r="B1" s="3" t="s">
        <v>143</v>
      </c>
      <c r="C1" s="3" t="s">
        <v>144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145</v>
      </c>
    </row>
    <row r="2" spans="1:35">
      <c r="A2" s="4" t="s">
        <v>146</v>
      </c>
      <c r="AI2" s="1">
        <f>SUM(C2:AH2)</f>
        <v>0</v>
      </c>
    </row>
    <row r="3" spans="1:3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>
      <c r="A4" s="4" t="s">
        <v>147</v>
      </c>
      <c r="B4" s="4" t="s">
        <v>148</v>
      </c>
      <c r="G4" s="1">
        <v>10</v>
      </c>
      <c r="AI4" s="1">
        <f t="shared" ref="AI3:AI39" si="0">SUM(C4:AH4)</f>
        <v>10</v>
      </c>
    </row>
    <row r="5" spans="2:35">
      <c r="B5" s="4" t="s">
        <v>149</v>
      </c>
      <c r="AI5" s="1">
        <f t="shared" si="0"/>
        <v>0</v>
      </c>
    </row>
    <row r="6" spans="35:35">
      <c r="AI6" s="1">
        <f t="shared" si="0"/>
        <v>0</v>
      </c>
    </row>
    <row r="7" spans="1: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>
      <c r="A8" s="4" t="s">
        <v>150</v>
      </c>
      <c r="B8" s="4" t="s">
        <v>151</v>
      </c>
      <c r="AI8" s="1">
        <f t="shared" si="0"/>
        <v>0</v>
      </c>
    </row>
    <row r="9" spans="2:35">
      <c r="B9" s="4" t="s">
        <v>152</v>
      </c>
      <c r="AI9" s="1">
        <f t="shared" si="0"/>
        <v>0</v>
      </c>
    </row>
    <row r="10" spans="2:35">
      <c r="B10" s="4" t="s">
        <v>153</v>
      </c>
      <c r="AI10" s="1">
        <f t="shared" si="0"/>
        <v>0</v>
      </c>
    </row>
    <row r="11" spans="2:35">
      <c r="B11" s="4" t="s">
        <v>154</v>
      </c>
      <c r="AI11" s="1">
        <f t="shared" si="0"/>
        <v>0</v>
      </c>
    </row>
    <row r="12" spans="1: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" t="s">
        <v>155</v>
      </c>
      <c r="B13" s="1" t="s">
        <v>156</v>
      </c>
      <c r="AI13" s="1">
        <f t="shared" si="0"/>
        <v>0</v>
      </c>
    </row>
    <row r="14" spans="2:35">
      <c r="B14" s="4" t="s">
        <v>151</v>
      </c>
      <c r="H14" s="1">
        <v>32</v>
      </c>
      <c r="AI14" s="1">
        <f t="shared" si="0"/>
        <v>32</v>
      </c>
    </row>
    <row r="15" spans="2:35">
      <c r="B15" s="4" t="s">
        <v>152</v>
      </c>
      <c r="AI15" s="1">
        <f t="shared" si="0"/>
        <v>0</v>
      </c>
    </row>
    <row r="16" spans="1: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" t="s">
        <v>157</v>
      </c>
      <c r="AI17" s="1">
        <f t="shared" si="0"/>
        <v>0</v>
      </c>
    </row>
    <row r="18" spans="1: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A19" s="16" t="s">
        <v>158</v>
      </c>
      <c r="AI19" s="1">
        <f t="shared" si="0"/>
        <v>0</v>
      </c>
    </row>
    <row r="20" spans="1: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A21" s="1" t="s">
        <v>159</v>
      </c>
      <c r="B21" s="1" t="s">
        <v>160</v>
      </c>
      <c r="AI21" s="1">
        <f t="shared" si="0"/>
        <v>0</v>
      </c>
    </row>
    <row r="22" spans="2:35">
      <c r="B22" s="4" t="s">
        <v>161</v>
      </c>
      <c r="AI22" s="1">
        <f t="shared" si="0"/>
        <v>0</v>
      </c>
    </row>
    <row r="23" spans="1:35">
      <c r="A23" s="15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>
      <c r="A24" s="17" t="s">
        <v>162</v>
      </c>
      <c r="B24" s="18" t="s">
        <v>160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">
        <f t="shared" si="0"/>
        <v>0</v>
      </c>
    </row>
    <row r="25" spans="1:3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">
        <f t="shared" si="0"/>
        <v>0</v>
      </c>
    </row>
    <row r="26" spans="1:35">
      <c r="A26" s="15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" t="s">
        <v>163</v>
      </c>
      <c r="AI27" s="1">
        <f t="shared" si="0"/>
        <v>0</v>
      </c>
    </row>
    <row r="28" spans="1: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A29" s="1" t="s">
        <v>164</v>
      </c>
      <c r="AI29" s="1">
        <f t="shared" si="0"/>
        <v>0</v>
      </c>
    </row>
    <row r="30" spans="1: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A31" s="4" t="s">
        <v>165</v>
      </c>
      <c r="D31" s="4"/>
      <c r="AI31" s="1">
        <f t="shared" si="0"/>
        <v>0</v>
      </c>
    </row>
    <row r="32" spans="1: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A33" s="4" t="s">
        <v>166</v>
      </c>
      <c r="AI33" s="1">
        <f t="shared" si="0"/>
        <v>0</v>
      </c>
    </row>
    <row r="34" spans="1:3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>
      <c r="A35" s="4" t="s">
        <v>167</v>
      </c>
      <c r="B35" s="4" t="s">
        <v>151</v>
      </c>
      <c r="AI35" s="1">
        <f t="shared" si="0"/>
        <v>0</v>
      </c>
    </row>
    <row r="36" spans="1: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4" t="s">
        <v>168</v>
      </c>
      <c r="B37" s="4"/>
      <c r="AI37" s="1">
        <f t="shared" si="0"/>
        <v>0</v>
      </c>
    </row>
    <row r="38" spans="1: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>
      <c r="A39" s="4" t="s">
        <v>169</v>
      </c>
      <c r="B39" s="4"/>
      <c r="AI39" s="1">
        <f t="shared" si="0"/>
        <v>0</v>
      </c>
    </row>
    <row r="50" ht="14.25" spans="1:1">
      <c r="A50" s="19" t="s">
        <v>48</v>
      </c>
    </row>
    <row r="51" ht="27.75" spans="1:35">
      <c r="A51" s="2" t="s">
        <v>142</v>
      </c>
      <c r="B51" s="3" t="s">
        <v>143</v>
      </c>
      <c r="C51" s="3" t="s">
        <v>144</v>
      </c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  <c r="X51" s="3">
        <v>21</v>
      </c>
      <c r="Y51" s="3">
        <v>22</v>
      </c>
      <c r="Z51" s="3">
        <v>23</v>
      </c>
      <c r="AA51" s="3">
        <v>24</v>
      </c>
      <c r="AB51" s="3">
        <v>25</v>
      </c>
      <c r="AC51" s="3">
        <v>26</v>
      </c>
      <c r="AD51" s="3">
        <v>27</v>
      </c>
      <c r="AE51" s="3">
        <v>28</v>
      </c>
      <c r="AF51" s="3">
        <v>29</v>
      </c>
      <c r="AG51" s="3">
        <v>30</v>
      </c>
      <c r="AH51" s="3">
        <v>31</v>
      </c>
      <c r="AI51" s="3" t="s">
        <v>145</v>
      </c>
    </row>
    <row r="52" spans="1:35">
      <c r="A52" s="4" t="s">
        <v>146</v>
      </c>
      <c r="AI52" s="1">
        <f>SUM(C52:AH52)</f>
        <v>0</v>
      </c>
    </row>
    <row r="53" ht="5.25" customHeight="1" spans="1:3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>
        <f t="shared" ref="AI53:AI83" si="1">SUM(C53:AH53)</f>
        <v>0</v>
      </c>
    </row>
    <row r="54" spans="1:35">
      <c r="A54" s="4" t="s">
        <v>147</v>
      </c>
      <c r="B54" s="4" t="s">
        <v>148</v>
      </c>
      <c r="H54" s="1">
        <v>70</v>
      </c>
      <c r="P54" s="1">
        <v>100</v>
      </c>
      <c r="R54" s="1">
        <v>110</v>
      </c>
      <c r="X54" s="1">
        <v>50</v>
      </c>
      <c r="AC54" s="1">
        <v>100</v>
      </c>
      <c r="AG54" s="1">
        <v>40</v>
      </c>
      <c r="AI54" s="1">
        <f t="shared" si="1"/>
        <v>470</v>
      </c>
    </row>
    <row r="55" spans="2:35">
      <c r="B55" s="4" t="s">
        <v>149</v>
      </c>
      <c r="AI55" s="1">
        <f t="shared" si="1"/>
        <v>0</v>
      </c>
    </row>
    <row r="56" spans="35:35">
      <c r="AI56" s="1">
        <f t="shared" si="1"/>
        <v>0</v>
      </c>
    </row>
    <row r="57" ht="3.75" customHeight="1" spans="1: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>
        <f t="shared" si="1"/>
        <v>0</v>
      </c>
    </row>
    <row r="58" spans="1:35">
      <c r="A58" s="4" t="s">
        <v>150</v>
      </c>
      <c r="B58" s="4" t="s">
        <v>151</v>
      </c>
      <c r="Q58" s="1">
        <v>32</v>
      </c>
      <c r="AI58" s="1">
        <f t="shared" si="1"/>
        <v>32</v>
      </c>
    </row>
    <row r="59" spans="2:35">
      <c r="B59" s="4" t="s">
        <v>152</v>
      </c>
      <c r="I59" s="1">
        <v>16</v>
      </c>
      <c r="AI59" s="1">
        <f t="shared" si="1"/>
        <v>16</v>
      </c>
    </row>
    <row r="60" spans="2:35">
      <c r="B60" s="4" t="s">
        <v>153</v>
      </c>
      <c r="I60" s="1">
        <v>32</v>
      </c>
      <c r="AI60" s="1">
        <f t="shared" si="1"/>
        <v>32</v>
      </c>
    </row>
    <row r="61" spans="2:35">
      <c r="B61" s="4" t="s">
        <v>154</v>
      </c>
      <c r="AI61" s="1">
        <f t="shared" si="1"/>
        <v>0</v>
      </c>
    </row>
    <row r="62" ht="4.5" customHeight="1" spans="1: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>
        <f t="shared" si="1"/>
        <v>0</v>
      </c>
    </row>
    <row r="63" spans="1:35">
      <c r="A63" s="1" t="s">
        <v>155</v>
      </c>
      <c r="B63" s="1" t="s">
        <v>156</v>
      </c>
      <c r="Q63" s="1">
        <v>32</v>
      </c>
      <c r="AG63" s="1">
        <v>32</v>
      </c>
      <c r="AI63" s="1">
        <f t="shared" si="1"/>
        <v>64</v>
      </c>
    </row>
    <row r="64" spans="2:35">
      <c r="B64" s="4" t="s">
        <v>151</v>
      </c>
      <c r="H64" s="1">
        <v>32</v>
      </c>
      <c r="I64" s="1">
        <v>16</v>
      </c>
      <c r="AG64" s="1">
        <v>32</v>
      </c>
      <c r="AI64" s="1">
        <f t="shared" si="1"/>
        <v>80</v>
      </c>
    </row>
    <row r="65" spans="2:35">
      <c r="B65" s="4" t="s">
        <v>152</v>
      </c>
      <c r="AI65" s="1">
        <f t="shared" si="1"/>
        <v>0</v>
      </c>
    </row>
    <row r="66" ht="3.75" customHeight="1" spans="1: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>
        <f t="shared" si="1"/>
        <v>0</v>
      </c>
    </row>
    <row r="67" spans="1:35">
      <c r="A67" s="1" t="s">
        <v>157</v>
      </c>
      <c r="AI67" s="1">
        <f t="shared" si="1"/>
        <v>0</v>
      </c>
    </row>
    <row r="68" ht="3" customHeight="1" spans="1: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>
        <f t="shared" si="1"/>
        <v>0</v>
      </c>
    </row>
    <row r="69" spans="1:35">
      <c r="A69" s="16" t="s">
        <v>158</v>
      </c>
      <c r="H69" s="1">
        <v>100</v>
      </c>
      <c r="I69" s="1">
        <v>100</v>
      </c>
      <c r="O69" s="1">
        <v>100</v>
      </c>
      <c r="P69" s="1">
        <v>100</v>
      </c>
      <c r="Q69" s="1">
        <v>50</v>
      </c>
      <c r="R69" s="1">
        <v>25</v>
      </c>
      <c r="W69" s="1">
        <v>30</v>
      </c>
      <c r="AC69" s="1">
        <v>100</v>
      </c>
      <c r="AI69" s="1">
        <f t="shared" si="1"/>
        <v>605</v>
      </c>
    </row>
    <row r="70" ht="3.75" customHeight="1" spans="1: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>
        <f t="shared" si="1"/>
        <v>0</v>
      </c>
    </row>
    <row r="71" spans="1:35">
      <c r="A71" s="1" t="s">
        <v>159</v>
      </c>
      <c r="B71" s="1" t="s">
        <v>160</v>
      </c>
      <c r="AI71" s="1">
        <f t="shared" si="1"/>
        <v>0</v>
      </c>
    </row>
    <row r="72" spans="2:35">
      <c r="B72" s="4" t="s">
        <v>161</v>
      </c>
      <c r="I72" s="1">
        <v>10</v>
      </c>
      <c r="AI72" s="1">
        <f t="shared" si="1"/>
        <v>10</v>
      </c>
    </row>
    <row r="73" ht="4.5" customHeight="1" spans="1:35">
      <c r="A73" s="15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>
        <f t="shared" si="1"/>
        <v>0</v>
      </c>
    </row>
    <row r="74" ht="15.95" customHeight="1" spans="1:35">
      <c r="A74" s="17" t="s">
        <v>162</v>
      </c>
      <c r="B74" s="18" t="s">
        <v>160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">
        <f t="shared" si="1"/>
        <v>0</v>
      </c>
    </row>
    <row r="75" ht="18" customHeight="1" spans="1:35">
      <c r="A75" s="17"/>
      <c r="B75" s="1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">
        <f t="shared" si="1"/>
        <v>0</v>
      </c>
    </row>
    <row r="76" ht="5.1" customHeight="1" spans="1:35">
      <c r="A76" s="15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>
        <f t="shared" si="1"/>
        <v>0</v>
      </c>
    </row>
    <row r="77" spans="1:35">
      <c r="A77" s="1" t="s">
        <v>163</v>
      </c>
      <c r="AC77" s="1">
        <v>40</v>
      </c>
      <c r="AI77" s="1">
        <f t="shared" si="1"/>
        <v>40</v>
      </c>
    </row>
    <row r="78" ht="3" customHeight="1" spans="1: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>
        <f t="shared" si="1"/>
        <v>0</v>
      </c>
    </row>
    <row r="79" spans="1:35">
      <c r="A79" s="1" t="s">
        <v>164</v>
      </c>
      <c r="M79" s="1">
        <v>100</v>
      </c>
      <c r="AI79" s="1">
        <f t="shared" si="1"/>
        <v>100</v>
      </c>
    </row>
    <row r="80" ht="3" customHeight="1" spans="1: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>
        <f t="shared" si="1"/>
        <v>0</v>
      </c>
    </row>
    <row r="81" spans="1:35">
      <c r="A81" s="4" t="s">
        <v>165</v>
      </c>
      <c r="D81" s="4"/>
      <c r="M81" s="1">
        <v>15</v>
      </c>
      <c r="N81" s="1">
        <v>30</v>
      </c>
      <c r="P81" s="1">
        <v>45</v>
      </c>
      <c r="AA81" s="1">
        <v>70</v>
      </c>
      <c r="AC81" s="1">
        <v>40</v>
      </c>
      <c r="AF81" s="1">
        <v>30</v>
      </c>
      <c r="AI81" s="1">
        <f t="shared" si="1"/>
        <v>230</v>
      </c>
    </row>
    <row r="82" ht="3" customHeight="1" spans="1: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>
        <f t="shared" si="1"/>
        <v>0</v>
      </c>
    </row>
    <row r="83" spans="1:35">
      <c r="A83" s="4" t="s">
        <v>166</v>
      </c>
      <c r="P83" s="1">
        <v>25</v>
      </c>
      <c r="R83" s="1">
        <v>45</v>
      </c>
      <c r="X83" s="1">
        <v>20</v>
      </c>
      <c r="AA83" s="1">
        <v>40</v>
      </c>
      <c r="AC83" s="1">
        <v>20</v>
      </c>
      <c r="AF83" s="1">
        <v>20</v>
      </c>
      <c r="AI83" s="1">
        <f t="shared" si="1"/>
        <v>170</v>
      </c>
    </row>
    <row r="84" ht="4.5" customHeight="1" spans="1:35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>
        <f t="shared" ref="AI84:AI89" si="2">SUM(C84:AH84)</f>
        <v>0</v>
      </c>
    </row>
    <row r="85" spans="1:35">
      <c r="A85" s="4" t="s">
        <v>167</v>
      </c>
      <c r="B85" s="4" t="s">
        <v>151</v>
      </c>
      <c r="H85" s="1">
        <v>32</v>
      </c>
      <c r="N85" s="1">
        <v>10</v>
      </c>
      <c r="AI85" s="1">
        <f t="shared" si="2"/>
        <v>42</v>
      </c>
    </row>
    <row r="86" ht="4.5" customHeight="1" spans="1: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>
        <f t="shared" si="2"/>
        <v>0</v>
      </c>
    </row>
    <row r="87" spans="1:35">
      <c r="A87" s="4" t="s">
        <v>168</v>
      </c>
      <c r="B87" s="4"/>
      <c r="M87" s="1">
        <v>30</v>
      </c>
      <c r="P87" s="1">
        <v>30</v>
      </c>
      <c r="R87" s="1">
        <v>20</v>
      </c>
      <c r="X87" s="1">
        <v>30</v>
      </c>
      <c r="Y87" s="1">
        <v>10</v>
      </c>
      <c r="AA87" s="1">
        <v>100</v>
      </c>
      <c r="AF87" s="1">
        <v>20</v>
      </c>
      <c r="AI87" s="1">
        <f t="shared" si="2"/>
        <v>240</v>
      </c>
    </row>
    <row r="88" ht="4.5" customHeight="1" spans="1: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>
        <f t="shared" si="2"/>
        <v>0</v>
      </c>
    </row>
    <row r="89" spans="1:35">
      <c r="A89" s="4" t="s">
        <v>169</v>
      </c>
      <c r="B89" s="4"/>
      <c r="M89" s="1">
        <v>30</v>
      </c>
      <c r="P89" s="1">
        <v>21</v>
      </c>
      <c r="X89" s="1">
        <v>20</v>
      </c>
      <c r="AA89" s="1">
        <v>35</v>
      </c>
      <c r="AF89" s="1">
        <v>40</v>
      </c>
      <c r="AI89" s="1">
        <f t="shared" si="2"/>
        <v>146</v>
      </c>
    </row>
    <row r="90" spans="35:35">
      <c r="AI90" s="1">
        <f t="shared" ref="AI90:AI91" si="3">SUM(C90:AH90)</f>
        <v>0</v>
      </c>
    </row>
    <row r="91" ht="14.25" spans="1:35">
      <c r="A91" s="20" t="s">
        <v>18</v>
      </c>
      <c r="AI91" s="1">
        <f t="shared" si="3"/>
        <v>0</v>
      </c>
    </row>
    <row r="92" ht="27.75" spans="1:35">
      <c r="A92" s="2" t="s">
        <v>142</v>
      </c>
      <c r="B92" s="3" t="s">
        <v>143</v>
      </c>
      <c r="C92" s="3" t="s">
        <v>144</v>
      </c>
      <c r="D92" s="3">
        <v>22</v>
      </c>
      <c r="E92" s="3">
        <v>23</v>
      </c>
      <c r="F92" s="3">
        <v>24</v>
      </c>
      <c r="G92" s="3">
        <v>25</v>
      </c>
      <c r="H92" s="3">
        <v>26</v>
      </c>
      <c r="I92" s="3">
        <v>27</v>
      </c>
      <c r="J92" s="3">
        <v>28</v>
      </c>
      <c r="K92" s="3">
        <v>29</v>
      </c>
      <c r="L92" s="3">
        <v>30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>
        <v>31</v>
      </c>
      <c r="AI92" s="3" t="s">
        <v>145</v>
      </c>
    </row>
    <row r="93" spans="1:4">
      <c r="A93" s="4" t="s">
        <v>146</v>
      </c>
      <c r="D93" s="1">
        <v>10</v>
      </c>
    </row>
    <row r="94" spans="1:35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>
      <c r="A95" s="4" t="s">
        <v>147</v>
      </c>
      <c r="B95" s="4" t="s">
        <v>148</v>
      </c>
      <c r="C95" s="1">
        <v>240</v>
      </c>
      <c r="D95" s="1">
        <v>20</v>
      </c>
      <c r="E95" s="1">
        <v>10</v>
      </c>
      <c r="G95" s="1">
        <v>80</v>
      </c>
      <c r="H95" s="1">
        <v>30</v>
      </c>
      <c r="AH95" s="1">
        <v>30</v>
      </c>
      <c r="AI95" s="1">
        <f t="shared" ref="AI95:AI124" si="4">SUM(C95:AH95)</f>
        <v>410</v>
      </c>
    </row>
    <row r="96" spans="2:35">
      <c r="B96" s="4" t="s">
        <v>149</v>
      </c>
      <c r="AI96" s="1">
        <f t="shared" si="4"/>
        <v>0</v>
      </c>
    </row>
    <row r="97" spans="35:35">
      <c r="AI97" s="1">
        <f t="shared" si="4"/>
        <v>0</v>
      </c>
    </row>
    <row r="98" spans="1: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>
        <f t="shared" si="4"/>
        <v>0</v>
      </c>
    </row>
    <row r="99" spans="1:35">
      <c r="A99" s="4" t="s">
        <v>150</v>
      </c>
      <c r="B99" s="4" t="s">
        <v>151</v>
      </c>
      <c r="C99" s="1">
        <v>64</v>
      </c>
      <c r="AI99" s="1">
        <f t="shared" si="4"/>
        <v>64</v>
      </c>
    </row>
    <row r="100" spans="2:35">
      <c r="B100" s="4" t="s">
        <v>152</v>
      </c>
      <c r="AI100" s="1">
        <f t="shared" si="4"/>
        <v>0</v>
      </c>
    </row>
    <row r="101" spans="2:35">
      <c r="B101" s="4" t="s">
        <v>153</v>
      </c>
      <c r="D101" s="1">
        <v>32</v>
      </c>
      <c r="AI101" s="1">
        <f t="shared" si="4"/>
        <v>32</v>
      </c>
    </row>
    <row r="102" spans="2:35">
      <c r="B102" s="4" t="s">
        <v>154</v>
      </c>
      <c r="C102" s="1">
        <v>32</v>
      </c>
      <c r="D102" s="1">
        <v>32</v>
      </c>
      <c r="G102" s="1">
        <v>32</v>
      </c>
      <c r="AI102" s="1">
        <f t="shared" si="4"/>
        <v>96</v>
      </c>
    </row>
    <row r="103" spans="1: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>
        <f t="shared" si="4"/>
        <v>0</v>
      </c>
    </row>
    <row r="104" spans="1:35">
      <c r="A104" s="1" t="s">
        <v>155</v>
      </c>
      <c r="B104" s="1" t="s">
        <v>156</v>
      </c>
      <c r="H104" s="1">
        <v>32</v>
      </c>
      <c r="AI104" s="1">
        <f t="shared" si="4"/>
        <v>32</v>
      </c>
    </row>
    <row r="105" spans="2:35">
      <c r="B105" s="4" t="s">
        <v>151</v>
      </c>
      <c r="E105" s="1">
        <v>32</v>
      </c>
      <c r="AI105" s="1">
        <f t="shared" si="4"/>
        <v>32</v>
      </c>
    </row>
    <row r="106" spans="2:35">
      <c r="B106" s="4" t="s">
        <v>152</v>
      </c>
      <c r="C106" s="1">
        <v>8</v>
      </c>
      <c r="AI106" s="1">
        <f t="shared" si="4"/>
        <v>8</v>
      </c>
    </row>
    <row r="107" spans="1: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>
        <f t="shared" si="4"/>
        <v>0</v>
      </c>
    </row>
    <row r="108" spans="1:35">
      <c r="A108" s="1" t="s">
        <v>157</v>
      </c>
      <c r="C108" s="1" t="s">
        <v>170</v>
      </c>
      <c r="AI108" s="1">
        <f t="shared" si="4"/>
        <v>0</v>
      </c>
    </row>
    <row r="109" spans="1: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>
        <f t="shared" si="4"/>
        <v>0</v>
      </c>
    </row>
    <row r="110" spans="1:35">
      <c r="A110" s="16" t="s">
        <v>158</v>
      </c>
      <c r="C110" s="1">
        <v>20</v>
      </c>
      <c r="D110" s="1">
        <v>50</v>
      </c>
      <c r="E110" s="1">
        <v>40</v>
      </c>
      <c r="G110" s="1">
        <v>50</v>
      </c>
      <c r="H110" s="1">
        <v>20</v>
      </c>
      <c r="AH110" s="1">
        <v>30</v>
      </c>
      <c r="AI110" s="1">
        <f t="shared" si="4"/>
        <v>210</v>
      </c>
    </row>
    <row r="111" spans="1: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>
        <f t="shared" si="4"/>
        <v>0</v>
      </c>
    </row>
    <row r="112" spans="1:35">
      <c r="A112" s="1" t="s">
        <v>159</v>
      </c>
      <c r="B112" s="1" t="s">
        <v>160</v>
      </c>
      <c r="C112" s="1">
        <v>10</v>
      </c>
      <c r="AI112" s="1">
        <f t="shared" si="4"/>
        <v>10</v>
      </c>
    </row>
    <row r="113" spans="2:35">
      <c r="B113" s="4" t="s">
        <v>161</v>
      </c>
      <c r="D113" s="1">
        <v>20</v>
      </c>
      <c r="AI113" s="1">
        <f t="shared" si="4"/>
        <v>20</v>
      </c>
    </row>
    <row r="114" spans="1:35">
      <c r="A114" s="15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>
        <f t="shared" si="4"/>
        <v>0</v>
      </c>
    </row>
    <row r="115" spans="1:35">
      <c r="A115" s="17" t="s">
        <v>162</v>
      </c>
      <c r="B115" s="18" t="s">
        <v>160</v>
      </c>
      <c r="C115" s="17">
        <v>5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">
        <f t="shared" si="4"/>
        <v>5</v>
      </c>
    </row>
    <row r="116" spans="1:35">
      <c r="A116" s="17"/>
      <c r="B116" s="18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">
        <f t="shared" si="4"/>
        <v>0</v>
      </c>
    </row>
    <row r="117" spans="1:35">
      <c r="A117" s="15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>
        <f t="shared" si="4"/>
        <v>0</v>
      </c>
    </row>
    <row r="118" spans="1:35">
      <c r="A118" s="1" t="s">
        <v>163</v>
      </c>
      <c r="C118" s="1">
        <v>120</v>
      </c>
      <c r="G118" s="1">
        <v>20</v>
      </c>
      <c r="AI118" s="1">
        <f t="shared" si="4"/>
        <v>140</v>
      </c>
    </row>
    <row r="119" spans="1: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>
        <f t="shared" si="4"/>
        <v>0</v>
      </c>
    </row>
    <row r="120" spans="1:35">
      <c r="A120" s="1" t="s">
        <v>164</v>
      </c>
      <c r="D120" s="1">
        <v>120</v>
      </c>
      <c r="AH120" s="1">
        <v>100</v>
      </c>
      <c r="AI120" s="1">
        <f t="shared" si="4"/>
        <v>220</v>
      </c>
    </row>
    <row r="121" spans="1: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>
        <f t="shared" si="4"/>
        <v>0</v>
      </c>
    </row>
    <row r="122" spans="1:35">
      <c r="A122" s="4" t="s">
        <v>165</v>
      </c>
      <c r="D122" s="4">
        <v>5</v>
      </c>
      <c r="AI122" s="1">
        <f t="shared" si="4"/>
        <v>5</v>
      </c>
    </row>
    <row r="123" spans="1: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>
        <f t="shared" si="4"/>
        <v>0</v>
      </c>
    </row>
    <row r="124" spans="1:35">
      <c r="A124" s="4" t="s">
        <v>166</v>
      </c>
      <c r="D124" s="1">
        <v>20</v>
      </c>
      <c r="AI124" s="1">
        <f t="shared" si="4"/>
        <v>20</v>
      </c>
    </row>
    <row r="129" spans="41:41">
      <c r="AO129" s="1">
        <f>SUM(I129:AN129)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N38"/>
  <sheetViews>
    <sheetView showZeros="0" topLeftCell="A4" workbookViewId="0">
      <selection activeCell="J46" sqref="J46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833333333333" style="1" customWidth="1"/>
    <col min="5" max="5" width="20.75" style="1" customWidth="1"/>
    <col min="6" max="6" width="12.6333333333333" style="6" customWidth="1"/>
    <col min="7" max="7" width="12.25" style="1" customWidth="1"/>
    <col min="8" max="8" width="15.1333333333333" style="5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6" customWidth="1"/>
    <col min="13" max="16384" width="9" style="1"/>
  </cols>
  <sheetData>
    <row r="1" ht="27.75" spans="1:12">
      <c r="A1" s="7" t="s">
        <v>171</v>
      </c>
      <c r="B1" s="8" t="s">
        <v>114</v>
      </c>
      <c r="C1" s="3" t="s">
        <v>125</v>
      </c>
      <c r="D1" s="3" t="s">
        <v>126</v>
      </c>
      <c r="E1" s="3" t="s">
        <v>127</v>
      </c>
      <c r="F1" s="9" t="s">
        <v>128</v>
      </c>
      <c r="G1" s="7" t="s">
        <v>172</v>
      </c>
      <c r="H1" s="8" t="s">
        <v>114</v>
      </c>
      <c r="I1" s="3" t="s">
        <v>125</v>
      </c>
      <c r="J1" s="3" t="s">
        <v>126</v>
      </c>
      <c r="K1" s="3" t="s">
        <v>127</v>
      </c>
      <c r="L1" s="9" t="s">
        <v>128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0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171</v>
      </c>
      <c r="B19" s="8" t="s">
        <v>114</v>
      </c>
      <c r="C19" s="3" t="s">
        <v>125</v>
      </c>
      <c r="D19" s="3" t="s">
        <v>126</v>
      </c>
      <c r="E19" s="3" t="s">
        <v>127</v>
      </c>
      <c r="F19" s="9" t="s">
        <v>128</v>
      </c>
      <c r="G19" s="7" t="s">
        <v>173</v>
      </c>
      <c r="H19" s="8" t="s">
        <v>114</v>
      </c>
      <c r="I19" s="3" t="s">
        <v>174</v>
      </c>
      <c r="J19" s="3" t="s">
        <v>175</v>
      </c>
      <c r="K19" s="3" t="s">
        <v>176</v>
      </c>
      <c r="L19" s="9" t="s">
        <v>128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5">
        <v>5.22</v>
      </c>
      <c r="I20" s="1">
        <v>5.5</v>
      </c>
      <c r="J20" s="1">
        <v>5</v>
      </c>
      <c r="L20" s="6">
        <f>SUM(I20:I42)/93</f>
        <v>0.138709677419355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5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5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5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5">
        <v>5.31</v>
      </c>
      <c r="I24" s="1">
        <v>1.2</v>
      </c>
    </row>
    <row r="25" spans="2:9">
      <c r="B25" s="5" t="s">
        <v>87</v>
      </c>
      <c r="C25" s="1">
        <v>250</v>
      </c>
      <c r="F25" s="6">
        <f t="shared" si="2"/>
        <v>0.273224043715847</v>
      </c>
      <c r="H25" s="5">
        <v>6.13</v>
      </c>
      <c r="I25" s="1">
        <v>0.5</v>
      </c>
    </row>
    <row r="26" spans="2:9">
      <c r="B26" s="5" t="s">
        <v>90</v>
      </c>
      <c r="C26" s="1">
        <v>303</v>
      </c>
      <c r="F26" s="6">
        <f t="shared" si="2"/>
        <v>0.331147540983607</v>
      </c>
      <c r="H26" s="5">
        <v>6.14</v>
      </c>
      <c r="I26" s="1">
        <v>0.5</v>
      </c>
    </row>
    <row r="27" spans="2:9">
      <c r="B27" s="5" t="s">
        <v>101</v>
      </c>
      <c r="C27" s="1">
        <v>328</v>
      </c>
      <c r="F27" s="6">
        <f t="shared" si="2"/>
        <v>0.358469945355191</v>
      </c>
      <c r="H27" s="5" t="s">
        <v>112</v>
      </c>
      <c r="I27" s="1">
        <v>0.7</v>
      </c>
    </row>
    <row r="28" spans="2:11">
      <c r="B28" s="5" t="s">
        <v>105</v>
      </c>
      <c r="C28" s="1">
        <v>420</v>
      </c>
      <c r="F28" s="6">
        <f t="shared" si="2"/>
        <v>0.459016393442623</v>
      </c>
      <c r="H28" s="5" t="s">
        <v>177</v>
      </c>
      <c r="I28" s="1">
        <v>1</v>
      </c>
      <c r="K28" s="13">
        <v>0.888888888888889</v>
      </c>
    </row>
    <row r="29" spans="2:9">
      <c r="B29" s="5" t="s">
        <v>140</v>
      </c>
      <c r="C29" s="1">
        <v>472</v>
      </c>
      <c r="F29" s="6">
        <f t="shared" si="2"/>
        <v>0.515846994535519</v>
      </c>
      <c r="H29" s="5" t="s">
        <v>123</v>
      </c>
      <c r="I29" s="1">
        <v>0.5</v>
      </c>
    </row>
    <row r="30" spans="2:9">
      <c r="B30" s="5" t="s">
        <v>177</v>
      </c>
      <c r="C30" s="1">
        <v>550</v>
      </c>
      <c r="F30" s="6">
        <f t="shared" si="2"/>
        <v>0.601092896174863</v>
      </c>
      <c r="H30" s="5" t="s">
        <v>124</v>
      </c>
      <c r="I30" s="1">
        <v>1</v>
      </c>
    </row>
    <row r="31" spans="2:6">
      <c r="B31" s="5" t="s">
        <v>123</v>
      </c>
      <c r="C31" s="1">
        <v>580</v>
      </c>
      <c r="F31" s="6">
        <f t="shared" si="2"/>
        <v>0.633879781420765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15" sqref="C15"/>
    </sheetView>
  </sheetViews>
  <sheetFormatPr defaultColWidth="9" defaultRowHeight="13.5" outlineLevelRow="5" outlineLevelCol="1"/>
  <cols>
    <col min="1" max="1" width="9" style="1"/>
    <col min="2" max="2" width="9.13333333333333" style="1" customWidth="1"/>
    <col min="3" max="16384" width="9" style="1"/>
  </cols>
  <sheetData>
    <row r="1" ht="27.75" spans="1:2">
      <c r="A1" s="2" t="s">
        <v>142</v>
      </c>
      <c r="B1" s="3" t="s">
        <v>178</v>
      </c>
    </row>
    <row r="2" spans="1:2">
      <c r="A2" s="4" t="s">
        <v>179</v>
      </c>
      <c r="B2" s="1">
        <v>5</v>
      </c>
    </row>
    <row r="3" spans="1:2">
      <c r="A3" s="4" t="s">
        <v>180</v>
      </c>
      <c r="B3" s="1">
        <v>1</v>
      </c>
    </row>
    <row r="4" spans="1:2">
      <c r="A4" s="1" t="s">
        <v>181</v>
      </c>
      <c r="B4" s="1">
        <v>50</v>
      </c>
    </row>
    <row r="5" spans="1:2">
      <c r="A5" s="1" t="s">
        <v>182</v>
      </c>
      <c r="B5" s="1">
        <v>8</v>
      </c>
    </row>
    <row r="6" spans="1:2">
      <c r="A6" s="1" t="s">
        <v>183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2017-07-13T09:29:20Z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2052-10.1.0.6638</vt:lpwstr>
  </property>
</Properties>
</file>