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20" windowWidth="16155" windowHeight="8505" activeTab="2"/>
  </bookViews>
  <sheets>
    <sheet name="首页" sheetId="1" r:id="rId1"/>
    <sheet name="概述" sheetId="2" r:id="rId2"/>
    <sheet name="Version-1.0.1" sheetId="3" r:id="rId3"/>
  </sheets>
  <calcPr calcId="152511" concurrentCalc="0"/>
</workbook>
</file>

<file path=xl/calcChain.xml><?xml version="1.0" encoding="utf-8"?>
<calcChain xmlns="http://schemas.openxmlformats.org/spreadsheetml/2006/main">
  <c r="E19" i="3" l="1"/>
  <c r="G19" i="3"/>
  <c r="F14" i="3"/>
  <c r="F13" i="3"/>
  <c r="E8" i="3"/>
  <c r="E7" i="3"/>
</calcChain>
</file>

<file path=xl/sharedStrings.xml><?xml version="1.0" encoding="utf-8"?>
<sst xmlns="http://schemas.openxmlformats.org/spreadsheetml/2006/main" count="54" uniqueCount="52">
  <si>
    <t>测试阶段性报告</t>
    <phoneticPr fontId="1" type="noConversion"/>
  </si>
  <si>
    <t>采集客户端用例总数：</t>
    <phoneticPr fontId="1" type="noConversion"/>
  </si>
  <si>
    <t>接口用例总数：</t>
    <phoneticPr fontId="1" type="noConversion"/>
  </si>
  <si>
    <t>采集客户端执行用例数：</t>
    <phoneticPr fontId="1" type="noConversion"/>
  </si>
  <si>
    <t>接口执行用例数：</t>
    <phoneticPr fontId="1" type="noConversion"/>
  </si>
  <si>
    <t>接口用例待补充模块：</t>
    <phoneticPr fontId="1" type="noConversion"/>
  </si>
  <si>
    <t>采集路径模块（接口文档新增）</t>
    <phoneticPr fontId="1" type="noConversion"/>
  </si>
  <si>
    <t>采集端待测试用例模块：</t>
    <phoneticPr fontId="1" type="noConversion"/>
  </si>
  <si>
    <t>交叉事件用例</t>
    <phoneticPr fontId="1" type="noConversion"/>
  </si>
  <si>
    <t>bug、建议总数：</t>
    <phoneticPr fontId="1" type="noConversion"/>
  </si>
  <si>
    <t>用例总数：</t>
    <phoneticPr fontId="1" type="noConversion"/>
  </si>
  <si>
    <t>执行用例总数：</t>
    <phoneticPr fontId="1" type="noConversion"/>
  </si>
  <si>
    <t>bug回归：</t>
    <phoneticPr fontId="1" type="noConversion"/>
  </si>
  <si>
    <t>等待新版本提测才可以回归测试</t>
    <phoneticPr fontId="1" type="noConversion"/>
  </si>
  <si>
    <t>已提测apk：</t>
    <phoneticPr fontId="1" type="noConversion"/>
  </si>
  <si>
    <t>致命bug：</t>
    <phoneticPr fontId="1" type="noConversion"/>
  </si>
  <si>
    <t>其他bug：</t>
    <phoneticPr fontId="1" type="noConversion"/>
  </si>
  <si>
    <t>基本都是进行中，待回归；</t>
    <phoneticPr fontId="1" type="noConversion"/>
  </si>
  <si>
    <t>会导致程序崩溃共3个，已解决1个，未解决2个；</t>
    <phoneticPr fontId="1" type="noConversion"/>
  </si>
  <si>
    <t>跳转 V1.0.1</t>
  </si>
  <si>
    <t>概述</t>
    <phoneticPr fontId="1" type="noConversion"/>
  </si>
  <si>
    <t>b.遗留缺陷
待回归测试111条bug、suggest，初步计划下周开始随着开发修复逐条回归测试，并标记清楚作为suggest或不需要修复，供项目进度掌控数据参考用。
目前这些缺陷不被修复，产品是不可以正常使用的，只可以视之为初代产品的雏形。</t>
    <phoneticPr fontId="1" type="noConversion"/>
  </si>
  <si>
    <t>2.系统概述
测试子系统，主要包括——客户端App、服务器接口。
所测试功能，主要包含——地磁采集、wifi采集、用户登陆、城市选择几大项基本功能。
第一轮测试起止时间：
2017.3.24-2017.4.1
第一轮开发起止时间：
未知</t>
    <phoneticPr fontId="1" type="noConversion"/>
  </si>
  <si>
    <t>1.版本号
Version-1.0.1（V1.0.1）</t>
    <phoneticPr fontId="1" type="noConversion"/>
  </si>
  <si>
    <t>本文档旨在记录采集端、接口测试完成等情况。</t>
    <phoneticPr fontId="1" type="noConversion"/>
  </si>
  <si>
    <t>1.Version-1.0.1（V1.0.1）</t>
    <phoneticPr fontId="1" type="noConversion"/>
  </si>
  <si>
    <t>列1</t>
  </si>
  <si>
    <t>列2</t>
  </si>
  <si>
    <t>列3</t>
  </si>
  <si>
    <t>列4</t>
  </si>
  <si>
    <t>列5</t>
  </si>
  <si>
    <t>3.表单概述
本文档旨在记录采集端、接口测试完成情况。
（如：严重bug数量、普通以及其他级别bug的数量。）
以分析版本质量概况，调整开发、测试流程，以提高稳定优秀高质量的软件产品。
仅供内容交流使用。</t>
    <phoneticPr fontId="1" type="noConversion"/>
  </si>
  <si>
    <t xml:space="preserve">4.参考文档
svn://192.168.10.7/11.接口文档/服务器/采集平台-服务化/广州迈傲信息科技有限公司-采集平台接口文档1.0.0（适用于移动客户端http封装） .docx
svn://192.168.10.7/03.设计/服务器/规范设计/广州迈傲信息科技有限公司-错误码规范文档1.0.0.docx </t>
    <phoneticPr fontId="1" type="noConversion"/>
  </si>
  <si>
    <t>5.测试结果概述
a.总体概述：
第一轮测试共提交bug、suggest共111条，所写执行用例共629条，分布比1:6，鉴于公司第一版本，暂无法评论是否合理，会作为基准数据对以后的版本质量做参考。</t>
    <phoneticPr fontId="1" type="noConversion"/>
  </si>
  <si>
    <t>c.测试环境
目前所测试环境为192.168.10.33，还未区分测试、开发环境，不具备生产数据参考意义。</t>
    <phoneticPr fontId="1" type="noConversion"/>
  </si>
  <si>
    <t>d.改进建议
鉴于目前发现的致命错误，是由于开发仅仅在高版本的私人手机或高端测试机上进行测试，未在低端测试机上测试导致，造成结果是测试距离预定测试日期延迟1周，需要规范开发内测手机必须使用的型号——如：红米note1s、MX5.
另，需要开发准备一套提测审核标准，
如：
1.已在红米note1s执行初步测试，具备可测性；
2.已打开debug开关，可以连接开发本机进行调试；
等等，然后才可以提测，具体标准条目逐渐丰富。</t>
    <phoneticPr fontId="1" type="noConversion"/>
  </si>
  <si>
    <t>Veision-1.0.1</t>
    <phoneticPr fontId="1" type="noConversion"/>
  </si>
  <si>
    <t>共3个apk，
第一个发生无法进入错误，打回；
第二个发生忘记开启bug，重新提apk；
第三个，可以正常测试，bug记录在readme；</t>
    <phoneticPr fontId="1" type="noConversion"/>
  </si>
  <si>
    <t>采集端已被处理bug数：</t>
    <phoneticPr fontId="1" type="noConversion"/>
  </si>
  <si>
    <t>接口已被处理bug数:</t>
    <phoneticPr fontId="1" type="noConversion"/>
  </si>
  <si>
    <t>采集端新建状态bug数：</t>
    <phoneticPr fontId="1" type="noConversion"/>
  </si>
  <si>
    <t>接口新建状态bug数：</t>
    <phoneticPr fontId="1" type="noConversion"/>
  </si>
  <si>
    <t>紧急</t>
    <phoneticPr fontId="1" type="noConversion"/>
  </si>
  <si>
    <t>高</t>
    <phoneticPr fontId="1" type="noConversion"/>
  </si>
  <si>
    <t>普通</t>
    <phoneticPr fontId="1" type="noConversion"/>
  </si>
  <si>
    <t>低</t>
    <phoneticPr fontId="1" type="noConversion"/>
  </si>
  <si>
    <t>（服务器）</t>
    <phoneticPr fontId="1" type="noConversion"/>
  </si>
  <si>
    <t>（采集端）</t>
    <phoneticPr fontId="1" type="noConversion"/>
  </si>
  <si>
    <t>高</t>
    <phoneticPr fontId="1" type="noConversion"/>
  </si>
  <si>
    <t>低</t>
    <phoneticPr fontId="1" type="noConversion"/>
  </si>
  <si>
    <t>紧急已被处理：</t>
    <phoneticPr fontId="1" type="noConversion"/>
  </si>
  <si>
    <t>紧急未被处理：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</si>
</sst>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48"/>
      <color rgb="FFFF000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7" tint="-0.499984740745262"/>
      <name val="宋体"/>
      <family val="2"/>
      <charset val="134"/>
      <scheme val="minor"/>
    </font>
    <font>
      <b/>
      <sz val="48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00B0F0"/>
      <name val="宋体"/>
      <family val="2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3" fillId="2" borderId="0" xfId="1" quotePrefix="1" applyFill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right" vertical="center"/>
    </xf>
    <xf numFmtId="0" fontId="4" fillId="0" borderId="0" xfId="1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10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right" vertical="center"/>
    </xf>
    <xf numFmtId="0" fontId="0" fillId="0" borderId="6" xfId="0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7" fillId="0" borderId="3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10" fillId="0" borderId="6" xfId="0" applyFont="1" applyBorder="1" applyAlignment="1">
      <alignment horizontal="left" vertical="center"/>
    </xf>
    <xf numFmtId="0" fontId="8" fillId="0" borderId="2" xfId="0" applyFont="1" applyBorder="1">
      <alignment vertical="center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>
      <alignment vertical="center"/>
    </xf>
    <xf numFmtId="0" fontId="8" fillId="0" borderId="6" xfId="0" applyFont="1" applyBorder="1">
      <alignment vertical="center"/>
    </xf>
  </cellXfs>
  <cellStyles count="2">
    <cellStyle name="常规" xfId="0" builtinId="0"/>
    <cellStyle name="超链接" xfId="1" builtinId="8"/>
  </cellStyles>
  <dxfs count="1"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用例、</a:t>
            </a:r>
            <a:r>
              <a:rPr lang="en-US" altLang="zh-CN"/>
              <a:t>bug</a:t>
            </a:r>
            <a:r>
              <a:rPr lang="zh-CN" altLang="en-US"/>
              <a:t>分布图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bug</c:v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5.2455295215699559E-17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'Version-1.0.1'!$E$6</c:f>
              <c:numCache>
                <c:formatCode>General</c:formatCode>
                <c:ptCount val="1"/>
                <c:pt idx="0">
                  <c:v>113</c:v>
                </c:pt>
              </c:numCache>
            </c:numRef>
          </c:val>
        </c:ser>
        <c:ser>
          <c:idx val="1"/>
          <c:order val="1"/>
          <c:tx>
            <c:v>test cases</c:v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5751078762929785E-2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'Version-1.0.1'!$E$8</c:f>
              <c:numCache>
                <c:formatCode>General</c:formatCode>
                <c:ptCount val="1"/>
                <c:pt idx="0">
                  <c:v>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21759504"/>
        <c:axId val="221758944"/>
        <c:axId val="0"/>
      </c:bar3DChart>
      <c:catAx>
        <c:axId val="22175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758944"/>
        <c:crosses val="autoZero"/>
        <c:auto val="1"/>
        <c:lblAlgn val="ctr"/>
        <c:lblOffset val="100"/>
        <c:noMultiLvlLbl val="0"/>
      </c:catAx>
      <c:valAx>
        <c:axId val="2217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75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服务器</a:t>
            </a:r>
            <a:r>
              <a:rPr lang="en-US" altLang="zh-CN"/>
              <a:t>bug</a:t>
            </a:r>
            <a:r>
              <a:rPr lang="zh-CN" altLang="en-US"/>
              <a:t>优先级比例图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'Version-1.0.1'!$D$15:$D$18</c:f>
              <c:strCache>
                <c:ptCount val="4"/>
                <c:pt idx="0">
                  <c:v>紧急</c:v>
                </c:pt>
                <c:pt idx="1">
                  <c:v>高</c:v>
                </c:pt>
                <c:pt idx="2">
                  <c:v>普通</c:v>
                </c:pt>
                <c:pt idx="3">
                  <c:v>低</c:v>
                </c:pt>
              </c:strCache>
            </c:strRef>
          </c:cat>
          <c:val>
            <c:numRef>
              <c:f>'Version-1.0.1'!$E$15:$E$18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57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843232"/>
        <c:axId val="339842672"/>
      </c:barChart>
      <c:catAx>
        <c:axId val="33984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842672"/>
        <c:auto val="1"/>
        <c:lblAlgn val="ctr"/>
        <c:lblOffset val="100"/>
        <c:noMultiLvlLbl val="0"/>
      </c:catAx>
      <c:valAx>
        <c:axId val="3398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84323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采集端</a:t>
            </a:r>
            <a:r>
              <a:rPr lang="en-US" altLang="zh-CN"/>
              <a:t>bug</a:t>
            </a:r>
            <a:r>
              <a:rPr lang="zh-CN" altLang="en-US"/>
              <a:t>优先级比例图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'Version-1.0.1'!$F$15:$F$18</c:f>
              <c:strCache>
                <c:ptCount val="4"/>
                <c:pt idx="0">
                  <c:v>紧急</c:v>
                </c:pt>
                <c:pt idx="1">
                  <c:v>高</c:v>
                </c:pt>
                <c:pt idx="2">
                  <c:v>普通</c:v>
                </c:pt>
                <c:pt idx="3">
                  <c:v>低</c:v>
                </c:pt>
              </c:strCache>
            </c:strRef>
          </c:cat>
          <c:val>
            <c:numRef>
              <c:f>'Version-1.0.1'!$G$15:$G$18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30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8198576"/>
        <c:axId val="218195776"/>
      </c:barChart>
      <c:catAx>
        <c:axId val="21819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195776"/>
        <c:crosses val="autoZero"/>
        <c:auto val="1"/>
        <c:lblAlgn val="ctr"/>
        <c:lblOffset val="100"/>
        <c:noMultiLvlLbl val="0"/>
      </c:catAx>
      <c:valAx>
        <c:axId val="2181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19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采集端新建</a:t>
            </a:r>
            <a:r>
              <a:rPr lang="en-US" altLang="zh-CN"/>
              <a:t>/</a:t>
            </a:r>
            <a:r>
              <a:rPr lang="zh-CN" altLang="en-US"/>
              <a:t>已被处理</a:t>
            </a:r>
            <a:r>
              <a:rPr lang="en-US" altLang="zh-CN"/>
              <a:t>bug</a:t>
            </a:r>
            <a:r>
              <a:rPr lang="zh-CN" altLang="en-US"/>
              <a:t>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'Version-1.0.1'!$D$10:$D$11</c:f>
              <c:strCache>
                <c:ptCount val="2"/>
                <c:pt idx="0">
                  <c:v>采集端新建状态bug数：</c:v>
                </c:pt>
                <c:pt idx="1">
                  <c:v>采集端已被处理bug数：</c:v>
                </c:pt>
              </c:strCache>
            </c:strRef>
          </c:cat>
          <c:val>
            <c:numRef>
              <c:f>'Version-1.0.1'!$E$10:$E$11</c:f>
              <c:numCache>
                <c:formatCode>General</c:formatCode>
                <c:ptCount val="2"/>
                <c:pt idx="0">
                  <c:v>27</c:v>
                </c:pt>
                <c:pt idx="1">
                  <c:v>16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7251488"/>
        <c:axId val="347252048"/>
      </c:barChart>
      <c:catAx>
        <c:axId val="3472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252048"/>
        <c:crosses val="autoZero"/>
        <c:auto val="1"/>
        <c:lblAlgn val="ctr"/>
        <c:lblOffset val="100"/>
        <c:noMultiLvlLbl val="0"/>
      </c:catAx>
      <c:valAx>
        <c:axId val="3472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25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baseline="0">
                <a:effectLst/>
              </a:rPr>
              <a:t>服务器</a:t>
            </a:r>
            <a:r>
              <a:rPr lang="zh-CN" altLang="zh-CN" sz="1400" b="0" i="0" baseline="0">
                <a:effectLst/>
              </a:rPr>
              <a:t>新建</a:t>
            </a:r>
            <a:r>
              <a:rPr lang="en-US" altLang="zh-CN" sz="1400" b="0" i="0" baseline="0">
                <a:effectLst/>
              </a:rPr>
              <a:t>/</a:t>
            </a:r>
            <a:r>
              <a:rPr lang="zh-CN" altLang="zh-CN" sz="1400" b="0" i="0" baseline="0">
                <a:effectLst/>
              </a:rPr>
              <a:t>已被处理</a:t>
            </a:r>
            <a:r>
              <a:rPr lang="en-US" altLang="zh-CN" sz="1400" b="0" i="0" baseline="0">
                <a:effectLst/>
              </a:rPr>
              <a:t>bug</a:t>
            </a:r>
            <a:r>
              <a:rPr lang="zh-CN" altLang="zh-CN" sz="1400" b="0" i="0" baseline="0">
                <a:effectLst/>
              </a:rPr>
              <a:t>数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'Version-1.0.1'!$D$12:$D$13</c:f>
              <c:strCache>
                <c:ptCount val="2"/>
                <c:pt idx="0">
                  <c:v>接口新建状态bug数：</c:v>
                </c:pt>
                <c:pt idx="1">
                  <c:v>接口已被处理bug数:</c:v>
                </c:pt>
              </c:strCache>
            </c:strRef>
          </c:cat>
          <c:val>
            <c:numRef>
              <c:f>'Version-1.0.1'!$E$12:$E$13</c:f>
              <c:numCache>
                <c:formatCode>General</c:formatCode>
                <c:ptCount val="2"/>
                <c:pt idx="0">
                  <c:v>59</c:v>
                </c:pt>
                <c:pt idx="1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802496"/>
        <c:axId val="629803056"/>
      </c:barChart>
      <c:catAx>
        <c:axId val="6298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803056"/>
        <c:crosses val="autoZero"/>
        <c:auto val="1"/>
        <c:lblAlgn val="ctr"/>
        <c:lblOffset val="100"/>
        <c:noMultiLvlLbl val="0"/>
      </c:catAx>
      <c:valAx>
        <c:axId val="6298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80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采集端紧急问题处理数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'Version-1.0.1'!$D$21:$D$22</c:f>
              <c:strCache>
                <c:ptCount val="2"/>
                <c:pt idx="0">
                  <c:v>紧急已被处理：</c:v>
                </c:pt>
                <c:pt idx="1">
                  <c:v>紧急未被处理：</c:v>
                </c:pt>
              </c:strCache>
            </c:strRef>
          </c:cat>
          <c:val>
            <c:numRef>
              <c:f>'Version-1.0.1'!$E$21:$E$22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1306912"/>
        <c:axId val="627672704"/>
      </c:barChart>
      <c:catAx>
        <c:axId val="35130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672704"/>
        <c:crosses val="autoZero"/>
        <c:auto val="1"/>
        <c:lblAlgn val="ctr"/>
        <c:lblOffset val="100"/>
        <c:noMultiLvlLbl val="0"/>
      </c:catAx>
      <c:valAx>
        <c:axId val="6276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30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</xdr:row>
      <xdr:rowOff>9525</xdr:rowOff>
    </xdr:from>
    <xdr:to>
      <xdr:col>2</xdr:col>
      <xdr:colOff>323851</xdr:colOff>
      <xdr:row>15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0</xdr:row>
          <xdr:rowOff>28575</xdr:rowOff>
        </xdr:from>
        <xdr:to>
          <xdr:col>0</xdr:col>
          <xdr:colOff>847725</xdr:colOff>
          <xdr:row>0</xdr:row>
          <xdr:rowOff>295275</xdr:rowOff>
        </xdr:to>
        <xdr:sp macro="" textlink="">
          <xdr:nvSpPr>
            <xdr:cNvPr id="1025" name="回到概述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495300</xdr:colOff>
      <xdr:row>4</xdr:row>
      <xdr:rowOff>95250</xdr:rowOff>
    </xdr:from>
    <xdr:to>
      <xdr:col>2</xdr:col>
      <xdr:colOff>2838450</xdr:colOff>
      <xdr:row>15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2890838</xdr:colOff>
      <xdr:row>4</xdr:row>
      <xdr:rowOff>9525</xdr:rowOff>
    </xdr:from>
    <xdr:to>
      <xdr:col>2</xdr:col>
      <xdr:colOff>5734050</xdr:colOff>
      <xdr:row>15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38099</xdr:colOff>
      <xdr:row>19</xdr:row>
      <xdr:rowOff>76199</xdr:rowOff>
    </xdr:from>
    <xdr:to>
      <xdr:col>2</xdr:col>
      <xdr:colOff>1171574</xdr:colOff>
      <xdr:row>27</xdr:row>
      <xdr:rowOff>85725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1138236</xdr:colOff>
      <xdr:row>19</xdr:row>
      <xdr:rowOff>66674</xdr:rowOff>
    </xdr:from>
    <xdr:to>
      <xdr:col>2</xdr:col>
      <xdr:colOff>4029075</xdr:colOff>
      <xdr:row>27</xdr:row>
      <xdr:rowOff>152399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4062413</xdr:colOff>
      <xdr:row>19</xdr:row>
      <xdr:rowOff>47624</xdr:rowOff>
    </xdr:from>
    <xdr:to>
      <xdr:col>3</xdr:col>
      <xdr:colOff>342901</xdr:colOff>
      <xdr:row>27</xdr:row>
      <xdr:rowOff>171449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3:E41" totalsRowShown="0">
  <autoFilter ref="A33:E41"/>
  <tableColumns count="5">
    <tableColumn id="1" name="列1"/>
    <tableColumn id="2" name="列2"/>
    <tableColumn id="3" name="列3" dataDxfId="0"/>
    <tableColumn id="4" name="列4"/>
    <tableColumn id="5" name="列5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/>
  </sheetPr>
  <dimension ref="F8:Q20"/>
  <sheetViews>
    <sheetView workbookViewId="0">
      <selection activeCell="F25" sqref="F25"/>
    </sheetView>
  </sheetViews>
  <sheetFormatPr defaultRowHeight="13.5" x14ac:dyDescent="0.15"/>
  <cols>
    <col min="8" max="8" width="9.5" customWidth="1"/>
  </cols>
  <sheetData>
    <row r="8" spans="6:17" x14ac:dyDescent="0.15">
      <c r="H8" s="1"/>
    </row>
    <row r="12" spans="6:17" x14ac:dyDescent="0.15">
      <c r="F12" s="16" t="s">
        <v>0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6:17" x14ac:dyDescent="0.15"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</row>
    <row r="14" spans="6:17" x14ac:dyDescent="0.15"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 spans="6:17" x14ac:dyDescent="0.15"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</row>
    <row r="16" spans="6:17" x14ac:dyDescent="0.15"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</row>
    <row r="17" spans="6:17" x14ac:dyDescent="0.15"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6:17" x14ac:dyDescent="0.15"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spans="6:17" x14ac:dyDescent="0.15"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6:17" x14ac:dyDescent="0.15"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</sheetData>
  <mergeCells count="1">
    <mergeCell ref="F12:Q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-0.249977111117893"/>
  </sheetPr>
  <dimension ref="E2:P25"/>
  <sheetViews>
    <sheetView workbookViewId="0">
      <selection activeCell="G12" sqref="G12"/>
    </sheetView>
  </sheetViews>
  <sheetFormatPr defaultRowHeight="13.5" x14ac:dyDescent="0.15"/>
  <cols>
    <col min="5" max="5" width="11.75" customWidth="1"/>
    <col min="7" max="7" width="113.125" customWidth="1"/>
  </cols>
  <sheetData>
    <row r="2" spans="5:16" ht="61.5" x14ac:dyDescent="0.15">
      <c r="G2" s="6" t="s">
        <v>20</v>
      </c>
      <c r="H2" s="5"/>
      <c r="I2" s="5"/>
      <c r="J2" s="5"/>
      <c r="K2" s="5"/>
      <c r="L2" s="5"/>
      <c r="M2" s="5"/>
      <c r="N2" s="5"/>
      <c r="O2" s="5"/>
      <c r="P2" s="5"/>
    </row>
    <row r="4" spans="5:16" x14ac:dyDescent="0.15">
      <c r="G4" s="12" t="s">
        <v>24</v>
      </c>
    </row>
    <row r="5" spans="5:16" x14ac:dyDescent="0.15">
      <c r="E5" s="4" t="s">
        <v>19</v>
      </c>
      <c r="G5" s="1" t="s">
        <v>25</v>
      </c>
      <c r="H5" s="1"/>
      <c r="I5" s="1"/>
      <c r="J5" s="1"/>
      <c r="K5" s="1"/>
      <c r="L5" s="1"/>
      <c r="M5" s="1"/>
      <c r="N5" s="1"/>
      <c r="O5" s="1"/>
      <c r="P5" s="1"/>
    </row>
    <row r="6" spans="5:16" x14ac:dyDescent="0.15">
      <c r="G6" s="1"/>
      <c r="H6" s="1"/>
      <c r="I6" s="1"/>
      <c r="J6" s="1"/>
      <c r="K6" s="1"/>
      <c r="L6" s="1"/>
      <c r="M6" s="1"/>
      <c r="N6" s="1"/>
      <c r="O6" s="1"/>
      <c r="P6" s="1"/>
    </row>
    <row r="7" spans="5:16" x14ac:dyDescent="0.15">
      <c r="G7" s="1"/>
      <c r="H7" s="1"/>
      <c r="I7" s="1"/>
      <c r="J7" s="1"/>
      <c r="K7" s="1"/>
      <c r="L7" s="1"/>
      <c r="M7" s="1"/>
      <c r="N7" s="1"/>
      <c r="O7" s="1"/>
      <c r="P7" s="1"/>
    </row>
    <row r="8" spans="5:16" x14ac:dyDescent="0.15">
      <c r="G8" s="1"/>
      <c r="H8" s="1"/>
      <c r="I8" s="1"/>
      <c r="J8" s="1"/>
      <c r="K8" s="1"/>
      <c r="L8" s="1"/>
      <c r="M8" s="1"/>
      <c r="N8" s="1"/>
      <c r="O8" s="1"/>
      <c r="P8" s="1"/>
    </row>
    <row r="9" spans="5:16" x14ac:dyDescent="0.15">
      <c r="G9" s="1"/>
      <c r="H9" s="1"/>
      <c r="I9" s="1"/>
      <c r="J9" s="1"/>
      <c r="K9" s="1"/>
      <c r="L9" s="1"/>
      <c r="M9" s="1"/>
      <c r="N9" s="1"/>
      <c r="O9" s="1"/>
      <c r="P9" s="1"/>
    </row>
    <row r="10" spans="5:16" x14ac:dyDescent="0.15"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5:16" x14ac:dyDescent="0.15"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5:16" x14ac:dyDescent="0.15"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5:16" x14ac:dyDescent="0.15"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5:16" ht="13.5" customHeight="1" x14ac:dyDescent="0.15"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15"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5:16" x14ac:dyDescent="0.15"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7:16" x14ac:dyDescent="0.15"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7:16" x14ac:dyDescent="0.15"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7:16" x14ac:dyDescent="0.15"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7:16" x14ac:dyDescent="0.15"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7:16" x14ac:dyDescent="0.15"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7:16" x14ac:dyDescent="0.15"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7:16" x14ac:dyDescent="0.15"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7:16" x14ac:dyDescent="0.15"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7:16" x14ac:dyDescent="0.15">
      <c r="G25" s="1"/>
      <c r="H25" s="1"/>
      <c r="I25" s="1"/>
      <c r="J25" s="1"/>
      <c r="K25" s="1"/>
      <c r="L25" s="1"/>
      <c r="M25" s="1"/>
      <c r="N25" s="1"/>
      <c r="O25" s="1"/>
      <c r="P25" s="1"/>
    </row>
  </sheetData>
  <phoneticPr fontId="1" type="noConversion"/>
  <conditionalFormatting sqref="G36:P40 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E5" location="'Version-1.0.1'!A1" tooltip="跳转Version-1.0.1" display="跳转 V1.0.1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50"/>
  </sheetPr>
  <dimension ref="A1:H46"/>
  <sheetViews>
    <sheetView tabSelected="1" workbookViewId="0">
      <pane ySplit="1" topLeftCell="A2" activePane="bottomLeft" state="frozen"/>
      <selection pane="bottomLeft" activeCell="F23" sqref="F23"/>
    </sheetView>
  </sheetViews>
  <sheetFormatPr defaultRowHeight="13.5" x14ac:dyDescent="0.15"/>
  <cols>
    <col min="1" max="1" width="15.875" customWidth="1"/>
    <col min="2" max="2" width="7.875" customWidth="1"/>
    <col min="3" max="3" width="87.5" style="2" customWidth="1"/>
    <col min="4" max="4" width="26.75" bestFit="1" customWidth="1"/>
    <col min="5" max="5" width="40.25" customWidth="1"/>
    <col min="6" max="6" width="9.5" customWidth="1"/>
    <col min="7" max="7" width="9" style="3"/>
    <col min="8" max="8" width="18.125" customWidth="1"/>
    <col min="9" max="9" width="45.5" bestFit="1" customWidth="1"/>
    <col min="10" max="10" width="50.25" customWidth="1"/>
  </cols>
  <sheetData>
    <row r="1" spans="2:8" ht="30" customHeight="1" x14ac:dyDescent="0.15">
      <c r="C1" s="17" t="s">
        <v>36</v>
      </c>
      <c r="D1" s="17"/>
      <c r="E1" s="17"/>
    </row>
    <row r="2" spans="2:8" x14ac:dyDescent="0.15">
      <c r="D2" s="25" t="s">
        <v>1</v>
      </c>
      <c r="E2" s="19">
        <v>311</v>
      </c>
      <c r="H2" s="2"/>
    </row>
    <row r="3" spans="2:8" x14ac:dyDescent="0.15">
      <c r="B3" s="15"/>
      <c r="D3" s="20" t="s">
        <v>2</v>
      </c>
      <c r="E3" s="22">
        <v>358</v>
      </c>
      <c r="H3" s="2"/>
    </row>
    <row r="4" spans="2:8" x14ac:dyDescent="0.15">
      <c r="D4" s="20" t="s">
        <v>3</v>
      </c>
      <c r="E4" s="22">
        <v>271</v>
      </c>
      <c r="H4" s="2"/>
    </row>
    <row r="5" spans="2:8" x14ac:dyDescent="0.15">
      <c r="D5" s="20" t="s">
        <v>4</v>
      </c>
      <c r="E5" s="22">
        <v>358</v>
      </c>
      <c r="H5" s="2"/>
    </row>
    <row r="6" spans="2:8" x14ac:dyDescent="0.15">
      <c r="D6" s="20" t="s">
        <v>9</v>
      </c>
      <c r="E6" s="22">
        <v>113</v>
      </c>
      <c r="H6" s="2"/>
    </row>
    <row r="7" spans="2:8" x14ac:dyDescent="0.15">
      <c r="D7" s="20" t="s">
        <v>10</v>
      </c>
      <c r="E7" s="22">
        <f>SUM(E2,E3)</f>
        <v>669</v>
      </c>
      <c r="H7" s="2"/>
    </row>
    <row r="8" spans="2:8" x14ac:dyDescent="0.15">
      <c r="D8" s="23" t="s">
        <v>11</v>
      </c>
      <c r="E8" s="29">
        <f>SUM(E5,E4)</f>
        <v>629</v>
      </c>
      <c r="H8" s="2"/>
    </row>
    <row r="9" spans="2:8" x14ac:dyDescent="0.15">
      <c r="D9" s="7"/>
      <c r="E9" s="11"/>
      <c r="H9" s="2"/>
    </row>
    <row r="10" spans="2:8" x14ac:dyDescent="0.15">
      <c r="D10" s="18" t="s">
        <v>40</v>
      </c>
      <c r="E10" s="19">
        <v>27</v>
      </c>
      <c r="H10" s="2"/>
    </row>
    <row r="11" spans="2:8" x14ac:dyDescent="0.15">
      <c r="D11" s="20" t="s">
        <v>38</v>
      </c>
      <c r="E11" s="22">
        <v>16</v>
      </c>
      <c r="H11" s="2"/>
    </row>
    <row r="12" spans="2:8" x14ac:dyDescent="0.15">
      <c r="D12" s="20" t="s">
        <v>41</v>
      </c>
      <c r="E12" s="22">
        <v>59</v>
      </c>
      <c r="H12" s="2"/>
    </row>
    <row r="13" spans="2:8" x14ac:dyDescent="0.15">
      <c r="D13" s="23" t="s">
        <v>39</v>
      </c>
      <c r="E13" s="29">
        <v>11</v>
      </c>
      <c r="F13">
        <f>SUM(E10:E13)</f>
        <v>113</v>
      </c>
      <c r="H13" s="2"/>
    </row>
    <row r="14" spans="2:8" x14ac:dyDescent="0.15">
      <c r="D14" s="7"/>
      <c r="E14" s="11"/>
      <c r="F14">
        <f>SUM(E15:E18,G15:G18)</f>
        <v>113</v>
      </c>
      <c r="H14" s="2"/>
    </row>
    <row r="15" spans="2:8" x14ac:dyDescent="0.15">
      <c r="D15" s="18" t="s">
        <v>42</v>
      </c>
      <c r="E15" s="19">
        <v>0</v>
      </c>
      <c r="F15" s="25" t="s">
        <v>42</v>
      </c>
      <c r="G15" s="26">
        <v>3</v>
      </c>
      <c r="H15" s="2"/>
    </row>
    <row r="16" spans="2:8" x14ac:dyDescent="0.15">
      <c r="D16" s="20" t="s">
        <v>43</v>
      </c>
      <c r="E16" s="21">
        <v>7</v>
      </c>
      <c r="F16" s="27" t="s">
        <v>48</v>
      </c>
      <c r="G16" s="21">
        <v>4</v>
      </c>
      <c r="H16" s="2"/>
    </row>
    <row r="17" spans="1:8" x14ac:dyDescent="0.15">
      <c r="D17" s="20" t="s">
        <v>44</v>
      </c>
      <c r="E17" s="22">
        <v>57</v>
      </c>
      <c r="F17" s="27" t="s">
        <v>44</v>
      </c>
      <c r="G17" s="21">
        <v>6</v>
      </c>
      <c r="H17" s="2"/>
    </row>
    <row r="18" spans="1:8" x14ac:dyDescent="0.15">
      <c r="D18" s="20" t="s">
        <v>45</v>
      </c>
      <c r="E18" s="22">
        <v>6</v>
      </c>
      <c r="F18" s="27" t="s">
        <v>49</v>
      </c>
      <c r="G18" s="21">
        <v>30</v>
      </c>
      <c r="H18" s="2"/>
    </row>
    <row r="19" spans="1:8" x14ac:dyDescent="0.15">
      <c r="D19" s="23" t="s">
        <v>46</v>
      </c>
      <c r="E19" s="24">
        <f>SUM(E15:E18)</f>
        <v>70</v>
      </c>
      <c r="F19" s="28" t="s">
        <v>47</v>
      </c>
      <c r="G19" s="24">
        <f>SUM(G15:G18)</f>
        <v>43</v>
      </c>
      <c r="H19" s="2"/>
    </row>
    <row r="20" spans="1:8" x14ac:dyDescent="0.15">
      <c r="H20" s="2"/>
    </row>
    <row r="21" spans="1:8" x14ac:dyDescent="0.15">
      <c r="D21" s="18" t="s">
        <v>50</v>
      </c>
      <c r="E21" s="19">
        <v>2</v>
      </c>
      <c r="H21" s="2"/>
    </row>
    <row r="22" spans="1:8" x14ac:dyDescent="0.15">
      <c r="D22" s="28" t="s">
        <v>51</v>
      </c>
      <c r="E22" s="24">
        <v>1</v>
      </c>
      <c r="H22" s="2"/>
    </row>
    <row r="23" spans="1:8" x14ac:dyDescent="0.15">
      <c r="D23" s="2"/>
      <c r="E23" s="3"/>
      <c r="H23" s="2"/>
    </row>
    <row r="24" spans="1:8" x14ac:dyDescent="0.15">
      <c r="D24" s="8" t="s">
        <v>5</v>
      </c>
      <c r="E24" s="9" t="s">
        <v>6</v>
      </c>
    </row>
    <row r="25" spans="1:8" x14ac:dyDescent="0.15">
      <c r="D25" s="10" t="s">
        <v>7</v>
      </c>
      <c r="E25" s="9" t="s">
        <v>8</v>
      </c>
    </row>
    <row r="26" spans="1:8" ht="13.5" customHeight="1" x14ac:dyDescent="0.15">
      <c r="D26" s="25" t="s">
        <v>12</v>
      </c>
      <c r="E26" s="30" t="s">
        <v>13</v>
      </c>
    </row>
    <row r="27" spans="1:8" ht="54" x14ac:dyDescent="0.15">
      <c r="D27" s="20" t="s">
        <v>14</v>
      </c>
      <c r="E27" s="31" t="s">
        <v>37</v>
      </c>
    </row>
    <row r="28" spans="1:8" x14ac:dyDescent="0.15">
      <c r="D28" s="20" t="s">
        <v>15</v>
      </c>
      <c r="E28" s="32" t="s">
        <v>18</v>
      </c>
    </row>
    <row r="29" spans="1:8" x14ac:dyDescent="0.15">
      <c r="D29" s="23" t="s">
        <v>16</v>
      </c>
      <c r="E29" s="33" t="s">
        <v>17</v>
      </c>
    </row>
    <row r="31" spans="1:8" ht="9" customHeight="1" x14ac:dyDescent="0.15"/>
    <row r="32" spans="1:8" ht="3" customHeight="1" x14ac:dyDescent="0.15">
      <c r="A32" s="13"/>
      <c r="B32" s="13"/>
      <c r="C32" s="14"/>
      <c r="D32" s="13"/>
      <c r="E32" s="13"/>
    </row>
    <row r="33" spans="1:5" hidden="1" x14ac:dyDescent="0.15">
      <c r="A33" t="s">
        <v>26</v>
      </c>
      <c r="B33" t="s">
        <v>27</v>
      </c>
      <c r="C33" s="1" t="s">
        <v>28</v>
      </c>
      <c r="D33" t="s">
        <v>29</v>
      </c>
      <c r="E33" t="s">
        <v>30</v>
      </c>
    </row>
    <row r="34" spans="1:5" ht="27" x14ac:dyDescent="0.15">
      <c r="C34" s="1" t="s">
        <v>23</v>
      </c>
    </row>
    <row r="35" spans="1:5" ht="94.5" x14ac:dyDescent="0.15">
      <c r="C35" s="1" t="s">
        <v>22</v>
      </c>
    </row>
    <row r="36" spans="1:5" ht="67.5" x14ac:dyDescent="0.15">
      <c r="C36" s="1" t="s">
        <v>31</v>
      </c>
    </row>
    <row r="37" spans="1:5" ht="67.5" x14ac:dyDescent="0.15">
      <c r="C37" s="1" t="s">
        <v>32</v>
      </c>
    </row>
    <row r="38" spans="1:5" ht="54" x14ac:dyDescent="0.15">
      <c r="C38" s="1" t="s">
        <v>33</v>
      </c>
    </row>
    <row r="39" spans="1:5" ht="54" x14ac:dyDescent="0.15">
      <c r="C39" s="1" t="s">
        <v>21</v>
      </c>
    </row>
    <row r="40" spans="1:5" ht="27" x14ac:dyDescent="0.15">
      <c r="C40" s="1" t="s">
        <v>34</v>
      </c>
    </row>
    <row r="41" spans="1:5" ht="121.5" x14ac:dyDescent="0.15">
      <c r="C41" s="1" t="s">
        <v>35</v>
      </c>
    </row>
    <row r="46" spans="1:5" ht="54.75" customHeight="1" x14ac:dyDescent="0.15"/>
  </sheetData>
  <mergeCells count="1">
    <mergeCell ref="C1:E1"/>
  </mergeCells>
  <phoneticPr fontId="1" type="noConversion"/>
  <conditionalFormatting sqref="B34:B35 E27 B19:C32 H2 D26 D2:E18 D19 D21:E2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{90D91DC4-EA5F-443F-B007-7DF786032921}</x14:id>
        </ext>
      </extLst>
    </cfRule>
  </conditionalFormatting>
  <conditionalFormatting sqref="C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{F4FA10BB-AB2E-404C-AE4F-1F579D54224B}</x14:id>
        </ext>
      </extLst>
    </cfRule>
  </conditionalFormatting>
  <conditionalFormatting sqref="C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回到概述">
          <controlPr autoLine="0" r:id="rId5">
            <anchor moveWithCells="1" sizeWithCells="1">
              <from>
                <xdr:col>0</xdr:col>
                <xdr:colOff>104775</xdr:colOff>
                <xdr:row>0</xdr:row>
                <xdr:rowOff>28575</xdr:rowOff>
              </from>
              <to>
                <xdr:col>0</xdr:col>
                <xdr:colOff>847725</xdr:colOff>
                <xdr:row>0</xdr:row>
                <xdr:rowOff>295275</xdr:rowOff>
              </to>
            </anchor>
          </controlPr>
        </control>
      </mc:Choice>
      <mc:Fallback>
        <control shapeId="1025" r:id="rId4" name="回到概述"/>
      </mc:Fallback>
    </mc:AlternateContent>
  </controls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D91DC4-EA5F-443F-B007-7DF7860329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B34:B35 E27 B19:C32 H2 D26 D2:E18 D19 D21:E25</xm:sqref>
        </x14:conditionalFormatting>
        <x14:conditionalFormatting xmlns:xm="http://schemas.microsoft.com/office/excel/2006/main">
          <x14:cfRule type="dataBar" id="{F4FA10BB-AB2E-404C-AE4F-1F579D5422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首页</vt:lpstr>
      <vt:lpstr>概述</vt:lpstr>
      <vt:lpstr>Version-1.0.1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2017-04-01T01:51:21Z</dcterms:created>
  <dcterms:modified xsi:type="dcterms:W3CDTF">2017-04-01T09:39:40Z</dcterms:modified>
</cp:coreProperties>
</file>