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xperiments\2023-kbs\results-2023.12-final\revise-localMips-steps\"/>
    </mc:Choice>
  </mc:AlternateContent>
  <bookViews>
    <workbookView xWindow="0" yWindow="0" windowWidth="19200" windowHeight="6435" activeTab="3"/>
  </bookViews>
  <sheets>
    <sheet name="time" sheetId="6" r:id="rId1"/>
    <sheet name="number" sheetId="7" r:id="rId2"/>
    <sheet name="Sheet2" sheetId="9" r:id="rId3"/>
    <sheet name="mupsNum" sheetId="10" r:id="rId4"/>
    <sheet name="results-group" sheetId="1" r:id="rId5"/>
  </sheets>
  <calcPr calcId="162913"/>
  <pivotCaches>
    <pivotCache cacheId="6" r:id="rId6"/>
    <pivotCache cacheId="11" r:id="rId7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2" i="1"/>
  <c r="Q118" i="1" l="1"/>
  <c r="Q140" i="1"/>
  <c r="Q28" i="1" l="1"/>
  <c r="Q130" i="1"/>
  <c r="Q73" i="1"/>
  <c r="Q138" i="1"/>
  <c r="Q139" i="1"/>
  <c r="Q141" i="1"/>
  <c r="Q142" i="1"/>
  <c r="Q143" i="1"/>
  <c r="Q144" i="1"/>
  <c r="Q145" i="1"/>
  <c r="Q122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21" i="1"/>
  <c r="Q120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1" i="1"/>
  <c r="Q94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<sst xmlns="http://schemas.openxmlformats.org/spreadsheetml/2006/main" count="370" uniqueCount="36">
  <si>
    <t>Onto Pair</t>
  </si>
  <si>
    <t>Strategy</t>
  </si>
  <si>
    <t>n</t>
  </si>
  <si>
    <t>explainedUcNum</t>
  </si>
  <si>
    <t>mups number (avg)</t>
  </si>
  <si>
    <t>mups number (max)</t>
  </si>
  <si>
    <t>mups number (min)</t>
  </si>
  <si>
    <t>#AllMips</t>
  </si>
  <si>
    <t>MipsSize_avg</t>
  </si>
  <si>
    <t>MipsSize_max</t>
  </si>
  <si>
    <t>MipsSize_min</t>
  </si>
  <si>
    <t>#Removed Axioms</t>
  </si>
  <si>
    <t>Explain Time</t>
  </si>
  <si>
    <t>Repair Time</t>
  </si>
  <si>
    <t>Check Redundancy Time</t>
  </si>
  <si>
    <t>Total Repair Time(ms)</t>
  </si>
  <si>
    <t>OM6</t>
  </si>
  <si>
    <t>ex-base</t>
  </si>
  <si>
    <t>mipsUnion_cos</t>
  </si>
  <si>
    <t>mips_cos</t>
  </si>
  <si>
    <t>rebuttalOnt_cos</t>
  </si>
  <si>
    <t>reliableOnt_cos</t>
  </si>
  <si>
    <t>ex-score</t>
  </si>
  <si>
    <t>ex-shapley</t>
  </si>
  <si>
    <t>ex-sig</t>
  </si>
  <si>
    <t>OM7</t>
  </si>
  <si>
    <t>OM8</t>
  </si>
  <si>
    <t>行标签</t>
  </si>
  <si>
    <t>总计</t>
  </si>
  <si>
    <t>列标签</t>
  </si>
  <si>
    <t>total time</t>
    <phoneticPr fontId="18" type="noConversion"/>
  </si>
  <si>
    <t>求和项:total time</t>
  </si>
  <si>
    <t>求和项:#Removed Axioms</t>
  </si>
  <si>
    <t>求和项:explainedUcNum</t>
  </si>
  <si>
    <t>mups num</t>
    <phoneticPr fontId="18" type="noConversion"/>
  </si>
  <si>
    <t>求和项:mups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</si>
</sst>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[res-revise-groups2.xlsx]time!数据透视表4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time!$B$3:$B$24</c:f>
              <c:numCache>
                <c:formatCode>General</c:formatCode>
                <c:ptCount val="18"/>
                <c:pt idx="0">
                  <c:v>49.07</c:v>
                </c:pt>
                <c:pt idx="1">
                  <c:v>42.8</c:v>
                </c:pt>
                <c:pt idx="2">
                  <c:v>47.018999999999998</c:v>
                </c:pt>
                <c:pt idx="3">
                  <c:v>51.526000000000003</c:v>
                </c:pt>
                <c:pt idx="4">
                  <c:v>43.128</c:v>
                </c:pt>
                <c:pt idx="5">
                  <c:v>65.638999999999996</c:v>
                </c:pt>
                <c:pt idx="6">
                  <c:v>25.120999999999999</c:v>
                </c:pt>
                <c:pt idx="7">
                  <c:v>32.451000000000001</c:v>
                </c:pt>
                <c:pt idx="8">
                  <c:v>40.273000000000003</c:v>
                </c:pt>
                <c:pt idx="9">
                  <c:v>47.366</c:v>
                </c:pt>
                <c:pt idx="10">
                  <c:v>11.768000000000001</c:v>
                </c:pt>
                <c:pt idx="11">
                  <c:v>22.116</c:v>
                </c:pt>
                <c:pt idx="12">
                  <c:v>44.456000000000003</c:v>
                </c:pt>
                <c:pt idx="13">
                  <c:v>66.539000000000001</c:v>
                </c:pt>
                <c:pt idx="14">
                  <c:v>68.441999999999993</c:v>
                </c:pt>
                <c:pt idx="15">
                  <c:v>93.048000000000002</c:v>
                </c:pt>
                <c:pt idx="16">
                  <c:v>300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5-4697-AECF-44375A3FF452}"/>
            </c:ext>
          </c:extLst>
        </c:ser>
        <c:ser>
          <c:idx val="1"/>
          <c:order val="1"/>
          <c:tx>
            <c:strRef>
              <c:f>time!$C$1:$C$2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time!$C$3:$C$24</c:f>
              <c:numCache>
                <c:formatCode>General</c:formatCode>
                <c:ptCount val="18"/>
                <c:pt idx="0">
                  <c:v>62.677999999999997</c:v>
                </c:pt>
                <c:pt idx="1">
                  <c:v>59.649000000000001</c:v>
                </c:pt>
                <c:pt idx="2">
                  <c:v>53.88</c:v>
                </c:pt>
                <c:pt idx="3">
                  <c:v>61.65</c:v>
                </c:pt>
                <c:pt idx="4">
                  <c:v>42.831000000000003</c:v>
                </c:pt>
                <c:pt idx="5">
                  <c:v>65.638999999999996</c:v>
                </c:pt>
                <c:pt idx="6">
                  <c:v>19.393000000000001</c:v>
                </c:pt>
                <c:pt idx="7">
                  <c:v>14.862</c:v>
                </c:pt>
                <c:pt idx="8">
                  <c:v>17.617999999999999</c:v>
                </c:pt>
                <c:pt idx="9">
                  <c:v>19.484999999999999</c:v>
                </c:pt>
                <c:pt idx="10">
                  <c:v>17.829000000000001</c:v>
                </c:pt>
                <c:pt idx="11">
                  <c:v>24.529</c:v>
                </c:pt>
                <c:pt idx="12">
                  <c:v>41.841000000000001</c:v>
                </c:pt>
                <c:pt idx="13">
                  <c:v>62.636000000000003</c:v>
                </c:pt>
                <c:pt idx="14">
                  <c:v>77.963999999999999</c:v>
                </c:pt>
                <c:pt idx="15">
                  <c:v>97.153000000000006</c:v>
                </c:pt>
                <c:pt idx="16">
                  <c:v>300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5-4697-AECF-44375A3FF452}"/>
            </c:ext>
          </c:extLst>
        </c:ser>
        <c:ser>
          <c:idx val="2"/>
          <c:order val="2"/>
          <c:tx>
            <c:strRef>
              <c:f>time!$D$1:$D$2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time!$D$3:$D$24</c:f>
              <c:numCache>
                <c:formatCode>General</c:formatCode>
                <c:ptCount val="18"/>
                <c:pt idx="0">
                  <c:v>51.682000000000002</c:v>
                </c:pt>
                <c:pt idx="1">
                  <c:v>63.564999999999998</c:v>
                </c:pt>
                <c:pt idx="2">
                  <c:v>53.764000000000003</c:v>
                </c:pt>
                <c:pt idx="3">
                  <c:v>84.072999999999993</c:v>
                </c:pt>
                <c:pt idx="4">
                  <c:v>56.277000000000001</c:v>
                </c:pt>
                <c:pt idx="5">
                  <c:v>62.947000000000003</c:v>
                </c:pt>
                <c:pt idx="6">
                  <c:v>20.178999999999998</c:v>
                </c:pt>
                <c:pt idx="7">
                  <c:v>13.545999999999999</c:v>
                </c:pt>
                <c:pt idx="8">
                  <c:v>22.792999999999999</c:v>
                </c:pt>
                <c:pt idx="9">
                  <c:v>17.885000000000002</c:v>
                </c:pt>
                <c:pt idx="10">
                  <c:v>17.803000000000001</c:v>
                </c:pt>
                <c:pt idx="11">
                  <c:v>23.890999999999998</c:v>
                </c:pt>
                <c:pt idx="12">
                  <c:v>26.658000000000001</c:v>
                </c:pt>
                <c:pt idx="13">
                  <c:v>69.349000000000004</c:v>
                </c:pt>
                <c:pt idx="14">
                  <c:v>71.251999999999995</c:v>
                </c:pt>
                <c:pt idx="15">
                  <c:v>78.783000000000001</c:v>
                </c:pt>
                <c:pt idx="16">
                  <c:v>126.52500000000001</c:v>
                </c:pt>
                <c:pt idx="17">
                  <c:v>175.22399999999999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5-4697-AECF-44375A3FF452}"/>
            </c:ext>
          </c:extLst>
        </c:ser>
        <c:ser>
          <c:idx val="3"/>
          <c:order val="3"/>
          <c:tx>
            <c:strRef>
              <c:f>time!$E$1:$E$2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time!$E$3:$E$24</c:f>
              <c:numCache>
                <c:formatCode>General</c:formatCode>
                <c:ptCount val="18"/>
                <c:pt idx="0">
                  <c:v>54.052</c:v>
                </c:pt>
                <c:pt idx="1">
                  <c:v>65.180999999999997</c:v>
                </c:pt>
                <c:pt idx="2">
                  <c:v>68.954999999999998</c:v>
                </c:pt>
                <c:pt idx="3">
                  <c:v>54.326999999999998</c:v>
                </c:pt>
                <c:pt idx="4">
                  <c:v>48.039000000000001</c:v>
                </c:pt>
                <c:pt idx="5">
                  <c:v>86.908000000000001</c:v>
                </c:pt>
                <c:pt idx="6">
                  <c:v>22.184999999999999</c:v>
                </c:pt>
                <c:pt idx="7">
                  <c:v>15.773</c:v>
                </c:pt>
                <c:pt idx="8">
                  <c:v>25.826000000000001</c:v>
                </c:pt>
                <c:pt idx="9">
                  <c:v>23.081</c:v>
                </c:pt>
                <c:pt idx="10">
                  <c:v>22.689</c:v>
                </c:pt>
                <c:pt idx="11">
                  <c:v>32.981000000000002</c:v>
                </c:pt>
                <c:pt idx="12">
                  <c:v>33.061</c:v>
                </c:pt>
                <c:pt idx="13">
                  <c:v>69.402000000000001</c:v>
                </c:pt>
                <c:pt idx="14">
                  <c:v>80.950999999999993</c:v>
                </c:pt>
                <c:pt idx="15">
                  <c:v>82.79</c:v>
                </c:pt>
                <c:pt idx="16">
                  <c:v>108.57899999999999</c:v>
                </c:pt>
                <c:pt idx="17">
                  <c:v>92.813000000000002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5-4697-AECF-44375A3FF452}"/>
            </c:ext>
          </c:extLst>
        </c:ser>
        <c:ser>
          <c:idx val="4"/>
          <c:order val="4"/>
          <c:tx>
            <c:strRef>
              <c:f>time!$F$1:$F$2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time!$F$3:$F$24</c:f>
              <c:numCache>
                <c:formatCode>General</c:formatCode>
                <c:ptCount val="18"/>
                <c:pt idx="0">
                  <c:v>66.662999999999997</c:v>
                </c:pt>
                <c:pt idx="1">
                  <c:v>55.195999999999998</c:v>
                </c:pt>
                <c:pt idx="2">
                  <c:v>96.986999999999995</c:v>
                </c:pt>
                <c:pt idx="3">
                  <c:v>63.790999999999997</c:v>
                </c:pt>
                <c:pt idx="4">
                  <c:v>53.58</c:v>
                </c:pt>
                <c:pt idx="5">
                  <c:v>71.765000000000001</c:v>
                </c:pt>
                <c:pt idx="6">
                  <c:v>23.902000000000001</c:v>
                </c:pt>
                <c:pt idx="7">
                  <c:v>15.205</c:v>
                </c:pt>
                <c:pt idx="8">
                  <c:v>22.120999999999999</c:v>
                </c:pt>
                <c:pt idx="9">
                  <c:v>28.77</c:v>
                </c:pt>
                <c:pt idx="10">
                  <c:v>33.476999999999997</c:v>
                </c:pt>
                <c:pt idx="11">
                  <c:v>22.4</c:v>
                </c:pt>
                <c:pt idx="12">
                  <c:v>26.995000000000001</c:v>
                </c:pt>
                <c:pt idx="13">
                  <c:v>56.920999999999999</c:v>
                </c:pt>
                <c:pt idx="14">
                  <c:v>76.858000000000004</c:v>
                </c:pt>
                <c:pt idx="15">
                  <c:v>87.566999999999993</c:v>
                </c:pt>
                <c:pt idx="16">
                  <c:v>300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5-4697-AECF-44375A3FF452}"/>
            </c:ext>
          </c:extLst>
        </c:ser>
        <c:ser>
          <c:idx val="5"/>
          <c:order val="5"/>
          <c:tx>
            <c:strRef>
              <c:f>time!$G$1:$G$2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time!$G$3:$G$24</c:f>
              <c:numCache>
                <c:formatCode>General</c:formatCode>
                <c:ptCount val="18"/>
                <c:pt idx="0">
                  <c:v>53.427</c:v>
                </c:pt>
                <c:pt idx="1">
                  <c:v>67.697000000000003</c:v>
                </c:pt>
                <c:pt idx="2">
                  <c:v>87.022000000000006</c:v>
                </c:pt>
                <c:pt idx="3">
                  <c:v>63.722000000000001</c:v>
                </c:pt>
                <c:pt idx="4">
                  <c:v>65.819999999999993</c:v>
                </c:pt>
                <c:pt idx="5">
                  <c:v>78.744</c:v>
                </c:pt>
                <c:pt idx="6">
                  <c:v>19.602</c:v>
                </c:pt>
                <c:pt idx="7">
                  <c:v>16.221</c:v>
                </c:pt>
                <c:pt idx="8">
                  <c:v>34.682000000000002</c:v>
                </c:pt>
                <c:pt idx="9">
                  <c:v>28.956</c:v>
                </c:pt>
                <c:pt idx="10">
                  <c:v>46.55</c:v>
                </c:pt>
                <c:pt idx="11">
                  <c:v>27.792999999999999</c:v>
                </c:pt>
                <c:pt idx="12">
                  <c:v>47.39</c:v>
                </c:pt>
                <c:pt idx="13">
                  <c:v>74.843000000000004</c:v>
                </c:pt>
                <c:pt idx="14">
                  <c:v>103.212</c:v>
                </c:pt>
                <c:pt idx="15">
                  <c:v>86.096000000000004</c:v>
                </c:pt>
                <c:pt idx="16">
                  <c:v>163.227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5-4697-AECF-44375A3FF452}"/>
            </c:ext>
          </c:extLst>
        </c:ser>
        <c:ser>
          <c:idx val="6"/>
          <c:order val="6"/>
          <c:tx>
            <c:strRef>
              <c:f>time!$H$1:$H$2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time!$H$3:$H$24</c:f>
              <c:numCache>
                <c:formatCode>General</c:formatCode>
                <c:ptCount val="18"/>
                <c:pt idx="0">
                  <c:v>58.23</c:v>
                </c:pt>
                <c:pt idx="1">
                  <c:v>73.141999999999996</c:v>
                </c:pt>
                <c:pt idx="2">
                  <c:v>84.713999999999999</c:v>
                </c:pt>
                <c:pt idx="3">
                  <c:v>65.453000000000003</c:v>
                </c:pt>
                <c:pt idx="4">
                  <c:v>52.890999999999998</c:v>
                </c:pt>
                <c:pt idx="5">
                  <c:v>86.947000000000003</c:v>
                </c:pt>
                <c:pt idx="6">
                  <c:v>26.899000000000001</c:v>
                </c:pt>
                <c:pt idx="7">
                  <c:v>23.204999999999998</c:v>
                </c:pt>
                <c:pt idx="8">
                  <c:v>31.199000000000002</c:v>
                </c:pt>
                <c:pt idx="9">
                  <c:v>41.27</c:v>
                </c:pt>
                <c:pt idx="10">
                  <c:v>45.674999999999997</c:v>
                </c:pt>
                <c:pt idx="11">
                  <c:v>37.15</c:v>
                </c:pt>
                <c:pt idx="12">
                  <c:v>48.661999999999999</c:v>
                </c:pt>
                <c:pt idx="13">
                  <c:v>77.034999999999997</c:v>
                </c:pt>
                <c:pt idx="14">
                  <c:v>87.28</c:v>
                </c:pt>
                <c:pt idx="15">
                  <c:v>119.821</c:v>
                </c:pt>
                <c:pt idx="16">
                  <c:v>300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5-4697-AECF-44375A3FF452}"/>
            </c:ext>
          </c:extLst>
        </c:ser>
        <c:ser>
          <c:idx val="7"/>
          <c:order val="7"/>
          <c:tx>
            <c:strRef>
              <c:f>time!$I$1:$I$2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time!$A$3:$A$24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time!$I$3:$I$24</c:f>
              <c:numCache>
                <c:formatCode>General</c:formatCode>
                <c:ptCount val="18"/>
                <c:pt idx="0">
                  <c:v>42.320999999999998</c:v>
                </c:pt>
                <c:pt idx="1">
                  <c:v>62.709000000000003</c:v>
                </c:pt>
                <c:pt idx="2">
                  <c:v>65.158000000000001</c:v>
                </c:pt>
                <c:pt idx="3">
                  <c:v>77.325999999999993</c:v>
                </c:pt>
                <c:pt idx="4">
                  <c:v>81.326999999999998</c:v>
                </c:pt>
                <c:pt idx="5">
                  <c:v>64.677000000000007</c:v>
                </c:pt>
                <c:pt idx="6">
                  <c:v>22.367000000000001</c:v>
                </c:pt>
                <c:pt idx="7">
                  <c:v>23.850999999999999</c:v>
                </c:pt>
                <c:pt idx="8">
                  <c:v>17.739999999999998</c:v>
                </c:pt>
                <c:pt idx="9">
                  <c:v>18.273</c:v>
                </c:pt>
                <c:pt idx="10">
                  <c:v>15.898</c:v>
                </c:pt>
                <c:pt idx="11">
                  <c:v>27.649000000000001</c:v>
                </c:pt>
                <c:pt idx="12">
                  <c:v>35.607999999999997</c:v>
                </c:pt>
                <c:pt idx="13">
                  <c:v>54.975000000000001</c:v>
                </c:pt>
                <c:pt idx="14">
                  <c:v>46.561999999999998</c:v>
                </c:pt>
                <c:pt idx="15">
                  <c:v>55.505000000000003</c:v>
                </c:pt>
                <c:pt idx="16">
                  <c:v>62.502000000000002</c:v>
                </c:pt>
                <c:pt idx="17">
                  <c:v>91.590999999999994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55-4697-AECF-44375A3F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536416"/>
        <c:axId val="832535432"/>
      </c:barChart>
      <c:catAx>
        <c:axId val="8325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535432"/>
        <c:crosses val="autoZero"/>
        <c:auto val="1"/>
        <c:lblAlgn val="ctr"/>
        <c:lblOffset val="100"/>
        <c:noMultiLvlLbl val="0"/>
      </c:catAx>
      <c:valAx>
        <c:axId val="832535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 seconds to revise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[res-revise-groups2.xlsx]number!数据透视表5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3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4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5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number!$B$3:$B$24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8A6-BFD7-345ABAB077CC}"/>
            </c:ext>
          </c:extLst>
        </c:ser>
        <c:ser>
          <c:idx val="1"/>
          <c:order val="1"/>
          <c:tx>
            <c:strRef>
              <c:f>number!$C$1:$C$2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number!$C$3:$C$24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9-48A6-BFD7-345ABAB077CC}"/>
            </c:ext>
          </c:extLst>
        </c:ser>
        <c:ser>
          <c:idx val="2"/>
          <c:order val="2"/>
          <c:tx>
            <c:strRef>
              <c:f>number!$D$1:$D$2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number!$D$3:$D$24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9-48A6-BFD7-345ABAB077CC}"/>
            </c:ext>
          </c:extLst>
        </c:ser>
        <c:ser>
          <c:idx val="3"/>
          <c:order val="3"/>
          <c:tx>
            <c:strRef>
              <c:f>number!$E$1:$E$2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number!$E$3:$E$24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9-48A6-BFD7-345ABAB077CC}"/>
            </c:ext>
          </c:extLst>
        </c:ser>
        <c:ser>
          <c:idx val="4"/>
          <c:order val="4"/>
          <c:tx>
            <c:strRef>
              <c:f>number!$F$1:$F$2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number!$F$3:$F$24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9-48A6-BFD7-345ABAB077CC}"/>
            </c:ext>
          </c:extLst>
        </c:ser>
        <c:ser>
          <c:idx val="5"/>
          <c:order val="5"/>
          <c:tx>
            <c:strRef>
              <c:f>number!$G$1:$G$2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number!$G$3:$G$24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9-48A6-BFD7-345ABAB077CC}"/>
            </c:ext>
          </c:extLst>
        </c:ser>
        <c:ser>
          <c:idx val="6"/>
          <c:order val="6"/>
          <c:tx>
            <c:strRef>
              <c:f>number!$H$1:$H$2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number!$H$3:$H$24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29-48A6-BFD7-345ABAB077CC}"/>
            </c:ext>
          </c:extLst>
        </c:ser>
        <c:ser>
          <c:idx val="7"/>
          <c:order val="7"/>
          <c:tx>
            <c:strRef>
              <c:f>number!$I$1:$I$2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number!$A$3:$A$24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number!$I$3:$I$24</c:f>
              <c:numCache>
                <c:formatCode>General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29-48A6-BFD7-345ABAB0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2153432"/>
        <c:axId val="842160320"/>
      </c:barChart>
      <c:catAx>
        <c:axId val="8421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60320"/>
        <c:crosses val="autoZero"/>
        <c:auto val="1"/>
        <c:lblAlgn val="ctr"/>
        <c:lblOffset val="100"/>
        <c:noMultiLvlLbl val="0"/>
      </c:catAx>
      <c:valAx>
        <c:axId val="842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Number of removed axioms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[res-revise-groups2.xlsx]Sheet2!数据透视表1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Sheet2!$B$3:$B$24</c:f>
              <c:numCache>
                <c:formatCode>General</c:formatCode>
                <c:ptCount val="18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4-4A62-B2E0-81B3341582F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Sheet2!$C$3:$C$24</c:f>
              <c:numCache>
                <c:formatCode>General</c:formatCode>
                <c:ptCount val="18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4-4A62-B2E0-81B3341582F4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Sheet2!$D$3:$D$24</c:f>
              <c:numCache>
                <c:formatCode>General</c:formatCode>
                <c:ptCount val="18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4-4A62-B2E0-81B3341582F4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Sheet2!$E$3:$E$24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4-4A62-B2E0-81B3341582F4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mips_cos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Sheet2!$F$3:$F$24</c:f>
              <c:numCache>
                <c:formatCode>General</c:formatCode>
                <c:ptCount val="1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15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15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23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4-4A62-B2E0-81B3341582F4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mipsUnion_cos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Sheet2!$G$3:$G$24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23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4-4A62-B2E0-81B3341582F4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rebuttalOnt_cos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Sheet2!$H$3:$H$24</c:f>
              <c:numCache>
                <c:formatCode>General</c:formatCode>
                <c:ptCount val="18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4-4A62-B2E0-81B3341582F4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reliableOnt_cos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Sheet2!$I$3:$I$24</c:f>
              <c:numCache>
                <c:formatCode>General</c:formatCode>
                <c:ptCount val="1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4-4A62-B2E0-81B33415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81712"/>
        <c:axId val="663080400"/>
      </c:barChart>
      <c:catAx>
        <c:axId val="6630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80400"/>
        <c:crosses val="autoZero"/>
        <c:auto val="1"/>
        <c:lblAlgn val="ctr"/>
        <c:lblOffset val="100"/>
        <c:noMultiLvlLbl val="0"/>
      </c:catAx>
      <c:valAx>
        <c:axId val="663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[res-revise-groups2.xlsx]mupsNum!数据透视表2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3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4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5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mupsNum!$B$1:$B$2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mupsNum!$B$3:$B$24</c:f>
              <c:numCache>
                <c:formatCode>General</c:formatCode>
                <c:ptCount val="18"/>
                <c:pt idx="0">
                  <c:v>54</c:v>
                </c:pt>
                <c:pt idx="1">
                  <c:v>54.999999999999879</c:v>
                </c:pt>
                <c:pt idx="2">
                  <c:v>58</c:v>
                </c:pt>
                <c:pt idx="3">
                  <c:v>54.999999999999879</c:v>
                </c:pt>
                <c:pt idx="4">
                  <c:v>55.99999999999995</c:v>
                </c:pt>
                <c:pt idx="5">
                  <c:v>54.999999999999879</c:v>
                </c:pt>
                <c:pt idx="6">
                  <c:v>27.999999999999957</c:v>
                </c:pt>
                <c:pt idx="7">
                  <c:v>32.999999999999901</c:v>
                </c:pt>
                <c:pt idx="8">
                  <c:v>35</c:v>
                </c:pt>
                <c:pt idx="9">
                  <c:v>39.999999999999964</c:v>
                </c:pt>
                <c:pt idx="10">
                  <c:v>21.999999999999897</c:v>
                </c:pt>
                <c:pt idx="11">
                  <c:v>23.99999999999994</c:v>
                </c:pt>
                <c:pt idx="12">
                  <c:v>45</c:v>
                </c:pt>
                <c:pt idx="13">
                  <c:v>55.999999999999979</c:v>
                </c:pt>
                <c:pt idx="14">
                  <c:v>57.999999999999964</c:v>
                </c:pt>
                <c:pt idx="15">
                  <c:v>62</c:v>
                </c:pt>
                <c:pt idx="16">
                  <c:v>63</c:v>
                </c:pt>
                <c:pt idx="17">
                  <c:v>63.999999999999837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E98-AE34-BBE656630B62}"/>
            </c:ext>
          </c:extLst>
        </c:ser>
        <c:ser>
          <c:idx val="1"/>
          <c:order val="1"/>
          <c:tx>
            <c:strRef>
              <c:f>mupsNum!$C$1:$C$2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mupsNum!$C$3:$C$24</c:f>
              <c:numCache>
                <c:formatCode>General</c:formatCode>
                <c:ptCount val="18"/>
                <c:pt idx="0">
                  <c:v>54</c:v>
                </c:pt>
                <c:pt idx="1">
                  <c:v>54.999999999999879</c:v>
                </c:pt>
                <c:pt idx="2">
                  <c:v>58</c:v>
                </c:pt>
                <c:pt idx="3">
                  <c:v>55.99999999999995</c:v>
                </c:pt>
                <c:pt idx="4">
                  <c:v>57</c:v>
                </c:pt>
                <c:pt idx="5">
                  <c:v>55.99999999999995</c:v>
                </c:pt>
                <c:pt idx="6">
                  <c:v>18.999999999999957</c:v>
                </c:pt>
                <c:pt idx="7">
                  <c:v>21</c:v>
                </c:pt>
                <c:pt idx="8">
                  <c:v>23</c:v>
                </c:pt>
                <c:pt idx="9">
                  <c:v>24.99999999999984</c:v>
                </c:pt>
                <c:pt idx="10">
                  <c:v>21.999999999999897</c:v>
                </c:pt>
                <c:pt idx="11">
                  <c:v>23.99999999999994</c:v>
                </c:pt>
                <c:pt idx="12">
                  <c:v>45</c:v>
                </c:pt>
                <c:pt idx="13">
                  <c:v>55.999999999999979</c:v>
                </c:pt>
                <c:pt idx="14">
                  <c:v>57.999999999999964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8-4E98-AE34-BBE656630B62}"/>
            </c:ext>
          </c:extLst>
        </c:ser>
        <c:ser>
          <c:idx val="2"/>
          <c:order val="2"/>
          <c:tx>
            <c:strRef>
              <c:f>mupsNum!$D$1:$D$2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mupsNum!$D$3:$D$24</c:f>
              <c:numCache>
                <c:formatCode>General</c:formatCode>
                <c:ptCount val="18"/>
                <c:pt idx="0">
                  <c:v>54</c:v>
                </c:pt>
                <c:pt idx="1">
                  <c:v>54.999999999999879</c:v>
                </c:pt>
                <c:pt idx="2">
                  <c:v>58</c:v>
                </c:pt>
                <c:pt idx="3">
                  <c:v>55.99999999999995</c:v>
                </c:pt>
                <c:pt idx="4">
                  <c:v>57</c:v>
                </c:pt>
                <c:pt idx="5">
                  <c:v>55.99999999999995</c:v>
                </c:pt>
                <c:pt idx="6">
                  <c:v>18.999999999999957</c:v>
                </c:pt>
                <c:pt idx="7">
                  <c:v>21</c:v>
                </c:pt>
                <c:pt idx="8">
                  <c:v>23</c:v>
                </c:pt>
                <c:pt idx="9">
                  <c:v>24.99999999999984</c:v>
                </c:pt>
                <c:pt idx="10">
                  <c:v>21.999999999999897</c:v>
                </c:pt>
                <c:pt idx="11">
                  <c:v>23.99999999999994</c:v>
                </c:pt>
                <c:pt idx="12">
                  <c:v>40.99999999999995</c:v>
                </c:pt>
                <c:pt idx="13">
                  <c:v>51.999999999999837</c:v>
                </c:pt>
                <c:pt idx="14">
                  <c:v>54</c:v>
                </c:pt>
                <c:pt idx="15">
                  <c:v>58</c:v>
                </c:pt>
                <c:pt idx="16">
                  <c:v>61.999999999999815</c:v>
                </c:pt>
                <c:pt idx="17">
                  <c:v>63.999999999999837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8-4E98-AE34-BBE656630B62}"/>
            </c:ext>
          </c:extLst>
        </c:ser>
        <c:ser>
          <c:idx val="3"/>
          <c:order val="3"/>
          <c:tx>
            <c:strRef>
              <c:f>mupsNum!$E$1:$E$2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mupsNum!$E$3:$E$24</c:f>
              <c:numCache>
                <c:formatCode>General</c:formatCode>
                <c:ptCount val="18"/>
                <c:pt idx="0">
                  <c:v>51.999999999999943</c:v>
                </c:pt>
                <c:pt idx="1">
                  <c:v>56</c:v>
                </c:pt>
                <c:pt idx="2">
                  <c:v>56.999999999999986</c:v>
                </c:pt>
                <c:pt idx="3">
                  <c:v>57</c:v>
                </c:pt>
                <c:pt idx="4">
                  <c:v>55.99999999999995</c:v>
                </c:pt>
                <c:pt idx="5">
                  <c:v>54.999999999999879</c:v>
                </c:pt>
                <c:pt idx="6">
                  <c:v>21.999999999999897</c:v>
                </c:pt>
                <c:pt idx="7">
                  <c:v>24</c:v>
                </c:pt>
                <c:pt idx="8">
                  <c:v>24.99999999999984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50</c:v>
                </c:pt>
                <c:pt idx="13">
                  <c:v>53</c:v>
                </c:pt>
                <c:pt idx="14">
                  <c:v>59.999999999999929</c:v>
                </c:pt>
                <c:pt idx="15">
                  <c:v>63</c:v>
                </c:pt>
                <c:pt idx="16">
                  <c:v>67.999999999999858</c:v>
                </c:pt>
                <c:pt idx="17">
                  <c:v>70.999999999999829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8-4E98-AE34-BBE656630B62}"/>
            </c:ext>
          </c:extLst>
        </c:ser>
        <c:ser>
          <c:idx val="4"/>
          <c:order val="4"/>
          <c:tx>
            <c:strRef>
              <c:f>mupsNum!$F$1:$F$2</c:f>
              <c:strCache>
                <c:ptCount val="1"/>
                <c:pt idx="0">
                  <c:v>mips_cos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mupsNum!$F$3:$F$24</c:f>
              <c:numCache>
                <c:formatCode>General</c:formatCode>
                <c:ptCount val="18"/>
                <c:pt idx="0">
                  <c:v>54</c:v>
                </c:pt>
                <c:pt idx="1">
                  <c:v>54.999999999999879</c:v>
                </c:pt>
                <c:pt idx="2">
                  <c:v>54.999999999999879</c:v>
                </c:pt>
                <c:pt idx="3">
                  <c:v>58</c:v>
                </c:pt>
                <c:pt idx="4">
                  <c:v>59.999999999999936</c:v>
                </c:pt>
                <c:pt idx="5">
                  <c:v>60.999999999999929</c:v>
                </c:pt>
                <c:pt idx="6">
                  <c:v>22.99999999999995</c:v>
                </c:pt>
                <c:pt idx="7">
                  <c:v>25.999999999999961</c:v>
                </c:pt>
                <c:pt idx="8">
                  <c:v>28</c:v>
                </c:pt>
                <c:pt idx="9">
                  <c:v>30.999999999999961</c:v>
                </c:pt>
                <c:pt idx="10">
                  <c:v>31.999999999999858</c:v>
                </c:pt>
                <c:pt idx="11">
                  <c:v>24.999999999999901</c:v>
                </c:pt>
                <c:pt idx="12">
                  <c:v>42.999999999999901</c:v>
                </c:pt>
                <c:pt idx="13">
                  <c:v>54</c:v>
                </c:pt>
                <c:pt idx="14">
                  <c:v>59.999999999999851</c:v>
                </c:pt>
                <c:pt idx="15">
                  <c:v>66</c:v>
                </c:pt>
                <c:pt idx="16">
                  <c:v>66.999999999999773</c:v>
                </c:pt>
                <c:pt idx="1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8-4E98-AE34-BBE656630B62}"/>
            </c:ext>
          </c:extLst>
        </c:ser>
        <c:ser>
          <c:idx val="5"/>
          <c:order val="5"/>
          <c:tx>
            <c:strRef>
              <c:f>mupsNum!$G$1:$G$2</c:f>
              <c:strCache>
                <c:ptCount val="1"/>
                <c:pt idx="0">
                  <c:v>mipsUnion_cos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mupsNum!$G$3:$G$24</c:f>
              <c:numCache>
                <c:formatCode>General</c:formatCode>
                <c:ptCount val="18"/>
                <c:pt idx="0">
                  <c:v>49.999999999999979</c:v>
                </c:pt>
                <c:pt idx="1">
                  <c:v>54.999999999999879</c:v>
                </c:pt>
                <c:pt idx="2">
                  <c:v>57</c:v>
                </c:pt>
                <c:pt idx="3">
                  <c:v>58</c:v>
                </c:pt>
                <c:pt idx="4">
                  <c:v>59.999999999999936</c:v>
                </c:pt>
                <c:pt idx="5">
                  <c:v>62</c:v>
                </c:pt>
                <c:pt idx="6">
                  <c:v>22.99999999999995</c:v>
                </c:pt>
                <c:pt idx="7">
                  <c:v>27</c:v>
                </c:pt>
                <c:pt idx="8">
                  <c:v>28.999999999999982</c:v>
                </c:pt>
                <c:pt idx="9">
                  <c:v>31</c:v>
                </c:pt>
                <c:pt idx="10">
                  <c:v>34.999999999999979</c:v>
                </c:pt>
                <c:pt idx="11">
                  <c:v>30</c:v>
                </c:pt>
                <c:pt idx="12">
                  <c:v>51.999999999999922</c:v>
                </c:pt>
                <c:pt idx="13">
                  <c:v>66</c:v>
                </c:pt>
                <c:pt idx="14">
                  <c:v>63.999999999999908</c:v>
                </c:pt>
                <c:pt idx="15">
                  <c:v>67.999999999999858</c:v>
                </c:pt>
                <c:pt idx="16">
                  <c:v>72.999999999999901</c:v>
                </c:pt>
                <c:pt idx="17">
                  <c:v>70.999999999999744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8-4E98-AE34-BBE656630B62}"/>
            </c:ext>
          </c:extLst>
        </c:ser>
        <c:ser>
          <c:idx val="6"/>
          <c:order val="6"/>
          <c:tx>
            <c:strRef>
              <c:f>mupsNum!$H$1:$H$2</c:f>
              <c:strCache>
                <c:ptCount val="1"/>
                <c:pt idx="0">
                  <c:v>rebuttalOnt_cos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mupsNum!$H$3:$H$24</c:f>
              <c:numCache>
                <c:formatCode>General</c:formatCode>
                <c:ptCount val="18"/>
                <c:pt idx="0">
                  <c:v>54</c:v>
                </c:pt>
                <c:pt idx="1">
                  <c:v>54.999999999999879</c:v>
                </c:pt>
                <c:pt idx="2">
                  <c:v>57</c:v>
                </c:pt>
                <c:pt idx="3">
                  <c:v>58</c:v>
                </c:pt>
                <c:pt idx="4">
                  <c:v>59.999999999999936</c:v>
                </c:pt>
                <c:pt idx="5">
                  <c:v>59.999999999999936</c:v>
                </c:pt>
                <c:pt idx="6">
                  <c:v>22.99999999999995</c:v>
                </c:pt>
                <c:pt idx="7">
                  <c:v>25</c:v>
                </c:pt>
                <c:pt idx="8">
                  <c:v>28.999999999999982</c:v>
                </c:pt>
                <c:pt idx="9">
                  <c:v>31</c:v>
                </c:pt>
                <c:pt idx="10">
                  <c:v>34.999999999999979</c:v>
                </c:pt>
                <c:pt idx="11">
                  <c:v>30</c:v>
                </c:pt>
                <c:pt idx="12">
                  <c:v>47.999999999999901</c:v>
                </c:pt>
                <c:pt idx="13">
                  <c:v>56.999999999999879</c:v>
                </c:pt>
                <c:pt idx="14">
                  <c:v>63</c:v>
                </c:pt>
                <c:pt idx="15">
                  <c:v>67.999999999999915</c:v>
                </c:pt>
                <c:pt idx="16">
                  <c:v>69</c:v>
                </c:pt>
                <c:pt idx="17">
                  <c:v>67.999999999999915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8-4E98-AE34-BBE656630B62}"/>
            </c:ext>
          </c:extLst>
        </c:ser>
        <c:ser>
          <c:idx val="7"/>
          <c:order val="7"/>
          <c:tx>
            <c:strRef>
              <c:f>mupsNum!$I$1:$I$2</c:f>
              <c:strCache>
                <c:ptCount val="1"/>
                <c:pt idx="0">
                  <c:v>reliableOnt_cos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mupsNum!$A$3:$A$24</c:f>
              <c:multiLvlStrCache>
                <c:ptCount val="18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OM6</c:v>
                  </c:pt>
                  <c:pt idx="6">
                    <c:v>OM7</c:v>
                  </c:pt>
                  <c:pt idx="12">
                    <c:v>OM8</c:v>
                  </c:pt>
                </c:lvl>
              </c:multiLvlStrCache>
            </c:multiLvlStrRef>
          </c:cat>
          <c:val>
            <c:numRef>
              <c:f>mupsNum!$I$3:$I$24</c:f>
              <c:numCache>
                <c:formatCode>General</c:formatCode>
                <c:ptCount val="18"/>
                <c:pt idx="0">
                  <c:v>51</c:v>
                </c:pt>
                <c:pt idx="1">
                  <c:v>57.999999999999957</c:v>
                </c:pt>
                <c:pt idx="2">
                  <c:v>60</c:v>
                </c:pt>
                <c:pt idx="3">
                  <c:v>63.999999999999901</c:v>
                </c:pt>
                <c:pt idx="4">
                  <c:v>66</c:v>
                </c:pt>
                <c:pt idx="5">
                  <c:v>55.99999999999995</c:v>
                </c:pt>
                <c:pt idx="6">
                  <c:v>18.999999999999957</c:v>
                </c:pt>
                <c:pt idx="7">
                  <c:v>21</c:v>
                </c:pt>
                <c:pt idx="8">
                  <c:v>19.99999999999989</c:v>
                </c:pt>
                <c:pt idx="9">
                  <c:v>21</c:v>
                </c:pt>
                <c:pt idx="10">
                  <c:v>21.999999999999897</c:v>
                </c:pt>
                <c:pt idx="11">
                  <c:v>23.99999999999994</c:v>
                </c:pt>
                <c:pt idx="12">
                  <c:v>36.999999999999964</c:v>
                </c:pt>
                <c:pt idx="13">
                  <c:v>43.999999999999964</c:v>
                </c:pt>
                <c:pt idx="14">
                  <c:v>48</c:v>
                </c:pt>
                <c:pt idx="15">
                  <c:v>50.999999999999936</c:v>
                </c:pt>
                <c:pt idx="16">
                  <c:v>54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48-4E98-AE34-BBE65663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0087960"/>
        <c:axId val="800091240"/>
      </c:barChart>
      <c:catAx>
        <c:axId val="8000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91240"/>
        <c:crosses val="autoZero"/>
        <c:auto val="1"/>
        <c:lblAlgn val="ctr"/>
        <c:lblOffset val="100"/>
        <c:noMultiLvlLbl val="0"/>
      </c:catAx>
      <c:valAx>
        <c:axId val="8000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Number of all found R-MUPS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8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9526</xdr:rowOff>
    </xdr:from>
    <xdr:to>
      <xdr:col>8</xdr:col>
      <xdr:colOff>833438</xdr:colOff>
      <xdr:row>15</xdr:row>
      <xdr:rowOff>109538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0</xdr:row>
      <xdr:rowOff>14288</xdr:rowOff>
    </xdr:from>
    <xdr:to>
      <xdr:col>8</xdr:col>
      <xdr:colOff>447675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33338</xdr:colOff>
      <xdr:row>1</xdr:row>
      <xdr:rowOff>0</xdr:rowOff>
    </xdr:from>
    <xdr:to>
      <xdr:col>11</xdr:col>
      <xdr:colOff>38100</xdr:colOff>
      <xdr:row>16</xdr:row>
      <xdr:rowOff>100013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33339</xdr:colOff>
      <xdr:row>1</xdr:row>
      <xdr:rowOff>0</xdr:rowOff>
    </xdr:from>
    <xdr:to>
      <xdr:col>11</xdr:col>
      <xdr:colOff>38101</xdr:colOff>
      <xdr:row>16</xdr:row>
      <xdr:rowOff>100013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uJi" refreshedDate="45272.806230092596" createdVersion="6" refreshedVersion="6" minRefreshableVersion="3" recordCount="144">
  <cacheSource type="worksheet">
    <worksheetSource ref="A1:Q145" sheet="results-group"/>
  </cacheSource>
  <cacheFields count="17">
    <cacheField name="Onto Pair" numFmtId="0">
      <sharedItems count="3">
        <s v="OM6"/>
        <s v="OM7"/>
        <s v="OM8"/>
      </sharedItems>
    </cacheField>
    <cacheField name="Strategy" numFmtId="0">
      <sharedItems count="8">
        <s v="ex-base"/>
        <s v="mipsUnion_cos"/>
        <s v="mips_cos"/>
        <s v="rebuttalOnt_cos"/>
        <s v="reliableOnt_cos"/>
        <s v="ex-score"/>
        <s v="ex-shapley"/>
        <s v="ex-sig"/>
      </sharedItems>
    </cacheField>
    <cacheField name="n" numFmtId="0">
      <sharedItems containsSemiMixedTypes="0" containsString="0" containsNumber="1" containsInteger="1" minValue="5" maxValue="10" count="6">
        <n v="5"/>
        <n v="6"/>
        <n v="7"/>
        <n v="9"/>
        <n v="10"/>
        <n v="8"/>
      </sharedItems>
    </cacheField>
    <cacheField name="explainedUcNum" numFmtId="0">
      <sharedItems containsSemiMixedTypes="0" containsString="0" containsNumber="1" containsInteger="1" minValue="12" maxValue="28"/>
    </cacheField>
    <cacheField name="mups number (avg)" numFmtId="0">
      <sharedItems containsSemiMixedTypes="0" containsString="0" containsNumber="1" minValue="1.35" maxValue="4.25"/>
    </cacheField>
    <cacheField name="mups number (max)" numFmtId="0">
      <sharedItems containsSemiMixedTypes="0" containsString="0" containsNumber="1" containsInteger="1" minValue="4" maxValue="10"/>
    </cacheField>
    <cacheField name="mups number (min)" numFmtId="0">
      <sharedItems containsSemiMixedTypes="0" containsString="0" containsNumber="1" containsInteger="1" minValue="1" maxValue="1"/>
    </cacheField>
    <cacheField name="#AllMips" numFmtId="0">
      <sharedItems containsSemiMixedTypes="0" containsString="0" containsNumber="1" containsInteger="1" minValue="14" maxValue="35"/>
    </cacheField>
    <cacheField name="MipsSize_avg" numFmtId="0">
      <sharedItems containsSemiMixedTypes="0" containsString="0" containsNumber="1" minValue="2.05555555555555" maxValue="2.4736842105263102"/>
    </cacheField>
    <cacheField name="MipsSize_max" numFmtId="0">
      <sharedItems containsSemiMixedTypes="0" containsString="0" containsNumber="1" containsInteger="1" minValue="3" maxValue="4"/>
    </cacheField>
    <cacheField name="MipsSize_min" numFmtId="0">
      <sharedItems containsSemiMixedTypes="0" containsString="0" containsNumber="1" containsInteger="1" minValue="2" maxValue="2"/>
    </cacheField>
    <cacheField name="#Removed Axioms" numFmtId="0">
      <sharedItems containsSemiMixedTypes="0" containsString="0" containsNumber="1" containsInteger="1" minValue="0" maxValue="26"/>
    </cacheField>
    <cacheField name="Explain Time" numFmtId="0">
      <sharedItems containsSemiMixedTypes="0" containsString="0" containsNumber="1" containsInteger="1" minValue="11562" maxValue="270000"/>
    </cacheField>
    <cacheField name="Repair Time" numFmtId="0">
      <sharedItems containsSemiMixedTypes="0" containsString="0" containsNumber="1" containsInteger="1" minValue="204" maxValue="10012"/>
    </cacheField>
    <cacheField name="Check Redundancy Time" numFmtId="0">
      <sharedItems containsSemiMixedTypes="0" containsString="0" containsNumber="1" containsInteger="1" minValue="0" maxValue="32735"/>
    </cacheField>
    <cacheField name="Total Repair Time(ms)" numFmtId="0">
      <sharedItems containsSemiMixedTypes="0" containsString="0" containsNumber="1" containsInteger="1" minValue="206" maxValue="34789"/>
    </cacheField>
    <cacheField name="total time" numFmtId="0">
      <sharedItems containsSemiMixedTypes="0" containsString="0" containsNumber="1" minValue="11.76800000000000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iuJi" refreshedDate="45272.806381828705" createdVersion="6" refreshedVersion="6" minRefreshableVersion="3" recordCount="144">
  <cacheSource type="worksheet">
    <worksheetSource ref="A1:R145" sheet="results-group"/>
  </cacheSource>
  <cacheFields count="18">
    <cacheField name="Onto Pair" numFmtId="0">
      <sharedItems count="3">
        <s v="OM6"/>
        <s v="OM7"/>
        <s v="OM8"/>
      </sharedItems>
    </cacheField>
    <cacheField name="Strategy" numFmtId="0">
      <sharedItems count="8">
        <s v="ex-base"/>
        <s v="mipsUnion_cos"/>
        <s v="mips_cos"/>
        <s v="rebuttalOnt_cos"/>
        <s v="reliableOnt_cos"/>
        <s v="ex-score"/>
        <s v="ex-shapley"/>
        <s v="ex-sig"/>
      </sharedItems>
    </cacheField>
    <cacheField name="n" numFmtId="0">
      <sharedItems containsSemiMixedTypes="0" containsString="0" containsNumber="1" containsInteger="1" minValue="5" maxValue="10" count="6">
        <n v="5"/>
        <n v="6"/>
        <n v="7"/>
        <n v="9"/>
        <n v="10"/>
        <n v="8"/>
      </sharedItems>
    </cacheField>
    <cacheField name="explainedUcNum" numFmtId="0">
      <sharedItems containsSemiMixedTypes="0" containsString="0" containsNumber="1" containsInteger="1" minValue="12" maxValue="28"/>
    </cacheField>
    <cacheField name="mups number (avg)" numFmtId="0">
      <sharedItems containsSemiMixedTypes="0" containsString="0" containsNumber="1" minValue="1.35" maxValue="4.25"/>
    </cacheField>
    <cacheField name="mups number (max)" numFmtId="0">
      <sharedItems containsSemiMixedTypes="0" containsString="0" containsNumber="1" containsInteger="1" minValue="4" maxValue="10"/>
    </cacheField>
    <cacheField name="mups number (min)" numFmtId="0">
      <sharedItems containsSemiMixedTypes="0" containsString="0" containsNumber="1" containsInteger="1" minValue="1" maxValue="1"/>
    </cacheField>
    <cacheField name="#AllMips" numFmtId="0">
      <sharedItems containsSemiMixedTypes="0" containsString="0" containsNumber="1" containsInteger="1" minValue="14" maxValue="35"/>
    </cacheField>
    <cacheField name="MipsSize_avg" numFmtId="0">
      <sharedItems containsSemiMixedTypes="0" containsString="0" containsNumber="1" minValue="2.05555555555555" maxValue="2.4736842105263102"/>
    </cacheField>
    <cacheField name="MipsSize_max" numFmtId="0">
      <sharedItems containsSemiMixedTypes="0" containsString="0" containsNumber="1" containsInteger="1" minValue="3" maxValue="4"/>
    </cacheField>
    <cacheField name="MipsSize_min" numFmtId="0">
      <sharedItems containsSemiMixedTypes="0" containsString="0" containsNumber="1" containsInteger="1" minValue="2" maxValue="2"/>
    </cacheField>
    <cacheField name="#Removed Axioms" numFmtId="0">
      <sharedItems containsSemiMixedTypes="0" containsString="0" containsNumber="1" containsInteger="1" minValue="0" maxValue="26"/>
    </cacheField>
    <cacheField name="Explain Time" numFmtId="0">
      <sharedItems containsSemiMixedTypes="0" containsString="0" containsNumber="1" containsInteger="1" minValue="11562" maxValue="270000"/>
    </cacheField>
    <cacheField name="Repair Time" numFmtId="0">
      <sharedItems containsSemiMixedTypes="0" containsString="0" containsNumber="1" containsInteger="1" minValue="204" maxValue="10012"/>
    </cacheField>
    <cacheField name="Check Redundancy Time" numFmtId="0">
      <sharedItems containsSemiMixedTypes="0" containsString="0" containsNumber="1" containsInteger="1" minValue="0" maxValue="32735"/>
    </cacheField>
    <cacheField name="Total Repair Time(ms)" numFmtId="0">
      <sharedItems containsSemiMixedTypes="0" containsString="0" containsNumber="1" containsInteger="1" minValue="206" maxValue="34789"/>
    </cacheField>
    <cacheField name="total time" numFmtId="0">
      <sharedItems containsSemiMixedTypes="0" containsString="0" containsNumber="1" minValue="11.768000000000001" maxValue="300"/>
    </cacheField>
    <cacheField name="mups num" numFmtId="0">
      <sharedItems containsSemiMixedTypes="0" containsString="0" containsNumber="1" minValue="18.999999999999957" maxValue="72.99999999999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15"/>
    <n v="3.6"/>
    <n v="10"/>
    <n v="1"/>
    <n v="16"/>
    <n v="2.0625"/>
    <n v="3"/>
    <n v="2"/>
    <n v="9"/>
    <n v="47830"/>
    <n v="1240"/>
    <n v="0"/>
    <n v="1240"/>
    <n v="49.07"/>
  </r>
  <r>
    <x v="0"/>
    <x v="1"/>
    <x v="0"/>
    <n v="14"/>
    <n v="3.5714285714285698"/>
    <n v="10"/>
    <n v="1"/>
    <n v="14"/>
    <n v="2.0714285714285698"/>
    <n v="3"/>
    <n v="2"/>
    <n v="12"/>
    <n v="51643"/>
    <n v="1050"/>
    <n v="734"/>
    <n v="1784"/>
    <n v="53.427"/>
  </r>
  <r>
    <x v="0"/>
    <x v="2"/>
    <x v="0"/>
    <n v="15"/>
    <n v="3.6"/>
    <n v="10"/>
    <n v="1"/>
    <n v="16"/>
    <n v="2.0625"/>
    <n v="3"/>
    <n v="2"/>
    <n v="9"/>
    <n v="65199"/>
    <n v="1000"/>
    <n v="464"/>
    <n v="1464"/>
    <n v="66.662999999999997"/>
  </r>
  <r>
    <x v="0"/>
    <x v="3"/>
    <x v="0"/>
    <n v="15"/>
    <n v="3.6"/>
    <n v="10"/>
    <n v="1"/>
    <n v="15"/>
    <n v="2.0666666666666602"/>
    <n v="3"/>
    <n v="2"/>
    <n v="12"/>
    <n v="50437"/>
    <n v="7331"/>
    <n v="462"/>
    <n v="7793"/>
    <n v="58.23"/>
  </r>
  <r>
    <x v="0"/>
    <x v="4"/>
    <x v="0"/>
    <n v="12"/>
    <n v="4.25"/>
    <n v="10"/>
    <n v="1"/>
    <n v="14"/>
    <n v="2.1428571428571401"/>
    <n v="3"/>
    <n v="2"/>
    <n v="11"/>
    <n v="33749"/>
    <n v="8211"/>
    <n v="361"/>
    <n v="8572"/>
    <n v="42.320999999999998"/>
  </r>
  <r>
    <x v="0"/>
    <x v="5"/>
    <x v="0"/>
    <n v="15"/>
    <n v="3.6"/>
    <n v="10"/>
    <n v="1"/>
    <n v="16"/>
    <n v="2.0625"/>
    <n v="3"/>
    <n v="2"/>
    <n v="9"/>
    <n v="61614"/>
    <n v="544"/>
    <n v="520"/>
    <n v="1064"/>
    <n v="62.677999999999997"/>
  </r>
  <r>
    <x v="0"/>
    <x v="6"/>
    <x v="0"/>
    <n v="15"/>
    <n v="3.6"/>
    <n v="10"/>
    <n v="1"/>
    <n v="16"/>
    <n v="2.0625"/>
    <n v="3"/>
    <n v="2"/>
    <n v="9"/>
    <n v="50587"/>
    <n v="495"/>
    <n v="600"/>
    <n v="1095"/>
    <n v="51.682000000000002"/>
  </r>
  <r>
    <x v="0"/>
    <x v="7"/>
    <x v="0"/>
    <n v="14"/>
    <n v="3.71428571428571"/>
    <n v="10"/>
    <n v="1"/>
    <n v="15"/>
    <n v="2.0666666666666602"/>
    <n v="3"/>
    <n v="2"/>
    <n v="12"/>
    <n v="52045"/>
    <n v="1167"/>
    <n v="840"/>
    <n v="2007"/>
    <n v="54.052"/>
  </r>
  <r>
    <x v="1"/>
    <x v="0"/>
    <x v="0"/>
    <n v="12"/>
    <n v="2.3333333333333299"/>
    <n v="6"/>
    <n v="1"/>
    <n v="19"/>
    <n v="2.3684210526315699"/>
    <n v="3"/>
    <n v="2"/>
    <n v="10"/>
    <n v="23977"/>
    <n v="1144"/>
    <n v="0"/>
    <n v="1144"/>
    <n v="25.120999999999999"/>
  </r>
  <r>
    <x v="1"/>
    <x v="1"/>
    <x v="0"/>
    <n v="15"/>
    <n v="1.5333333333333301"/>
    <n v="4"/>
    <n v="1"/>
    <n v="21"/>
    <n v="2.38095238095238"/>
    <n v="3"/>
    <n v="2"/>
    <n v="15"/>
    <n v="17920"/>
    <n v="730"/>
    <n v="952"/>
    <n v="1682"/>
    <n v="19.602"/>
  </r>
  <r>
    <x v="1"/>
    <x v="2"/>
    <x v="0"/>
    <n v="15"/>
    <n v="1.5333333333333301"/>
    <n v="4"/>
    <n v="1"/>
    <n v="19"/>
    <n v="2.4210526315789398"/>
    <n v="3"/>
    <n v="2"/>
    <n v="13"/>
    <n v="20979"/>
    <n v="756"/>
    <n v="2167"/>
    <n v="2923"/>
    <n v="23.902000000000001"/>
  </r>
  <r>
    <x v="1"/>
    <x v="3"/>
    <x v="0"/>
    <n v="15"/>
    <n v="1.5333333333333301"/>
    <n v="4"/>
    <n v="1"/>
    <n v="20"/>
    <n v="2.4"/>
    <n v="3"/>
    <n v="2"/>
    <n v="15"/>
    <n v="21257"/>
    <n v="4845"/>
    <n v="797"/>
    <n v="5642"/>
    <n v="26.899000000000001"/>
  </r>
  <r>
    <x v="1"/>
    <x v="4"/>
    <x v="0"/>
    <n v="12"/>
    <n v="1.5833333333333299"/>
    <n v="4"/>
    <n v="1"/>
    <n v="17"/>
    <n v="2.4117647058823501"/>
    <n v="3"/>
    <n v="2"/>
    <n v="12"/>
    <n v="17023"/>
    <n v="4673"/>
    <n v="671"/>
    <n v="5344"/>
    <n v="22.367000000000001"/>
  </r>
  <r>
    <x v="1"/>
    <x v="5"/>
    <x v="0"/>
    <n v="12"/>
    <n v="1.5833333333333299"/>
    <n v="4"/>
    <n v="1"/>
    <n v="16"/>
    <n v="2.4375"/>
    <n v="3"/>
    <n v="2"/>
    <n v="9"/>
    <n v="18314"/>
    <n v="508"/>
    <n v="571"/>
    <n v="1079"/>
    <n v="19.393000000000001"/>
  </r>
  <r>
    <x v="1"/>
    <x v="6"/>
    <x v="0"/>
    <n v="12"/>
    <n v="1.5833333333333299"/>
    <n v="4"/>
    <n v="1"/>
    <n v="16"/>
    <n v="2.4375"/>
    <n v="3"/>
    <n v="2"/>
    <n v="9"/>
    <n v="18711"/>
    <n v="963"/>
    <n v="505"/>
    <n v="1468"/>
    <n v="20.178999999999998"/>
  </r>
  <r>
    <x v="1"/>
    <x v="7"/>
    <x v="0"/>
    <n v="15"/>
    <n v="1.4666666666666599"/>
    <n v="4"/>
    <n v="1"/>
    <n v="19"/>
    <n v="2.3684210526315699"/>
    <n v="3"/>
    <n v="2"/>
    <n v="14"/>
    <n v="19174"/>
    <n v="1203"/>
    <n v="1808"/>
    <n v="3011"/>
    <n v="22.184999999999999"/>
  </r>
  <r>
    <x v="2"/>
    <x v="0"/>
    <x v="0"/>
    <n v="15"/>
    <n v="3"/>
    <n v="10"/>
    <n v="1"/>
    <n v="28"/>
    <n v="2.2857142857142798"/>
    <n v="4"/>
    <n v="2"/>
    <n v="13"/>
    <n v="42425"/>
    <n v="2031"/>
    <n v="0"/>
    <n v="2031"/>
    <n v="44.456000000000003"/>
  </r>
  <r>
    <x v="2"/>
    <x v="1"/>
    <x v="0"/>
    <n v="22"/>
    <n v="2.3636363636363602"/>
    <n v="10"/>
    <n v="1"/>
    <n v="35"/>
    <n v="2.2285714285714202"/>
    <n v="4"/>
    <n v="2"/>
    <n v="24"/>
    <n v="38727"/>
    <n v="6602"/>
    <n v="2061"/>
    <n v="8663"/>
    <n v="47.39"/>
  </r>
  <r>
    <x v="2"/>
    <x v="2"/>
    <x v="0"/>
    <n v="15"/>
    <n v="2.86666666666666"/>
    <n v="10"/>
    <n v="1"/>
    <n v="32"/>
    <n v="2.25"/>
    <n v="4"/>
    <n v="2"/>
    <n v="17"/>
    <n v="24239"/>
    <n v="845"/>
    <n v="1911"/>
    <n v="2756"/>
    <n v="26.995000000000001"/>
  </r>
  <r>
    <x v="2"/>
    <x v="3"/>
    <x v="0"/>
    <n v="17"/>
    <n v="2.8235294117646998"/>
    <n v="10"/>
    <n v="1"/>
    <n v="34"/>
    <n v="2.23529411764705"/>
    <n v="4"/>
    <n v="2"/>
    <n v="21"/>
    <n v="41611"/>
    <n v="5681"/>
    <n v="1370"/>
    <n v="7051"/>
    <n v="48.661999999999999"/>
  </r>
  <r>
    <x v="2"/>
    <x v="4"/>
    <x v="0"/>
    <n v="14"/>
    <n v="2.6428571428571401"/>
    <n v="10"/>
    <n v="1"/>
    <n v="25"/>
    <n v="2.3199999999999998"/>
    <n v="4"/>
    <n v="2"/>
    <n v="15"/>
    <n v="27946"/>
    <n v="7220"/>
    <n v="442"/>
    <n v="7662"/>
    <n v="35.607999999999997"/>
  </r>
  <r>
    <x v="2"/>
    <x v="5"/>
    <x v="0"/>
    <n v="15"/>
    <n v="3"/>
    <n v="10"/>
    <n v="1"/>
    <n v="28"/>
    <n v="2.2857142857142798"/>
    <n v="4"/>
    <n v="2"/>
    <n v="13"/>
    <n v="39248"/>
    <n v="2196"/>
    <n v="397"/>
    <n v="2593"/>
    <n v="41.841000000000001"/>
  </r>
  <r>
    <x v="2"/>
    <x v="6"/>
    <x v="0"/>
    <n v="15"/>
    <n v="2.7333333333333298"/>
    <n v="10"/>
    <n v="1"/>
    <n v="26"/>
    <n v="2.3076923076922999"/>
    <n v="4"/>
    <n v="2"/>
    <n v="13"/>
    <n v="24498"/>
    <n v="1941"/>
    <n v="219"/>
    <n v="2160"/>
    <n v="26.658000000000001"/>
  </r>
  <r>
    <x v="2"/>
    <x v="7"/>
    <x v="0"/>
    <n v="20"/>
    <n v="2.5"/>
    <n v="10"/>
    <n v="1"/>
    <n v="33"/>
    <n v="2.24242424242424"/>
    <n v="4"/>
    <n v="2"/>
    <n v="25"/>
    <n v="26878"/>
    <n v="864"/>
    <n v="5319"/>
    <n v="6183"/>
    <n v="33.061"/>
  </r>
  <r>
    <x v="0"/>
    <x v="0"/>
    <x v="1"/>
    <n v="14"/>
    <n v="3.9285714285714199"/>
    <n v="10"/>
    <n v="1"/>
    <n v="16"/>
    <n v="2.0625"/>
    <n v="3"/>
    <n v="2"/>
    <n v="9"/>
    <n v="42440"/>
    <n v="360"/>
    <n v="0"/>
    <n v="360"/>
    <n v="42.8"/>
  </r>
  <r>
    <x v="0"/>
    <x v="1"/>
    <x v="1"/>
    <n v="14"/>
    <n v="3.9285714285714199"/>
    <n v="10"/>
    <n v="1"/>
    <n v="15"/>
    <n v="2.0666666666666602"/>
    <n v="3"/>
    <n v="2"/>
    <n v="12"/>
    <n v="59421"/>
    <n v="2266"/>
    <n v="6010"/>
    <n v="8276"/>
    <n v="67.697000000000003"/>
  </r>
  <r>
    <x v="0"/>
    <x v="2"/>
    <x v="1"/>
    <n v="14"/>
    <n v="3.9285714285714199"/>
    <n v="10"/>
    <n v="1"/>
    <n v="14"/>
    <n v="2.0714285714285698"/>
    <n v="3"/>
    <n v="2"/>
    <n v="9"/>
    <n v="54120"/>
    <n v="676"/>
    <n v="400"/>
    <n v="1076"/>
    <n v="55.195999999999998"/>
  </r>
  <r>
    <x v="0"/>
    <x v="3"/>
    <x v="1"/>
    <n v="14"/>
    <n v="3.9285714285714199"/>
    <n v="10"/>
    <n v="1"/>
    <n v="15"/>
    <n v="2.0666666666666602"/>
    <n v="3"/>
    <n v="2"/>
    <n v="12"/>
    <n v="60370"/>
    <n v="10012"/>
    <n v="2760"/>
    <n v="12772"/>
    <n v="73.141999999999996"/>
  </r>
  <r>
    <x v="0"/>
    <x v="4"/>
    <x v="1"/>
    <n v="14"/>
    <n v="4.1428571428571397"/>
    <n v="10"/>
    <n v="1"/>
    <n v="16"/>
    <n v="2.125"/>
    <n v="3"/>
    <n v="2"/>
    <n v="11"/>
    <n v="59754"/>
    <n v="2283"/>
    <n v="672"/>
    <n v="2955"/>
    <n v="62.709000000000003"/>
  </r>
  <r>
    <x v="0"/>
    <x v="5"/>
    <x v="1"/>
    <n v="14"/>
    <n v="3.9285714285714199"/>
    <n v="10"/>
    <n v="1"/>
    <n v="16"/>
    <n v="2.0625"/>
    <n v="3"/>
    <n v="2"/>
    <n v="9"/>
    <n v="57830"/>
    <n v="1149"/>
    <n v="670"/>
    <n v="1819"/>
    <n v="59.649000000000001"/>
  </r>
  <r>
    <x v="0"/>
    <x v="6"/>
    <x v="1"/>
    <n v="14"/>
    <n v="3.9285714285714199"/>
    <n v="10"/>
    <n v="1"/>
    <n v="16"/>
    <n v="2.0625"/>
    <n v="3"/>
    <n v="2"/>
    <n v="9"/>
    <n v="62443"/>
    <n v="450"/>
    <n v="672"/>
    <n v="1122"/>
    <n v="63.564999999999998"/>
  </r>
  <r>
    <x v="0"/>
    <x v="7"/>
    <x v="1"/>
    <n v="14"/>
    <n v="4"/>
    <n v="10"/>
    <n v="1"/>
    <n v="15"/>
    <n v="2.0666666666666602"/>
    <n v="3"/>
    <n v="2"/>
    <n v="12"/>
    <n v="61090"/>
    <n v="921"/>
    <n v="3170"/>
    <n v="4091"/>
    <n v="65.180999999999997"/>
  </r>
  <r>
    <x v="1"/>
    <x v="0"/>
    <x v="1"/>
    <n v="14"/>
    <n v="2.3571428571428501"/>
    <n v="6"/>
    <n v="1"/>
    <n v="19"/>
    <n v="2.3684210526315699"/>
    <n v="3"/>
    <n v="2"/>
    <n v="10"/>
    <n v="31060"/>
    <n v="1391"/>
    <n v="0"/>
    <n v="1391"/>
    <n v="32.451000000000001"/>
  </r>
  <r>
    <x v="1"/>
    <x v="1"/>
    <x v="1"/>
    <n v="18"/>
    <n v="1.5"/>
    <n v="4"/>
    <n v="1"/>
    <n v="22"/>
    <n v="2.3636363636363602"/>
    <n v="3"/>
    <n v="2"/>
    <n v="15"/>
    <n v="15279"/>
    <n v="433"/>
    <n v="509"/>
    <n v="942"/>
    <n v="16.221"/>
  </r>
  <r>
    <x v="1"/>
    <x v="2"/>
    <x v="1"/>
    <n v="17"/>
    <n v="1.52941176470588"/>
    <n v="4"/>
    <n v="1"/>
    <n v="21"/>
    <n v="2.38095238095238"/>
    <n v="3"/>
    <n v="2"/>
    <n v="14"/>
    <n v="14299"/>
    <n v="451"/>
    <n v="455"/>
    <n v="906"/>
    <n v="15.205"/>
  </r>
  <r>
    <x v="1"/>
    <x v="3"/>
    <x v="1"/>
    <n v="16"/>
    <n v="1.5625"/>
    <n v="4"/>
    <n v="1"/>
    <n v="21"/>
    <n v="2.38095238095238"/>
    <n v="3"/>
    <n v="2"/>
    <n v="15"/>
    <n v="17642"/>
    <n v="4852"/>
    <n v="711"/>
    <n v="5563"/>
    <n v="23.204999999999998"/>
  </r>
  <r>
    <x v="1"/>
    <x v="4"/>
    <x v="1"/>
    <n v="14"/>
    <n v="1.5"/>
    <n v="4"/>
    <n v="1"/>
    <n v="17"/>
    <n v="2.4117647058823501"/>
    <n v="3"/>
    <n v="2"/>
    <n v="12"/>
    <n v="18357"/>
    <n v="4688"/>
    <n v="806"/>
    <n v="5494"/>
    <n v="23.850999999999999"/>
  </r>
  <r>
    <x v="1"/>
    <x v="5"/>
    <x v="1"/>
    <n v="14"/>
    <n v="1.5"/>
    <n v="4"/>
    <n v="1"/>
    <n v="16"/>
    <n v="2.4375"/>
    <n v="3"/>
    <n v="2"/>
    <n v="9"/>
    <n v="14215"/>
    <n v="328"/>
    <n v="319"/>
    <n v="647"/>
    <n v="14.862"/>
  </r>
  <r>
    <x v="1"/>
    <x v="6"/>
    <x v="1"/>
    <n v="14"/>
    <n v="1.5"/>
    <n v="4"/>
    <n v="1"/>
    <n v="16"/>
    <n v="2.4375"/>
    <n v="3"/>
    <n v="2"/>
    <n v="9"/>
    <n v="12696"/>
    <n v="546"/>
    <n v="304"/>
    <n v="850"/>
    <n v="13.545999999999999"/>
  </r>
  <r>
    <x v="1"/>
    <x v="7"/>
    <x v="1"/>
    <n v="16"/>
    <n v="1.5"/>
    <n v="4"/>
    <n v="1"/>
    <n v="20"/>
    <n v="2.35"/>
    <n v="3"/>
    <n v="2"/>
    <n v="14"/>
    <n v="13653"/>
    <n v="856"/>
    <n v="1264"/>
    <n v="2120"/>
    <n v="15.773"/>
  </r>
  <r>
    <x v="2"/>
    <x v="0"/>
    <x v="1"/>
    <n v="18"/>
    <n v="3.1111111111111098"/>
    <n v="10"/>
    <n v="1"/>
    <n v="29"/>
    <n v="2.2758620689655098"/>
    <n v="4"/>
    <n v="2"/>
    <n v="13"/>
    <n v="65606"/>
    <n v="933"/>
    <n v="0"/>
    <n v="933"/>
    <n v="66.539000000000001"/>
  </r>
  <r>
    <x v="2"/>
    <x v="1"/>
    <x v="1"/>
    <n v="24"/>
    <n v="2.75"/>
    <n v="10"/>
    <n v="1"/>
    <n v="35"/>
    <n v="2.2285714285714202"/>
    <n v="4"/>
    <n v="2"/>
    <n v="24"/>
    <n v="71234"/>
    <n v="2281"/>
    <n v="1328"/>
    <n v="3609"/>
    <n v="74.843000000000004"/>
  </r>
  <r>
    <x v="2"/>
    <x v="2"/>
    <x v="1"/>
    <n v="18"/>
    <n v="3"/>
    <n v="10"/>
    <n v="1"/>
    <n v="33"/>
    <n v="2.24242424242424"/>
    <n v="4"/>
    <n v="2"/>
    <n v="17"/>
    <n v="55003"/>
    <n v="1421"/>
    <n v="497"/>
    <n v="1918"/>
    <n v="56.920999999999999"/>
  </r>
  <r>
    <x v="2"/>
    <x v="3"/>
    <x v="1"/>
    <n v="18"/>
    <n v="3.1666666666666599"/>
    <n v="10"/>
    <n v="1"/>
    <n v="33"/>
    <n v="2.24242424242424"/>
    <n v="4"/>
    <n v="2"/>
    <n v="21"/>
    <n v="63196"/>
    <n v="2725"/>
    <n v="11114"/>
    <n v="13839"/>
    <n v="77.034999999999997"/>
  </r>
  <r>
    <x v="2"/>
    <x v="4"/>
    <x v="1"/>
    <n v="14"/>
    <n v="3.1428571428571401"/>
    <n v="10"/>
    <n v="1"/>
    <n v="26"/>
    <n v="2.3076923076922999"/>
    <n v="4"/>
    <n v="2"/>
    <n v="15"/>
    <n v="43919"/>
    <n v="6245"/>
    <n v="4811"/>
    <n v="11056"/>
    <n v="54.975000000000001"/>
  </r>
  <r>
    <x v="2"/>
    <x v="5"/>
    <x v="1"/>
    <n v="18"/>
    <n v="3.1111111111111098"/>
    <n v="10"/>
    <n v="1"/>
    <n v="29"/>
    <n v="2.2758620689655098"/>
    <n v="4"/>
    <n v="2"/>
    <n v="13"/>
    <n v="61453"/>
    <n v="863"/>
    <n v="320"/>
    <n v="1183"/>
    <n v="62.636000000000003"/>
  </r>
  <r>
    <x v="2"/>
    <x v="6"/>
    <x v="1"/>
    <n v="18"/>
    <n v="2.88888888888888"/>
    <n v="10"/>
    <n v="1"/>
    <n v="27"/>
    <n v="2.2962962962962901"/>
    <n v="4"/>
    <n v="2"/>
    <n v="13"/>
    <n v="66110"/>
    <n v="2899"/>
    <n v="340"/>
    <n v="3239"/>
    <n v="69.349000000000004"/>
  </r>
  <r>
    <x v="2"/>
    <x v="7"/>
    <x v="1"/>
    <n v="20"/>
    <n v="2.65"/>
    <n v="10"/>
    <n v="1"/>
    <n v="33"/>
    <n v="2.24242424242424"/>
    <n v="4"/>
    <n v="2"/>
    <n v="25"/>
    <n v="66480"/>
    <n v="1672"/>
    <n v="1250"/>
    <n v="2922"/>
    <n v="69.402000000000001"/>
  </r>
  <r>
    <x v="0"/>
    <x v="0"/>
    <x v="2"/>
    <n v="16"/>
    <n v="3.625"/>
    <n v="10"/>
    <n v="1"/>
    <n v="16"/>
    <n v="2.0625"/>
    <n v="3"/>
    <n v="2"/>
    <n v="9"/>
    <n v="46119"/>
    <n v="900"/>
    <n v="0"/>
    <n v="900"/>
    <n v="47.018999999999998"/>
  </r>
  <r>
    <x v="0"/>
    <x v="1"/>
    <x v="2"/>
    <n v="16"/>
    <n v="3.5625"/>
    <n v="10"/>
    <n v="1"/>
    <n v="15"/>
    <n v="2.0666666666666602"/>
    <n v="3"/>
    <n v="2"/>
    <n v="12"/>
    <n v="76830"/>
    <n v="1242"/>
    <n v="8950"/>
    <n v="10192"/>
    <n v="87.022000000000006"/>
  </r>
  <r>
    <x v="0"/>
    <x v="2"/>
    <x v="2"/>
    <n v="14"/>
    <n v="3.9285714285714199"/>
    <n v="10"/>
    <n v="1"/>
    <n v="14"/>
    <n v="2.0714285714285698"/>
    <n v="3"/>
    <n v="2"/>
    <n v="9"/>
    <n v="95715"/>
    <n v="824"/>
    <n v="448"/>
    <n v="1272"/>
    <n v="96.986999999999995"/>
  </r>
  <r>
    <x v="0"/>
    <x v="3"/>
    <x v="2"/>
    <n v="16"/>
    <n v="3.5625"/>
    <n v="10"/>
    <n v="1"/>
    <n v="15"/>
    <n v="2.0666666666666602"/>
    <n v="3"/>
    <n v="2"/>
    <n v="12"/>
    <n v="62031"/>
    <n v="4883"/>
    <n v="17800"/>
    <n v="22683"/>
    <n v="84.713999999999999"/>
  </r>
  <r>
    <x v="0"/>
    <x v="4"/>
    <x v="2"/>
    <n v="16"/>
    <n v="3.75"/>
    <n v="10"/>
    <n v="1"/>
    <n v="16"/>
    <n v="2.0625"/>
    <n v="3"/>
    <n v="2"/>
    <n v="11"/>
    <n v="62965"/>
    <n v="1819"/>
    <n v="374"/>
    <n v="2193"/>
    <n v="65.158000000000001"/>
  </r>
  <r>
    <x v="0"/>
    <x v="5"/>
    <x v="2"/>
    <n v="16"/>
    <n v="3.625"/>
    <n v="10"/>
    <n v="1"/>
    <n v="16"/>
    <n v="2.0625"/>
    <n v="3"/>
    <n v="2"/>
    <n v="9"/>
    <n v="50143"/>
    <n v="372"/>
    <n v="3365"/>
    <n v="3737"/>
    <n v="53.88"/>
  </r>
  <r>
    <x v="0"/>
    <x v="6"/>
    <x v="2"/>
    <n v="16"/>
    <n v="3.625"/>
    <n v="10"/>
    <n v="1"/>
    <n v="16"/>
    <n v="2.0625"/>
    <n v="3"/>
    <n v="2"/>
    <n v="9"/>
    <n v="52882"/>
    <n v="388"/>
    <n v="494"/>
    <n v="882"/>
    <n v="53.764000000000003"/>
  </r>
  <r>
    <x v="0"/>
    <x v="7"/>
    <x v="2"/>
    <n v="14"/>
    <n v="4.0714285714285703"/>
    <n v="10"/>
    <n v="1"/>
    <n v="16"/>
    <n v="2.0625"/>
    <n v="3"/>
    <n v="2"/>
    <n v="12"/>
    <n v="62542"/>
    <n v="2461"/>
    <n v="3952"/>
    <n v="6413"/>
    <n v="68.954999999999998"/>
  </r>
  <r>
    <x v="1"/>
    <x v="0"/>
    <x v="2"/>
    <n v="16"/>
    <n v="2.1875"/>
    <n v="6"/>
    <n v="1"/>
    <n v="20"/>
    <n v="2.35"/>
    <n v="3"/>
    <n v="2"/>
    <n v="10"/>
    <n v="36933"/>
    <n v="3340"/>
    <n v="0"/>
    <n v="3340"/>
    <n v="40.273000000000003"/>
  </r>
  <r>
    <x v="1"/>
    <x v="1"/>
    <x v="2"/>
    <n v="18"/>
    <n v="1.6111111111111101"/>
    <n v="4"/>
    <n v="1"/>
    <n v="20"/>
    <n v="2.35"/>
    <n v="3"/>
    <n v="2"/>
    <n v="15"/>
    <n v="31197"/>
    <n v="1061"/>
    <n v="2424"/>
    <n v="3485"/>
    <n v="34.682000000000002"/>
  </r>
  <r>
    <x v="1"/>
    <x v="2"/>
    <x v="2"/>
    <n v="16"/>
    <n v="1.75"/>
    <n v="4"/>
    <n v="1"/>
    <n v="17"/>
    <n v="2.4117647058823501"/>
    <n v="3"/>
    <n v="2"/>
    <n v="12"/>
    <n v="20952"/>
    <n v="494"/>
    <n v="675"/>
    <n v="1169"/>
    <n v="22.120999999999999"/>
  </r>
  <r>
    <x v="1"/>
    <x v="3"/>
    <x v="2"/>
    <n v="18"/>
    <n v="1.6111111111111101"/>
    <n v="4"/>
    <n v="1"/>
    <n v="20"/>
    <n v="2.35"/>
    <n v="3"/>
    <n v="2"/>
    <n v="15"/>
    <n v="24471"/>
    <n v="5896"/>
    <n v="832"/>
    <n v="6728"/>
    <n v="31.199000000000002"/>
  </r>
  <r>
    <x v="1"/>
    <x v="4"/>
    <x v="2"/>
    <n v="13"/>
    <n v="1.5384615384615301"/>
    <n v="4"/>
    <n v="1"/>
    <n v="15"/>
    <n v="2.4666666666666601"/>
    <n v="3"/>
    <n v="2"/>
    <n v="11"/>
    <n v="14928"/>
    <n v="2278"/>
    <n v="534"/>
    <n v="2812"/>
    <n v="17.739999999999998"/>
  </r>
  <r>
    <x v="1"/>
    <x v="5"/>
    <x v="2"/>
    <n v="16"/>
    <n v="1.4375"/>
    <n v="4"/>
    <n v="1"/>
    <n v="17"/>
    <n v="2.4117647058823501"/>
    <n v="3"/>
    <n v="2"/>
    <n v="9"/>
    <n v="15849"/>
    <n v="1321"/>
    <n v="448"/>
    <n v="1769"/>
    <n v="17.617999999999999"/>
  </r>
  <r>
    <x v="1"/>
    <x v="6"/>
    <x v="2"/>
    <n v="16"/>
    <n v="1.4375"/>
    <n v="4"/>
    <n v="1"/>
    <n v="17"/>
    <n v="2.4117647058823501"/>
    <n v="3"/>
    <n v="2"/>
    <n v="9"/>
    <n v="21508"/>
    <n v="571"/>
    <n v="714"/>
    <n v="1285"/>
    <n v="22.792999999999999"/>
  </r>
  <r>
    <x v="1"/>
    <x v="7"/>
    <x v="2"/>
    <n v="18"/>
    <n v="1.38888888888888"/>
    <n v="4"/>
    <n v="1"/>
    <n v="19"/>
    <n v="2.3684210526315699"/>
    <n v="3"/>
    <n v="2"/>
    <n v="14"/>
    <n v="23668"/>
    <n v="1298"/>
    <n v="860"/>
    <n v="2158"/>
    <n v="25.826000000000001"/>
  </r>
  <r>
    <x v="2"/>
    <x v="0"/>
    <x v="2"/>
    <n v="18"/>
    <n v="3.2222222222222201"/>
    <n v="10"/>
    <n v="1"/>
    <n v="29"/>
    <n v="2.2758620689655098"/>
    <n v="4"/>
    <n v="2"/>
    <n v="13"/>
    <n v="67908"/>
    <n v="534"/>
    <n v="0"/>
    <n v="534"/>
    <n v="68.441999999999993"/>
  </r>
  <r>
    <x v="2"/>
    <x v="1"/>
    <x v="2"/>
    <n v="23"/>
    <n v="2.7826086956521698"/>
    <n v="10"/>
    <n v="1"/>
    <n v="35"/>
    <n v="2.2285714285714202"/>
    <n v="4"/>
    <n v="2"/>
    <n v="24"/>
    <n v="76374"/>
    <n v="1648"/>
    <n v="25190"/>
    <n v="26838"/>
    <n v="103.212"/>
  </r>
  <r>
    <x v="2"/>
    <x v="2"/>
    <x v="2"/>
    <n v="21"/>
    <n v="2.8571428571428501"/>
    <n v="10"/>
    <n v="1"/>
    <n v="33"/>
    <n v="2.24242424242424"/>
    <n v="4"/>
    <n v="2"/>
    <n v="17"/>
    <n v="73726"/>
    <n v="898"/>
    <n v="2234"/>
    <n v="3132"/>
    <n v="76.858000000000004"/>
  </r>
  <r>
    <x v="2"/>
    <x v="3"/>
    <x v="2"/>
    <n v="21"/>
    <n v="3"/>
    <n v="10"/>
    <n v="1"/>
    <n v="33"/>
    <n v="2.24242424242424"/>
    <n v="4"/>
    <n v="2"/>
    <n v="21"/>
    <n v="79271"/>
    <n v="7351"/>
    <n v="658"/>
    <n v="8009"/>
    <n v="87.28"/>
  </r>
  <r>
    <x v="2"/>
    <x v="4"/>
    <x v="2"/>
    <n v="16"/>
    <n v="3"/>
    <n v="10"/>
    <n v="1"/>
    <n v="26"/>
    <n v="2.3076923076922999"/>
    <n v="4"/>
    <n v="2"/>
    <n v="15"/>
    <n v="39057"/>
    <n v="4303"/>
    <n v="3202"/>
    <n v="7505"/>
    <n v="46.561999999999998"/>
  </r>
  <r>
    <x v="2"/>
    <x v="5"/>
    <x v="2"/>
    <n v="18"/>
    <n v="3.2222222222222201"/>
    <n v="10"/>
    <n v="1"/>
    <n v="29"/>
    <n v="2.2758620689655098"/>
    <n v="4"/>
    <n v="2"/>
    <n v="13"/>
    <n v="76279"/>
    <n v="1318"/>
    <n v="367"/>
    <n v="1685"/>
    <n v="77.963999999999999"/>
  </r>
  <r>
    <x v="2"/>
    <x v="6"/>
    <x v="2"/>
    <n v="18"/>
    <n v="3"/>
    <n v="10"/>
    <n v="1"/>
    <n v="27"/>
    <n v="2.2962962962962901"/>
    <n v="4"/>
    <n v="2"/>
    <n v="13"/>
    <n v="70408"/>
    <n v="465"/>
    <n v="379"/>
    <n v="844"/>
    <n v="71.251999999999995"/>
  </r>
  <r>
    <x v="2"/>
    <x v="7"/>
    <x v="2"/>
    <n v="23"/>
    <n v="2.60869565217391"/>
    <n v="10"/>
    <n v="1"/>
    <n v="33"/>
    <n v="2.24242424242424"/>
    <n v="4"/>
    <n v="2"/>
    <n v="25"/>
    <n v="70441"/>
    <n v="1470"/>
    <n v="9040"/>
    <n v="10510"/>
    <n v="80.950999999999993"/>
  </r>
  <r>
    <x v="0"/>
    <x v="0"/>
    <x v="3"/>
    <n v="15"/>
    <n v="3.7333333333333298"/>
    <n v="10"/>
    <n v="1"/>
    <n v="15"/>
    <n v="2.0666666666666602"/>
    <n v="3"/>
    <n v="2"/>
    <n v="8"/>
    <n v="42905"/>
    <n v="223"/>
    <n v="0"/>
    <n v="223"/>
    <n v="43.128"/>
  </r>
  <r>
    <x v="0"/>
    <x v="1"/>
    <x v="3"/>
    <n v="18"/>
    <n v="3.3333333333333299"/>
    <n v="10"/>
    <n v="1"/>
    <n v="17"/>
    <n v="2.0588235294117601"/>
    <n v="3"/>
    <n v="2"/>
    <n v="12"/>
    <n v="61488"/>
    <n v="4046"/>
    <n v="286"/>
    <n v="4332"/>
    <n v="65.819999999999993"/>
  </r>
  <r>
    <x v="0"/>
    <x v="2"/>
    <x v="3"/>
    <n v="18"/>
    <n v="3.3333333333333299"/>
    <n v="10"/>
    <n v="1"/>
    <n v="16"/>
    <n v="2.0625"/>
    <n v="3"/>
    <n v="2"/>
    <n v="9"/>
    <n v="50309"/>
    <n v="306"/>
    <n v="2965"/>
    <n v="3271"/>
    <n v="53.58"/>
  </r>
  <r>
    <x v="0"/>
    <x v="3"/>
    <x v="3"/>
    <n v="18"/>
    <n v="3.3333333333333299"/>
    <n v="10"/>
    <n v="1"/>
    <n v="16"/>
    <n v="2.0625"/>
    <n v="3"/>
    <n v="2"/>
    <n v="12"/>
    <n v="51693"/>
    <n v="894"/>
    <n v="304"/>
    <n v="1198"/>
    <n v="52.890999999999998"/>
  </r>
  <r>
    <x v="0"/>
    <x v="4"/>
    <x v="3"/>
    <n v="20"/>
    <n v="3.3"/>
    <n v="10"/>
    <n v="1"/>
    <n v="18"/>
    <n v="2.05555555555555"/>
    <n v="3"/>
    <n v="2"/>
    <n v="12"/>
    <n v="77145"/>
    <n v="3573"/>
    <n v="609"/>
    <n v="4182"/>
    <n v="81.326999999999998"/>
  </r>
  <r>
    <x v="0"/>
    <x v="5"/>
    <x v="3"/>
    <n v="16"/>
    <n v="3.5625"/>
    <n v="10"/>
    <n v="1"/>
    <n v="16"/>
    <n v="2.0625"/>
    <n v="3"/>
    <n v="2"/>
    <n v="9"/>
    <n v="42380"/>
    <n v="210"/>
    <n v="241"/>
    <n v="451"/>
    <n v="42.831000000000003"/>
  </r>
  <r>
    <x v="0"/>
    <x v="6"/>
    <x v="3"/>
    <n v="16"/>
    <n v="3.5625"/>
    <n v="10"/>
    <n v="1"/>
    <n v="16"/>
    <n v="2.0625"/>
    <n v="3"/>
    <n v="2"/>
    <n v="9"/>
    <n v="55787"/>
    <n v="204"/>
    <n v="286"/>
    <n v="490"/>
    <n v="56.277000000000001"/>
  </r>
  <r>
    <x v="0"/>
    <x v="7"/>
    <x v="3"/>
    <n v="15"/>
    <n v="3.7333333333333298"/>
    <n v="10"/>
    <n v="1"/>
    <n v="15"/>
    <n v="2.0666666666666602"/>
    <n v="3"/>
    <n v="2"/>
    <n v="12"/>
    <n v="46945"/>
    <n v="404"/>
    <n v="690"/>
    <n v="1094"/>
    <n v="48.039000000000001"/>
  </r>
  <r>
    <x v="1"/>
    <x v="0"/>
    <x v="3"/>
    <n v="15"/>
    <n v="1.4666666666666599"/>
    <n v="4"/>
    <n v="1"/>
    <n v="16"/>
    <n v="2.4375"/>
    <n v="3"/>
    <n v="2"/>
    <n v="8"/>
    <n v="11562"/>
    <n v="206"/>
    <n v="0"/>
    <n v="206"/>
    <n v="11.768000000000001"/>
  </r>
  <r>
    <x v="1"/>
    <x v="1"/>
    <x v="3"/>
    <n v="22"/>
    <n v="1.5909090909090899"/>
    <n v="4"/>
    <n v="1"/>
    <n v="20"/>
    <n v="2.35"/>
    <n v="3"/>
    <n v="2"/>
    <n v="15"/>
    <n v="42163"/>
    <n v="2737"/>
    <n v="1650"/>
    <n v="4387"/>
    <n v="46.55"/>
  </r>
  <r>
    <x v="1"/>
    <x v="2"/>
    <x v="3"/>
    <n v="18"/>
    <n v="1.7777777777777699"/>
    <n v="4"/>
    <n v="1"/>
    <n v="17"/>
    <n v="2.4117647058823501"/>
    <n v="3"/>
    <n v="2"/>
    <n v="12"/>
    <n v="31195"/>
    <n v="322"/>
    <n v="1960"/>
    <n v="2282"/>
    <n v="33.476999999999997"/>
  </r>
  <r>
    <x v="1"/>
    <x v="3"/>
    <x v="3"/>
    <n v="22"/>
    <n v="1.5909090909090899"/>
    <n v="4"/>
    <n v="1"/>
    <n v="20"/>
    <n v="2.35"/>
    <n v="3"/>
    <n v="2"/>
    <n v="15"/>
    <n v="37569"/>
    <n v="7159"/>
    <n v="947"/>
    <n v="8106"/>
    <n v="45.674999999999997"/>
  </r>
  <r>
    <x v="1"/>
    <x v="4"/>
    <x v="3"/>
    <n v="15"/>
    <n v="1.4666666666666599"/>
    <n v="4"/>
    <n v="1"/>
    <n v="16"/>
    <n v="2.4375"/>
    <n v="3"/>
    <n v="2"/>
    <n v="11"/>
    <n v="13405"/>
    <n v="1359"/>
    <n v="1134"/>
    <n v="2493"/>
    <n v="15.898"/>
  </r>
  <r>
    <x v="1"/>
    <x v="5"/>
    <x v="3"/>
    <n v="15"/>
    <n v="1.4666666666666599"/>
    <n v="4"/>
    <n v="1"/>
    <n v="16"/>
    <n v="2.4375"/>
    <n v="3"/>
    <n v="2"/>
    <n v="9"/>
    <n v="16684"/>
    <n v="305"/>
    <n v="840"/>
    <n v="1145"/>
    <n v="17.829000000000001"/>
  </r>
  <r>
    <x v="1"/>
    <x v="6"/>
    <x v="3"/>
    <n v="15"/>
    <n v="1.4666666666666599"/>
    <n v="4"/>
    <n v="1"/>
    <n v="16"/>
    <n v="2.4375"/>
    <n v="3"/>
    <n v="2"/>
    <n v="9"/>
    <n v="16184"/>
    <n v="259"/>
    <n v="1360"/>
    <n v="1619"/>
    <n v="17.803000000000001"/>
  </r>
  <r>
    <x v="1"/>
    <x v="7"/>
    <x v="3"/>
    <n v="20"/>
    <n v="1.35"/>
    <n v="4"/>
    <n v="1"/>
    <n v="18"/>
    <n v="2.38888888888888"/>
    <n v="3"/>
    <n v="2"/>
    <n v="13"/>
    <n v="19474"/>
    <n v="1115"/>
    <n v="2100"/>
    <n v="3215"/>
    <n v="22.689"/>
  </r>
  <r>
    <x v="2"/>
    <x v="0"/>
    <x v="3"/>
    <n v="20"/>
    <n v="3.15"/>
    <n v="10"/>
    <n v="1"/>
    <n v="26"/>
    <n v="2.3076923076922999"/>
    <n v="4"/>
    <n v="2"/>
    <n v="0"/>
    <n v="240000"/>
    <n v="818"/>
    <n v="388"/>
    <n v="1206"/>
    <n v="300"/>
  </r>
  <r>
    <x v="2"/>
    <x v="1"/>
    <x v="3"/>
    <n v="27"/>
    <n v="2.7037037037037002"/>
    <n v="10"/>
    <n v="1"/>
    <n v="35"/>
    <n v="2.2285714285714202"/>
    <n v="4"/>
    <n v="2"/>
    <n v="24"/>
    <n v="161767"/>
    <n v="760"/>
    <n v="700"/>
    <n v="1460"/>
    <n v="163.227"/>
  </r>
  <r>
    <x v="2"/>
    <x v="2"/>
    <x v="3"/>
    <n v="23"/>
    <n v="2.9130434782608599"/>
    <n v="10"/>
    <n v="1"/>
    <n v="28"/>
    <n v="2.2857142857142798"/>
    <n v="4"/>
    <n v="2"/>
    <n v="0"/>
    <n v="270000"/>
    <n v="526"/>
    <n v="280"/>
    <n v="806"/>
    <n v="300"/>
  </r>
  <r>
    <x v="2"/>
    <x v="3"/>
    <x v="3"/>
    <n v="24"/>
    <n v="2.875"/>
    <n v="10"/>
    <n v="1"/>
    <n v="30"/>
    <n v="2.2666666666666599"/>
    <n v="4"/>
    <n v="2"/>
    <n v="0"/>
    <n v="210000"/>
    <n v="826"/>
    <n v="350"/>
    <n v="1176"/>
    <n v="300"/>
  </r>
  <r>
    <x v="2"/>
    <x v="4"/>
    <x v="3"/>
    <n v="18"/>
    <n v="3"/>
    <n v="10"/>
    <n v="1"/>
    <n v="27"/>
    <n v="2.2962962962962901"/>
    <n v="4"/>
    <n v="2"/>
    <n v="15"/>
    <n v="60726"/>
    <n v="1294"/>
    <n v="482"/>
    <n v="1776"/>
    <n v="62.502000000000002"/>
  </r>
  <r>
    <x v="2"/>
    <x v="5"/>
    <x v="3"/>
    <n v="20"/>
    <n v="3.15"/>
    <n v="10"/>
    <n v="1"/>
    <n v="26"/>
    <n v="2.3076923076922999"/>
    <n v="4"/>
    <n v="2"/>
    <n v="0"/>
    <n v="230000"/>
    <n v="390"/>
    <n v="10028"/>
    <n v="10418"/>
    <n v="300"/>
  </r>
  <r>
    <x v="2"/>
    <x v="6"/>
    <x v="3"/>
    <n v="22"/>
    <n v="2.8181818181818099"/>
    <n v="10"/>
    <n v="1"/>
    <n v="27"/>
    <n v="2.2962962962962901"/>
    <n v="4"/>
    <n v="2"/>
    <n v="13"/>
    <n v="122001"/>
    <n v="3834"/>
    <n v="690"/>
    <n v="4524"/>
    <n v="126.52500000000001"/>
  </r>
  <r>
    <x v="2"/>
    <x v="7"/>
    <x v="3"/>
    <n v="26"/>
    <n v="2.6153846153846101"/>
    <n v="10"/>
    <n v="1"/>
    <n v="35"/>
    <n v="2.2857142857142798"/>
    <n v="4"/>
    <n v="2"/>
    <n v="26"/>
    <n v="106529"/>
    <n v="960"/>
    <n v="1090"/>
    <n v="2050"/>
    <n v="108.57899999999999"/>
  </r>
  <r>
    <x v="0"/>
    <x v="0"/>
    <x v="4"/>
    <n v="14"/>
    <n v="3.9285714285714199"/>
    <n v="10"/>
    <n v="1"/>
    <n v="15"/>
    <n v="2.0666666666666602"/>
    <n v="3"/>
    <n v="2"/>
    <n v="8"/>
    <n v="63483"/>
    <n v="2156"/>
    <n v="0"/>
    <n v="2156"/>
    <n v="65.638999999999996"/>
  </r>
  <r>
    <x v="0"/>
    <x v="1"/>
    <x v="4"/>
    <n v="20"/>
    <n v="3.1"/>
    <n v="10"/>
    <n v="1"/>
    <n v="17"/>
    <n v="2.0588235294117601"/>
    <n v="3"/>
    <n v="2"/>
    <n v="12"/>
    <n v="77719"/>
    <n v="540"/>
    <n v="485"/>
    <n v="1025"/>
    <n v="78.744"/>
  </r>
  <r>
    <x v="0"/>
    <x v="2"/>
    <x v="4"/>
    <n v="19"/>
    <n v="3.2105263157894699"/>
    <n v="10"/>
    <n v="1"/>
    <n v="18"/>
    <n v="2.1666666666666599"/>
    <n v="3"/>
    <n v="2"/>
    <n v="9"/>
    <n v="70948"/>
    <n v="487"/>
    <n v="330"/>
    <n v="817"/>
    <n v="71.765000000000001"/>
  </r>
  <r>
    <x v="0"/>
    <x v="3"/>
    <x v="4"/>
    <n v="18"/>
    <n v="3.3333333333333299"/>
    <n v="10"/>
    <n v="1"/>
    <n v="18"/>
    <n v="2.1666666666666599"/>
    <n v="3"/>
    <n v="2"/>
    <n v="13"/>
    <n v="84811"/>
    <n v="1560"/>
    <n v="576"/>
    <n v="2136"/>
    <n v="86.947000000000003"/>
  </r>
  <r>
    <x v="0"/>
    <x v="4"/>
    <x v="4"/>
    <n v="15"/>
    <n v="3.7333333333333298"/>
    <n v="10"/>
    <n v="1"/>
    <n v="16"/>
    <n v="2.0625"/>
    <n v="3"/>
    <n v="2"/>
    <n v="11"/>
    <n v="55970"/>
    <n v="3351"/>
    <n v="5356"/>
    <n v="8707"/>
    <n v="64.677000000000007"/>
  </r>
  <r>
    <x v="0"/>
    <x v="5"/>
    <x v="4"/>
    <n v="15"/>
    <n v="3.7333333333333298"/>
    <n v="10"/>
    <n v="1"/>
    <n v="16"/>
    <n v="2.0625"/>
    <n v="3"/>
    <n v="2"/>
    <n v="9"/>
    <n v="64699"/>
    <n v="355"/>
    <n v="585"/>
    <n v="940"/>
    <n v="65.638999999999996"/>
  </r>
  <r>
    <x v="0"/>
    <x v="6"/>
    <x v="4"/>
    <n v="15"/>
    <n v="3.7333333333333298"/>
    <n v="10"/>
    <n v="1"/>
    <n v="16"/>
    <n v="2.0625"/>
    <n v="3"/>
    <n v="2"/>
    <n v="9"/>
    <n v="61985"/>
    <n v="294"/>
    <n v="668"/>
    <n v="962"/>
    <n v="62.947000000000003"/>
  </r>
  <r>
    <x v="0"/>
    <x v="7"/>
    <x v="4"/>
    <n v="14"/>
    <n v="3.9285714285714199"/>
    <n v="10"/>
    <n v="1"/>
    <n v="15"/>
    <n v="2.0666666666666602"/>
    <n v="3"/>
    <n v="2"/>
    <n v="12"/>
    <n v="83479"/>
    <n v="1650"/>
    <n v="1779"/>
    <n v="3429"/>
    <n v="86.908000000000001"/>
  </r>
  <r>
    <x v="1"/>
    <x v="0"/>
    <x v="4"/>
    <n v="14"/>
    <n v="1.71428571428571"/>
    <n v="6"/>
    <n v="1"/>
    <n v="19"/>
    <n v="2.4736842105263102"/>
    <n v="3"/>
    <n v="2"/>
    <n v="8"/>
    <n v="21740"/>
    <n v="376"/>
    <n v="0"/>
    <n v="376"/>
    <n v="22.116"/>
  </r>
  <r>
    <x v="1"/>
    <x v="1"/>
    <x v="4"/>
    <n v="20"/>
    <n v="1.5"/>
    <n v="6"/>
    <n v="1"/>
    <n v="22"/>
    <n v="2.4090909090908998"/>
    <n v="3"/>
    <n v="2"/>
    <n v="15"/>
    <n v="24024"/>
    <n v="384"/>
    <n v="3385"/>
    <n v="3769"/>
    <n v="27.792999999999999"/>
  </r>
  <r>
    <x v="1"/>
    <x v="2"/>
    <x v="4"/>
    <n v="15"/>
    <n v="1.6666666666666601"/>
    <n v="6"/>
    <n v="1"/>
    <n v="19"/>
    <n v="2.4736842105263102"/>
    <n v="3"/>
    <n v="2"/>
    <n v="12"/>
    <n v="19750"/>
    <n v="362"/>
    <n v="2288"/>
    <n v="2650"/>
    <n v="22.4"/>
  </r>
  <r>
    <x v="1"/>
    <x v="3"/>
    <x v="4"/>
    <n v="20"/>
    <n v="1.5"/>
    <n v="6"/>
    <n v="1"/>
    <n v="21"/>
    <n v="2.4285714285714199"/>
    <n v="3"/>
    <n v="2"/>
    <n v="14"/>
    <n v="31299"/>
    <n v="3511"/>
    <n v="2340"/>
    <n v="5851"/>
    <n v="37.15"/>
  </r>
  <r>
    <x v="1"/>
    <x v="4"/>
    <x v="4"/>
    <n v="14"/>
    <n v="1.71428571428571"/>
    <n v="6"/>
    <n v="1"/>
    <n v="19"/>
    <n v="2.4736842105263102"/>
    <n v="3"/>
    <n v="2"/>
    <n v="10"/>
    <n v="24212"/>
    <n v="2744"/>
    <n v="693"/>
    <n v="3437"/>
    <n v="27.649000000000001"/>
  </r>
  <r>
    <x v="1"/>
    <x v="5"/>
    <x v="4"/>
    <n v="14"/>
    <n v="1.71428571428571"/>
    <n v="6"/>
    <n v="1"/>
    <n v="19"/>
    <n v="2.4736842105263102"/>
    <n v="3"/>
    <n v="2"/>
    <n v="9"/>
    <n v="20165"/>
    <n v="352"/>
    <n v="4012"/>
    <n v="4364"/>
    <n v="24.529"/>
  </r>
  <r>
    <x v="1"/>
    <x v="6"/>
    <x v="4"/>
    <n v="14"/>
    <n v="1.71428571428571"/>
    <n v="6"/>
    <n v="1"/>
    <n v="19"/>
    <n v="2.4736842105263102"/>
    <n v="3"/>
    <n v="2"/>
    <n v="9"/>
    <n v="21365"/>
    <n v="491"/>
    <n v="2035"/>
    <n v="2526"/>
    <n v="23.890999999999998"/>
  </r>
  <r>
    <x v="1"/>
    <x v="7"/>
    <x v="4"/>
    <n v="20"/>
    <n v="1.5"/>
    <n v="6"/>
    <n v="1"/>
    <n v="21"/>
    <n v="2.4285714285714199"/>
    <n v="3"/>
    <n v="2"/>
    <n v="14"/>
    <n v="29914"/>
    <n v="684"/>
    <n v="2383"/>
    <n v="3067"/>
    <n v="32.981000000000002"/>
  </r>
  <r>
    <x v="2"/>
    <x v="0"/>
    <x v="4"/>
    <n v="21"/>
    <n v="3.0476190476190399"/>
    <n v="10"/>
    <n v="1"/>
    <n v="26"/>
    <n v="2.3076923076922999"/>
    <n v="4"/>
    <n v="2"/>
    <n v="0"/>
    <n v="240000"/>
    <n v="5883"/>
    <n v="441"/>
    <n v="6324"/>
    <n v="300"/>
  </r>
  <r>
    <x v="2"/>
    <x v="1"/>
    <x v="4"/>
    <n v="27"/>
    <n v="2.62962962962962"/>
    <n v="10"/>
    <n v="1"/>
    <n v="30"/>
    <n v="2.2666666666666599"/>
    <n v="4"/>
    <n v="2"/>
    <n v="0"/>
    <n v="180000"/>
    <n v="452"/>
    <n v="405"/>
    <n v="857"/>
    <n v="300"/>
  </r>
  <r>
    <x v="2"/>
    <x v="2"/>
    <x v="4"/>
    <n v="20"/>
    <n v="3.1"/>
    <n v="10"/>
    <n v="1"/>
    <n v="20"/>
    <n v="2.4"/>
    <n v="4"/>
    <n v="2"/>
    <n v="0"/>
    <n v="200000"/>
    <n v="204"/>
    <n v="79"/>
    <n v="283"/>
    <n v="300"/>
  </r>
  <r>
    <x v="2"/>
    <x v="3"/>
    <x v="4"/>
    <n v="24"/>
    <n v="2.8333333333333299"/>
    <n v="10"/>
    <n v="1"/>
    <n v="30"/>
    <n v="2.2666666666666599"/>
    <n v="4"/>
    <n v="2"/>
    <n v="0"/>
    <n v="200000"/>
    <n v="1042"/>
    <n v="420"/>
    <n v="1462"/>
    <n v="300"/>
  </r>
  <r>
    <x v="2"/>
    <x v="4"/>
    <x v="4"/>
    <n v="20"/>
    <n v="2.8"/>
    <n v="10"/>
    <n v="1"/>
    <n v="27"/>
    <n v="2.2962962962962901"/>
    <n v="4"/>
    <n v="2"/>
    <n v="15"/>
    <n v="89843"/>
    <n v="1331"/>
    <n v="417"/>
    <n v="1748"/>
    <n v="91.590999999999994"/>
  </r>
  <r>
    <x v="2"/>
    <x v="5"/>
    <x v="4"/>
    <n v="20"/>
    <n v="3.15"/>
    <n v="10"/>
    <n v="1"/>
    <n v="20"/>
    <n v="2.4"/>
    <n v="4"/>
    <n v="2"/>
    <n v="0"/>
    <n v="210000"/>
    <n v="724"/>
    <n v="107"/>
    <n v="831"/>
    <n v="300"/>
  </r>
  <r>
    <x v="2"/>
    <x v="6"/>
    <x v="4"/>
    <n v="24"/>
    <n v="2.6666666666666599"/>
    <n v="10"/>
    <n v="1"/>
    <n v="27"/>
    <n v="2.2962962962962901"/>
    <n v="4"/>
    <n v="2"/>
    <n v="13"/>
    <n v="140435"/>
    <n v="2054"/>
    <n v="32735"/>
    <n v="34789"/>
    <n v="175.22399999999999"/>
  </r>
  <r>
    <x v="2"/>
    <x v="7"/>
    <x v="4"/>
    <n v="28"/>
    <n v="2.5357142857142798"/>
    <n v="10"/>
    <n v="1"/>
    <n v="35"/>
    <n v="2.2857142857142798"/>
    <n v="4"/>
    <n v="2"/>
    <n v="26"/>
    <n v="91505"/>
    <n v="617"/>
    <n v="691"/>
    <n v="1308"/>
    <n v="92.813000000000002"/>
  </r>
  <r>
    <x v="0"/>
    <x v="0"/>
    <x v="5"/>
    <n v="14"/>
    <n v="3.9285714285714199"/>
    <n v="10"/>
    <n v="1"/>
    <n v="14"/>
    <n v="2.0714285714285698"/>
    <n v="3"/>
    <n v="2"/>
    <n v="8"/>
    <n v="48433"/>
    <n v="3093"/>
    <n v="0"/>
    <n v="3093"/>
    <n v="51.526000000000003"/>
  </r>
  <r>
    <x v="0"/>
    <x v="1"/>
    <x v="5"/>
    <n v="16"/>
    <n v="3.625"/>
    <n v="10"/>
    <n v="1"/>
    <n v="16"/>
    <n v="2.0625"/>
    <n v="3"/>
    <n v="2"/>
    <n v="12"/>
    <n v="56307"/>
    <n v="352"/>
    <n v="7063"/>
    <n v="7415"/>
    <n v="63.722000000000001"/>
  </r>
  <r>
    <x v="0"/>
    <x v="2"/>
    <x v="5"/>
    <n v="16"/>
    <n v="3.625"/>
    <n v="10"/>
    <n v="1"/>
    <n v="15"/>
    <n v="2.0666666666666602"/>
    <n v="3"/>
    <n v="2"/>
    <n v="9"/>
    <n v="63186"/>
    <n v="385"/>
    <n v="220"/>
    <n v="605"/>
    <n v="63.790999999999997"/>
  </r>
  <r>
    <x v="0"/>
    <x v="3"/>
    <x v="5"/>
    <n v="16"/>
    <n v="3.625"/>
    <n v="10"/>
    <n v="1"/>
    <n v="15"/>
    <n v="2.0666666666666602"/>
    <n v="3"/>
    <n v="2"/>
    <n v="12"/>
    <n v="53393"/>
    <n v="5025"/>
    <n v="7035"/>
    <n v="12060"/>
    <n v="65.453000000000003"/>
  </r>
  <r>
    <x v="0"/>
    <x v="4"/>
    <x v="5"/>
    <n v="18"/>
    <n v="3.55555555555555"/>
    <n v="10"/>
    <n v="1"/>
    <n v="17"/>
    <n v="2.0588235294117601"/>
    <n v="3"/>
    <n v="2"/>
    <n v="11"/>
    <n v="71633"/>
    <n v="3118"/>
    <n v="2575"/>
    <n v="5693"/>
    <n v="77.325999999999993"/>
  </r>
  <r>
    <x v="0"/>
    <x v="5"/>
    <x v="5"/>
    <n v="15"/>
    <n v="3.7333333333333298"/>
    <n v="10"/>
    <n v="1"/>
    <n v="15"/>
    <n v="2.0666666666666602"/>
    <n v="3"/>
    <n v="2"/>
    <n v="9"/>
    <n v="55084"/>
    <n v="249"/>
    <n v="6317"/>
    <n v="6566"/>
    <n v="61.65"/>
  </r>
  <r>
    <x v="0"/>
    <x v="6"/>
    <x v="5"/>
    <n v="15"/>
    <n v="3.7333333333333298"/>
    <n v="10"/>
    <n v="1"/>
    <n v="15"/>
    <n v="2.0666666666666602"/>
    <n v="3"/>
    <n v="2"/>
    <n v="9"/>
    <n v="83390"/>
    <n v="274"/>
    <n v="409"/>
    <n v="683"/>
    <n v="84.072999999999993"/>
  </r>
  <r>
    <x v="0"/>
    <x v="7"/>
    <x v="5"/>
    <n v="16"/>
    <n v="3.5625"/>
    <n v="10"/>
    <n v="1"/>
    <n v="15"/>
    <n v="2.0666666666666602"/>
    <n v="3"/>
    <n v="2"/>
    <n v="12"/>
    <n v="53388"/>
    <n v="486"/>
    <n v="453"/>
    <n v="939"/>
    <n v="54.326999999999998"/>
  </r>
  <r>
    <x v="1"/>
    <x v="0"/>
    <x v="5"/>
    <n v="18"/>
    <n v="2.2222222222222201"/>
    <n v="6"/>
    <n v="1"/>
    <n v="20"/>
    <n v="2.35"/>
    <n v="3"/>
    <n v="2"/>
    <n v="10"/>
    <n v="44791"/>
    <n v="2575"/>
    <n v="0"/>
    <n v="2575"/>
    <n v="47.366"/>
  </r>
  <r>
    <x v="1"/>
    <x v="1"/>
    <x v="5"/>
    <n v="20"/>
    <n v="1.55"/>
    <n v="4"/>
    <n v="1"/>
    <n v="20"/>
    <n v="2.35"/>
    <n v="3"/>
    <n v="2"/>
    <n v="15"/>
    <n v="27441"/>
    <n v="586"/>
    <n v="929"/>
    <n v="1515"/>
    <n v="28.956"/>
  </r>
  <r>
    <x v="1"/>
    <x v="2"/>
    <x v="5"/>
    <n v="18"/>
    <n v="1.7222222222222201"/>
    <n v="4"/>
    <n v="1"/>
    <n v="17"/>
    <n v="2.4117647058823501"/>
    <n v="3"/>
    <n v="2"/>
    <n v="12"/>
    <n v="27497"/>
    <n v="564"/>
    <n v="709"/>
    <n v="1273"/>
    <n v="28.77"/>
  </r>
  <r>
    <x v="1"/>
    <x v="3"/>
    <x v="5"/>
    <n v="20"/>
    <n v="1.55"/>
    <n v="4"/>
    <n v="1"/>
    <n v="20"/>
    <n v="2.35"/>
    <n v="3"/>
    <n v="2"/>
    <n v="15"/>
    <n v="29525"/>
    <n v="7963"/>
    <n v="3782"/>
    <n v="11745"/>
    <n v="41.27"/>
  </r>
  <r>
    <x v="1"/>
    <x v="4"/>
    <x v="5"/>
    <n v="14"/>
    <n v="1.5"/>
    <n v="4"/>
    <n v="1"/>
    <n v="15"/>
    <n v="2.4666666666666601"/>
    <n v="3"/>
    <n v="2"/>
    <n v="11"/>
    <n v="15606"/>
    <n v="1731"/>
    <n v="936"/>
    <n v="2667"/>
    <n v="18.273"/>
  </r>
  <r>
    <x v="1"/>
    <x v="5"/>
    <x v="5"/>
    <n v="18"/>
    <n v="1.38888888888888"/>
    <n v="4"/>
    <n v="1"/>
    <n v="17"/>
    <n v="2.4117647058823501"/>
    <n v="3"/>
    <n v="2"/>
    <n v="9"/>
    <n v="18341"/>
    <n v="651"/>
    <n v="493"/>
    <n v="1144"/>
    <n v="19.484999999999999"/>
  </r>
  <r>
    <x v="1"/>
    <x v="6"/>
    <x v="5"/>
    <n v="18"/>
    <n v="1.38888888888888"/>
    <n v="4"/>
    <n v="1"/>
    <n v="17"/>
    <n v="2.4117647058823501"/>
    <n v="3"/>
    <n v="2"/>
    <n v="9"/>
    <n v="16027"/>
    <n v="327"/>
    <n v="1531"/>
    <n v="1858"/>
    <n v="17.885000000000002"/>
  </r>
  <r>
    <x v="1"/>
    <x v="7"/>
    <x v="5"/>
    <n v="20"/>
    <n v="1.35"/>
    <n v="4"/>
    <n v="1"/>
    <n v="19"/>
    <n v="2.3684210526315699"/>
    <n v="3"/>
    <n v="2"/>
    <n v="14"/>
    <n v="19669"/>
    <n v="1252"/>
    <n v="2160"/>
    <n v="3412"/>
    <n v="23.081"/>
  </r>
  <r>
    <x v="2"/>
    <x v="0"/>
    <x v="5"/>
    <n v="20"/>
    <n v="3.1"/>
    <n v="10"/>
    <n v="1"/>
    <n v="29"/>
    <n v="2.2758620689655098"/>
    <n v="4"/>
    <n v="2"/>
    <n v="13"/>
    <n v="92437"/>
    <n v="611"/>
    <n v="0"/>
    <n v="611"/>
    <n v="93.048000000000002"/>
  </r>
  <r>
    <x v="2"/>
    <x v="1"/>
    <x v="5"/>
    <n v="26"/>
    <n v="2.6153846153846101"/>
    <n v="10"/>
    <n v="1"/>
    <n v="35"/>
    <n v="2.2285714285714202"/>
    <n v="4"/>
    <n v="2"/>
    <n v="24"/>
    <n v="83198"/>
    <n v="1542"/>
    <n v="1356"/>
    <n v="2898"/>
    <n v="86.096000000000004"/>
  </r>
  <r>
    <x v="2"/>
    <x v="2"/>
    <x v="5"/>
    <n v="24"/>
    <n v="2.75"/>
    <n v="10"/>
    <n v="1"/>
    <n v="33"/>
    <n v="2.24242424242424"/>
    <n v="4"/>
    <n v="2"/>
    <n v="17"/>
    <n v="85731"/>
    <n v="1026"/>
    <n v="810"/>
    <n v="1836"/>
    <n v="87.566999999999993"/>
  </r>
  <r>
    <x v="2"/>
    <x v="3"/>
    <x v="5"/>
    <n v="24"/>
    <n v="2.8333333333333299"/>
    <n v="10"/>
    <n v="1"/>
    <n v="33"/>
    <n v="2.24242424242424"/>
    <n v="4"/>
    <n v="2"/>
    <n v="21"/>
    <n v="116098"/>
    <n v="2616"/>
    <n v="1107"/>
    <n v="3723"/>
    <n v="119.821"/>
  </r>
  <r>
    <x v="2"/>
    <x v="4"/>
    <x v="5"/>
    <n v="18"/>
    <n v="2.8333333333333299"/>
    <n v="10"/>
    <n v="1"/>
    <n v="26"/>
    <n v="2.3076923076922999"/>
    <n v="4"/>
    <n v="2"/>
    <n v="15"/>
    <n v="50875"/>
    <n v="1515"/>
    <n v="3115"/>
    <n v="4630"/>
    <n v="55.505000000000003"/>
  </r>
  <r>
    <x v="2"/>
    <x v="5"/>
    <x v="5"/>
    <n v="20"/>
    <n v="3.1"/>
    <n v="10"/>
    <n v="1"/>
    <n v="29"/>
    <n v="2.2758620689655098"/>
    <n v="4"/>
    <n v="2"/>
    <n v="13"/>
    <n v="96038"/>
    <n v="584"/>
    <n v="531"/>
    <n v="1115"/>
    <n v="97.153000000000006"/>
  </r>
  <r>
    <x v="2"/>
    <x v="6"/>
    <x v="5"/>
    <n v="20"/>
    <n v="2.9"/>
    <n v="10"/>
    <n v="1"/>
    <n v="27"/>
    <n v="2.2962962962962901"/>
    <n v="4"/>
    <n v="2"/>
    <n v="13"/>
    <n v="77906"/>
    <n v="452"/>
    <n v="425"/>
    <n v="877"/>
    <n v="78.783000000000001"/>
  </r>
  <r>
    <x v="2"/>
    <x v="7"/>
    <x v="5"/>
    <n v="24"/>
    <n v="2.625"/>
    <n v="10"/>
    <n v="1"/>
    <n v="33"/>
    <n v="2.24242424242424"/>
    <n v="4"/>
    <n v="2"/>
    <n v="25"/>
    <n v="81139"/>
    <n v="776"/>
    <n v="875"/>
    <n v="1651"/>
    <n v="82.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15"/>
    <n v="3.6"/>
    <n v="10"/>
    <n v="1"/>
    <n v="16"/>
    <n v="2.0625"/>
    <n v="3"/>
    <n v="2"/>
    <n v="9"/>
    <n v="47830"/>
    <n v="1240"/>
    <n v="0"/>
    <n v="1240"/>
    <n v="49.07"/>
    <n v="54"/>
  </r>
  <r>
    <x v="0"/>
    <x v="1"/>
    <x v="0"/>
    <n v="14"/>
    <n v="3.5714285714285698"/>
    <n v="10"/>
    <n v="1"/>
    <n v="14"/>
    <n v="2.0714285714285698"/>
    <n v="3"/>
    <n v="2"/>
    <n v="12"/>
    <n v="51643"/>
    <n v="1050"/>
    <n v="734"/>
    <n v="1784"/>
    <n v="53.427"/>
    <n v="49.999999999999979"/>
  </r>
  <r>
    <x v="0"/>
    <x v="2"/>
    <x v="0"/>
    <n v="15"/>
    <n v="3.6"/>
    <n v="10"/>
    <n v="1"/>
    <n v="16"/>
    <n v="2.0625"/>
    <n v="3"/>
    <n v="2"/>
    <n v="9"/>
    <n v="65199"/>
    <n v="1000"/>
    <n v="464"/>
    <n v="1464"/>
    <n v="66.662999999999997"/>
    <n v="54"/>
  </r>
  <r>
    <x v="0"/>
    <x v="3"/>
    <x v="0"/>
    <n v="15"/>
    <n v="3.6"/>
    <n v="10"/>
    <n v="1"/>
    <n v="15"/>
    <n v="2.0666666666666602"/>
    <n v="3"/>
    <n v="2"/>
    <n v="12"/>
    <n v="50437"/>
    <n v="7331"/>
    <n v="462"/>
    <n v="7793"/>
    <n v="58.23"/>
    <n v="54"/>
  </r>
  <r>
    <x v="0"/>
    <x v="4"/>
    <x v="0"/>
    <n v="12"/>
    <n v="4.25"/>
    <n v="10"/>
    <n v="1"/>
    <n v="14"/>
    <n v="2.1428571428571401"/>
    <n v="3"/>
    <n v="2"/>
    <n v="11"/>
    <n v="33749"/>
    <n v="8211"/>
    <n v="361"/>
    <n v="8572"/>
    <n v="42.320999999999998"/>
    <n v="51"/>
  </r>
  <r>
    <x v="0"/>
    <x v="5"/>
    <x v="0"/>
    <n v="15"/>
    <n v="3.6"/>
    <n v="10"/>
    <n v="1"/>
    <n v="16"/>
    <n v="2.0625"/>
    <n v="3"/>
    <n v="2"/>
    <n v="9"/>
    <n v="61614"/>
    <n v="544"/>
    <n v="520"/>
    <n v="1064"/>
    <n v="62.677999999999997"/>
    <n v="54"/>
  </r>
  <r>
    <x v="0"/>
    <x v="6"/>
    <x v="0"/>
    <n v="15"/>
    <n v="3.6"/>
    <n v="10"/>
    <n v="1"/>
    <n v="16"/>
    <n v="2.0625"/>
    <n v="3"/>
    <n v="2"/>
    <n v="9"/>
    <n v="50587"/>
    <n v="495"/>
    <n v="600"/>
    <n v="1095"/>
    <n v="51.682000000000002"/>
    <n v="54"/>
  </r>
  <r>
    <x v="0"/>
    <x v="7"/>
    <x v="0"/>
    <n v="14"/>
    <n v="3.71428571428571"/>
    <n v="10"/>
    <n v="1"/>
    <n v="15"/>
    <n v="2.0666666666666602"/>
    <n v="3"/>
    <n v="2"/>
    <n v="12"/>
    <n v="52045"/>
    <n v="1167"/>
    <n v="840"/>
    <n v="2007"/>
    <n v="54.052"/>
    <n v="51.999999999999943"/>
  </r>
  <r>
    <x v="1"/>
    <x v="0"/>
    <x v="0"/>
    <n v="12"/>
    <n v="2.3333333333333299"/>
    <n v="6"/>
    <n v="1"/>
    <n v="19"/>
    <n v="2.3684210526315699"/>
    <n v="3"/>
    <n v="2"/>
    <n v="10"/>
    <n v="23977"/>
    <n v="1144"/>
    <n v="0"/>
    <n v="1144"/>
    <n v="25.120999999999999"/>
    <n v="27.999999999999957"/>
  </r>
  <r>
    <x v="1"/>
    <x v="1"/>
    <x v="0"/>
    <n v="15"/>
    <n v="1.5333333333333301"/>
    <n v="4"/>
    <n v="1"/>
    <n v="21"/>
    <n v="2.38095238095238"/>
    <n v="3"/>
    <n v="2"/>
    <n v="15"/>
    <n v="17920"/>
    <n v="730"/>
    <n v="952"/>
    <n v="1682"/>
    <n v="19.602"/>
    <n v="22.99999999999995"/>
  </r>
  <r>
    <x v="1"/>
    <x v="2"/>
    <x v="0"/>
    <n v="15"/>
    <n v="1.5333333333333301"/>
    <n v="4"/>
    <n v="1"/>
    <n v="19"/>
    <n v="2.4210526315789398"/>
    <n v="3"/>
    <n v="2"/>
    <n v="13"/>
    <n v="20979"/>
    <n v="756"/>
    <n v="2167"/>
    <n v="2923"/>
    <n v="23.902000000000001"/>
    <n v="22.99999999999995"/>
  </r>
  <r>
    <x v="1"/>
    <x v="3"/>
    <x v="0"/>
    <n v="15"/>
    <n v="1.5333333333333301"/>
    <n v="4"/>
    <n v="1"/>
    <n v="20"/>
    <n v="2.4"/>
    <n v="3"/>
    <n v="2"/>
    <n v="15"/>
    <n v="21257"/>
    <n v="4845"/>
    <n v="797"/>
    <n v="5642"/>
    <n v="26.899000000000001"/>
    <n v="22.99999999999995"/>
  </r>
  <r>
    <x v="1"/>
    <x v="4"/>
    <x v="0"/>
    <n v="12"/>
    <n v="1.5833333333333299"/>
    <n v="4"/>
    <n v="1"/>
    <n v="17"/>
    <n v="2.4117647058823501"/>
    <n v="3"/>
    <n v="2"/>
    <n v="12"/>
    <n v="17023"/>
    <n v="4673"/>
    <n v="671"/>
    <n v="5344"/>
    <n v="22.367000000000001"/>
    <n v="18.999999999999957"/>
  </r>
  <r>
    <x v="1"/>
    <x v="5"/>
    <x v="0"/>
    <n v="12"/>
    <n v="1.5833333333333299"/>
    <n v="4"/>
    <n v="1"/>
    <n v="16"/>
    <n v="2.4375"/>
    <n v="3"/>
    <n v="2"/>
    <n v="9"/>
    <n v="18314"/>
    <n v="508"/>
    <n v="571"/>
    <n v="1079"/>
    <n v="19.393000000000001"/>
    <n v="18.999999999999957"/>
  </r>
  <r>
    <x v="1"/>
    <x v="6"/>
    <x v="0"/>
    <n v="12"/>
    <n v="1.5833333333333299"/>
    <n v="4"/>
    <n v="1"/>
    <n v="16"/>
    <n v="2.4375"/>
    <n v="3"/>
    <n v="2"/>
    <n v="9"/>
    <n v="18711"/>
    <n v="963"/>
    <n v="505"/>
    <n v="1468"/>
    <n v="20.178999999999998"/>
    <n v="18.999999999999957"/>
  </r>
  <r>
    <x v="1"/>
    <x v="7"/>
    <x v="0"/>
    <n v="15"/>
    <n v="1.4666666666666599"/>
    <n v="4"/>
    <n v="1"/>
    <n v="19"/>
    <n v="2.3684210526315699"/>
    <n v="3"/>
    <n v="2"/>
    <n v="14"/>
    <n v="19174"/>
    <n v="1203"/>
    <n v="1808"/>
    <n v="3011"/>
    <n v="22.184999999999999"/>
    <n v="21.999999999999897"/>
  </r>
  <r>
    <x v="2"/>
    <x v="0"/>
    <x v="0"/>
    <n v="15"/>
    <n v="3"/>
    <n v="10"/>
    <n v="1"/>
    <n v="28"/>
    <n v="2.2857142857142798"/>
    <n v="4"/>
    <n v="2"/>
    <n v="13"/>
    <n v="42425"/>
    <n v="2031"/>
    <n v="0"/>
    <n v="2031"/>
    <n v="44.456000000000003"/>
    <n v="45"/>
  </r>
  <r>
    <x v="2"/>
    <x v="1"/>
    <x v="0"/>
    <n v="22"/>
    <n v="2.3636363636363602"/>
    <n v="10"/>
    <n v="1"/>
    <n v="35"/>
    <n v="2.2285714285714202"/>
    <n v="4"/>
    <n v="2"/>
    <n v="24"/>
    <n v="38727"/>
    <n v="6602"/>
    <n v="2061"/>
    <n v="8663"/>
    <n v="47.39"/>
    <n v="51.999999999999922"/>
  </r>
  <r>
    <x v="2"/>
    <x v="2"/>
    <x v="0"/>
    <n v="15"/>
    <n v="2.86666666666666"/>
    <n v="10"/>
    <n v="1"/>
    <n v="32"/>
    <n v="2.25"/>
    <n v="4"/>
    <n v="2"/>
    <n v="17"/>
    <n v="24239"/>
    <n v="845"/>
    <n v="1911"/>
    <n v="2756"/>
    <n v="26.995000000000001"/>
    <n v="42.999999999999901"/>
  </r>
  <r>
    <x v="2"/>
    <x v="3"/>
    <x v="0"/>
    <n v="17"/>
    <n v="2.8235294117646998"/>
    <n v="10"/>
    <n v="1"/>
    <n v="34"/>
    <n v="2.23529411764705"/>
    <n v="4"/>
    <n v="2"/>
    <n v="21"/>
    <n v="41611"/>
    <n v="5681"/>
    <n v="1370"/>
    <n v="7051"/>
    <n v="48.661999999999999"/>
    <n v="47.999999999999901"/>
  </r>
  <r>
    <x v="2"/>
    <x v="4"/>
    <x v="0"/>
    <n v="14"/>
    <n v="2.6428571428571401"/>
    <n v="10"/>
    <n v="1"/>
    <n v="25"/>
    <n v="2.3199999999999998"/>
    <n v="4"/>
    <n v="2"/>
    <n v="15"/>
    <n v="27946"/>
    <n v="7220"/>
    <n v="442"/>
    <n v="7662"/>
    <n v="35.607999999999997"/>
    <n v="36.999999999999964"/>
  </r>
  <r>
    <x v="2"/>
    <x v="5"/>
    <x v="0"/>
    <n v="15"/>
    <n v="3"/>
    <n v="10"/>
    <n v="1"/>
    <n v="28"/>
    <n v="2.2857142857142798"/>
    <n v="4"/>
    <n v="2"/>
    <n v="13"/>
    <n v="39248"/>
    <n v="2196"/>
    <n v="397"/>
    <n v="2593"/>
    <n v="41.841000000000001"/>
    <n v="45"/>
  </r>
  <r>
    <x v="2"/>
    <x v="6"/>
    <x v="0"/>
    <n v="15"/>
    <n v="2.7333333333333298"/>
    <n v="10"/>
    <n v="1"/>
    <n v="26"/>
    <n v="2.3076923076922999"/>
    <n v="4"/>
    <n v="2"/>
    <n v="13"/>
    <n v="24498"/>
    <n v="1941"/>
    <n v="219"/>
    <n v="2160"/>
    <n v="26.658000000000001"/>
    <n v="40.99999999999995"/>
  </r>
  <r>
    <x v="2"/>
    <x v="7"/>
    <x v="0"/>
    <n v="20"/>
    <n v="2.5"/>
    <n v="10"/>
    <n v="1"/>
    <n v="33"/>
    <n v="2.24242424242424"/>
    <n v="4"/>
    <n v="2"/>
    <n v="25"/>
    <n v="26878"/>
    <n v="864"/>
    <n v="5319"/>
    <n v="6183"/>
    <n v="33.061"/>
    <n v="50"/>
  </r>
  <r>
    <x v="0"/>
    <x v="0"/>
    <x v="1"/>
    <n v="14"/>
    <n v="3.9285714285714199"/>
    <n v="10"/>
    <n v="1"/>
    <n v="16"/>
    <n v="2.0625"/>
    <n v="3"/>
    <n v="2"/>
    <n v="9"/>
    <n v="42440"/>
    <n v="360"/>
    <n v="0"/>
    <n v="360"/>
    <n v="42.8"/>
    <n v="54.999999999999879"/>
  </r>
  <r>
    <x v="0"/>
    <x v="1"/>
    <x v="1"/>
    <n v="14"/>
    <n v="3.9285714285714199"/>
    <n v="10"/>
    <n v="1"/>
    <n v="15"/>
    <n v="2.0666666666666602"/>
    <n v="3"/>
    <n v="2"/>
    <n v="12"/>
    <n v="59421"/>
    <n v="2266"/>
    <n v="6010"/>
    <n v="8276"/>
    <n v="67.697000000000003"/>
    <n v="54.999999999999879"/>
  </r>
  <r>
    <x v="0"/>
    <x v="2"/>
    <x v="1"/>
    <n v="14"/>
    <n v="3.9285714285714199"/>
    <n v="10"/>
    <n v="1"/>
    <n v="14"/>
    <n v="2.0714285714285698"/>
    <n v="3"/>
    <n v="2"/>
    <n v="9"/>
    <n v="54120"/>
    <n v="676"/>
    <n v="400"/>
    <n v="1076"/>
    <n v="55.195999999999998"/>
    <n v="54.999999999999879"/>
  </r>
  <r>
    <x v="0"/>
    <x v="3"/>
    <x v="1"/>
    <n v="14"/>
    <n v="3.9285714285714199"/>
    <n v="10"/>
    <n v="1"/>
    <n v="15"/>
    <n v="2.0666666666666602"/>
    <n v="3"/>
    <n v="2"/>
    <n v="12"/>
    <n v="60370"/>
    <n v="10012"/>
    <n v="2760"/>
    <n v="12772"/>
    <n v="73.141999999999996"/>
    <n v="54.999999999999879"/>
  </r>
  <r>
    <x v="0"/>
    <x v="4"/>
    <x v="1"/>
    <n v="14"/>
    <n v="4.1428571428571397"/>
    <n v="10"/>
    <n v="1"/>
    <n v="16"/>
    <n v="2.125"/>
    <n v="3"/>
    <n v="2"/>
    <n v="11"/>
    <n v="59754"/>
    <n v="2283"/>
    <n v="672"/>
    <n v="2955"/>
    <n v="62.709000000000003"/>
    <n v="57.999999999999957"/>
  </r>
  <r>
    <x v="0"/>
    <x v="5"/>
    <x v="1"/>
    <n v="14"/>
    <n v="3.9285714285714199"/>
    <n v="10"/>
    <n v="1"/>
    <n v="16"/>
    <n v="2.0625"/>
    <n v="3"/>
    <n v="2"/>
    <n v="9"/>
    <n v="57830"/>
    <n v="1149"/>
    <n v="670"/>
    <n v="1819"/>
    <n v="59.649000000000001"/>
    <n v="54.999999999999879"/>
  </r>
  <r>
    <x v="0"/>
    <x v="6"/>
    <x v="1"/>
    <n v="14"/>
    <n v="3.9285714285714199"/>
    <n v="10"/>
    <n v="1"/>
    <n v="16"/>
    <n v="2.0625"/>
    <n v="3"/>
    <n v="2"/>
    <n v="9"/>
    <n v="62443"/>
    <n v="450"/>
    <n v="672"/>
    <n v="1122"/>
    <n v="63.564999999999998"/>
    <n v="54.999999999999879"/>
  </r>
  <r>
    <x v="0"/>
    <x v="7"/>
    <x v="1"/>
    <n v="14"/>
    <n v="4"/>
    <n v="10"/>
    <n v="1"/>
    <n v="15"/>
    <n v="2.0666666666666602"/>
    <n v="3"/>
    <n v="2"/>
    <n v="12"/>
    <n v="61090"/>
    <n v="921"/>
    <n v="3170"/>
    <n v="4091"/>
    <n v="65.180999999999997"/>
    <n v="56"/>
  </r>
  <r>
    <x v="1"/>
    <x v="0"/>
    <x v="1"/>
    <n v="14"/>
    <n v="2.3571428571428501"/>
    <n v="6"/>
    <n v="1"/>
    <n v="19"/>
    <n v="2.3684210526315699"/>
    <n v="3"/>
    <n v="2"/>
    <n v="10"/>
    <n v="31060"/>
    <n v="1391"/>
    <n v="0"/>
    <n v="1391"/>
    <n v="32.451000000000001"/>
    <n v="32.999999999999901"/>
  </r>
  <r>
    <x v="1"/>
    <x v="1"/>
    <x v="1"/>
    <n v="18"/>
    <n v="1.5"/>
    <n v="4"/>
    <n v="1"/>
    <n v="22"/>
    <n v="2.3636363636363602"/>
    <n v="3"/>
    <n v="2"/>
    <n v="15"/>
    <n v="15279"/>
    <n v="433"/>
    <n v="509"/>
    <n v="942"/>
    <n v="16.221"/>
    <n v="27"/>
  </r>
  <r>
    <x v="1"/>
    <x v="2"/>
    <x v="1"/>
    <n v="17"/>
    <n v="1.52941176470588"/>
    <n v="4"/>
    <n v="1"/>
    <n v="21"/>
    <n v="2.38095238095238"/>
    <n v="3"/>
    <n v="2"/>
    <n v="14"/>
    <n v="14299"/>
    <n v="451"/>
    <n v="455"/>
    <n v="906"/>
    <n v="15.205"/>
    <n v="25.999999999999961"/>
  </r>
  <r>
    <x v="1"/>
    <x v="3"/>
    <x v="1"/>
    <n v="16"/>
    <n v="1.5625"/>
    <n v="4"/>
    <n v="1"/>
    <n v="21"/>
    <n v="2.38095238095238"/>
    <n v="3"/>
    <n v="2"/>
    <n v="15"/>
    <n v="17642"/>
    <n v="4852"/>
    <n v="711"/>
    <n v="5563"/>
    <n v="23.204999999999998"/>
    <n v="25"/>
  </r>
  <r>
    <x v="1"/>
    <x v="4"/>
    <x v="1"/>
    <n v="14"/>
    <n v="1.5"/>
    <n v="4"/>
    <n v="1"/>
    <n v="17"/>
    <n v="2.4117647058823501"/>
    <n v="3"/>
    <n v="2"/>
    <n v="12"/>
    <n v="18357"/>
    <n v="4688"/>
    <n v="806"/>
    <n v="5494"/>
    <n v="23.850999999999999"/>
    <n v="21"/>
  </r>
  <r>
    <x v="1"/>
    <x v="5"/>
    <x v="1"/>
    <n v="14"/>
    <n v="1.5"/>
    <n v="4"/>
    <n v="1"/>
    <n v="16"/>
    <n v="2.4375"/>
    <n v="3"/>
    <n v="2"/>
    <n v="9"/>
    <n v="14215"/>
    <n v="328"/>
    <n v="319"/>
    <n v="647"/>
    <n v="14.862"/>
    <n v="21"/>
  </r>
  <r>
    <x v="1"/>
    <x v="6"/>
    <x v="1"/>
    <n v="14"/>
    <n v="1.5"/>
    <n v="4"/>
    <n v="1"/>
    <n v="16"/>
    <n v="2.4375"/>
    <n v="3"/>
    <n v="2"/>
    <n v="9"/>
    <n v="12696"/>
    <n v="546"/>
    <n v="304"/>
    <n v="850"/>
    <n v="13.545999999999999"/>
    <n v="21"/>
  </r>
  <r>
    <x v="1"/>
    <x v="7"/>
    <x v="1"/>
    <n v="16"/>
    <n v="1.5"/>
    <n v="4"/>
    <n v="1"/>
    <n v="20"/>
    <n v="2.35"/>
    <n v="3"/>
    <n v="2"/>
    <n v="14"/>
    <n v="13653"/>
    <n v="856"/>
    <n v="1264"/>
    <n v="2120"/>
    <n v="15.773"/>
    <n v="24"/>
  </r>
  <r>
    <x v="2"/>
    <x v="0"/>
    <x v="1"/>
    <n v="18"/>
    <n v="3.1111111111111098"/>
    <n v="10"/>
    <n v="1"/>
    <n v="29"/>
    <n v="2.2758620689655098"/>
    <n v="4"/>
    <n v="2"/>
    <n v="13"/>
    <n v="65606"/>
    <n v="933"/>
    <n v="0"/>
    <n v="933"/>
    <n v="66.539000000000001"/>
    <n v="55.999999999999979"/>
  </r>
  <r>
    <x v="2"/>
    <x v="1"/>
    <x v="1"/>
    <n v="24"/>
    <n v="2.75"/>
    <n v="10"/>
    <n v="1"/>
    <n v="35"/>
    <n v="2.2285714285714202"/>
    <n v="4"/>
    <n v="2"/>
    <n v="24"/>
    <n v="71234"/>
    <n v="2281"/>
    <n v="1328"/>
    <n v="3609"/>
    <n v="74.843000000000004"/>
    <n v="66"/>
  </r>
  <r>
    <x v="2"/>
    <x v="2"/>
    <x v="1"/>
    <n v="18"/>
    <n v="3"/>
    <n v="10"/>
    <n v="1"/>
    <n v="33"/>
    <n v="2.24242424242424"/>
    <n v="4"/>
    <n v="2"/>
    <n v="17"/>
    <n v="55003"/>
    <n v="1421"/>
    <n v="497"/>
    <n v="1918"/>
    <n v="56.920999999999999"/>
    <n v="54"/>
  </r>
  <r>
    <x v="2"/>
    <x v="3"/>
    <x v="1"/>
    <n v="18"/>
    <n v="3.1666666666666599"/>
    <n v="10"/>
    <n v="1"/>
    <n v="33"/>
    <n v="2.24242424242424"/>
    <n v="4"/>
    <n v="2"/>
    <n v="21"/>
    <n v="63196"/>
    <n v="2725"/>
    <n v="11114"/>
    <n v="13839"/>
    <n v="77.034999999999997"/>
    <n v="56.999999999999879"/>
  </r>
  <r>
    <x v="2"/>
    <x v="4"/>
    <x v="1"/>
    <n v="14"/>
    <n v="3.1428571428571401"/>
    <n v="10"/>
    <n v="1"/>
    <n v="26"/>
    <n v="2.3076923076922999"/>
    <n v="4"/>
    <n v="2"/>
    <n v="15"/>
    <n v="43919"/>
    <n v="6245"/>
    <n v="4811"/>
    <n v="11056"/>
    <n v="54.975000000000001"/>
    <n v="43.999999999999964"/>
  </r>
  <r>
    <x v="2"/>
    <x v="5"/>
    <x v="1"/>
    <n v="18"/>
    <n v="3.1111111111111098"/>
    <n v="10"/>
    <n v="1"/>
    <n v="29"/>
    <n v="2.2758620689655098"/>
    <n v="4"/>
    <n v="2"/>
    <n v="13"/>
    <n v="61453"/>
    <n v="863"/>
    <n v="320"/>
    <n v="1183"/>
    <n v="62.636000000000003"/>
    <n v="55.999999999999979"/>
  </r>
  <r>
    <x v="2"/>
    <x v="6"/>
    <x v="1"/>
    <n v="18"/>
    <n v="2.88888888888888"/>
    <n v="10"/>
    <n v="1"/>
    <n v="27"/>
    <n v="2.2962962962962901"/>
    <n v="4"/>
    <n v="2"/>
    <n v="13"/>
    <n v="66110"/>
    <n v="2899"/>
    <n v="340"/>
    <n v="3239"/>
    <n v="69.349000000000004"/>
    <n v="51.999999999999837"/>
  </r>
  <r>
    <x v="2"/>
    <x v="7"/>
    <x v="1"/>
    <n v="20"/>
    <n v="2.65"/>
    <n v="10"/>
    <n v="1"/>
    <n v="33"/>
    <n v="2.24242424242424"/>
    <n v="4"/>
    <n v="2"/>
    <n v="25"/>
    <n v="66480"/>
    <n v="1672"/>
    <n v="1250"/>
    <n v="2922"/>
    <n v="69.402000000000001"/>
    <n v="53"/>
  </r>
  <r>
    <x v="0"/>
    <x v="0"/>
    <x v="2"/>
    <n v="16"/>
    <n v="3.625"/>
    <n v="10"/>
    <n v="1"/>
    <n v="16"/>
    <n v="2.0625"/>
    <n v="3"/>
    <n v="2"/>
    <n v="9"/>
    <n v="46119"/>
    <n v="900"/>
    <n v="0"/>
    <n v="900"/>
    <n v="47.018999999999998"/>
    <n v="58"/>
  </r>
  <r>
    <x v="0"/>
    <x v="1"/>
    <x v="2"/>
    <n v="16"/>
    <n v="3.5625"/>
    <n v="10"/>
    <n v="1"/>
    <n v="15"/>
    <n v="2.0666666666666602"/>
    <n v="3"/>
    <n v="2"/>
    <n v="12"/>
    <n v="76830"/>
    <n v="1242"/>
    <n v="8950"/>
    <n v="10192"/>
    <n v="87.022000000000006"/>
    <n v="57"/>
  </r>
  <r>
    <x v="0"/>
    <x v="2"/>
    <x v="2"/>
    <n v="14"/>
    <n v="3.9285714285714199"/>
    <n v="10"/>
    <n v="1"/>
    <n v="14"/>
    <n v="2.0714285714285698"/>
    <n v="3"/>
    <n v="2"/>
    <n v="9"/>
    <n v="95715"/>
    <n v="824"/>
    <n v="448"/>
    <n v="1272"/>
    <n v="96.986999999999995"/>
    <n v="54.999999999999879"/>
  </r>
  <r>
    <x v="0"/>
    <x v="3"/>
    <x v="2"/>
    <n v="16"/>
    <n v="3.5625"/>
    <n v="10"/>
    <n v="1"/>
    <n v="15"/>
    <n v="2.0666666666666602"/>
    <n v="3"/>
    <n v="2"/>
    <n v="12"/>
    <n v="62031"/>
    <n v="4883"/>
    <n v="17800"/>
    <n v="22683"/>
    <n v="84.713999999999999"/>
    <n v="57"/>
  </r>
  <r>
    <x v="0"/>
    <x v="4"/>
    <x v="2"/>
    <n v="16"/>
    <n v="3.75"/>
    <n v="10"/>
    <n v="1"/>
    <n v="16"/>
    <n v="2.0625"/>
    <n v="3"/>
    <n v="2"/>
    <n v="11"/>
    <n v="62965"/>
    <n v="1819"/>
    <n v="374"/>
    <n v="2193"/>
    <n v="65.158000000000001"/>
    <n v="60"/>
  </r>
  <r>
    <x v="0"/>
    <x v="5"/>
    <x v="2"/>
    <n v="16"/>
    <n v="3.625"/>
    <n v="10"/>
    <n v="1"/>
    <n v="16"/>
    <n v="2.0625"/>
    <n v="3"/>
    <n v="2"/>
    <n v="9"/>
    <n v="50143"/>
    <n v="372"/>
    <n v="3365"/>
    <n v="3737"/>
    <n v="53.88"/>
    <n v="58"/>
  </r>
  <r>
    <x v="0"/>
    <x v="6"/>
    <x v="2"/>
    <n v="16"/>
    <n v="3.625"/>
    <n v="10"/>
    <n v="1"/>
    <n v="16"/>
    <n v="2.0625"/>
    <n v="3"/>
    <n v="2"/>
    <n v="9"/>
    <n v="52882"/>
    <n v="388"/>
    <n v="494"/>
    <n v="882"/>
    <n v="53.764000000000003"/>
    <n v="58"/>
  </r>
  <r>
    <x v="0"/>
    <x v="7"/>
    <x v="2"/>
    <n v="14"/>
    <n v="4.0714285714285703"/>
    <n v="10"/>
    <n v="1"/>
    <n v="16"/>
    <n v="2.0625"/>
    <n v="3"/>
    <n v="2"/>
    <n v="12"/>
    <n v="62542"/>
    <n v="2461"/>
    <n v="3952"/>
    <n v="6413"/>
    <n v="68.954999999999998"/>
    <n v="56.999999999999986"/>
  </r>
  <r>
    <x v="1"/>
    <x v="0"/>
    <x v="2"/>
    <n v="16"/>
    <n v="2.1875"/>
    <n v="6"/>
    <n v="1"/>
    <n v="20"/>
    <n v="2.35"/>
    <n v="3"/>
    <n v="2"/>
    <n v="10"/>
    <n v="36933"/>
    <n v="3340"/>
    <n v="0"/>
    <n v="3340"/>
    <n v="40.273000000000003"/>
    <n v="35"/>
  </r>
  <r>
    <x v="1"/>
    <x v="1"/>
    <x v="2"/>
    <n v="18"/>
    <n v="1.6111111111111101"/>
    <n v="4"/>
    <n v="1"/>
    <n v="20"/>
    <n v="2.35"/>
    <n v="3"/>
    <n v="2"/>
    <n v="15"/>
    <n v="31197"/>
    <n v="1061"/>
    <n v="2424"/>
    <n v="3485"/>
    <n v="34.682000000000002"/>
    <n v="28.999999999999982"/>
  </r>
  <r>
    <x v="1"/>
    <x v="2"/>
    <x v="2"/>
    <n v="16"/>
    <n v="1.75"/>
    <n v="4"/>
    <n v="1"/>
    <n v="17"/>
    <n v="2.4117647058823501"/>
    <n v="3"/>
    <n v="2"/>
    <n v="12"/>
    <n v="20952"/>
    <n v="494"/>
    <n v="675"/>
    <n v="1169"/>
    <n v="22.120999999999999"/>
    <n v="28"/>
  </r>
  <r>
    <x v="1"/>
    <x v="3"/>
    <x v="2"/>
    <n v="18"/>
    <n v="1.6111111111111101"/>
    <n v="4"/>
    <n v="1"/>
    <n v="20"/>
    <n v="2.35"/>
    <n v="3"/>
    <n v="2"/>
    <n v="15"/>
    <n v="24471"/>
    <n v="5896"/>
    <n v="832"/>
    <n v="6728"/>
    <n v="31.199000000000002"/>
    <n v="28.999999999999982"/>
  </r>
  <r>
    <x v="1"/>
    <x v="4"/>
    <x v="2"/>
    <n v="13"/>
    <n v="1.5384615384615301"/>
    <n v="4"/>
    <n v="1"/>
    <n v="15"/>
    <n v="2.4666666666666601"/>
    <n v="3"/>
    <n v="2"/>
    <n v="11"/>
    <n v="14928"/>
    <n v="2278"/>
    <n v="534"/>
    <n v="2812"/>
    <n v="17.739999999999998"/>
    <n v="19.99999999999989"/>
  </r>
  <r>
    <x v="1"/>
    <x v="5"/>
    <x v="2"/>
    <n v="16"/>
    <n v="1.4375"/>
    <n v="4"/>
    <n v="1"/>
    <n v="17"/>
    <n v="2.4117647058823501"/>
    <n v="3"/>
    <n v="2"/>
    <n v="9"/>
    <n v="15849"/>
    <n v="1321"/>
    <n v="448"/>
    <n v="1769"/>
    <n v="17.617999999999999"/>
    <n v="23"/>
  </r>
  <r>
    <x v="1"/>
    <x v="6"/>
    <x v="2"/>
    <n v="16"/>
    <n v="1.4375"/>
    <n v="4"/>
    <n v="1"/>
    <n v="17"/>
    <n v="2.4117647058823501"/>
    <n v="3"/>
    <n v="2"/>
    <n v="9"/>
    <n v="21508"/>
    <n v="571"/>
    <n v="714"/>
    <n v="1285"/>
    <n v="22.792999999999999"/>
    <n v="23"/>
  </r>
  <r>
    <x v="1"/>
    <x v="7"/>
    <x v="2"/>
    <n v="18"/>
    <n v="1.38888888888888"/>
    <n v="4"/>
    <n v="1"/>
    <n v="19"/>
    <n v="2.3684210526315699"/>
    <n v="3"/>
    <n v="2"/>
    <n v="14"/>
    <n v="23668"/>
    <n v="1298"/>
    <n v="860"/>
    <n v="2158"/>
    <n v="25.826000000000001"/>
    <n v="24.99999999999984"/>
  </r>
  <r>
    <x v="2"/>
    <x v="0"/>
    <x v="2"/>
    <n v="18"/>
    <n v="3.2222222222222201"/>
    <n v="10"/>
    <n v="1"/>
    <n v="29"/>
    <n v="2.2758620689655098"/>
    <n v="4"/>
    <n v="2"/>
    <n v="13"/>
    <n v="67908"/>
    <n v="534"/>
    <n v="0"/>
    <n v="534"/>
    <n v="68.441999999999993"/>
    <n v="57.999999999999964"/>
  </r>
  <r>
    <x v="2"/>
    <x v="1"/>
    <x v="2"/>
    <n v="23"/>
    <n v="2.7826086956521698"/>
    <n v="10"/>
    <n v="1"/>
    <n v="35"/>
    <n v="2.2285714285714202"/>
    <n v="4"/>
    <n v="2"/>
    <n v="24"/>
    <n v="76374"/>
    <n v="1648"/>
    <n v="25190"/>
    <n v="26838"/>
    <n v="103.212"/>
    <n v="63.999999999999908"/>
  </r>
  <r>
    <x v="2"/>
    <x v="2"/>
    <x v="2"/>
    <n v="21"/>
    <n v="2.8571428571428501"/>
    <n v="10"/>
    <n v="1"/>
    <n v="33"/>
    <n v="2.24242424242424"/>
    <n v="4"/>
    <n v="2"/>
    <n v="17"/>
    <n v="73726"/>
    <n v="898"/>
    <n v="2234"/>
    <n v="3132"/>
    <n v="76.858000000000004"/>
    <n v="59.999999999999851"/>
  </r>
  <r>
    <x v="2"/>
    <x v="3"/>
    <x v="2"/>
    <n v="21"/>
    <n v="3"/>
    <n v="10"/>
    <n v="1"/>
    <n v="33"/>
    <n v="2.24242424242424"/>
    <n v="4"/>
    <n v="2"/>
    <n v="21"/>
    <n v="79271"/>
    <n v="7351"/>
    <n v="658"/>
    <n v="8009"/>
    <n v="87.28"/>
    <n v="63"/>
  </r>
  <r>
    <x v="2"/>
    <x v="4"/>
    <x v="2"/>
    <n v="16"/>
    <n v="3"/>
    <n v="10"/>
    <n v="1"/>
    <n v="26"/>
    <n v="2.3076923076922999"/>
    <n v="4"/>
    <n v="2"/>
    <n v="15"/>
    <n v="39057"/>
    <n v="4303"/>
    <n v="3202"/>
    <n v="7505"/>
    <n v="46.561999999999998"/>
    <n v="48"/>
  </r>
  <r>
    <x v="2"/>
    <x v="5"/>
    <x v="2"/>
    <n v="18"/>
    <n v="3.2222222222222201"/>
    <n v="10"/>
    <n v="1"/>
    <n v="29"/>
    <n v="2.2758620689655098"/>
    <n v="4"/>
    <n v="2"/>
    <n v="13"/>
    <n v="76279"/>
    <n v="1318"/>
    <n v="367"/>
    <n v="1685"/>
    <n v="77.963999999999999"/>
    <n v="57.999999999999964"/>
  </r>
  <r>
    <x v="2"/>
    <x v="6"/>
    <x v="2"/>
    <n v="18"/>
    <n v="3"/>
    <n v="10"/>
    <n v="1"/>
    <n v="27"/>
    <n v="2.2962962962962901"/>
    <n v="4"/>
    <n v="2"/>
    <n v="13"/>
    <n v="70408"/>
    <n v="465"/>
    <n v="379"/>
    <n v="844"/>
    <n v="71.251999999999995"/>
    <n v="54"/>
  </r>
  <r>
    <x v="2"/>
    <x v="7"/>
    <x v="2"/>
    <n v="23"/>
    <n v="2.60869565217391"/>
    <n v="10"/>
    <n v="1"/>
    <n v="33"/>
    <n v="2.24242424242424"/>
    <n v="4"/>
    <n v="2"/>
    <n v="25"/>
    <n v="70441"/>
    <n v="1470"/>
    <n v="9040"/>
    <n v="10510"/>
    <n v="80.950999999999993"/>
    <n v="59.999999999999929"/>
  </r>
  <r>
    <x v="0"/>
    <x v="0"/>
    <x v="3"/>
    <n v="15"/>
    <n v="3.7333333333333298"/>
    <n v="10"/>
    <n v="1"/>
    <n v="15"/>
    <n v="2.0666666666666602"/>
    <n v="3"/>
    <n v="2"/>
    <n v="8"/>
    <n v="42905"/>
    <n v="223"/>
    <n v="0"/>
    <n v="223"/>
    <n v="43.128"/>
    <n v="55.99999999999995"/>
  </r>
  <r>
    <x v="0"/>
    <x v="1"/>
    <x v="3"/>
    <n v="18"/>
    <n v="3.3333333333333299"/>
    <n v="10"/>
    <n v="1"/>
    <n v="17"/>
    <n v="2.0588235294117601"/>
    <n v="3"/>
    <n v="2"/>
    <n v="12"/>
    <n v="61488"/>
    <n v="4046"/>
    <n v="286"/>
    <n v="4332"/>
    <n v="65.819999999999993"/>
    <n v="59.999999999999936"/>
  </r>
  <r>
    <x v="0"/>
    <x v="2"/>
    <x v="3"/>
    <n v="18"/>
    <n v="3.3333333333333299"/>
    <n v="10"/>
    <n v="1"/>
    <n v="16"/>
    <n v="2.0625"/>
    <n v="3"/>
    <n v="2"/>
    <n v="9"/>
    <n v="50309"/>
    <n v="306"/>
    <n v="2965"/>
    <n v="3271"/>
    <n v="53.58"/>
    <n v="59.999999999999936"/>
  </r>
  <r>
    <x v="0"/>
    <x v="3"/>
    <x v="3"/>
    <n v="18"/>
    <n v="3.3333333333333299"/>
    <n v="10"/>
    <n v="1"/>
    <n v="16"/>
    <n v="2.0625"/>
    <n v="3"/>
    <n v="2"/>
    <n v="12"/>
    <n v="51693"/>
    <n v="894"/>
    <n v="304"/>
    <n v="1198"/>
    <n v="52.890999999999998"/>
    <n v="59.999999999999936"/>
  </r>
  <r>
    <x v="0"/>
    <x v="4"/>
    <x v="3"/>
    <n v="20"/>
    <n v="3.3"/>
    <n v="10"/>
    <n v="1"/>
    <n v="18"/>
    <n v="2.05555555555555"/>
    <n v="3"/>
    <n v="2"/>
    <n v="12"/>
    <n v="77145"/>
    <n v="3573"/>
    <n v="609"/>
    <n v="4182"/>
    <n v="81.326999999999998"/>
    <n v="66"/>
  </r>
  <r>
    <x v="0"/>
    <x v="5"/>
    <x v="3"/>
    <n v="16"/>
    <n v="3.5625"/>
    <n v="10"/>
    <n v="1"/>
    <n v="16"/>
    <n v="2.0625"/>
    <n v="3"/>
    <n v="2"/>
    <n v="9"/>
    <n v="42380"/>
    <n v="210"/>
    <n v="241"/>
    <n v="451"/>
    <n v="42.831000000000003"/>
    <n v="57"/>
  </r>
  <r>
    <x v="0"/>
    <x v="6"/>
    <x v="3"/>
    <n v="16"/>
    <n v="3.5625"/>
    <n v="10"/>
    <n v="1"/>
    <n v="16"/>
    <n v="2.0625"/>
    <n v="3"/>
    <n v="2"/>
    <n v="9"/>
    <n v="55787"/>
    <n v="204"/>
    <n v="286"/>
    <n v="490"/>
    <n v="56.277000000000001"/>
    <n v="57"/>
  </r>
  <r>
    <x v="0"/>
    <x v="7"/>
    <x v="3"/>
    <n v="15"/>
    <n v="3.7333333333333298"/>
    <n v="10"/>
    <n v="1"/>
    <n v="15"/>
    <n v="2.0666666666666602"/>
    <n v="3"/>
    <n v="2"/>
    <n v="12"/>
    <n v="46945"/>
    <n v="404"/>
    <n v="690"/>
    <n v="1094"/>
    <n v="48.039000000000001"/>
    <n v="55.99999999999995"/>
  </r>
  <r>
    <x v="1"/>
    <x v="0"/>
    <x v="3"/>
    <n v="15"/>
    <n v="1.4666666666666599"/>
    <n v="4"/>
    <n v="1"/>
    <n v="16"/>
    <n v="2.4375"/>
    <n v="3"/>
    <n v="2"/>
    <n v="8"/>
    <n v="11562"/>
    <n v="206"/>
    <n v="0"/>
    <n v="206"/>
    <n v="11.768000000000001"/>
    <n v="21.999999999999897"/>
  </r>
  <r>
    <x v="1"/>
    <x v="1"/>
    <x v="3"/>
    <n v="22"/>
    <n v="1.5909090909090899"/>
    <n v="4"/>
    <n v="1"/>
    <n v="20"/>
    <n v="2.35"/>
    <n v="3"/>
    <n v="2"/>
    <n v="15"/>
    <n v="42163"/>
    <n v="2737"/>
    <n v="1650"/>
    <n v="4387"/>
    <n v="46.55"/>
    <n v="34.999999999999979"/>
  </r>
  <r>
    <x v="1"/>
    <x v="2"/>
    <x v="3"/>
    <n v="18"/>
    <n v="1.7777777777777699"/>
    <n v="4"/>
    <n v="1"/>
    <n v="17"/>
    <n v="2.4117647058823501"/>
    <n v="3"/>
    <n v="2"/>
    <n v="12"/>
    <n v="31195"/>
    <n v="322"/>
    <n v="1960"/>
    <n v="2282"/>
    <n v="33.476999999999997"/>
    <n v="31.999999999999858"/>
  </r>
  <r>
    <x v="1"/>
    <x v="3"/>
    <x v="3"/>
    <n v="22"/>
    <n v="1.5909090909090899"/>
    <n v="4"/>
    <n v="1"/>
    <n v="20"/>
    <n v="2.35"/>
    <n v="3"/>
    <n v="2"/>
    <n v="15"/>
    <n v="37569"/>
    <n v="7159"/>
    <n v="947"/>
    <n v="8106"/>
    <n v="45.674999999999997"/>
    <n v="34.999999999999979"/>
  </r>
  <r>
    <x v="1"/>
    <x v="4"/>
    <x v="3"/>
    <n v="15"/>
    <n v="1.4666666666666599"/>
    <n v="4"/>
    <n v="1"/>
    <n v="16"/>
    <n v="2.4375"/>
    <n v="3"/>
    <n v="2"/>
    <n v="11"/>
    <n v="13405"/>
    <n v="1359"/>
    <n v="1134"/>
    <n v="2493"/>
    <n v="15.898"/>
    <n v="21.999999999999897"/>
  </r>
  <r>
    <x v="1"/>
    <x v="5"/>
    <x v="3"/>
    <n v="15"/>
    <n v="1.4666666666666599"/>
    <n v="4"/>
    <n v="1"/>
    <n v="16"/>
    <n v="2.4375"/>
    <n v="3"/>
    <n v="2"/>
    <n v="9"/>
    <n v="16684"/>
    <n v="305"/>
    <n v="840"/>
    <n v="1145"/>
    <n v="17.829000000000001"/>
    <n v="21.999999999999897"/>
  </r>
  <r>
    <x v="1"/>
    <x v="6"/>
    <x v="3"/>
    <n v="15"/>
    <n v="1.4666666666666599"/>
    <n v="4"/>
    <n v="1"/>
    <n v="16"/>
    <n v="2.4375"/>
    <n v="3"/>
    <n v="2"/>
    <n v="9"/>
    <n v="16184"/>
    <n v="259"/>
    <n v="1360"/>
    <n v="1619"/>
    <n v="17.803000000000001"/>
    <n v="21.999999999999897"/>
  </r>
  <r>
    <x v="1"/>
    <x v="7"/>
    <x v="3"/>
    <n v="20"/>
    <n v="1.35"/>
    <n v="4"/>
    <n v="1"/>
    <n v="18"/>
    <n v="2.38888888888888"/>
    <n v="3"/>
    <n v="2"/>
    <n v="13"/>
    <n v="19474"/>
    <n v="1115"/>
    <n v="2100"/>
    <n v="3215"/>
    <n v="22.689"/>
    <n v="27"/>
  </r>
  <r>
    <x v="2"/>
    <x v="0"/>
    <x v="3"/>
    <n v="20"/>
    <n v="3.15"/>
    <n v="10"/>
    <n v="1"/>
    <n v="26"/>
    <n v="2.3076923076922999"/>
    <n v="4"/>
    <n v="2"/>
    <n v="0"/>
    <n v="240000"/>
    <n v="818"/>
    <n v="388"/>
    <n v="1206"/>
    <n v="300"/>
    <n v="63"/>
  </r>
  <r>
    <x v="2"/>
    <x v="1"/>
    <x v="3"/>
    <n v="27"/>
    <n v="2.7037037037037002"/>
    <n v="10"/>
    <n v="1"/>
    <n v="35"/>
    <n v="2.2285714285714202"/>
    <n v="4"/>
    <n v="2"/>
    <n v="24"/>
    <n v="161767"/>
    <n v="760"/>
    <n v="700"/>
    <n v="1460"/>
    <n v="163.227"/>
    <n v="72.999999999999901"/>
  </r>
  <r>
    <x v="2"/>
    <x v="2"/>
    <x v="3"/>
    <n v="23"/>
    <n v="2.9130434782608599"/>
    <n v="10"/>
    <n v="1"/>
    <n v="28"/>
    <n v="2.2857142857142798"/>
    <n v="4"/>
    <n v="2"/>
    <n v="0"/>
    <n v="270000"/>
    <n v="526"/>
    <n v="280"/>
    <n v="806"/>
    <n v="300"/>
    <n v="66.999999999999773"/>
  </r>
  <r>
    <x v="2"/>
    <x v="3"/>
    <x v="3"/>
    <n v="24"/>
    <n v="2.875"/>
    <n v="10"/>
    <n v="1"/>
    <n v="30"/>
    <n v="2.2666666666666599"/>
    <n v="4"/>
    <n v="2"/>
    <n v="0"/>
    <n v="210000"/>
    <n v="826"/>
    <n v="350"/>
    <n v="1176"/>
    <n v="300"/>
    <n v="69"/>
  </r>
  <r>
    <x v="2"/>
    <x v="4"/>
    <x v="3"/>
    <n v="18"/>
    <n v="3"/>
    <n v="10"/>
    <n v="1"/>
    <n v="27"/>
    <n v="2.2962962962962901"/>
    <n v="4"/>
    <n v="2"/>
    <n v="15"/>
    <n v="60726"/>
    <n v="1294"/>
    <n v="482"/>
    <n v="1776"/>
    <n v="62.502000000000002"/>
    <n v="54"/>
  </r>
  <r>
    <x v="2"/>
    <x v="5"/>
    <x v="3"/>
    <n v="20"/>
    <n v="3.15"/>
    <n v="10"/>
    <n v="1"/>
    <n v="26"/>
    <n v="2.3076923076922999"/>
    <n v="4"/>
    <n v="2"/>
    <n v="0"/>
    <n v="230000"/>
    <n v="390"/>
    <n v="10028"/>
    <n v="10418"/>
    <n v="300"/>
    <n v="63"/>
  </r>
  <r>
    <x v="2"/>
    <x v="6"/>
    <x v="3"/>
    <n v="22"/>
    <n v="2.8181818181818099"/>
    <n v="10"/>
    <n v="1"/>
    <n v="27"/>
    <n v="2.2962962962962901"/>
    <n v="4"/>
    <n v="2"/>
    <n v="13"/>
    <n v="122001"/>
    <n v="3834"/>
    <n v="690"/>
    <n v="4524"/>
    <n v="126.52500000000001"/>
    <n v="61.999999999999815"/>
  </r>
  <r>
    <x v="2"/>
    <x v="7"/>
    <x v="3"/>
    <n v="26"/>
    <n v="2.6153846153846101"/>
    <n v="10"/>
    <n v="1"/>
    <n v="35"/>
    <n v="2.2857142857142798"/>
    <n v="4"/>
    <n v="2"/>
    <n v="26"/>
    <n v="106529"/>
    <n v="960"/>
    <n v="1090"/>
    <n v="2050"/>
    <n v="108.57899999999999"/>
    <n v="67.999999999999858"/>
  </r>
  <r>
    <x v="0"/>
    <x v="0"/>
    <x v="4"/>
    <n v="14"/>
    <n v="3.9285714285714199"/>
    <n v="10"/>
    <n v="1"/>
    <n v="15"/>
    <n v="2.0666666666666602"/>
    <n v="3"/>
    <n v="2"/>
    <n v="8"/>
    <n v="63483"/>
    <n v="2156"/>
    <n v="0"/>
    <n v="2156"/>
    <n v="65.638999999999996"/>
    <n v="54.999999999999879"/>
  </r>
  <r>
    <x v="0"/>
    <x v="1"/>
    <x v="4"/>
    <n v="20"/>
    <n v="3.1"/>
    <n v="10"/>
    <n v="1"/>
    <n v="17"/>
    <n v="2.0588235294117601"/>
    <n v="3"/>
    <n v="2"/>
    <n v="12"/>
    <n v="77719"/>
    <n v="540"/>
    <n v="485"/>
    <n v="1025"/>
    <n v="78.744"/>
    <n v="62"/>
  </r>
  <r>
    <x v="0"/>
    <x v="2"/>
    <x v="4"/>
    <n v="19"/>
    <n v="3.2105263157894699"/>
    <n v="10"/>
    <n v="1"/>
    <n v="18"/>
    <n v="2.1666666666666599"/>
    <n v="3"/>
    <n v="2"/>
    <n v="9"/>
    <n v="70948"/>
    <n v="487"/>
    <n v="330"/>
    <n v="817"/>
    <n v="71.765000000000001"/>
    <n v="60.999999999999929"/>
  </r>
  <r>
    <x v="0"/>
    <x v="3"/>
    <x v="4"/>
    <n v="18"/>
    <n v="3.3333333333333299"/>
    <n v="10"/>
    <n v="1"/>
    <n v="18"/>
    <n v="2.1666666666666599"/>
    <n v="3"/>
    <n v="2"/>
    <n v="13"/>
    <n v="84811"/>
    <n v="1560"/>
    <n v="576"/>
    <n v="2136"/>
    <n v="86.947000000000003"/>
    <n v="59.999999999999936"/>
  </r>
  <r>
    <x v="0"/>
    <x v="4"/>
    <x v="4"/>
    <n v="15"/>
    <n v="3.7333333333333298"/>
    <n v="10"/>
    <n v="1"/>
    <n v="16"/>
    <n v="2.0625"/>
    <n v="3"/>
    <n v="2"/>
    <n v="11"/>
    <n v="55970"/>
    <n v="3351"/>
    <n v="5356"/>
    <n v="8707"/>
    <n v="64.677000000000007"/>
    <n v="55.99999999999995"/>
  </r>
  <r>
    <x v="0"/>
    <x v="5"/>
    <x v="4"/>
    <n v="15"/>
    <n v="3.7333333333333298"/>
    <n v="10"/>
    <n v="1"/>
    <n v="16"/>
    <n v="2.0625"/>
    <n v="3"/>
    <n v="2"/>
    <n v="9"/>
    <n v="64699"/>
    <n v="355"/>
    <n v="585"/>
    <n v="940"/>
    <n v="65.638999999999996"/>
    <n v="55.99999999999995"/>
  </r>
  <r>
    <x v="0"/>
    <x v="6"/>
    <x v="4"/>
    <n v="15"/>
    <n v="3.7333333333333298"/>
    <n v="10"/>
    <n v="1"/>
    <n v="16"/>
    <n v="2.0625"/>
    <n v="3"/>
    <n v="2"/>
    <n v="9"/>
    <n v="61985"/>
    <n v="294"/>
    <n v="668"/>
    <n v="962"/>
    <n v="62.947000000000003"/>
    <n v="55.99999999999995"/>
  </r>
  <r>
    <x v="0"/>
    <x v="7"/>
    <x v="4"/>
    <n v="14"/>
    <n v="3.9285714285714199"/>
    <n v="10"/>
    <n v="1"/>
    <n v="15"/>
    <n v="2.0666666666666602"/>
    <n v="3"/>
    <n v="2"/>
    <n v="12"/>
    <n v="83479"/>
    <n v="1650"/>
    <n v="1779"/>
    <n v="3429"/>
    <n v="86.908000000000001"/>
    <n v="54.999999999999879"/>
  </r>
  <r>
    <x v="1"/>
    <x v="0"/>
    <x v="4"/>
    <n v="14"/>
    <n v="1.71428571428571"/>
    <n v="6"/>
    <n v="1"/>
    <n v="19"/>
    <n v="2.4736842105263102"/>
    <n v="3"/>
    <n v="2"/>
    <n v="8"/>
    <n v="21740"/>
    <n v="376"/>
    <n v="0"/>
    <n v="376"/>
    <n v="22.116"/>
    <n v="23.99999999999994"/>
  </r>
  <r>
    <x v="1"/>
    <x v="1"/>
    <x v="4"/>
    <n v="20"/>
    <n v="1.5"/>
    <n v="6"/>
    <n v="1"/>
    <n v="22"/>
    <n v="2.4090909090908998"/>
    <n v="3"/>
    <n v="2"/>
    <n v="15"/>
    <n v="24024"/>
    <n v="384"/>
    <n v="3385"/>
    <n v="3769"/>
    <n v="27.792999999999999"/>
    <n v="30"/>
  </r>
  <r>
    <x v="1"/>
    <x v="2"/>
    <x v="4"/>
    <n v="15"/>
    <n v="1.6666666666666601"/>
    <n v="6"/>
    <n v="1"/>
    <n v="19"/>
    <n v="2.4736842105263102"/>
    <n v="3"/>
    <n v="2"/>
    <n v="12"/>
    <n v="19750"/>
    <n v="362"/>
    <n v="2288"/>
    <n v="2650"/>
    <n v="22.4"/>
    <n v="24.999999999999901"/>
  </r>
  <r>
    <x v="1"/>
    <x v="3"/>
    <x v="4"/>
    <n v="20"/>
    <n v="1.5"/>
    <n v="6"/>
    <n v="1"/>
    <n v="21"/>
    <n v="2.4285714285714199"/>
    <n v="3"/>
    <n v="2"/>
    <n v="14"/>
    <n v="31299"/>
    <n v="3511"/>
    <n v="2340"/>
    <n v="5851"/>
    <n v="37.15"/>
    <n v="30"/>
  </r>
  <r>
    <x v="1"/>
    <x v="4"/>
    <x v="4"/>
    <n v="14"/>
    <n v="1.71428571428571"/>
    <n v="6"/>
    <n v="1"/>
    <n v="19"/>
    <n v="2.4736842105263102"/>
    <n v="3"/>
    <n v="2"/>
    <n v="10"/>
    <n v="24212"/>
    <n v="2744"/>
    <n v="693"/>
    <n v="3437"/>
    <n v="27.649000000000001"/>
    <n v="23.99999999999994"/>
  </r>
  <r>
    <x v="1"/>
    <x v="5"/>
    <x v="4"/>
    <n v="14"/>
    <n v="1.71428571428571"/>
    <n v="6"/>
    <n v="1"/>
    <n v="19"/>
    <n v="2.4736842105263102"/>
    <n v="3"/>
    <n v="2"/>
    <n v="9"/>
    <n v="20165"/>
    <n v="352"/>
    <n v="4012"/>
    <n v="4364"/>
    <n v="24.529"/>
    <n v="23.99999999999994"/>
  </r>
  <r>
    <x v="1"/>
    <x v="6"/>
    <x v="4"/>
    <n v="14"/>
    <n v="1.71428571428571"/>
    <n v="6"/>
    <n v="1"/>
    <n v="19"/>
    <n v="2.4736842105263102"/>
    <n v="3"/>
    <n v="2"/>
    <n v="9"/>
    <n v="21365"/>
    <n v="491"/>
    <n v="2035"/>
    <n v="2526"/>
    <n v="23.890999999999998"/>
    <n v="23.99999999999994"/>
  </r>
  <r>
    <x v="1"/>
    <x v="7"/>
    <x v="4"/>
    <n v="20"/>
    <n v="1.5"/>
    <n v="6"/>
    <n v="1"/>
    <n v="21"/>
    <n v="2.4285714285714199"/>
    <n v="3"/>
    <n v="2"/>
    <n v="14"/>
    <n v="29914"/>
    <n v="684"/>
    <n v="2383"/>
    <n v="3067"/>
    <n v="32.981000000000002"/>
    <n v="30"/>
  </r>
  <r>
    <x v="2"/>
    <x v="0"/>
    <x v="4"/>
    <n v="21"/>
    <n v="3.0476190476190399"/>
    <n v="10"/>
    <n v="1"/>
    <n v="26"/>
    <n v="2.3076923076922999"/>
    <n v="4"/>
    <n v="2"/>
    <n v="0"/>
    <n v="240000"/>
    <n v="5883"/>
    <n v="441"/>
    <n v="6324"/>
    <n v="300"/>
    <n v="63.999999999999837"/>
  </r>
  <r>
    <x v="2"/>
    <x v="1"/>
    <x v="4"/>
    <n v="27"/>
    <n v="2.62962962962962"/>
    <n v="10"/>
    <n v="1"/>
    <n v="30"/>
    <n v="2.2666666666666599"/>
    <n v="4"/>
    <n v="2"/>
    <n v="0"/>
    <n v="180000"/>
    <n v="452"/>
    <n v="405"/>
    <n v="857"/>
    <n v="300"/>
    <n v="70.999999999999744"/>
  </r>
  <r>
    <x v="2"/>
    <x v="2"/>
    <x v="4"/>
    <n v="20"/>
    <n v="3.1"/>
    <n v="10"/>
    <n v="1"/>
    <n v="20"/>
    <n v="2.4"/>
    <n v="4"/>
    <n v="2"/>
    <n v="0"/>
    <n v="200000"/>
    <n v="204"/>
    <n v="79"/>
    <n v="283"/>
    <n v="300"/>
    <n v="62"/>
  </r>
  <r>
    <x v="2"/>
    <x v="3"/>
    <x v="4"/>
    <n v="24"/>
    <n v="2.8333333333333299"/>
    <n v="10"/>
    <n v="1"/>
    <n v="30"/>
    <n v="2.2666666666666599"/>
    <n v="4"/>
    <n v="2"/>
    <n v="0"/>
    <n v="200000"/>
    <n v="1042"/>
    <n v="420"/>
    <n v="1462"/>
    <n v="300"/>
    <n v="67.999999999999915"/>
  </r>
  <r>
    <x v="2"/>
    <x v="4"/>
    <x v="4"/>
    <n v="20"/>
    <n v="2.8"/>
    <n v="10"/>
    <n v="1"/>
    <n v="27"/>
    <n v="2.2962962962962901"/>
    <n v="4"/>
    <n v="2"/>
    <n v="15"/>
    <n v="89843"/>
    <n v="1331"/>
    <n v="417"/>
    <n v="1748"/>
    <n v="91.590999999999994"/>
    <n v="56"/>
  </r>
  <r>
    <x v="2"/>
    <x v="5"/>
    <x v="4"/>
    <n v="20"/>
    <n v="3.15"/>
    <n v="10"/>
    <n v="1"/>
    <n v="20"/>
    <n v="2.4"/>
    <n v="4"/>
    <n v="2"/>
    <n v="0"/>
    <n v="210000"/>
    <n v="724"/>
    <n v="107"/>
    <n v="831"/>
    <n v="300"/>
    <n v="63"/>
  </r>
  <r>
    <x v="2"/>
    <x v="6"/>
    <x v="4"/>
    <n v="24"/>
    <n v="2.6666666666666599"/>
    <n v="10"/>
    <n v="1"/>
    <n v="27"/>
    <n v="2.2962962962962901"/>
    <n v="4"/>
    <n v="2"/>
    <n v="13"/>
    <n v="140435"/>
    <n v="2054"/>
    <n v="32735"/>
    <n v="34789"/>
    <n v="175.22399999999999"/>
    <n v="63.999999999999837"/>
  </r>
  <r>
    <x v="2"/>
    <x v="7"/>
    <x v="4"/>
    <n v="28"/>
    <n v="2.5357142857142798"/>
    <n v="10"/>
    <n v="1"/>
    <n v="35"/>
    <n v="2.2857142857142798"/>
    <n v="4"/>
    <n v="2"/>
    <n v="26"/>
    <n v="91505"/>
    <n v="617"/>
    <n v="691"/>
    <n v="1308"/>
    <n v="92.813000000000002"/>
    <n v="70.999999999999829"/>
  </r>
  <r>
    <x v="0"/>
    <x v="0"/>
    <x v="5"/>
    <n v="14"/>
    <n v="3.9285714285714199"/>
    <n v="10"/>
    <n v="1"/>
    <n v="14"/>
    <n v="2.0714285714285698"/>
    <n v="3"/>
    <n v="2"/>
    <n v="8"/>
    <n v="48433"/>
    <n v="3093"/>
    <n v="0"/>
    <n v="3093"/>
    <n v="51.526000000000003"/>
    <n v="54.999999999999879"/>
  </r>
  <r>
    <x v="0"/>
    <x v="1"/>
    <x v="5"/>
    <n v="16"/>
    <n v="3.625"/>
    <n v="10"/>
    <n v="1"/>
    <n v="16"/>
    <n v="2.0625"/>
    <n v="3"/>
    <n v="2"/>
    <n v="12"/>
    <n v="56307"/>
    <n v="352"/>
    <n v="7063"/>
    <n v="7415"/>
    <n v="63.722000000000001"/>
    <n v="58"/>
  </r>
  <r>
    <x v="0"/>
    <x v="2"/>
    <x v="5"/>
    <n v="16"/>
    <n v="3.625"/>
    <n v="10"/>
    <n v="1"/>
    <n v="15"/>
    <n v="2.0666666666666602"/>
    <n v="3"/>
    <n v="2"/>
    <n v="9"/>
    <n v="63186"/>
    <n v="385"/>
    <n v="220"/>
    <n v="605"/>
    <n v="63.790999999999997"/>
    <n v="58"/>
  </r>
  <r>
    <x v="0"/>
    <x v="3"/>
    <x v="5"/>
    <n v="16"/>
    <n v="3.625"/>
    <n v="10"/>
    <n v="1"/>
    <n v="15"/>
    <n v="2.0666666666666602"/>
    <n v="3"/>
    <n v="2"/>
    <n v="12"/>
    <n v="53393"/>
    <n v="5025"/>
    <n v="7035"/>
    <n v="12060"/>
    <n v="65.453000000000003"/>
    <n v="58"/>
  </r>
  <r>
    <x v="0"/>
    <x v="4"/>
    <x v="5"/>
    <n v="18"/>
    <n v="3.55555555555555"/>
    <n v="10"/>
    <n v="1"/>
    <n v="17"/>
    <n v="2.0588235294117601"/>
    <n v="3"/>
    <n v="2"/>
    <n v="11"/>
    <n v="71633"/>
    <n v="3118"/>
    <n v="2575"/>
    <n v="5693"/>
    <n v="77.325999999999993"/>
    <n v="63.999999999999901"/>
  </r>
  <r>
    <x v="0"/>
    <x v="5"/>
    <x v="5"/>
    <n v="15"/>
    <n v="3.7333333333333298"/>
    <n v="10"/>
    <n v="1"/>
    <n v="15"/>
    <n v="2.0666666666666602"/>
    <n v="3"/>
    <n v="2"/>
    <n v="9"/>
    <n v="55084"/>
    <n v="249"/>
    <n v="6317"/>
    <n v="6566"/>
    <n v="61.65"/>
    <n v="55.99999999999995"/>
  </r>
  <r>
    <x v="0"/>
    <x v="6"/>
    <x v="5"/>
    <n v="15"/>
    <n v="3.7333333333333298"/>
    <n v="10"/>
    <n v="1"/>
    <n v="15"/>
    <n v="2.0666666666666602"/>
    <n v="3"/>
    <n v="2"/>
    <n v="9"/>
    <n v="83390"/>
    <n v="274"/>
    <n v="409"/>
    <n v="683"/>
    <n v="84.072999999999993"/>
    <n v="55.99999999999995"/>
  </r>
  <r>
    <x v="0"/>
    <x v="7"/>
    <x v="5"/>
    <n v="16"/>
    <n v="3.5625"/>
    <n v="10"/>
    <n v="1"/>
    <n v="15"/>
    <n v="2.0666666666666602"/>
    <n v="3"/>
    <n v="2"/>
    <n v="12"/>
    <n v="53388"/>
    <n v="486"/>
    <n v="453"/>
    <n v="939"/>
    <n v="54.326999999999998"/>
    <n v="57"/>
  </r>
  <r>
    <x v="1"/>
    <x v="0"/>
    <x v="5"/>
    <n v="18"/>
    <n v="2.2222222222222201"/>
    <n v="6"/>
    <n v="1"/>
    <n v="20"/>
    <n v="2.35"/>
    <n v="3"/>
    <n v="2"/>
    <n v="10"/>
    <n v="44791"/>
    <n v="2575"/>
    <n v="0"/>
    <n v="2575"/>
    <n v="47.366"/>
    <n v="39.999999999999964"/>
  </r>
  <r>
    <x v="1"/>
    <x v="1"/>
    <x v="5"/>
    <n v="20"/>
    <n v="1.55"/>
    <n v="4"/>
    <n v="1"/>
    <n v="20"/>
    <n v="2.35"/>
    <n v="3"/>
    <n v="2"/>
    <n v="15"/>
    <n v="27441"/>
    <n v="586"/>
    <n v="929"/>
    <n v="1515"/>
    <n v="28.956"/>
    <n v="31"/>
  </r>
  <r>
    <x v="1"/>
    <x v="2"/>
    <x v="5"/>
    <n v="18"/>
    <n v="1.7222222222222201"/>
    <n v="4"/>
    <n v="1"/>
    <n v="17"/>
    <n v="2.4117647058823501"/>
    <n v="3"/>
    <n v="2"/>
    <n v="12"/>
    <n v="27497"/>
    <n v="564"/>
    <n v="709"/>
    <n v="1273"/>
    <n v="28.77"/>
    <n v="30.999999999999961"/>
  </r>
  <r>
    <x v="1"/>
    <x v="3"/>
    <x v="5"/>
    <n v="20"/>
    <n v="1.55"/>
    <n v="4"/>
    <n v="1"/>
    <n v="20"/>
    <n v="2.35"/>
    <n v="3"/>
    <n v="2"/>
    <n v="15"/>
    <n v="29525"/>
    <n v="7963"/>
    <n v="3782"/>
    <n v="11745"/>
    <n v="41.27"/>
    <n v="31"/>
  </r>
  <r>
    <x v="1"/>
    <x v="4"/>
    <x v="5"/>
    <n v="14"/>
    <n v="1.5"/>
    <n v="4"/>
    <n v="1"/>
    <n v="15"/>
    <n v="2.4666666666666601"/>
    <n v="3"/>
    <n v="2"/>
    <n v="11"/>
    <n v="15606"/>
    <n v="1731"/>
    <n v="936"/>
    <n v="2667"/>
    <n v="18.273"/>
    <n v="21"/>
  </r>
  <r>
    <x v="1"/>
    <x v="5"/>
    <x v="5"/>
    <n v="18"/>
    <n v="1.38888888888888"/>
    <n v="4"/>
    <n v="1"/>
    <n v="17"/>
    <n v="2.4117647058823501"/>
    <n v="3"/>
    <n v="2"/>
    <n v="9"/>
    <n v="18341"/>
    <n v="651"/>
    <n v="493"/>
    <n v="1144"/>
    <n v="19.484999999999999"/>
    <n v="24.99999999999984"/>
  </r>
  <r>
    <x v="1"/>
    <x v="6"/>
    <x v="5"/>
    <n v="18"/>
    <n v="1.38888888888888"/>
    <n v="4"/>
    <n v="1"/>
    <n v="17"/>
    <n v="2.4117647058823501"/>
    <n v="3"/>
    <n v="2"/>
    <n v="9"/>
    <n v="16027"/>
    <n v="327"/>
    <n v="1531"/>
    <n v="1858"/>
    <n v="17.885000000000002"/>
    <n v="24.99999999999984"/>
  </r>
  <r>
    <x v="1"/>
    <x v="7"/>
    <x v="5"/>
    <n v="20"/>
    <n v="1.35"/>
    <n v="4"/>
    <n v="1"/>
    <n v="19"/>
    <n v="2.3684210526315699"/>
    <n v="3"/>
    <n v="2"/>
    <n v="14"/>
    <n v="19669"/>
    <n v="1252"/>
    <n v="2160"/>
    <n v="3412"/>
    <n v="23.081"/>
    <n v="27"/>
  </r>
  <r>
    <x v="2"/>
    <x v="0"/>
    <x v="5"/>
    <n v="20"/>
    <n v="3.1"/>
    <n v="10"/>
    <n v="1"/>
    <n v="29"/>
    <n v="2.2758620689655098"/>
    <n v="4"/>
    <n v="2"/>
    <n v="13"/>
    <n v="92437"/>
    <n v="611"/>
    <n v="0"/>
    <n v="611"/>
    <n v="93.048000000000002"/>
    <n v="62"/>
  </r>
  <r>
    <x v="2"/>
    <x v="1"/>
    <x v="5"/>
    <n v="26"/>
    <n v="2.6153846153846101"/>
    <n v="10"/>
    <n v="1"/>
    <n v="35"/>
    <n v="2.2285714285714202"/>
    <n v="4"/>
    <n v="2"/>
    <n v="24"/>
    <n v="83198"/>
    <n v="1542"/>
    <n v="1356"/>
    <n v="2898"/>
    <n v="86.096000000000004"/>
    <n v="67.999999999999858"/>
  </r>
  <r>
    <x v="2"/>
    <x v="2"/>
    <x v="5"/>
    <n v="24"/>
    <n v="2.75"/>
    <n v="10"/>
    <n v="1"/>
    <n v="33"/>
    <n v="2.24242424242424"/>
    <n v="4"/>
    <n v="2"/>
    <n v="17"/>
    <n v="85731"/>
    <n v="1026"/>
    <n v="810"/>
    <n v="1836"/>
    <n v="87.566999999999993"/>
    <n v="66"/>
  </r>
  <r>
    <x v="2"/>
    <x v="3"/>
    <x v="5"/>
    <n v="24"/>
    <n v="2.8333333333333299"/>
    <n v="10"/>
    <n v="1"/>
    <n v="33"/>
    <n v="2.24242424242424"/>
    <n v="4"/>
    <n v="2"/>
    <n v="21"/>
    <n v="116098"/>
    <n v="2616"/>
    <n v="1107"/>
    <n v="3723"/>
    <n v="119.821"/>
    <n v="67.999999999999915"/>
  </r>
  <r>
    <x v="2"/>
    <x v="4"/>
    <x v="5"/>
    <n v="18"/>
    <n v="2.8333333333333299"/>
    <n v="10"/>
    <n v="1"/>
    <n v="26"/>
    <n v="2.3076923076922999"/>
    <n v="4"/>
    <n v="2"/>
    <n v="15"/>
    <n v="50875"/>
    <n v="1515"/>
    <n v="3115"/>
    <n v="4630"/>
    <n v="55.505000000000003"/>
    <n v="50.999999999999936"/>
  </r>
  <r>
    <x v="2"/>
    <x v="5"/>
    <x v="5"/>
    <n v="20"/>
    <n v="3.1"/>
    <n v="10"/>
    <n v="1"/>
    <n v="29"/>
    <n v="2.2758620689655098"/>
    <n v="4"/>
    <n v="2"/>
    <n v="13"/>
    <n v="96038"/>
    <n v="584"/>
    <n v="531"/>
    <n v="1115"/>
    <n v="97.153000000000006"/>
    <n v="62"/>
  </r>
  <r>
    <x v="2"/>
    <x v="6"/>
    <x v="5"/>
    <n v="20"/>
    <n v="2.9"/>
    <n v="10"/>
    <n v="1"/>
    <n v="27"/>
    <n v="2.2962962962962901"/>
    <n v="4"/>
    <n v="2"/>
    <n v="13"/>
    <n v="77906"/>
    <n v="452"/>
    <n v="425"/>
    <n v="877"/>
    <n v="78.783000000000001"/>
    <n v="58"/>
  </r>
  <r>
    <x v="2"/>
    <x v="7"/>
    <x v="5"/>
    <n v="24"/>
    <n v="2.625"/>
    <n v="10"/>
    <n v="1"/>
    <n v="33"/>
    <n v="2.24242424242424"/>
    <n v="4"/>
    <n v="2"/>
    <n v="25"/>
    <n v="81139"/>
    <n v="776"/>
    <n v="875"/>
    <n v="1651"/>
    <n v="82.79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J24" firstHeaderRow="1" firstDataRow="2" firstDataCol="1"/>
  <pivotFields count="17"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5"/>
        <item x="6"/>
        <item x="7"/>
        <item x="2"/>
        <item x="1"/>
        <item x="3"/>
        <item x="4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 time" fld="16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J24" firstHeaderRow="1" firstDataRow="2" firstDataCol="1"/>
  <pivotFields count="17"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5"/>
        <item x="6"/>
        <item x="7"/>
        <item x="2"/>
        <item x="1"/>
        <item x="3"/>
        <item x="4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#Removed Axioms" fld="11" baseField="0" baseItem="0"/>
  </dataFields>
  <chartFormats count="8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J24" firstHeaderRow="1" firstDataRow="2" firstDataCol="1"/>
  <pivotFields count="17"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5"/>
        <item x="6"/>
        <item x="7"/>
        <item x="2"/>
        <item x="1"/>
        <item x="3"/>
        <item x="4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explainedUcNum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J24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5"/>
        <item x="6"/>
        <item x="7"/>
        <item x="2"/>
        <item x="1"/>
        <item x="3"/>
        <item x="4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mups num" fld="17" baseField="0" baseItem="0"/>
  </dataFields>
  <chartFormats count="16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"/>
  <sheetViews>
    <sheetView workbookViewId="0">
      <selection activeCell="A22" activeCellId="2" sqref="A4:A9 A11:A16 A18:A23"/>
    </sheetView>
  </sheetViews>
  <sheetFormatPr defaultRowHeight="13.9" x14ac:dyDescent="0.4"/>
  <cols>
    <col min="1" max="1" width="16.1328125" bestFit="1" customWidth="1"/>
    <col min="2" max="3" width="9.59765625" bestFit="1" customWidth="1"/>
    <col min="4" max="4" width="10.796875" bestFit="1" customWidth="1"/>
    <col min="5" max="5" width="8.53125" bestFit="1" customWidth="1"/>
    <col min="6" max="6" width="9.59765625" bestFit="1" customWidth="1"/>
    <col min="7" max="7" width="14.59765625" bestFit="1" customWidth="1"/>
    <col min="8" max="8" width="15.265625" bestFit="1" customWidth="1"/>
    <col min="9" max="9" width="14.796875" bestFit="1" customWidth="1"/>
    <col min="10" max="10" width="9.59765625" bestFit="1" customWidth="1"/>
  </cols>
  <sheetData>
    <row r="1" spans="1:10" x14ac:dyDescent="0.4">
      <c r="A1" s="1" t="s">
        <v>31</v>
      </c>
      <c r="B1" s="1" t="s">
        <v>29</v>
      </c>
    </row>
    <row r="2" spans="1:10" x14ac:dyDescent="0.4">
      <c r="A2" s="1" t="s">
        <v>27</v>
      </c>
      <c r="B2" t="s">
        <v>17</v>
      </c>
      <c r="C2" t="s">
        <v>22</v>
      </c>
      <c r="D2" t="s">
        <v>23</v>
      </c>
      <c r="E2" t="s">
        <v>24</v>
      </c>
      <c r="F2" t="s">
        <v>19</v>
      </c>
      <c r="G2" t="s">
        <v>18</v>
      </c>
      <c r="H2" t="s">
        <v>20</v>
      </c>
      <c r="I2" t="s">
        <v>21</v>
      </c>
      <c r="J2" t="s">
        <v>28</v>
      </c>
    </row>
    <row r="3" spans="1:10" x14ac:dyDescent="0.4">
      <c r="A3" s="2" t="s">
        <v>16</v>
      </c>
      <c r="B3" s="4">
        <v>299.18200000000002</v>
      </c>
      <c r="C3" s="4">
        <v>346.327</v>
      </c>
      <c r="D3" s="4">
        <v>372.30799999999999</v>
      </c>
      <c r="E3" s="4">
        <v>377.46199999999999</v>
      </c>
      <c r="F3" s="4">
        <v>407.98199999999997</v>
      </c>
      <c r="G3" s="4">
        <v>416.43200000000002</v>
      </c>
      <c r="H3" s="4">
        <v>421.37700000000001</v>
      </c>
      <c r="I3" s="4">
        <v>393.51800000000003</v>
      </c>
      <c r="J3" s="4">
        <v>3034.5880000000002</v>
      </c>
    </row>
    <row r="4" spans="1:10" x14ac:dyDescent="0.4">
      <c r="A4" s="3">
        <v>5</v>
      </c>
      <c r="B4" s="4">
        <v>49.07</v>
      </c>
      <c r="C4" s="4">
        <v>62.677999999999997</v>
      </c>
      <c r="D4" s="4">
        <v>51.682000000000002</v>
      </c>
      <c r="E4" s="4">
        <v>54.052</v>
      </c>
      <c r="F4" s="4">
        <v>66.662999999999997</v>
      </c>
      <c r="G4" s="4">
        <v>53.427</v>
      </c>
      <c r="H4" s="4">
        <v>58.23</v>
      </c>
      <c r="I4" s="4">
        <v>42.320999999999998</v>
      </c>
      <c r="J4" s="4">
        <v>438.12300000000005</v>
      </c>
    </row>
    <row r="5" spans="1:10" x14ac:dyDescent="0.4">
      <c r="A5" s="3">
        <v>6</v>
      </c>
      <c r="B5" s="4">
        <v>42.8</v>
      </c>
      <c r="C5" s="4">
        <v>59.649000000000001</v>
      </c>
      <c r="D5" s="4">
        <v>63.564999999999998</v>
      </c>
      <c r="E5" s="4">
        <v>65.180999999999997</v>
      </c>
      <c r="F5" s="4">
        <v>55.195999999999998</v>
      </c>
      <c r="G5" s="4">
        <v>67.697000000000003</v>
      </c>
      <c r="H5" s="4">
        <v>73.141999999999996</v>
      </c>
      <c r="I5" s="4">
        <v>62.709000000000003</v>
      </c>
      <c r="J5" s="4">
        <v>489.93899999999996</v>
      </c>
    </row>
    <row r="6" spans="1:10" x14ac:dyDescent="0.4">
      <c r="A6" s="3">
        <v>7</v>
      </c>
      <c r="B6" s="4">
        <v>47.018999999999998</v>
      </c>
      <c r="C6" s="4">
        <v>53.88</v>
      </c>
      <c r="D6" s="4">
        <v>53.764000000000003</v>
      </c>
      <c r="E6" s="4">
        <v>68.954999999999998</v>
      </c>
      <c r="F6" s="4">
        <v>96.986999999999995</v>
      </c>
      <c r="G6" s="4">
        <v>87.022000000000006</v>
      </c>
      <c r="H6" s="4">
        <v>84.713999999999999</v>
      </c>
      <c r="I6" s="4">
        <v>65.158000000000001</v>
      </c>
      <c r="J6" s="4">
        <v>557.49900000000002</v>
      </c>
    </row>
    <row r="7" spans="1:10" x14ac:dyDescent="0.4">
      <c r="A7" s="3">
        <v>8</v>
      </c>
      <c r="B7" s="4">
        <v>51.526000000000003</v>
      </c>
      <c r="C7" s="4">
        <v>61.65</v>
      </c>
      <c r="D7" s="4">
        <v>84.072999999999993</v>
      </c>
      <c r="E7" s="4">
        <v>54.326999999999998</v>
      </c>
      <c r="F7" s="4">
        <v>63.790999999999997</v>
      </c>
      <c r="G7" s="4">
        <v>63.722000000000001</v>
      </c>
      <c r="H7" s="4">
        <v>65.453000000000003</v>
      </c>
      <c r="I7" s="4">
        <v>77.325999999999993</v>
      </c>
      <c r="J7" s="4">
        <v>521.86799999999994</v>
      </c>
    </row>
    <row r="8" spans="1:10" x14ac:dyDescent="0.4">
      <c r="A8" s="3">
        <v>9</v>
      </c>
      <c r="B8" s="4">
        <v>43.128</v>
      </c>
      <c r="C8" s="4">
        <v>42.831000000000003</v>
      </c>
      <c r="D8" s="4">
        <v>56.277000000000001</v>
      </c>
      <c r="E8" s="4">
        <v>48.039000000000001</v>
      </c>
      <c r="F8" s="4">
        <v>53.58</v>
      </c>
      <c r="G8" s="4">
        <v>65.819999999999993</v>
      </c>
      <c r="H8" s="4">
        <v>52.890999999999998</v>
      </c>
      <c r="I8" s="4">
        <v>81.326999999999998</v>
      </c>
      <c r="J8" s="4">
        <v>443.89299999999997</v>
      </c>
    </row>
    <row r="9" spans="1:10" x14ac:dyDescent="0.4">
      <c r="A9" s="3">
        <v>10</v>
      </c>
      <c r="B9" s="4">
        <v>65.638999999999996</v>
      </c>
      <c r="C9" s="4">
        <v>65.638999999999996</v>
      </c>
      <c r="D9" s="4">
        <v>62.947000000000003</v>
      </c>
      <c r="E9" s="4">
        <v>86.908000000000001</v>
      </c>
      <c r="F9" s="4">
        <v>71.765000000000001</v>
      </c>
      <c r="G9" s="4">
        <v>78.744</v>
      </c>
      <c r="H9" s="4">
        <v>86.947000000000003</v>
      </c>
      <c r="I9" s="4">
        <v>64.677000000000007</v>
      </c>
      <c r="J9" s="4">
        <v>583.26599999999996</v>
      </c>
    </row>
    <row r="10" spans="1:10" x14ac:dyDescent="0.4">
      <c r="A10" s="2" t="s">
        <v>25</v>
      </c>
      <c r="B10" s="4">
        <v>179.09500000000003</v>
      </c>
      <c r="C10" s="4">
        <v>113.71600000000001</v>
      </c>
      <c r="D10" s="4">
        <v>116.09699999999998</v>
      </c>
      <c r="E10" s="4">
        <v>142.535</v>
      </c>
      <c r="F10" s="4">
        <v>145.875</v>
      </c>
      <c r="G10" s="4">
        <v>173.804</v>
      </c>
      <c r="H10" s="4">
        <v>205.398</v>
      </c>
      <c r="I10" s="4">
        <v>125.77799999999999</v>
      </c>
      <c r="J10" s="4">
        <v>1202.298</v>
      </c>
    </row>
    <row r="11" spans="1:10" x14ac:dyDescent="0.4">
      <c r="A11" s="3">
        <v>5</v>
      </c>
      <c r="B11" s="4">
        <v>25.120999999999999</v>
      </c>
      <c r="C11" s="4">
        <v>19.393000000000001</v>
      </c>
      <c r="D11" s="4">
        <v>20.178999999999998</v>
      </c>
      <c r="E11" s="4">
        <v>22.184999999999999</v>
      </c>
      <c r="F11" s="4">
        <v>23.902000000000001</v>
      </c>
      <c r="G11" s="4">
        <v>19.602</v>
      </c>
      <c r="H11" s="4">
        <v>26.899000000000001</v>
      </c>
      <c r="I11" s="4">
        <v>22.367000000000001</v>
      </c>
      <c r="J11" s="4">
        <v>179.648</v>
      </c>
    </row>
    <row r="12" spans="1:10" x14ac:dyDescent="0.4">
      <c r="A12" s="3">
        <v>6</v>
      </c>
      <c r="B12" s="4">
        <v>32.451000000000001</v>
      </c>
      <c r="C12" s="4">
        <v>14.862</v>
      </c>
      <c r="D12" s="4">
        <v>13.545999999999999</v>
      </c>
      <c r="E12" s="4">
        <v>15.773</v>
      </c>
      <c r="F12" s="4">
        <v>15.205</v>
      </c>
      <c r="G12" s="4">
        <v>16.221</v>
      </c>
      <c r="H12" s="4">
        <v>23.204999999999998</v>
      </c>
      <c r="I12" s="4">
        <v>23.850999999999999</v>
      </c>
      <c r="J12" s="4">
        <v>155.114</v>
      </c>
    </row>
    <row r="13" spans="1:10" x14ac:dyDescent="0.4">
      <c r="A13" s="3">
        <v>7</v>
      </c>
      <c r="B13" s="4">
        <v>40.273000000000003</v>
      </c>
      <c r="C13" s="4">
        <v>17.617999999999999</v>
      </c>
      <c r="D13" s="4">
        <v>22.792999999999999</v>
      </c>
      <c r="E13" s="4">
        <v>25.826000000000001</v>
      </c>
      <c r="F13" s="4">
        <v>22.120999999999999</v>
      </c>
      <c r="G13" s="4">
        <v>34.682000000000002</v>
      </c>
      <c r="H13" s="4">
        <v>31.199000000000002</v>
      </c>
      <c r="I13" s="4">
        <v>17.739999999999998</v>
      </c>
      <c r="J13" s="4">
        <v>212.25200000000001</v>
      </c>
    </row>
    <row r="14" spans="1:10" x14ac:dyDescent="0.4">
      <c r="A14" s="3">
        <v>8</v>
      </c>
      <c r="B14" s="4">
        <v>47.366</v>
      </c>
      <c r="C14" s="4">
        <v>19.484999999999999</v>
      </c>
      <c r="D14" s="4">
        <v>17.885000000000002</v>
      </c>
      <c r="E14" s="4">
        <v>23.081</v>
      </c>
      <c r="F14" s="4">
        <v>28.77</v>
      </c>
      <c r="G14" s="4">
        <v>28.956</v>
      </c>
      <c r="H14" s="4">
        <v>41.27</v>
      </c>
      <c r="I14" s="4">
        <v>18.273</v>
      </c>
      <c r="J14" s="4">
        <v>225.08600000000001</v>
      </c>
    </row>
    <row r="15" spans="1:10" x14ac:dyDescent="0.4">
      <c r="A15" s="3">
        <v>9</v>
      </c>
      <c r="B15" s="4">
        <v>11.768000000000001</v>
      </c>
      <c r="C15" s="4">
        <v>17.829000000000001</v>
      </c>
      <c r="D15" s="4">
        <v>17.803000000000001</v>
      </c>
      <c r="E15" s="4">
        <v>22.689</v>
      </c>
      <c r="F15" s="4">
        <v>33.476999999999997</v>
      </c>
      <c r="G15" s="4">
        <v>46.55</v>
      </c>
      <c r="H15" s="4">
        <v>45.674999999999997</v>
      </c>
      <c r="I15" s="4">
        <v>15.898</v>
      </c>
      <c r="J15" s="4">
        <v>211.68899999999999</v>
      </c>
    </row>
    <row r="16" spans="1:10" x14ac:dyDescent="0.4">
      <c r="A16" s="3">
        <v>10</v>
      </c>
      <c r="B16" s="4">
        <v>22.116</v>
      </c>
      <c r="C16" s="4">
        <v>24.529</v>
      </c>
      <c r="D16" s="4">
        <v>23.890999999999998</v>
      </c>
      <c r="E16" s="4">
        <v>32.981000000000002</v>
      </c>
      <c r="F16" s="4">
        <v>22.4</v>
      </c>
      <c r="G16" s="4">
        <v>27.792999999999999</v>
      </c>
      <c r="H16" s="4">
        <v>37.15</v>
      </c>
      <c r="I16" s="4">
        <v>27.649000000000001</v>
      </c>
      <c r="J16" s="4">
        <v>218.50900000000001</v>
      </c>
    </row>
    <row r="17" spans="1:10" x14ac:dyDescent="0.4">
      <c r="A17" s="2" t="s">
        <v>26</v>
      </c>
      <c r="B17" s="4">
        <v>872.48500000000001</v>
      </c>
      <c r="C17" s="4">
        <v>879.59400000000005</v>
      </c>
      <c r="D17" s="4">
        <v>547.79099999999994</v>
      </c>
      <c r="E17" s="4">
        <v>467.596</v>
      </c>
      <c r="F17" s="4">
        <v>848.34100000000001</v>
      </c>
      <c r="G17" s="4">
        <v>774.76800000000003</v>
      </c>
      <c r="H17" s="4">
        <v>932.798</v>
      </c>
      <c r="I17" s="4">
        <v>346.74299999999999</v>
      </c>
      <c r="J17" s="4">
        <v>5670.116</v>
      </c>
    </row>
    <row r="18" spans="1:10" x14ac:dyDescent="0.4">
      <c r="A18" s="3">
        <v>5</v>
      </c>
      <c r="B18" s="4">
        <v>44.456000000000003</v>
      </c>
      <c r="C18" s="4">
        <v>41.841000000000001</v>
      </c>
      <c r="D18" s="4">
        <v>26.658000000000001</v>
      </c>
      <c r="E18" s="4">
        <v>33.061</v>
      </c>
      <c r="F18" s="4">
        <v>26.995000000000001</v>
      </c>
      <c r="G18" s="4">
        <v>47.39</v>
      </c>
      <c r="H18" s="4">
        <v>48.661999999999999</v>
      </c>
      <c r="I18" s="4">
        <v>35.607999999999997</v>
      </c>
      <c r="J18" s="4">
        <v>304.67099999999999</v>
      </c>
    </row>
    <row r="19" spans="1:10" x14ac:dyDescent="0.4">
      <c r="A19" s="3">
        <v>6</v>
      </c>
      <c r="B19" s="4">
        <v>66.539000000000001</v>
      </c>
      <c r="C19" s="4">
        <v>62.636000000000003</v>
      </c>
      <c r="D19" s="4">
        <v>69.349000000000004</v>
      </c>
      <c r="E19" s="4">
        <v>69.402000000000001</v>
      </c>
      <c r="F19" s="4">
        <v>56.920999999999999</v>
      </c>
      <c r="G19" s="4">
        <v>74.843000000000004</v>
      </c>
      <c r="H19" s="4">
        <v>77.034999999999997</v>
      </c>
      <c r="I19" s="4">
        <v>54.975000000000001</v>
      </c>
      <c r="J19" s="4">
        <v>531.70000000000005</v>
      </c>
    </row>
    <row r="20" spans="1:10" x14ac:dyDescent="0.4">
      <c r="A20" s="3">
        <v>7</v>
      </c>
      <c r="B20" s="4">
        <v>68.441999999999993</v>
      </c>
      <c r="C20" s="4">
        <v>77.963999999999999</v>
      </c>
      <c r="D20" s="4">
        <v>71.251999999999995</v>
      </c>
      <c r="E20" s="4">
        <v>80.950999999999993</v>
      </c>
      <c r="F20" s="4">
        <v>76.858000000000004</v>
      </c>
      <c r="G20" s="4">
        <v>103.212</v>
      </c>
      <c r="H20" s="4">
        <v>87.28</v>
      </c>
      <c r="I20" s="4">
        <v>46.561999999999998</v>
      </c>
      <c r="J20" s="4">
        <v>612.52100000000007</v>
      </c>
    </row>
    <row r="21" spans="1:10" x14ac:dyDescent="0.4">
      <c r="A21" s="3">
        <v>8</v>
      </c>
      <c r="B21" s="4">
        <v>93.048000000000002</v>
      </c>
      <c r="C21" s="4">
        <v>97.153000000000006</v>
      </c>
      <c r="D21" s="4">
        <v>78.783000000000001</v>
      </c>
      <c r="E21" s="4">
        <v>82.79</v>
      </c>
      <c r="F21" s="4">
        <v>87.566999999999993</v>
      </c>
      <c r="G21" s="4">
        <v>86.096000000000004</v>
      </c>
      <c r="H21" s="4">
        <v>119.821</v>
      </c>
      <c r="I21" s="4">
        <v>55.505000000000003</v>
      </c>
      <c r="J21" s="4">
        <v>700.76300000000015</v>
      </c>
    </row>
    <row r="22" spans="1:10" x14ac:dyDescent="0.4">
      <c r="A22" s="3">
        <v>9</v>
      </c>
      <c r="B22" s="4">
        <v>300</v>
      </c>
      <c r="C22" s="4">
        <v>300</v>
      </c>
      <c r="D22" s="4">
        <v>126.52500000000001</v>
      </c>
      <c r="E22" s="4">
        <v>108.57899999999999</v>
      </c>
      <c r="F22" s="4">
        <v>300</v>
      </c>
      <c r="G22" s="4">
        <v>163.227</v>
      </c>
      <c r="H22" s="4">
        <v>300</v>
      </c>
      <c r="I22" s="4">
        <v>62.502000000000002</v>
      </c>
      <c r="J22" s="4">
        <v>1660.8329999999999</v>
      </c>
    </row>
    <row r="23" spans="1:10" x14ac:dyDescent="0.4">
      <c r="A23" s="3">
        <v>10</v>
      </c>
      <c r="B23" s="4">
        <v>300</v>
      </c>
      <c r="C23" s="4">
        <v>300</v>
      </c>
      <c r="D23" s="4">
        <v>175.22399999999999</v>
      </c>
      <c r="E23" s="4">
        <v>92.813000000000002</v>
      </c>
      <c r="F23" s="4">
        <v>300</v>
      </c>
      <c r="G23" s="4">
        <v>300</v>
      </c>
      <c r="H23" s="4">
        <v>300</v>
      </c>
      <c r="I23" s="4">
        <v>91.590999999999994</v>
      </c>
      <c r="J23" s="4">
        <v>1859.6279999999997</v>
      </c>
    </row>
    <row r="24" spans="1:10" x14ac:dyDescent="0.4">
      <c r="A24" s="2" t="s">
        <v>28</v>
      </c>
      <c r="B24" s="4">
        <v>1350.7620000000002</v>
      </c>
      <c r="C24" s="4">
        <v>1339.6370000000002</v>
      </c>
      <c r="D24" s="4">
        <v>1036.1959999999999</v>
      </c>
      <c r="E24" s="4">
        <v>987.59300000000007</v>
      </c>
      <c r="F24" s="4">
        <v>1402.1979999999999</v>
      </c>
      <c r="G24" s="4">
        <v>1365.0039999999999</v>
      </c>
      <c r="H24" s="4">
        <v>1559.5729999999999</v>
      </c>
      <c r="I24" s="4">
        <v>866.03899999999999</v>
      </c>
      <c r="J24" s="4">
        <v>9907.0020000000004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4"/>
  <sheetViews>
    <sheetView workbookViewId="0"/>
  </sheetViews>
  <sheetFormatPr defaultRowHeight="13.9" x14ac:dyDescent="0.4"/>
  <cols>
    <col min="1" max="1" width="24.531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14.59765625" bestFit="1" customWidth="1"/>
    <col min="8" max="8" width="15.265625" bestFit="1" customWidth="1"/>
    <col min="9" max="9" width="14.796875" bestFit="1" customWidth="1"/>
    <col min="10" max="10" width="5.33203125" bestFit="1" customWidth="1"/>
  </cols>
  <sheetData>
    <row r="1" spans="1:10" x14ac:dyDescent="0.4">
      <c r="A1" s="1" t="s">
        <v>32</v>
      </c>
      <c r="B1" s="1" t="s">
        <v>29</v>
      </c>
    </row>
    <row r="2" spans="1:10" x14ac:dyDescent="0.4">
      <c r="A2" s="1" t="s">
        <v>27</v>
      </c>
      <c r="B2" t="s">
        <v>17</v>
      </c>
      <c r="C2" t="s">
        <v>22</v>
      </c>
      <c r="D2" t="s">
        <v>23</v>
      </c>
      <c r="E2" t="s">
        <v>24</v>
      </c>
      <c r="F2" t="s">
        <v>19</v>
      </c>
      <c r="G2" t="s">
        <v>18</v>
      </c>
      <c r="H2" t="s">
        <v>20</v>
      </c>
      <c r="I2" t="s">
        <v>21</v>
      </c>
      <c r="J2" t="s">
        <v>28</v>
      </c>
    </row>
    <row r="3" spans="1:10" x14ac:dyDescent="0.4">
      <c r="A3" s="2" t="s">
        <v>16</v>
      </c>
      <c r="B3" s="4">
        <v>51</v>
      </c>
      <c r="C3" s="4">
        <v>54</v>
      </c>
      <c r="D3" s="4">
        <v>54</v>
      </c>
      <c r="E3" s="4">
        <v>72</v>
      </c>
      <c r="F3" s="4">
        <v>54</v>
      </c>
      <c r="G3" s="4">
        <v>72</v>
      </c>
      <c r="H3" s="4">
        <v>73</v>
      </c>
      <c r="I3" s="4">
        <v>67</v>
      </c>
      <c r="J3" s="4">
        <v>497</v>
      </c>
    </row>
    <row r="4" spans="1:10" x14ac:dyDescent="0.4">
      <c r="A4" s="3">
        <v>5</v>
      </c>
      <c r="B4" s="4">
        <v>9</v>
      </c>
      <c r="C4" s="4">
        <v>9</v>
      </c>
      <c r="D4" s="4">
        <v>9</v>
      </c>
      <c r="E4" s="4">
        <v>12</v>
      </c>
      <c r="F4" s="4">
        <v>9</v>
      </c>
      <c r="G4" s="4">
        <v>12</v>
      </c>
      <c r="H4" s="4">
        <v>12</v>
      </c>
      <c r="I4" s="4">
        <v>11</v>
      </c>
      <c r="J4" s="4">
        <v>83</v>
      </c>
    </row>
    <row r="5" spans="1:10" x14ac:dyDescent="0.4">
      <c r="A5" s="3">
        <v>6</v>
      </c>
      <c r="B5" s="4">
        <v>9</v>
      </c>
      <c r="C5" s="4">
        <v>9</v>
      </c>
      <c r="D5" s="4">
        <v>9</v>
      </c>
      <c r="E5" s="4">
        <v>12</v>
      </c>
      <c r="F5" s="4">
        <v>9</v>
      </c>
      <c r="G5" s="4">
        <v>12</v>
      </c>
      <c r="H5" s="4">
        <v>12</v>
      </c>
      <c r="I5" s="4">
        <v>11</v>
      </c>
      <c r="J5" s="4">
        <v>83</v>
      </c>
    </row>
    <row r="6" spans="1:10" x14ac:dyDescent="0.4">
      <c r="A6" s="3">
        <v>7</v>
      </c>
      <c r="B6" s="4">
        <v>9</v>
      </c>
      <c r="C6" s="4">
        <v>9</v>
      </c>
      <c r="D6" s="4">
        <v>9</v>
      </c>
      <c r="E6" s="4">
        <v>12</v>
      </c>
      <c r="F6" s="4">
        <v>9</v>
      </c>
      <c r="G6" s="4">
        <v>12</v>
      </c>
      <c r="H6" s="4">
        <v>12</v>
      </c>
      <c r="I6" s="4">
        <v>11</v>
      </c>
      <c r="J6" s="4">
        <v>83</v>
      </c>
    </row>
    <row r="7" spans="1:10" x14ac:dyDescent="0.4">
      <c r="A7" s="3">
        <v>8</v>
      </c>
      <c r="B7" s="4">
        <v>8</v>
      </c>
      <c r="C7" s="4">
        <v>9</v>
      </c>
      <c r="D7" s="4">
        <v>9</v>
      </c>
      <c r="E7" s="4">
        <v>12</v>
      </c>
      <c r="F7" s="4">
        <v>9</v>
      </c>
      <c r="G7" s="4">
        <v>12</v>
      </c>
      <c r="H7" s="4">
        <v>12</v>
      </c>
      <c r="I7" s="4">
        <v>11</v>
      </c>
      <c r="J7" s="4">
        <v>82</v>
      </c>
    </row>
    <row r="8" spans="1:10" x14ac:dyDescent="0.4">
      <c r="A8" s="3">
        <v>9</v>
      </c>
      <c r="B8" s="4">
        <v>8</v>
      </c>
      <c r="C8" s="4">
        <v>9</v>
      </c>
      <c r="D8" s="4">
        <v>9</v>
      </c>
      <c r="E8" s="4">
        <v>12</v>
      </c>
      <c r="F8" s="4">
        <v>9</v>
      </c>
      <c r="G8" s="4">
        <v>12</v>
      </c>
      <c r="H8" s="4">
        <v>12</v>
      </c>
      <c r="I8" s="4">
        <v>12</v>
      </c>
      <c r="J8" s="4">
        <v>83</v>
      </c>
    </row>
    <row r="9" spans="1:10" x14ac:dyDescent="0.4">
      <c r="A9" s="3">
        <v>10</v>
      </c>
      <c r="B9" s="4">
        <v>8</v>
      </c>
      <c r="C9" s="4">
        <v>9</v>
      </c>
      <c r="D9" s="4">
        <v>9</v>
      </c>
      <c r="E9" s="4">
        <v>12</v>
      </c>
      <c r="F9" s="4">
        <v>9</v>
      </c>
      <c r="G9" s="4">
        <v>12</v>
      </c>
      <c r="H9" s="4">
        <v>13</v>
      </c>
      <c r="I9" s="4">
        <v>11</v>
      </c>
      <c r="J9" s="4">
        <v>83</v>
      </c>
    </row>
    <row r="10" spans="1:10" x14ac:dyDescent="0.4">
      <c r="A10" s="2" t="s">
        <v>25</v>
      </c>
      <c r="B10" s="4">
        <v>56</v>
      </c>
      <c r="C10" s="4">
        <v>54</v>
      </c>
      <c r="D10" s="4">
        <v>54</v>
      </c>
      <c r="E10" s="4">
        <v>83</v>
      </c>
      <c r="F10" s="4">
        <v>75</v>
      </c>
      <c r="G10" s="4">
        <v>90</v>
      </c>
      <c r="H10" s="4">
        <v>89</v>
      </c>
      <c r="I10" s="4">
        <v>67</v>
      </c>
      <c r="J10" s="4">
        <v>568</v>
      </c>
    </row>
    <row r="11" spans="1:10" x14ac:dyDescent="0.4">
      <c r="A11" s="3">
        <v>5</v>
      </c>
      <c r="B11" s="4">
        <v>10</v>
      </c>
      <c r="C11" s="4">
        <v>9</v>
      </c>
      <c r="D11" s="4">
        <v>9</v>
      </c>
      <c r="E11" s="4">
        <v>14</v>
      </c>
      <c r="F11" s="4">
        <v>13</v>
      </c>
      <c r="G11" s="4">
        <v>15</v>
      </c>
      <c r="H11" s="4">
        <v>15</v>
      </c>
      <c r="I11" s="4">
        <v>12</v>
      </c>
      <c r="J11" s="4">
        <v>97</v>
      </c>
    </row>
    <row r="12" spans="1:10" x14ac:dyDescent="0.4">
      <c r="A12" s="3">
        <v>6</v>
      </c>
      <c r="B12" s="4">
        <v>10</v>
      </c>
      <c r="C12" s="4">
        <v>9</v>
      </c>
      <c r="D12" s="4">
        <v>9</v>
      </c>
      <c r="E12" s="4">
        <v>14</v>
      </c>
      <c r="F12" s="4">
        <v>14</v>
      </c>
      <c r="G12" s="4">
        <v>15</v>
      </c>
      <c r="H12" s="4">
        <v>15</v>
      </c>
      <c r="I12" s="4">
        <v>12</v>
      </c>
      <c r="J12" s="4">
        <v>98</v>
      </c>
    </row>
    <row r="13" spans="1:10" x14ac:dyDescent="0.4">
      <c r="A13" s="3">
        <v>7</v>
      </c>
      <c r="B13" s="4">
        <v>10</v>
      </c>
      <c r="C13" s="4">
        <v>9</v>
      </c>
      <c r="D13" s="4">
        <v>9</v>
      </c>
      <c r="E13" s="4">
        <v>14</v>
      </c>
      <c r="F13" s="4">
        <v>12</v>
      </c>
      <c r="G13" s="4">
        <v>15</v>
      </c>
      <c r="H13" s="4">
        <v>15</v>
      </c>
      <c r="I13" s="4">
        <v>11</v>
      </c>
      <c r="J13" s="4">
        <v>95</v>
      </c>
    </row>
    <row r="14" spans="1:10" x14ac:dyDescent="0.4">
      <c r="A14" s="3">
        <v>8</v>
      </c>
      <c r="B14" s="4">
        <v>10</v>
      </c>
      <c r="C14" s="4">
        <v>9</v>
      </c>
      <c r="D14" s="4">
        <v>9</v>
      </c>
      <c r="E14" s="4">
        <v>14</v>
      </c>
      <c r="F14" s="4">
        <v>12</v>
      </c>
      <c r="G14" s="4">
        <v>15</v>
      </c>
      <c r="H14" s="4">
        <v>15</v>
      </c>
      <c r="I14" s="4">
        <v>11</v>
      </c>
      <c r="J14" s="4">
        <v>95</v>
      </c>
    </row>
    <row r="15" spans="1:10" x14ac:dyDescent="0.4">
      <c r="A15" s="3">
        <v>9</v>
      </c>
      <c r="B15" s="4">
        <v>8</v>
      </c>
      <c r="C15" s="4">
        <v>9</v>
      </c>
      <c r="D15" s="4">
        <v>9</v>
      </c>
      <c r="E15" s="4">
        <v>13</v>
      </c>
      <c r="F15" s="4">
        <v>12</v>
      </c>
      <c r="G15" s="4">
        <v>15</v>
      </c>
      <c r="H15" s="4">
        <v>15</v>
      </c>
      <c r="I15" s="4">
        <v>11</v>
      </c>
      <c r="J15" s="4">
        <v>92</v>
      </c>
    </row>
    <row r="16" spans="1:10" x14ac:dyDescent="0.4">
      <c r="A16" s="3">
        <v>10</v>
      </c>
      <c r="B16" s="4">
        <v>8</v>
      </c>
      <c r="C16" s="4">
        <v>9</v>
      </c>
      <c r="D16" s="4">
        <v>9</v>
      </c>
      <c r="E16" s="4">
        <v>14</v>
      </c>
      <c r="F16" s="4">
        <v>12</v>
      </c>
      <c r="G16" s="4">
        <v>15</v>
      </c>
      <c r="H16" s="4">
        <v>14</v>
      </c>
      <c r="I16" s="4">
        <v>10</v>
      </c>
      <c r="J16" s="4">
        <v>91</v>
      </c>
    </row>
    <row r="17" spans="1:10" x14ac:dyDescent="0.4">
      <c r="A17" s="2" t="s">
        <v>26</v>
      </c>
      <c r="B17" s="4">
        <v>52</v>
      </c>
      <c r="C17" s="4">
        <v>52</v>
      </c>
      <c r="D17" s="4">
        <v>78</v>
      </c>
      <c r="E17" s="4">
        <v>152</v>
      </c>
      <c r="F17" s="4">
        <v>68</v>
      </c>
      <c r="G17" s="4">
        <v>120</v>
      </c>
      <c r="H17" s="4">
        <v>84</v>
      </c>
      <c r="I17" s="4">
        <v>90</v>
      </c>
      <c r="J17" s="4">
        <v>696</v>
      </c>
    </row>
    <row r="18" spans="1:10" x14ac:dyDescent="0.4">
      <c r="A18" s="3">
        <v>5</v>
      </c>
      <c r="B18" s="4">
        <v>13</v>
      </c>
      <c r="C18" s="4">
        <v>13</v>
      </c>
      <c r="D18" s="4">
        <v>13</v>
      </c>
      <c r="E18" s="4">
        <v>25</v>
      </c>
      <c r="F18" s="4">
        <v>17</v>
      </c>
      <c r="G18" s="4">
        <v>24</v>
      </c>
      <c r="H18" s="4">
        <v>21</v>
      </c>
      <c r="I18" s="4">
        <v>15</v>
      </c>
      <c r="J18" s="4">
        <v>141</v>
      </c>
    </row>
    <row r="19" spans="1:10" x14ac:dyDescent="0.4">
      <c r="A19" s="3">
        <v>6</v>
      </c>
      <c r="B19" s="4">
        <v>13</v>
      </c>
      <c r="C19" s="4">
        <v>13</v>
      </c>
      <c r="D19" s="4">
        <v>13</v>
      </c>
      <c r="E19" s="4">
        <v>25</v>
      </c>
      <c r="F19" s="4">
        <v>17</v>
      </c>
      <c r="G19" s="4">
        <v>24</v>
      </c>
      <c r="H19" s="4">
        <v>21</v>
      </c>
      <c r="I19" s="4">
        <v>15</v>
      </c>
      <c r="J19" s="4">
        <v>141</v>
      </c>
    </row>
    <row r="20" spans="1:10" x14ac:dyDescent="0.4">
      <c r="A20" s="3">
        <v>7</v>
      </c>
      <c r="B20" s="4">
        <v>13</v>
      </c>
      <c r="C20" s="4">
        <v>13</v>
      </c>
      <c r="D20" s="4">
        <v>13</v>
      </c>
      <c r="E20" s="4">
        <v>25</v>
      </c>
      <c r="F20" s="4">
        <v>17</v>
      </c>
      <c r="G20" s="4">
        <v>24</v>
      </c>
      <c r="H20" s="4">
        <v>21</v>
      </c>
      <c r="I20" s="4">
        <v>15</v>
      </c>
      <c r="J20" s="4">
        <v>141</v>
      </c>
    </row>
    <row r="21" spans="1:10" x14ac:dyDescent="0.4">
      <c r="A21" s="3">
        <v>8</v>
      </c>
      <c r="B21" s="4">
        <v>13</v>
      </c>
      <c r="C21" s="4">
        <v>13</v>
      </c>
      <c r="D21" s="4">
        <v>13</v>
      </c>
      <c r="E21" s="4">
        <v>25</v>
      </c>
      <c r="F21" s="4">
        <v>17</v>
      </c>
      <c r="G21" s="4">
        <v>24</v>
      </c>
      <c r="H21" s="4">
        <v>21</v>
      </c>
      <c r="I21" s="4">
        <v>15</v>
      </c>
      <c r="J21" s="4">
        <v>141</v>
      </c>
    </row>
    <row r="22" spans="1:10" x14ac:dyDescent="0.4">
      <c r="A22" s="3">
        <v>9</v>
      </c>
      <c r="B22" s="4">
        <v>0</v>
      </c>
      <c r="C22" s="4">
        <v>0</v>
      </c>
      <c r="D22" s="4">
        <v>13</v>
      </c>
      <c r="E22" s="4">
        <v>26</v>
      </c>
      <c r="F22" s="4">
        <v>0</v>
      </c>
      <c r="G22" s="4">
        <v>24</v>
      </c>
      <c r="H22" s="4">
        <v>0</v>
      </c>
      <c r="I22" s="4">
        <v>15</v>
      </c>
      <c r="J22" s="4">
        <v>78</v>
      </c>
    </row>
    <row r="23" spans="1:10" x14ac:dyDescent="0.4">
      <c r="A23" s="3">
        <v>10</v>
      </c>
      <c r="B23" s="4">
        <v>0</v>
      </c>
      <c r="C23" s="4">
        <v>0</v>
      </c>
      <c r="D23" s="4">
        <v>13</v>
      </c>
      <c r="E23" s="4">
        <v>26</v>
      </c>
      <c r="F23" s="4">
        <v>0</v>
      </c>
      <c r="G23" s="4">
        <v>0</v>
      </c>
      <c r="H23" s="4">
        <v>0</v>
      </c>
      <c r="I23" s="4">
        <v>15</v>
      </c>
      <c r="J23" s="4">
        <v>54</v>
      </c>
    </row>
    <row r="24" spans="1:10" x14ac:dyDescent="0.4">
      <c r="A24" s="2" t="s">
        <v>28</v>
      </c>
      <c r="B24" s="4">
        <v>159</v>
      </c>
      <c r="C24" s="4">
        <v>160</v>
      </c>
      <c r="D24" s="4">
        <v>186</v>
      </c>
      <c r="E24" s="4">
        <v>307</v>
      </c>
      <c r="F24" s="4">
        <v>197</v>
      </c>
      <c r="G24" s="4">
        <v>282</v>
      </c>
      <c r="H24" s="4">
        <v>246</v>
      </c>
      <c r="I24" s="4">
        <v>224</v>
      </c>
      <c r="J24" s="4">
        <v>1761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3.9" x14ac:dyDescent="0.4"/>
  <cols>
    <col min="1" max="1" width="23.1328125" bestFit="1" customWidth="1"/>
    <col min="3" max="3" width="8.73046875" customWidth="1"/>
    <col min="4" max="4" width="10.796875" bestFit="1" customWidth="1"/>
    <col min="5" max="5" width="6.59765625" customWidth="1"/>
    <col min="7" max="7" width="14.59765625" bestFit="1" customWidth="1"/>
    <col min="8" max="8" width="15.265625" bestFit="1" customWidth="1"/>
    <col min="9" max="9" width="14.796875" bestFit="1" customWidth="1"/>
    <col min="10" max="10" width="5.33203125" bestFit="1" customWidth="1"/>
  </cols>
  <sheetData>
    <row r="1" spans="1:10" x14ac:dyDescent="0.4">
      <c r="A1" s="1" t="s">
        <v>33</v>
      </c>
      <c r="B1" s="1" t="s">
        <v>29</v>
      </c>
    </row>
    <row r="2" spans="1:10" x14ac:dyDescent="0.4">
      <c r="A2" s="1" t="s">
        <v>27</v>
      </c>
      <c r="B2" t="s">
        <v>17</v>
      </c>
      <c r="C2" t="s">
        <v>22</v>
      </c>
      <c r="D2" t="s">
        <v>23</v>
      </c>
      <c r="E2" t="s">
        <v>24</v>
      </c>
      <c r="F2" t="s">
        <v>19</v>
      </c>
      <c r="G2" t="s">
        <v>18</v>
      </c>
      <c r="H2" t="s">
        <v>20</v>
      </c>
      <c r="I2" t="s">
        <v>21</v>
      </c>
      <c r="J2" t="s">
        <v>28</v>
      </c>
    </row>
    <row r="3" spans="1:10" x14ac:dyDescent="0.4">
      <c r="A3" s="2" t="s">
        <v>16</v>
      </c>
      <c r="B3" s="4">
        <v>88</v>
      </c>
      <c r="C3" s="4">
        <v>91</v>
      </c>
      <c r="D3" s="4">
        <v>91</v>
      </c>
      <c r="E3" s="4">
        <v>87</v>
      </c>
      <c r="F3" s="4">
        <v>96</v>
      </c>
      <c r="G3" s="4">
        <v>98</v>
      </c>
      <c r="H3" s="4">
        <v>97</v>
      </c>
      <c r="I3" s="4">
        <v>95</v>
      </c>
      <c r="J3" s="4">
        <v>743</v>
      </c>
    </row>
    <row r="4" spans="1:10" x14ac:dyDescent="0.4">
      <c r="A4" s="3">
        <v>5</v>
      </c>
      <c r="B4" s="4">
        <v>15</v>
      </c>
      <c r="C4" s="4">
        <v>15</v>
      </c>
      <c r="D4" s="4">
        <v>15</v>
      </c>
      <c r="E4" s="4">
        <v>14</v>
      </c>
      <c r="F4" s="4">
        <v>15</v>
      </c>
      <c r="G4" s="4">
        <v>14</v>
      </c>
      <c r="H4" s="4">
        <v>15</v>
      </c>
      <c r="I4" s="4">
        <v>12</v>
      </c>
      <c r="J4" s="4">
        <v>115</v>
      </c>
    </row>
    <row r="5" spans="1:10" x14ac:dyDescent="0.4">
      <c r="A5" s="3">
        <v>6</v>
      </c>
      <c r="B5" s="4">
        <v>14</v>
      </c>
      <c r="C5" s="4">
        <v>14</v>
      </c>
      <c r="D5" s="4">
        <v>14</v>
      </c>
      <c r="E5" s="4">
        <v>14</v>
      </c>
      <c r="F5" s="4">
        <v>14</v>
      </c>
      <c r="G5" s="4">
        <v>14</v>
      </c>
      <c r="H5" s="4">
        <v>14</v>
      </c>
      <c r="I5" s="4">
        <v>14</v>
      </c>
      <c r="J5" s="4">
        <v>112</v>
      </c>
    </row>
    <row r="6" spans="1:10" x14ac:dyDescent="0.4">
      <c r="A6" s="3">
        <v>7</v>
      </c>
      <c r="B6" s="4">
        <v>16</v>
      </c>
      <c r="C6" s="4">
        <v>16</v>
      </c>
      <c r="D6" s="4">
        <v>16</v>
      </c>
      <c r="E6" s="4">
        <v>14</v>
      </c>
      <c r="F6" s="4">
        <v>14</v>
      </c>
      <c r="G6" s="4">
        <v>16</v>
      </c>
      <c r="H6" s="4">
        <v>16</v>
      </c>
      <c r="I6" s="4">
        <v>16</v>
      </c>
      <c r="J6" s="4">
        <v>124</v>
      </c>
    </row>
    <row r="7" spans="1:10" x14ac:dyDescent="0.4">
      <c r="A7" s="3">
        <v>8</v>
      </c>
      <c r="B7" s="4">
        <v>14</v>
      </c>
      <c r="C7" s="4">
        <v>15</v>
      </c>
      <c r="D7" s="4">
        <v>15</v>
      </c>
      <c r="E7" s="4">
        <v>16</v>
      </c>
      <c r="F7" s="4">
        <v>16</v>
      </c>
      <c r="G7" s="4">
        <v>16</v>
      </c>
      <c r="H7" s="4">
        <v>16</v>
      </c>
      <c r="I7" s="4">
        <v>18</v>
      </c>
      <c r="J7" s="4">
        <v>126</v>
      </c>
    </row>
    <row r="8" spans="1:10" x14ac:dyDescent="0.4">
      <c r="A8" s="3">
        <v>9</v>
      </c>
      <c r="B8" s="4">
        <v>15</v>
      </c>
      <c r="C8" s="4">
        <v>16</v>
      </c>
      <c r="D8" s="4">
        <v>16</v>
      </c>
      <c r="E8" s="4">
        <v>15</v>
      </c>
      <c r="F8" s="4">
        <v>18</v>
      </c>
      <c r="G8" s="4">
        <v>18</v>
      </c>
      <c r="H8" s="4">
        <v>18</v>
      </c>
      <c r="I8" s="4">
        <v>20</v>
      </c>
      <c r="J8" s="4">
        <v>136</v>
      </c>
    </row>
    <row r="9" spans="1:10" x14ac:dyDescent="0.4">
      <c r="A9" s="3">
        <v>10</v>
      </c>
      <c r="B9" s="4">
        <v>14</v>
      </c>
      <c r="C9" s="4">
        <v>15</v>
      </c>
      <c r="D9" s="4">
        <v>15</v>
      </c>
      <c r="E9" s="4">
        <v>14</v>
      </c>
      <c r="F9" s="4">
        <v>19</v>
      </c>
      <c r="G9" s="4">
        <v>20</v>
      </c>
      <c r="H9" s="4">
        <v>18</v>
      </c>
      <c r="I9" s="4">
        <v>15</v>
      </c>
      <c r="J9" s="4">
        <v>130</v>
      </c>
    </row>
    <row r="10" spans="1:10" x14ac:dyDescent="0.4">
      <c r="A10" s="2" t="s">
        <v>25</v>
      </c>
      <c r="B10" s="4">
        <v>89</v>
      </c>
      <c r="C10" s="4">
        <v>89</v>
      </c>
      <c r="D10" s="4">
        <v>89</v>
      </c>
      <c r="E10" s="4">
        <v>109</v>
      </c>
      <c r="F10" s="4">
        <v>99</v>
      </c>
      <c r="G10" s="4">
        <v>113</v>
      </c>
      <c r="H10" s="4">
        <v>111</v>
      </c>
      <c r="I10" s="4">
        <v>82</v>
      </c>
      <c r="J10" s="4">
        <v>781</v>
      </c>
    </row>
    <row r="11" spans="1:10" x14ac:dyDescent="0.4">
      <c r="A11" s="3">
        <v>5</v>
      </c>
      <c r="B11" s="4">
        <v>12</v>
      </c>
      <c r="C11" s="4">
        <v>12</v>
      </c>
      <c r="D11" s="4">
        <v>12</v>
      </c>
      <c r="E11" s="4">
        <v>15</v>
      </c>
      <c r="F11" s="4">
        <v>15</v>
      </c>
      <c r="G11" s="4">
        <v>15</v>
      </c>
      <c r="H11" s="4">
        <v>15</v>
      </c>
      <c r="I11" s="4">
        <v>12</v>
      </c>
      <c r="J11" s="4">
        <v>108</v>
      </c>
    </row>
    <row r="12" spans="1:10" x14ac:dyDescent="0.4">
      <c r="A12" s="3">
        <v>6</v>
      </c>
      <c r="B12" s="4">
        <v>14</v>
      </c>
      <c r="C12" s="4">
        <v>14</v>
      </c>
      <c r="D12" s="4">
        <v>14</v>
      </c>
      <c r="E12" s="4">
        <v>16</v>
      </c>
      <c r="F12" s="4">
        <v>17</v>
      </c>
      <c r="G12" s="4">
        <v>18</v>
      </c>
      <c r="H12" s="4">
        <v>16</v>
      </c>
      <c r="I12" s="4">
        <v>14</v>
      </c>
      <c r="J12" s="4">
        <v>123</v>
      </c>
    </row>
    <row r="13" spans="1:10" x14ac:dyDescent="0.4">
      <c r="A13" s="3">
        <v>7</v>
      </c>
      <c r="B13" s="4">
        <v>16</v>
      </c>
      <c r="C13" s="4">
        <v>16</v>
      </c>
      <c r="D13" s="4">
        <v>16</v>
      </c>
      <c r="E13" s="4">
        <v>18</v>
      </c>
      <c r="F13" s="4">
        <v>16</v>
      </c>
      <c r="G13" s="4">
        <v>18</v>
      </c>
      <c r="H13" s="4">
        <v>18</v>
      </c>
      <c r="I13" s="4">
        <v>13</v>
      </c>
      <c r="J13" s="4">
        <v>131</v>
      </c>
    </row>
    <row r="14" spans="1:10" x14ac:dyDescent="0.4">
      <c r="A14" s="3">
        <v>8</v>
      </c>
      <c r="B14" s="4">
        <v>18</v>
      </c>
      <c r="C14" s="4">
        <v>18</v>
      </c>
      <c r="D14" s="4">
        <v>18</v>
      </c>
      <c r="E14" s="4">
        <v>20</v>
      </c>
      <c r="F14" s="4">
        <v>18</v>
      </c>
      <c r="G14" s="4">
        <v>20</v>
      </c>
      <c r="H14" s="4">
        <v>20</v>
      </c>
      <c r="I14" s="4">
        <v>14</v>
      </c>
      <c r="J14" s="4">
        <v>146</v>
      </c>
    </row>
    <row r="15" spans="1:10" x14ac:dyDescent="0.4">
      <c r="A15" s="3">
        <v>9</v>
      </c>
      <c r="B15" s="4">
        <v>15</v>
      </c>
      <c r="C15" s="4">
        <v>15</v>
      </c>
      <c r="D15" s="4">
        <v>15</v>
      </c>
      <c r="E15" s="4">
        <v>20</v>
      </c>
      <c r="F15" s="4">
        <v>18</v>
      </c>
      <c r="G15" s="4">
        <v>22</v>
      </c>
      <c r="H15" s="4">
        <v>22</v>
      </c>
      <c r="I15" s="4">
        <v>15</v>
      </c>
      <c r="J15" s="4">
        <v>142</v>
      </c>
    </row>
    <row r="16" spans="1:10" x14ac:dyDescent="0.4">
      <c r="A16" s="3">
        <v>10</v>
      </c>
      <c r="B16" s="4">
        <v>14</v>
      </c>
      <c r="C16" s="4">
        <v>14</v>
      </c>
      <c r="D16" s="4">
        <v>14</v>
      </c>
      <c r="E16" s="4">
        <v>20</v>
      </c>
      <c r="F16" s="4">
        <v>15</v>
      </c>
      <c r="G16" s="4">
        <v>20</v>
      </c>
      <c r="H16" s="4">
        <v>20</v>
      </c>
      <c r="I16" s="4">
        <v>14</v>
      </c>
      <c r="J16" s="4">
        <v>131</v>
      </c>
    </row>
    <row r="17" spans="1:10" x14ac:dyDescent="0.4">
      <c r="A17" s="2" t="s">
        <v>26</v>
      </c>
      <c r="B17" s="4">
        <v>112</v>
      </c>
      <c r="C17" s="4">
        <v>111</v>
      </c>
      <c r="D17" s="4">
        <v>117</v>
      </c>
      <c r="E17" s="4">
        <v>141</v>
      </c>
      <c r="F17" s="4">
        <v>121</v>
      </c>
      <c r="G17" s="4">
        <v>149</v>
      </c>
      <c r="H17" s="4">
        <v>128</v>
      </c>
      <c r="I17" s="4">
        <v>100</v>
      </c>
      <c r="J17" s="4">
        <v>979</v>
      </c>
    </row>
    <row r="18" spans="1:10" x14ac:dyDescent="0.4">
      <c r="A18" s="3">
        <v>5</v>
      </c>
      <c r="B18" s="4">
        <v>15</v>
      </c>
      <c r="C18" s="4">
        <v>15</v>
      </c>
      <c r="D18" s="4">
        <v>15</v>
      </c>
      <c r="E18" s="4">
        <v>20</v>
      </c>
      <c r="F18" s="4">
        <v>15</v>
      </c>
      <c r="G18" s="4">
        <v>22</v>
      </c>
      <c r="H18" s="4">
        <v>17</v>
      </c>
      <c r="I18" s="4">
        <v>14</v>
      </c>
      <c r="J18" s="4">
        <v>133</v>
      </c>
    </row>
    <row r="19" spans="1:10" x14ac:dyDescent="0.4">
      <c r="A19" s="3">
        <v>6</v>
      </c>
      <c r="B19" s="4">
        <v>18</v>
      </c>
      <c r="C19" s="4">
        <v>18</v>
      </c>
      <c r="D19" s="4">
        <v>18</v>
      </c>
      <c r="E19" s="4">
        <v>20</v>
      </c>
      <c r="F19" s="4">
        <v>18</v>
      </c>
      <c r="G19" s="4">
        <v>24</v>
      </c>
      <c r="H19" s="4">
        <v>18</v>
      </c>
      <c r="I19" s="4">
        <v>14</v>
      </c>
      <c r="J19" s="4">
        <v>148</v>
      </c>
    </row>
    <row r="20" spans="1:10" x14ac:dyDescent="0.4">
      <c r="A20" s="3">
        <v>7</v>
      </c>
      <c r="B20" s="4">
        <v>18</v>
      </c>
      <c r="C20" s="4">
        <v>18</v>
      </c>
      <c r="D20" s="4">
        <v>18</v>
      </c>
      <c r="E20" s="4">
        <v>23</v>
      </c>
      <c r="F20" s="4">
        <v>21</v>
      </c>
      <c r="G20" s="4">
        <v>23</v>
      </c>
      <c r="H20" s="4">
        <v>21</v>
      </c>
      <c r="I20" s="4">
        <v>16</v>
      </c>
      <c r="J20" s="4">
        <v>158</v>
      </c>
    </row>
    <row r="21" spans="1:10" x14ac:dyDescent="0.4">
      <c r="A21" s="3">
        <v>8</v>
      </c>
      <c r="B21" s="4">
        <v>20</v>
      </c>
      <c r="C21" s="4">
        <v>20</v>
      </c>
      <c r="D21" s="4">
        <v>20</v>
      </c>
      <c r="E21" s="4">
        <v>24</v>
      </c>
      <c r="F21" s="4">
        <v>24</v>
      </c>
      <c r="G21" s="4">
        <v>26</v>
      </c>
      <c r="H21" s="4">
        <v>24</v>
      </c>
      <c r="I21" s="4">
        <v>18</v>
      </c>
      <c r="J21" s="4">
        <v>176</v>
      </c>
    </row>
    <row r="22" spans="1:10" x14ac:dyDescent="0.4">
      <c r="A22" s="3">
        <v>9</v>
      </c>
      <c r="B22" s="4">
        <v>20</v>
      </c>
      <c r="C22" s="4">
        <v>20</v>
      </c>
      <c r="D22" s="4">
        <v>22</v>
      </c>
      <c r="E22" s="4">
        <v>26</v>
      </c>
      <c r="F22" s="4">
        <v>23</v>
      </c>
      <c r="G22" s="4">
        <v>27</v>
      </c>
      <c r="H22" s="4">
        <v>24</v>
      </c>
      <c r="I22" s="4">
        <v>18</v>
      </c>
      <c r="J22" s="4">
        <v>180</v>
      </c>
    </row>
    <row r="23" spans="1:10" x14ac:dyDescent="0.4">
      <c r="A23" s="3">
        <v>10</v>
      </c>
      <c r="B23" s="4">
        <v>21</v>
      </c>
      <c r="C23" s="4">
        <v>20</v>
      </c>
      <c r="D23" s="4">
        <v>24</v>
      </c>
      <c r="E23" s="4">
        <v>28</v>
      </c>
      <c r="F23" s="4">
        <v>20</v>
      </c>
      <c r="G23" s="4">
        <v>27</v>
      </c>
      <c r="H23" s="4">
        <v>24</v>
      </c>
      <c r="I23" s="4">
        <v>20</v>
      </c>
      <c r="J23" s="4">
        <v>184</v>
      </c>
    </row>
    <row r="24" spans="1:10" x14ac:dyDescent="0.4">
      <c r="A24" s="2" t="s">
        <v>28</v>
      </c>
      <c r="B24" s="4">
        <v>289</v>
      </c>
      <c r="C24" s="4">
        <v>291</v>
      </c>
      <c r="D24" s="4">
        <v>297</v>
      </c>
      <c r="E24" s="4">
        <v>337</v>
      </c>
      <c r="F24" s="4">
        <v>316</v>
      </c>
      <c r="G24" s="4">
        <v>360</v>
      </c>
      <c r="H24" s="4">
        <v>336</v>
      </c>
      <c r="I24" s="4">
        <v>277</v>
      </c>
      <c r="J24" s="4">
        <v>2503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3.9" x14ac:dyDescent="0.4"/>
  <cols>
    <col min="1" max="1" width="17.13281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14.59765625" bestFit="1" customWidth="1"/>
    <col min="8" max="8" width="15.265625" bestFit="1" customWidth="1"/>
    <col min="9" max="9" width="14.796875" bestFit="1" customWidth="1"/>
    <col min="10" max="10" width="5.33203125" bestFit="1" customWidth="1"/>
  </cols>
  <sheetData>
    <row r="1" spans="1:10" x14ac:dyDescent="0.4">
      <c r="A1" s="1" t="s">
        <v>35</v>
      </c>
      <c r="B1" s="1" t="s">
        <v>29</v>
      </c>
    </row>
    <row r="2" spans="1:10" x14ac:dyDescent="0.4">
      <c r="A2" s="1" t="s">
        <v>27</v>
      </c>
      <c r="B2" t="s">
        <v>17</v>
      </c>
      <c r="C2" t="s">
        <v>22</v>
      </c>
      <c r="D2" t="s">
        <v>23</v>
      </c>
      <c r="E2" t="s">
        <v>24</v>
      </c>
      <c r="F2" t="s">
        <v>19</v>
      </c>
      <c r="G2" t="s">
        <v>18</v>
      </c>
      <c r="H2" t="s">
        <v>20</v>
      </c>
      <c r="I2" t="s">
        <v>21</v>
      </c>
      <c r="J2" t="s">
        <v>28</v>
      </c>
    </row>
    <row r="3" spans="1:10" x14ac:dyDescent="0.4">
      <c r="A3" s="2" t="s">
        <v>16</v>
      </c>
      <c r="B3" s="4">
        <v>332.9999999999996</v>
      </c>
      <c r="C3" s="4">
        <v>335.99999999999977</v>
      </c>
      <c r="D3" s="4">
        <v>335.99999999999977</v>
      </c>
      <c r="E3" s="4">
        <v>332.99999999999977</v>
      </c>
      <c r="F3" s="4">
        <v>342.99999999999966</v>
      </c>
      <c r="G3" s="4">
        <v>341.99999999999977</v>
      </c>
      <c r="H3" s="4">
        <v>343.99999999999977</v>
      </c>
      <c r="I3" s="4">
        <v>354.99999999999977</v>
      </c>
      <c r="J3" s="4">
        <v>2721.9999999999977</v>
      </c>
    </row>
    <row r="4" spans="1:10" x14ac:dyDescent="0.4">
      <c r="A4" s="3">
        <v>5</v>
      </c>
      <c r="B4" s="4">
        <v>54</v>
      </c>
      <c r="C4" s="4">
        <v>54</v>
      </c>
      <c r="D4" s="4">
        <v>54</v>
      </c>
      <c r="E4" s="4">
        <v>51.999999999999943</v>
      </c>
      <c r="F4" s="4">
        <v>54</v>
      </c>
      <c r="G4" s="4">
        <v>49.999999999999979</v>
      </c>
      <c r="H4" s="4">
        <v>54</v>
      </c>
      <c r="I4" s="4">
        <v>51</v>
      </c>
      <c r="J4" s="4">
        <v>422.99999999999994</v>
      </c>
    </row>
    <row r="5" spans="1:10" x14ac:dyDescent="0.4">
      <c r="A5" s="3">
        <v>6</v>
      </c>
      <c r="B5" s="4">
        <v>54.999999999999879</v>
      </c>
      <c r="C5" s="4">
        <v>54.999999999999879</v>
      </c>
      <c r="D5" s="4">
        <v>54.999999999999879</v>
      </c>
      <c r="E5" s="4">
        <v>56</v>
      </c>
      <c r="F5" s="4">
        <v>54.999999999999879</v>
      </c>
      <c r="G5" s="4">
        <v>54.999999999999879</v>
      </c>
      <c r="H5" s="4">
        <v>54.999999999999879</v>
      </c>
      <c r="I5" s="4">
        <v>57.999999999999957</v>
      </c>
      <c r="J5" s="4">
        <v>443.9999999999992</v>
      </c>
    </row>
    <row r="6" spans="1:10" x14ac:dyDescent="0.4">
      <c r="A6" s="3">
        <v>7</v>
      </c>
      <c r="B6" s="4">
        <v>58</v>
      </c>
      <c r="C6" s="4">
        <v>58</v>
      </c>
      <c r="D6" s="4">
        <v>58</v>
      </c>
      <c r="E6" s="4">
        <v>56.999999999999986</v>
      </c>
      <c r="F6" s="4">
        <v>54.999999999999879</v>
      </c>
      <c r="G6" s="4">
        <v>57</v>
      </c>
      <c r="H6" s="4">
        <v>57</v>
      </c>
      <c r="I6" s="4">
        <v>60</v>
      </c>
      <c r="J6" s="4">
        <v>459.99999999999989</v>
      </c>
    </row>
    <row r="7" spans="1:10" x14ac:dyDescent="0.4">
      <c r="A7" s="3">
        <v>8</v>
      </c>
      <c r="B7" s="4">
        <v>54.999999999999879</v>
      </c>
      <c r="C7" s="4">
        <v>55.99999999999995</v>
      </c>
      <c r="D7" s="4">
        <v>55.99999999999995</v>
      </c>
      <c r="E7" s="4">
        <v>57</v>
      </c>
      <c r="F7" s="4">
        <v>58</v>
      </c>
      <c r="G7" s="4">
        <v>58</v>
      </c>
      <c r="H7" s="4">
        <v>58</v>
      </c>
      <c r="I7" s="4">
        <v>63.999999999999901</v>
      </c>
      <c r="J7" s="4">
        <v>461.99999999999966</v>
      </c>
    </row>
    <row r="8" spans="1:10" x14ac:dyDescent="0.4">
      <c r="A8" s="3">
        <v>9</v>
      </c>
      <c r="B8" s="4">
        <v>55.99999999999995</v>
      </c>
      <c r="C8" s="4">
        <v>57</v>
      </c>
      <c r="D8" s="4">
        <v>57</v>
      </c>
      <c r="E8" s="4">
        <v>55.99999999999995</v>
      </c>
      <c r="F8" s="4">
        <v>59.999999999999936</v>
      </c>
      <c r="G8" s="4">
        <v>59.999999999999936</v>
      </c>
      <c r="H8" s="4">
        <v>59.999999999999936</v>
      </c>
      <c r="I8" s="4">
        <v>66</v>
      </c>
      <c r="J8" s="4">
        <v>471.99999999999972</v>
      </c>
    </row>
    <row r="9" spans="1:10" x14ac:dyDescent="0.4">
      <c r="A9" s="3">
        <v>10</v>
      </c>
      <c r="B9" s="4">
        <v>54.999999999999879</v>
      </c>
      <c r="C9" s="4">
        <v>55.99999999999995</v>
      </c>
      <c r="D9" s="4">
        <v>55.99999999999995</v>
      </c>
      <c r="E9" s="4">
        <v>54.999999999999879</v>
      </c>
      <c r="F9" s="4">
        <v>60.999999999999929</v>
      </c>
      <c r="G9" s="4">
        <v>62</v>
      </c>
      <c r="H9" s="4">
        <v>59.999999999999936</v>
      </c>
      <c r="I9" s="4">
        <v>55.99999999999995</v>
      </c>
      <c r="J9" s="4">
        <v>460.99999999999949</v>
      </c>
    </row>
    <row r="10" spans="1:10" x14ac:dyDescent="0.4">
      <c r="A10" s="2" t="s">
        <v>25</v>
      </c>
      <c r="B10" s="4">
        <v>181.99999999999966</v>
      </c>
      <c r="C10" s="4">
        <v>133.99999999999963</v>
      </c>
      <c r="D10" s="4">
        <v>133.99999999999963</v>
      </c>
      <c r="E10" s="4">
        <v>154.99999999999974</v>
      </c>
      <c r="F10" s="4">
        <v>164.9999999999996</v>
      </c>
      <c r="G10" s="4">
        <v>174.99999999999991</v>
      </c>
      <c r="H10" s="4">
        <v>172.99999999999991</v>
      </c>
      <c r="I10" s="4">
        <v>126.99999999999969</v>
      </c>
      <c r="J10" s="4">
        <v>1244.9999999999977</v>
      </c>
    </row>
    <row r="11" spans="1:10" x14ac:dyDescent="0.4">
      <c r="A11" s="3">
        <v>5</v>
      </c>
      <c r="B11" s="4">
        <v>27.999999999999957</v>
      </c>
      <c r="C11" s="4">
        <v>18.999999999999957</v>
      </c>
      <c r="D11" s="4">
        <v>18.999999999999957</v>
      </c>
      <c r="E11" s="4">
        <v>21.999999999999897</v>
      </c>
      <c r="F11" s="4">
        <v>22.99999999999995</v>
      </c>
      <c r="G11" s="4">
        <v>22.99999999999995</v>
      </c>
      <c r="H11" s="4">
        <v>22.99999999999995</v>
      </c>
      <c r="I11" s="4">
        <v>18.999999999999957</v>
      </c>
      <c r="J11" s="4">
        <v>175.99999999999955</v>
      </c>
    </row>
    <row r="12" spans="1:10" x14ac:dyDescent="0.4">
      <c r="A12" s="3">
        <v>6</v>
      </c>
      <c r="B12" s="4">
        <v>32.999999999999901</v>
      </c>
      <c r="C12" s="4">
        <v>21</v>
      </c>
      <c r="D12" s="4">
        <v>21</v>
      </c>
      <c r="E12" s="4">
        <v>24</v>
      </c>
      <c r="F12" s="4">
        <v>25.999999999999961</v>
      </c>
      <c r="G12" s="4">
        <v>27</v>
      </c>
      <c r="H12" s="4">
        <v>25</v>
      </c>
      <c r="I12" s="4">
        <v>21</v>
      </c>
      <c r="J12" s="4">
        <v>197.99999999999986</v>
      </c>
    </row>
    <row r="13" spans="1:10" x14ac:dyDescent="0.4">
      <c r="A13" s="3">
        <v>7</v>
      </c>
      <c r="B13" s="4">
        <v>35</v>
      </c>
      <c r="C13" s="4">
        <v>23</v>
      </c>
      <c r="D13" s="4">
        <v>23</v>
      </c>
      <c r="E13" s="4">
        <v>24.99999999999984</v>
      </c>
      <c r="F13" s="4">
        <v>28</v>
      </c>
      <c r="G13" s="4">
        <v>28.999999999999982</v>
      </c>
      <c r="H13" s="4">
        <v>28.999999999999982</v>
      </c>
      <c r="I13" s="4">
        <v>19.99999999999989</v>
      </c>
      <c r="J13" s="4">
        <v>211.99999999999966</v>
      </c>
    </row>
    <row r="14" spans="1:10" x14ac:dyDescent="0.4">
      <c r="A14" s="3">
        <v>8</v>
      </c>
      <c r="B14" s="4">
        <v>39.999999999999964</v>
      </c>
      <c r="C14" s="4">
        <v>24.99999999999984</v>
      </c>
      <c r="D14" s="4">
        <v>24.99999999999984</v>
      </c>
      <c r="E14" s="4">
        <v>27</v>
      </c>
      <c r="F14" s="4">
        <v>30.999999999999961</v>
      </c>
      <c r="G14" s="4">
        <v>31</v>
      </c>
      <c r="H14" s="4">
        <v>31</v>
      </c>
      <c r="I14" s="4">
        <v>21</v>
      </c>
      <c r="J14" s="4">
        <v>230.9999999999996</v>
      </c>
    </row>
    <row r="15" spans="1:10" x14ac:dyDescent="0.4">
      <c r="A15" s="3">
        <v>9</v>
      </c>
      <c r="B15" s="4">
        <v>21.999999999999897</v>
      </c>
      <c r="C15" s="4">
        <v>21.999999999999897</v>
      </c>
      <c r="D15" s="4">
        <v>21.999999999999897</v>
      </c>
      <c r="E15" s="4">
        <v>27</v>
      </c>
      <c r="F15" s="4">
        <v>31.999999999999858</v>
      </c>
      <c r="G15" s="4">
        <v>34.999999999999979</v>
      </c>
      <c r="H15" s="4">
        <v>34.999999999999979</v>
      </c>
      <c r="I15" s="4">
        <v>21.999999999999897</v>
      </c>
      <c r="J15" s="4">
        <v>216.99999999999937</v>
      </c>
    </row>
    <row r="16" spans="1:10" x14ac:dyDescent="0.4">
      <c r="A16" s="3">
        <v>10</v>
      </c>
      <c r="B16" s="4">
        <v>23.99999999999994</v>
      </c>
      <c r="C16" s="4">
        <v>23.99999999999994</v>
      </c>
      <c r="D16" s="4">
        <v>23.99999999999994</v>
      </c>
      <c r="E16" s="4">
        <v>30</v>
      </c>
      <c r="F16" s="4">
        <v>24.999999999999901</v>
      </c>
      <c r="G16" s="4">
        <v>30</v>
      </c>
      <c r="H16" s="4">
        <v>30</v>
      </c>
      <c r="I16" s="4">
        <v>23.99999999999994</v>
      </c>
      <c r="J16" s="4">
        <v>210.99999999999966</v>
      </c>
    </row>
    <row r="17" spans="1:10" x14ac:dyDescent="0.4">
      <c r="A17" s="2" t="s">
        <v>26</v>
      </c>
      <c r="B17" s="4">
        <v>347.99999999999977</v>
      </c>
      <c r="C17" s="4">
        <v>346.99999999999994</v>
      </c>
      <c r="D17" s="4">
        <v>330.99999999999943</v>
      </c>
      <c r="E17" s="4">
        <v>364.9999999999996</v>
      </c>
      <c r="F17" s="4">
        <v>351.99999999999955</v>
      </c>
      <c r="G17" s="4">
        <v>393.99999999999932</v>
      </c>
      <c r="H17" s="4">
        <v>372.99999999999955</v>
      </c>
      <c r="I17" s="4">
        <v>289.99999999999989</v>
      </c>
      <c r="J17" s="4">
        <v>2799.9999999999973</v>
      </c>
    </row>
    <row r="18" spans="1:10" x14ac:dyDescent="0.4">
      <c r="A18" s="3">
        <v>5</v>
      </c>
      <c r="B18" s="4">
        <v>45</v>
      </c>
      <c r="C18" s="4">
        <v>45</v>
      </c>
      <c r="D18" s="4">
        <v>40.99999999999995</v>
      </c>
      <c r="E18" s="4">
        <v>50</v>
      </c>
      <c r="F18" s="4">
        <v>42.999999999999901</v>
      </c>
      <c r="G18" s="4">
        <v>51.999999999999922</v>
      </c>
      <c r="H18" s="4">
        <v>47.999999999999901</v>
      </c>
      <c r="I18" s="4">
        <v>36.999999999999964</v>
      </c>
      <c r="J18" s="4">
        <v>360.9999999999996</v>
      </c>
    </row>
    <row r="19" spans="1:10" x14ac:dyDescent="0.4">
      <c r="A19" s="3">
        <v>6</v>
      </c>
      <c r="B19" s="4">
        <v>55.999999999999979</v>
      </c>
      <c r="C19" s="4">
        <v>55.999999999999979</v>
      </c>
      <c r="D19" s="4">
        <v>51.999999999999837</v>
      </c>
      <c r="E19" s="4">
        <v>53</v>
      </c>
      <c r="F19" s="4">
        <v>54</v>
      </c>
      <c r="G19" s="4">
        <v>66</v>
      </c>
      <c r="H19" s="4">
        <v>56.999999999999879</v>
      </c>
      <c r="I19" s="4">
        <v>43.999999999999964</v>
      </c>
      <c r="J19" s="4">
        <v>437.9999999999996</v>
      </c>
    </row>
    <row r="20" spans="1:10" x14ac:dyDescent="0.4">
      <c r="A20" s="3">
        <v>7</v>
      </c>
      <c r="B20" s="4">
        <v>57.999999999999964</v>
      </c>
      <c r="C20" s="4">
        <v>57.999999999999964</v>
      </c>
      <c r="D20" s="4">
        <v>54</v>
      </c>
      <c r="E20" s="4">
        <v>59.999999999999929</v>
      </c>
      <c r="F20" s="4">
        <v>59.999999999999851</v>
      </c>
      <c r="G20" s="4">
        <v>63.999999999999908</v>
      </c>
      <c r="H20" s="4">
        <v>63</v>
      </c>
      <c r="I20" s="4">
        <v>48</v>
      </c>
      <c r="J20" s="4">
        <v>464.9999999999996</v>
      </c>
    </row>
    <row r="21" spans="1:10" x14ac:dyDescent="0.4">
      <c r="A21" s="3">
        <v>8</v>
      </c>
      <c r="B21" s="4">
        <v>62</v>
      </c>
      <c r="C21" s="4">
        <v>62</v>
      </c>
      <c r="D21" s="4">
        <v>58</v>
      </c>
      <c r="E21" s="4">
        <v>63</v>
      </c>
      <c r="F21" s="4">
        <v>66</v>
      </c>
      <c r="G21" s="4">
        <v>67.999999999999858</v>
      </c>
      <c r="H21" s="4">
        <v>67.999999999999915</v>
      </c>
      <c r="I21" s="4">
        <v>50.999999999999936</v>
      </c>
      <c r="J21" s="4">
        <v>497.99999999999972</v>
      </c>
    </row>
    <row r="22" spans="1:10" x14ac:dyDescent="0.4">
      <c r="A22" s="3">
        <v>9</v>
      </c>
      <c r="B22" s="4">
        <v>63</v>
      </c>
      <c r="C22" s="4">
        <v>63</v>
      </c>
      <c r="D22" s="4">
        <v>61.999999999999815</v>
      </c>
      <c r="E22" s="4">
        <v>67.999999999999858</v>
      </c>
      <c r="F22" s="4">
        <v>66.999999999999773</v>
      </c>
      <c r="G22" s="4">
        <v>72.999999999999901</v>
      </c>
      <c r="H22" s="4">
        <v>69</v>
      </c>
      <c r="I22" s="4">
        <v>54</v>
      </c>
      <c r="J22" s="4">
        <v>518.99999999999932</v>
      </c>
    </row>
    <row r="23" spans="1:10" x14ac:dyDescent="0.4">
      <c r="A23" s="3">
        <v>10</v>
      </c>
      <c r="B23" s="4">
        <v>63.999999999999837</v>
      </c>
      <c r="C23" s="4">
        <v>63</v>
      </c>
      <c r="D23" s="4">
        <v>63.999999999999837</v>
      </c>
      <c r="E23" s="4">
        <v>70.999999999999829</v>
      </c>
      <c r="F23" s="4">
        <v>62</v>
      </c>
      <c r="G23" s="4">
        <v>70.999999999999744</v>
      </c>
      <c r="H23" s="4">
        <v>67.999999999999915</v>
      </c>
      <c r="I23" s="4">
        <v>56</v>
      </c>
      <c r="J23" s="4">
        <v>518.99999999999909</v>
      </c>
    </row>
    <row r="24" spans="1:10" x14ac:dyDescent="0.4">
      <c r="A24" s="2" t="s">
        <v>28</v>
      </c>
      <c r="B24" s="4">
        <v>862.99999999999909</v>
      </c>
      <c r="C24" s="4">
        <v>816.99999999999932</v>
      </c>
      <c r="D24" s="4">
        <v>800.99999999999886</v>
      </c>
      <c r="E24" s="4">
        <v>852.99999999999909</v>
      </c>
      <c r="F24" s="4">
        <v>859.99999999999875</v>
      </c>
      <c r="G24" s="4">
        <v>910.99999999999909</v>
      </c>
      <c r="H24" s="4">
        <v>889.99999999999932</v>
      </c>
      <c r="I24" s="4">
        <v>771.99999999999932</v>
      </c>
      <c r="J24" s="4">
        <v>6766.9999999999936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5"/>
  <sheetViews>
    <sheetView workbookViewId="0">
      <selection activeCell="H12" sqref="H12"/>
    </sheetView>
  </sheetViews>
  <sheetFormatPr defaultRowHeight="13.9" x14ac:dyDescent="0.4"/>
  <cols>
    <col min="2" max="2" width="16" customWidth="1"/>
    <col min="3" max="3" width="4.730468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</v>
      </c>
      <c r="R1" t="s">
        <v>34</v>
      </c>
    </row>
    <row r="2" spans="1:18" x14ac:dyDescent="0.4">
      <c r="A2" t="s">
        <v>16</v>
      </c>
      <c r="B2" t="s">
        <v>17</v>
      </c>
      <c r="C2">
        <v>5</v>
      </c>
      <c r="D2">
        <v>15</v>
      </c>
      <c r="E2">
        <v>3.6</v>
      </c>
      <c r="F2">
        <v>10</v>
      </c>
      <c r="G2">
        <v>1</v>
      </c>
      <c r="H2">
        <v>16</v>
      </c>
      <c r="I2">
        <v>2.0625</v>
      </c>
      <c r="J2">
        <v>3</v>
      </c>
      <c r="K2">
        <v>2</v>
      </c>
      <c r="L2">
        <v>9</v>
      </c>
      <c r="M2">
        <v>47830</v>
      </c>
      <c r="N2">
        <v>1240</v>
      </c>
      <c r="O2">
        <v>0</v>
      </c>
      <c r="P2">
        <v>1240</v>
      </c>
      <c r="Q2">
        <f>(M2+P2)/1000</f>
        <v>49.07</v>
      </c>
      <c r="R2">
        <f>D2*E2</f>
        <v>54</v>
      </c>
    </row>
    <row r="3" spans="1:18" x14ac:dyDescent="0.4">
      <c r="A3" t="s">
        <v>16</v>
      </c>
      <c r="B3" t="s">
        <v>18</v>
      </c>
      <c r="C3">
        <v>5</v>
      </c>
      <c r="D3">
        <v>14</v>
      </c>
      <c r="E3">
        <v>3.5714285714285698</v>
      </c>
      <c r="F3">
        <v>10</v>
      </c>
      <c r="G3">
        <v>1</v>
      </c>
      <c r="H3">
        <v>14</v>
      </c>
      <c r="I3">
        <v>2.0714285714285698</v>
      </c>
      <c r="J3">
        <v>3</v>
      </c>
      <c r="K3">
        <v>2</v>
      </c>
      <c r="L3">
        <v>12</v>
      </c>
      <c r="M3">
        <v>51643</v>
      </c>
      <c r="N3">
        <v>1050</v>
      </c>
      <c r="O3">
        <v>734</v>
      </c>
      <c r="P3">
        <v>1784</v>
      </c>
      <c r="Q3">
        <f t="shared" ref="Q3:Q66" si="0">(M3+P3)/1000</f>
        <v>53.427</v>
      </c>
      <c r="R3">
        <f t="shared" ref="R3:R66" si="1">D3*E3</f>
        <v>49.999999999999979</v>
      </c>
    </row>
    <row r="4" spans="1:18" x14ac:dyDescent="0.4">
      <c r="A4" t="s">
        <v>16</v>
      </c>
      <c r="B4" t="s">
        <v>19</v>
      </c>
      <c r="C4">
        <v>5</v>
      </c>
      <c r="D4">
        <v>15</v>
      </c>
      <c r="E4">
        <v>3.6</v>
      </c>
      <c r="F4">
        <v>10</v>
      </c>
      <c r="G4">
        <v>1</v>
      </c>
      <c r="H4">
        <v>16</v>
      </c>
      <c r="I4">
        <v>2.0625</v>
      </c>
      <c r="J4">
        <v>3</v>
      </c>
      <c r="K4">
        <v>2</v>
      </c>
      <c r="L4">
        <v>9</v>
      </c>
      <c r="M4">
        <v>65199</v>
      </c>
      <c r="N4">
        <v>1000</v>
      </c>
      <c r="O4">
        <v>464</v>
      </c>
      <c r="P4">
        <v>1464</v>
      </c>
      <c r="Q4">
        <f t="shared" si="0"/>
        <v>66.662999999999997</v>
      </c>
      <c r="R4">
        <f t="shared" si="1"/>
        <v>54</v>
      </c>
    </row>
    <row r="5" spans="1:18" x14ac:dyDescent="0.4">
      <c r="A5" t="s">
        <v>16</v>
      </c>
      <c r="B5" t="s">
        <v>20</v>
      </c>
      <c r="C5">
        <v>5</v>
      </c>
      <c r="D5">
        <v>15</v>
      </c>
      <c r="E5">
        <v>3.6</v>
      </c>
      <c r="F5">
        <v>10</v>
      </c>
      <c r="G5">
        <v>1</v>
      </c>
      <c r="H5">
        <v>15</v>
      </c>
      <c r="I5">
        <v>2.0666666666666602</v>
      </c>
      <c r="J5">
        <v>3</v>
      </c>
      <c r="K5">
        <v>2</v>
      </c>
      <c r="L5">
        <v>12</v>
      </c>
      <c r="M5">
        <v>50437</v>
      </c>
      <c r="N5">
        <v>7331</v>
      </c>
      <c r="O5">
        <v>462</v>
      </c>
      <c r="P5">
        <v>7793</v>
      </c>
      <c r="Q5">
        <f t="shared" si="0"/>
        <v>58.23</v>
      </c>
      <c r="R5">
        <f t="shared" si="1"/>
        <v>54</v>
      </c>
    </row>
    <row r="6" spans="1:18" x14ac:dyDescent="0.4">
      <c r="A6" t="s">
        <v>16</v>
      </c>
      <c r="B6" t="s">
        <v>21</v>
      </c>
      <c r="C6">
        <v>5</v>
      </c>
      <c r="D6">
        <v>12</v>
      </c>
      <c r="E6">
        <v>4.25</v>
      </c>
      <c r="F6">
        <v>10</v>
      </c>
      <c r="G6">
        <v>1</v>
      </c>
      <c r="H6">
        <v>14</v>
      </c>
      <c r="I6">
        <v>2.1428571428571401</v>
      </c>
      <c r="J6">
        <v>3</v>
      </c>
      <c r="K6">
        <v>2</v>
      </c>
      <c r="L6">
        <v>11</v>
      </c>
      <c r="M6">
        <v>33749</v>
      </c>
      <c r="N6">
        <v>8211</v>
      </c>
      <c r="O6">
        <v>361</v>
      </c>
      <c r="P6">
        <v>8572</v>
      </c>
      <c r="Q6">
        <f t="shared" si="0"/>
        <v>42.320999999999998</v>
      </c>
      <c r="R6">
        <f t="shared" si="1"/>
        <v>51</v>
      </c>
    </row>
    <row r="7" spans="1:18" x14ac:dyDescent="0.4">
      <c r="A7" t="s">
        <v>16</v>
      </c>
      <c r="B7" t="s">
        <v>22</v>
      </c>
      <c r="C7">
        <v>5</v>
      </c>
      <c r="D7">
        <v>15</v>
      </c>
      <c r="E7">
        <v>3.6</v>
      </c>
      <c r="F7">
        <v>10</v>
      </c>
      <c r="G7">
        <v>1</v>
      </c>
      <c r="H7">
        <v>16</v>
      </c>
      <c r="I7">
        <v>2.0625</v>
      </c>
      <c r="J7">
        <v>3</v>
      </c>
      <c r="K7">
        <v>2</v>
      </c>
      <c r="L7">
        <v>9</v>
      </c>
      <c r="M7">
        <v>61614</v>
      </c>
      <c r="N7">
        <v>544</v>
      </c>
      <c r="O7">
        <v>520</v>
      </c>
      <c r="P7">
        <v>1064</v>
      </c>
      <c r="Q7">
        <f t="shared" si="0"/>
        <v>62.677999999999997</v>
      </c>
      <c r="R7">
        <f t="shared" si="1"/>
        <v>54</v>
      </c>
    </row>
    <row r="8" spans="1:18" x14ac:dyDescent="0.4">
      <c r="A8" t="s">
        <v>16</v>
      </c>
      <c r="B8" t="s">
        <v>23</v>
      </c>
      <c r="C8">
        <v>5</v>
      </c>
      <c r="D8">
        <v>15</v>
      </c>
      <c r="E8">
        <v>3.6</v>
      </c>
      <c r="F8">
        <v>10</v>
      </c>
      <c r="G8">
        <v>1</v>
      </c>
      <c r="H8">
        <v>16</v>
      </c>
      <c r="I8">
        <v>2.0625</v>
      </c>
      <c r="J8">
        <v>3</v>
      </c>
      <c r="K8">
        <v>2</v>
      </c>
      <c r="L8">
        <v>9</v>
      </c>
      <c r="M8">
        <v>50587</v>
      </c>
      <c r="N8">
        <v>495</v>
      </c>
      <c r="O8">
        <v>600</v>
      </c>
      <c r="P8">
        <v>1095</v>
      </c>
      <c r="Q8">
        <f t="shared" si="0"/>
        <v>51.682000000000002</v>
      </c>
      <c r="R8">
        <f t="shared" si="1"/>
        <v>54</v>
      </c>
    </row>
    <row r="9" spans="1:18" x14ac:dyDescent="0.4">
      <c r="A9" t="s">
        <v>16</v>
      </c>
      <c r="B9" t="s">
        <v>24</v>
      </c>
      <c r="C9">
        <v>5</v>
      </c>
      <c r="D9">
        <v>14</v>
      </c>
      <c r="E9">
        <v>3.71428571428571</v>
      </c>
      <c r="F9">
        <v>10</v>
      </c>
      <c r="G9">
        <v>1</v>
      </c>
      <c r="H9">
        <v>15</v>
      </c>
      <c r="I9">
        <v>2.0666666666666602</v>
      </c>
      <c r="J9">
        <v>3</v>
      </c>
      <c r="K9">
        <v>2</v>
      </c>
      <c r="L9">
        <v>12</v>
      </c>
      <c r="M9">
        <v>52045</v>
      </c>
      <c r="N9">
        <v>1167</v>
      </c>
      <c r="O9">
        <v>840</v>
      </c>
      <c r="P9">
        <v>2007</v>
      </c>
      <c r="Q9">
        <f t="shared" si="0"/>
        <v>54.052</v>
      </c>
      <c r="R9">
        <f t="shared" si="1"/>
        <v>51.999999999999943</v>
      </c>
    </row>
    <row r="10" spans="1:18" x14ac:dyDescent="0.4">
      <c r="A10" t="s">
        <v>25</v>
      </c>
      <c r="B10" t="s">
        <v>17</v>
      </c>
      <c r="C10">
        <v>5</v>
      </c>
      <c r="D10">
        <v>12</v>
      </c>
      <c r="E10">
        <v>2.3333333333333299</v>
      </c>
      <c r="F10">
        <v>6</v>
      </c>
      <c r="G10">
        <v>1</v>
      </c>
      <c r="H10">
        <v>19</v>
      </c>
      <c r="I10">
        <v>2.3684210526315699</v>
      </c>
      <c r="J10">
        <v>3</v>
      </c>
      <c r="K10">
        <v>2</v>
      </c>
      <c r="L10">
        <v>10</v>
      </c>
      <c r="M10">
        <v>23977</v>
      </c>
      <c r="N10">
        <v>1144</v>
      </c>
      <c r="O10">
        <v>0</v>
      </c>
      <c r="P10">
        <v>1144</v>
      </c>
      <c r="Q10">
        <f t="shared" si="0"/>
        <v>25.120999999999999</v>
      </c>
      <c r="R10">
        <f t="shared" si="1"/>
        <v>27.999999999999957</v>
      </c>
    </row>
    <row r="11" spans="1:18" x14ac:dyDescent="0.4">
      <c r="A11" t="s">
        <v>25</v>
      </c>
      <c r="B11" t="s">
        <v>18</v>
      </c>
      <c r="C11">
        <v>5</v>
      </c>
      <c r="D11">
        <v>15</v>
      </c>
      <c r="E11">
        <v>1.5333333333333301</v>
      </c>
      <c r="F11">
        <v>4</v>
      </c>
      <c r="G11">
        <v>1</v>
      </c>
      <c r="H11">
        <v>21</v>
      </c>
      <c r="I11">
        <v>2.38095238095238</v>
      </c>
      <c r="J11">
        <v>3</v>
      </c>
      <c r="K11">
        <v>2</v>
      </c>
      <c r="L11">
        <v>15</v>
      </c>
      <c r="M11">
        <v>17920</v>
      </c>
      <c r="N11">
        <v>730</v>
      </c>
      <c r="O11">
        <v>952</v>
      </c>
      <c r="P11">
        <v>1682</v>
      </c>
      <c r="Q11">
        <f t="shared" si="0"/>
        <v>19.602</v>
      </c>
      <c r="R11">
        <f t="shared" si="1"/>
        <v>22.99999999999995</v>
      </c>
    </row>
    <row r="12" spans="1:18" x14ac:dyDescent="0.4">
      <c r="A12" t="s">
        <v>25</v>
      </c>
      <c r="B12" t="s">
        <v>19</v>
      </c>
      <c r="C12">
        <v>5</v>
      </c>
      <c r="D12">
        <v>15</v>
      </c>
      <c r="E12">
        <v>1.5333333333333301</v>
      </c>
      <c r="F12">
        <v>4</v>
      </c>
      <c r="G12">
        <v>1</v>
      </c>
      <c r="H12">
        <v>19</v>
      </c>
      <c r="I12">
        <v>2.4210526315789398</v>
      </c>
      <c r="J12">
        <v>3</v>
      </c>
      <c r="K12">
        <v>2</v>
      </c>
      <c r="L12">
        <v>13</v>
      </c>
      <c r="M12">
        <v>20979</v>
      </c>
      <c r="N12">
        <v>756</v>
      </c>
      <c r="O12">
        <v>2167</v>
      </c>
      <c r="P12">
        <v>2923</v>
      </c>
      <c r="Q12">
        <f t="shared" si="0"/>
        <v>23.902000000000001</v>
      </c>
      <c r="R12">
        <f t="shared" si="1"/>
        <v>22.99999999999995</v>
      </c>
    </row>
    <row r="13" spans="1:18" x14ac:dyDescent="0.4">
      <c r="A13" t="s">
        <v>25</v>
      </c>
      <c r="B13" t="s">
        <v>20</v>
      </c>
      <c r="C13">
        <v>5</v>
      </c>
      <c r="D13">
        <v>15</v>
      </c>
      <c r="E13">
        <v>1.5333333333333301</v>
      </c>
      <c r="F13">
        <v>4</v>
      </c>
      <c r="G13">
        <v>1</v>
      </c>
      <c r="H13">
        <v>20</v>
      </c>
      <c r="I13">
        <v>2.4</v>
      </c>
      <c r="J13">
        <v>3</v>
      </c>
      <c r="K13">
        <v>2</v>
      </c>
      <c r="L13">
        <v>15</v>
      </c>
      <c r="M13">
        <v>21257</v>
      </c>
      <c r="N13">
        <v>4845</v>
      </c>
      <c r="O13">
        <v>797</v>
      </c>
      <c r="P13">
        <v>5642</v>
      </c>
      <c r="Q13">
        <f t="shared" si="0"/>
        <v>26.899000000000001</v>
      </c>
      <c r="R13">
        <f t="shared" si="1"/>
        <v>22.99999999999995</v>
      </c>
    </row>
    <row r="14" spans="1:18" x14ac:dyDescent="0.4">
      <c r="A14" t="s">
        <v>25</v>
      </c>
      <c r="B14" t="s">
        <v>21</v>
      </c>
      <c r="C14">
        <v>5</v>
      </c>
      <c r="D14">
        <v>12</v>
      </c>
      <c r="E14">
        <v>1.5833333333333299</v>
      </c>
      <c r="F14">
        <v>4</v>
      </c>
      <c r="G14">
        <v>1</v>
      </c>
      <c r="H14">
        <v>17</v>
      </c>
      <c r="I14">
        <v>2.4117647058823501</v>
      </c>
      <c r="J14">
        <v>3</v>
      </c>
      <c r="K14">
        <v>2</v>
      </c>
      <c r="L14">
        <v>12</v>
      </c>
      <c r="M14">
        <v>17023</v>
      </c>
      <c r="N14">
        <v>4673</v>
      </c>
      <c r="O14">
        <v>671</v>
      </c>
      <c r="P14">
        <v>5344</v>
      </c>
      <c r="Q14">
        <f t="shared" si="0"/>
        <v>22.367000000000001</v>
      </c>
      <c r="R14">
        <f t="shared" si="1"/>
        <v>18.999999999999957</v>
      </c>
    </row>
    <row r="15" spans="1:18" x14ac:dyDescent="0.4">
      <c r="A15" t="s">
        <v>25</v>
      </c>
      <c r="B15" t="s">
        <v>22</v>
      </c>
      <c r="C15">
        <v>5</v>
      </c>
      <c r="D15">
        <v>12</v>
      </c>
      <c r="E15">
        <v>1.5833333333333299</v>
      </c>
      <c r="F15">
        <v>4</v>
      </c>
      <c r="G15">
        <v>1</v>
      </c>
      <c r="H15">
        <v>16</v>
      </c>
      <c r="I15">
        <v>2.4375</v>
      </c>
      <c r="J15">
        <v>3</v>
      </c>
      <c r="K15">
        <v>2</v>
      </c>
      <c r="L15">
        <v>9</v>
      </c>
      <c r="M15">
        <v>18314</v>
      </c>
      <c r="N15">
        <v>508</v>
      </c>
      <c r="O15">
        <v>571</v>
      </c>
      <c r="P15">
        <v>1079</v>
      </c>
      <c r="Q15">
        <f t="shared" si="0"/>
        <v>19.393000000000001</v>
      </c>
      <c r="R15">
        <f t="shared" si="1"/>
        <v>18.999999999999957</v>
      </c>
    </row>
    <row r="16" spans="1:18" x14ac:dyDescent="0.4">
      <c r="A16" t="s">
        <v>25</v>
      </c>
      <c r="B16" t="s">
        <v>23</v>
      </c>
      <c r="C16">
        <v>5</v>
      </c>
      <c r="D16">
        <v>12</v>
      </c>
      <c r="E16">
        <v>1.5833333333333299</v>
      </c>
      <c r="F16">
        <v>4</v>
      </c>
      <c r="G16">
        <v>1</v>
      </c>
      <c r="H16">
        <v>16</v>
      </c>
      <c r="I16">
        <v>2.4375</v>
      </c>
      <c r="J16">
        <v>3</v>
      </c>
      <c r="K16">
        <v>2</v>
      </c>
      <c r="L16">
        <v>9</v>
      </c>
      <c r="M16">
        <v>18711</v>
      </c>
      <c r="N16">
        <v>963</v>
      </c>
      <c r="O16">
        <v>505</v>
      </c>
      <c r="P16">
        <v>1468</v>
      </c>
      <c r="Q16">
        <f t="shared" si="0"/>
        <v>20.178999999999998</v>
      </c>
      <c r="R16">
        <f t="shared" si="1"/>
        <v>18.999999999999957</v>
      </c>
    </row>
    <row r="17" spans="1:18" x14ac:dyDescent="0.4">
      <c r="A17" t="s">
        <v>25</v>
      </c>
      <c r="B17" t="s">
        <v>24</v>
      </c>
      <c r="C17">
        <v>5</v>
      </c>
      <c r="D17">
        <v>15</v>
      </c>
      <c r="E17">
        <v>1.4666666666666599</v>
      </c>
      <c r="F17">
        <v>4</v>
      </c>
      <c r="G17">
        <v>1</v>
      </c>
      <c r="H17">
        <v>19</v>
      </c>
      <c r="I17">
        <v>2.3684210526315699</v>
      </c>
      <c r="J17">
        <v>3</v>
      </c>
      <c r="K17">
        <v>2</v>
      </c>
      <c r="L17">
        <v>14</v>
      </c>
      <c r="M17">
        <v>19174</v>
      </c>
      <c r="N17">
        <v>1203</v>
      </c>
      <c r="O17">
        <v>1808</v>
      </c>
      <c r="P17">
        <v>3011</v>
      </c>
      <c r="Q17">
        <f t="shared" si="0"/>
        <v>22.184999999999999</v>
      </c>
      <c r="R17">
        <f t="shared" si="1"/>
        <v>21.999999999999897</v>
      </c>
    </row>
    <row r="18" spans="1:18" x14ac:dyDescent="0.4">
      <c r="A18" t="s">
        <v>26</v>
      </c>
      <c r="B18" t="s">
        <v>17</v>
      </c>
      <c r="C18">
        <v>5</v>
      </c>
      <c r="D18">
        <v>15</v>
      </c>
      <c r="E18">
        <v>3</v>
      </c>
      <c r="F18">
        <v>10</v>
      </c>
      <c r="G18">
        <v>1</v>
      </c>
      <c r="H18">
        <v>28</v>
      </c>
      <c r="I18">
        <v>2.2857142857142798</v>
      </c>
      <c r="J18">
        <v>4</v>
      </c>
      <c r="K18">
        <v>2</v>
      </c>
      <c r="L18">
        <v>13</v>
      </c>
      <c r="M18">
        <v>42425</v>
      </c>
      <c r="N18">
        <v>2031</v>
      </c>
      <c r="O18">
        <v>0</v>
      </c>
      <c r="P18">
        <v>2031</v>
      </c>
      <c r="Q18">
        <f t="shared" si="0"/>
        <v>44.456000000000003</v>
      </c>
      <c r="R18">
        <f t="shared" si="1"/>
        <v>45</v>
      </c>
    </row>
    <row r="19" spans="1:18" x14ac:dyDescent="0.4">
      <c r="A19" t="s">
        <v>26</v>
      </c>
      <c r="B19" t="s">
        <v>18</v>
      </c>
      <c r="C19">
        <v>5</v>
      </c>
      <c r="D19">
        <v>22</v>
      </c>
      <c r="E19">
        <v>2.3636363636363602</v>
      </c>
      <c r="F19">
        <v>10</v>
      </c>
      <c r="G19">
        <v>1</v>
      </c>
      <c r="H19">
        <v>35</v>
      </c>
      <c r="I19">
        <v>2.2285714285714202</v>
      </c>
      <c r="J19">
        <v>4</v>
      </c>
      <c r="K19">
        <v>2</v>
      </c>
      <c r="L19">
        <v>24</v>
      </c>
      <c r="M19">
        <v>38727</v>
      </c>
      <c r="N19">
        <v>6602</v>
      </c>
      <c r="O19">
        <v>2061</v>
      </c>
      <c r="P19">
        <v>8663</v>
      </c>
      <c r="Q19">
        <f t="shared" si="0"/>
        <v>47.39</v>
      </c>
      <c r="R19">
        <f t="shared" si="1"/>
        <v>51.999999999999922</v>
      </c>
    </row>
    <row r="20" spans="1:18" x14ac:dyDescent="0.4">
      <c r="A20" t="s">
        <v>26</v>
      </c>
      <c r="B20" t="s">
        <v>19</v>
      </c>
      <c r="C20">
        <v>5</v>
      </c>
      <c r="D20">
        <v>15</v>
      </c>
      <c r="E20">
        <v>2.86666666666666</v>
      </c>
      <c r="F20">
        <v>10</v>
      </c>
      <c r="G20">
        <v>1</v>
      </c>
      <c r="H20">
        <v>32</v>
      </c>
      <c r="I20">
        <v>2.25</v>
      </c>
      <c r="J20">
        <v>4</v>
      </c>
      <c r="K20">
        <v>2</v>
      </c>
      <c r="L20">
        <v>17</v>
      </c>
      <c r="M20">
        <v>24239</v>
      </c>
      <c r="N20">
        <v>845</v>
      </c>
      <c r="O20">
        <v>1911</v>
      </c>
      <c r="P20">
        <v>2756</v>
      </c>
      <c r="Q20">
        <f t="shared" si="0"/>
        <v>26.995000000000001</v>
      </c>
      <c r="R20">
        <f t="shared" si="1"/>
        <v>42.999999999999901</v>
      </c>
    </row>
    <row r="21" spans="1:18" x14ac:dyDescent="0.4">
      <c r="A21" t="s">
        <v>26</v>
      </c>
      <c r="B21" t="s">
        <v>20</v>
      </c>
      <c r="C21">
        <v>5</v>
      </c>
      <c r="D21">
        <v>17</v>
      </c>
      <c r="E21">
        <v>2.8235294117646998</v>
      </c>
      <c r="F21">
        <v>10</v>
      </c>
      <c r="G21">
        <v>1</v>
      </c>
      <c r="H21">
        <v>34</v>
      </c>
      <c r="I21">
        <v>2.23529411764705</v>
      </c>
      <c r="J21">
        <v>4</v>
      </c>
      <c r="K21">
        <v>2</v>
      </c>
      <c r="L21">
        <v>21</v>
      </c>
      <c r="M21">
        <v>41611</v>
      </c>
      <c r="N21">
        <v>5681</v>
      </c>
      <c r="O21">
        <v>1370</v>
      </c>
      <c r="P21">
        <v>7051</v>
      </c>
      <c r="Q21">
        <f t="shared" si="0"/>
        <v>48.661999999999999</v>
      </c>
      <c r="R21">
        <f t="shared" si="1"/>
        <v>47.999999999999901</v>
      </c>
    </row>
    <row r="22" spans="1:18" x14ac:dyDescent="0.4">
      <c r="A22" t="s">
        <v>26</v>
      </c>
      <c r="B22" t="s">
        <v>21</v>
      </c>
      <c r="C22">
        <v>5</v>
      </c>
      <c r="D22">
        <v>14</v>
      </c>
      <c r="E22">
        <v>2.6428571428571401</v>
      </c>
      <c r="F22">
        <v>10</v>
      </c>
      <c r="G22">
        <v>1</v>
      </c>
      <c r="H22">
        <v>25</v>
      </c>
      <c r="I22">
        <v>2.3199999999999998</v>
      </c>
      <c r="J22">
        <v>4</v>
      </c>
      <c r="K22">
        <v>2</v>
      </c>
      <c r="L22">
        <v>15</v>
      </c>
      <c r="M22">
        <v>27946</v>
      </c>
      <c r="N22">
        <v>7220</v>
      </c>
      <c r="O22">
        <v>442</v>
      </c>
      <c r="P22">
        <v>7662</v>
      </c>
      <c r="Q22">
        <f t="shared" si="0"/>
        <v>35.607999999999997</v>
      </c>
      <c r="R22">
        <f t="shared" si="1"/>
        <v>36.999999999999964</v>
      </c>
    </row>
    <row r="23" spans="1:18" x14ac:dyDescent="0.4">
      <c r="A23" t="s">
        <v>26</v>
      </c>
      <c r="B23" t="s">
        <v>22</v>
      </c>
      <c r="C23">
        <v>5</v>
      </c>
      <c r="D23">
        <v>15</v>
      </c>
      <c r="E23">
        <v>3</v>
      </c>
      <c r="F23">
        <v>10</v>
      </c>
      <c r="G23">
        <v>1</v>
      </c>
      <c r="H23">
        <v>28</v>
      </c>
      <c r="I23">
        <v>2.2857142857142798</v>
      </c>
      <c r="J23">
        <v>4</v>
      </c>
      <c r="K23">
        <v>2</v>
      </c>
      <c r="L23">
        <v>13</v>
      </c>
      <c r="M23">
        <v>39248</v>
      </c>
      <c r="N23">
        <v>2196</v>
      </c>
      <c r="O23">
        <v>397</v>
      </c>
      <c r="P23">
        <v>2593</v>
      </c>
      <c r="Q23">
        <f t="shared" si="0"/>
        <v>41.841000000000001</v>
      </c>
      <c r="R23">
        <f t="shared" si="1"/>
        <v>45</v>
      </c>
    </row>
    <row r="24" spans="1:18" x14ac:dyDescent="0.4">
      <c r="A24" t="s">
        <v>26</v>
      </c>
      <c r="B24" t="s">
        <v>23</v>
      </c>
      <c r="C24">
        <v>5</v>
      </c>
      <c r="D24">
        <v>15</v>
      </c>
      <c r="E24">
        <v>2.7333333333333298</v>
      </c>
      <c r="F24">
        <v>10</v>
      </c>
      <c r="G24">
        <v>1</v>
      </c>
      <c r="H24">
        <v>26</v>
      </c>
      <c r="I24">
        <v>2.3076923076922999</v>
      </c>
      <c r="J24">
        <v>4</v>
      </c>
      <c r="K24">
        <v>2</v>
      </c>
      <c r="L24">
        <v>13</v>
      </c>
      <c r="M24">
        <v>24498</v>
      </c>
      <c r="N24">
        <v>1941</v>
      </c>
      <c r="O24">
        <v>219</v>
      </c>
      <c r="P24">
        <v>2160</v>
      </c>
      <c r="Q24">
        <f t="shared" si="0"/>
        <v>26.658000000000001</v>
      </c>
      <c r="R24">
        <f t="shared" si="1"/>
        <v>40.99999999999995</v>
      </c>
    </row>
    <row r="25" spans="1:18" x14ac:dyDescent="0.4">
      <c r="A25" t="s">
        <v>26</v>
      </c>
      <c r="B25" t="s">
        <v>24</v>
      </c>
      <c r="C25">
        <v>5</v>
      </c>
      <c r="D25">
        <v>20</v>
      </c>
      <c r="E25">
        <v>2.5</v>
      </c>
      <c r="F25">
        <v>10</v>
      </c>
      <c r="G25">
        <v>1</v>
      </c>
      <c r="H25">
        <v>33</v>
      </c>
      <c r="I25">
        <v>2.24242424242424</v>
      </c>
      <c r="J25">
        <v>4</v>
      </c>
      <c r="K25">
        <v>2</v>
      </c>
      <c r="L25">
        <v>25</v>
      </c>
      <c r="M25">
        <v>26878</v>
      </c>
      <c r="N25">
        <v>864</v>
      </c>
      <c r="O25">
        <v>5319</v>
      </c>
      <c r="P25">
        <v>6183</v>
      </c>
      <c r="Q25">
        <f t="shared" si="0"/>
        <v>33.061</v>
      </c>
      <c r="R25">
        <f t="shared" si="1"/>
        <v>50</v>
      </c>
    </row>
    <row r="26" spans="1:18" x14ac:dyDescent="0.4">
      <c r="A26" t="s">
        <v>16</v>
      </c>
      <c r="B26" t="s">
        <v>17</v>
      </c>
      <c r="C26">
        <v>6</v>
      </c>
      <c r="D26">
        <v>14</v>
      </c>
      <c r="E26">
        <v>3.9285714285714199</v>
      </c>
      <c r="F26">
        <v>10</v>
      </c>
      <c r="G26">
        <v>1</v>
      </c>
      <c r="H26">
        <v>16</v>
      </c>
      <c r="I26">
        <v>2.0625</v>
      </c>
      <c r="J26">
        <v>3</v>
      </c>
      <c r="K26">
        <v>2</v>
      </c>
      <c r="L26">
        <v>9</v>
      </c>
      <c r="M26">
        <v>42440</v>
      </c>
      <c r="N26">
        <v>360</v>
      </c>
      <c r="O26">
        <v>0</v>
      </c>
      <c r="P26">
        <v>360</v>
      </c>
      <c r="Q26">
        <f t="shared" si="0"/>
        <v>42.8</v>
      </c>
      <c r="R26">
        <f t="shared" si="1"/>
        <v>54.999999999999879</v>
      </c>
    </row>
    <row r="27" spans="1:18" x14ac:dyDescent="0.4">
      <c r="A27" t="s">
        <v>16</v>
      </c>
      <c r="B27" t="s">
        <v>18</v>
      </c>
      <c r="C27">
        <v>6</v>
      </c>
      <c r="D27">
        <v>14</v>
      </c>
      <c r="E27">
        <v>3.9285714285714199</v>
      </c>
      <c r="F27">
        <v>10</v>
      </c>
      <c r="G27">
        <v>1</v>
      </c>
      <c r="H27">
        <v>15</v>
      </c>
      <c r="I27">
        <v>2.0666666666666602</v>
      </c>
      <c r="J27">
        <v>3</v>
      </c>
      <c r="K27">
        <v>2</v>
      </c>
      <c r="L27">
        <v>12</v>
      </c>
      <c r="M27">
        <v>59421</v>
      </c>
      <c r="N27">
        <v>2266</v>
      </c>
      <c r="O27">
        <v>6010</v>
      </c>
      <c r="P27">
        <v>8276</v>
      </c>
      <c r="Q27">
        <f>(M27+P27)/1000</f>
        <v>67.697000000000003</v>
      </c>
      <c r="R27">
        <f t="shared" si="1"/>
        <v>54.999999999999879</v>
      </c>
    </row>
    <row r="28" spans="1:18" x14ac:dyDescent="0.4">
      <c r="A28" t="s">
        <v>16</v>
      </c>
      <c r="B28" t="s">
        <v>19</v>
      </c>
      <c r="C28">
        <v>6</v>
      </c>
      <c r="D28">
        <v>14</v>
      </c>
      <c r="E28">
        <v>3.9285714285714199</v>
      </c>
      <c r="F28">
        <v>10</v>
      </c>
      <c r="G28">
        <v>1</v>
      </c>
      <c r="H28">
        <v>14</v>
      </c>
      <c r="I28">
        <v>2.0714285714285698</v>
      </c>
      <c r="J28">
        <v>3</v>
      </c>
      <c r="K28">
        <v>2</v>
      </c>
      <c r="L28">
        <v>9</v>
      </c>
      <c r="M28">
        <v>54120</v>
      </c>
      <c r="N28">
        <v>676</v>
      </c>
      <c r="O28">
        <v>400</v>
      </c>
      <c r="P28">
        <v>1076</v>
      </c>
      <c r="Q28">
        <f>(M28+P28)/1000</f>
        <v>55.195999999999998</v>
      </c>
      <c r="R28">
        <f t="shared" si="1"/>
        <v>54.999999999999879</v>
      </c>
    </row>
    <row r="29" spans="1:18" x14ac:dyDescent="0.4">
      <c r="A29" t="s">
        <v>16</v>
      </c>
      <c r="B29" t="s">
        <v>20</v>
      </c>
      <c r="C29">
        <v>6</v>
      </c>
      <c r="D29">
        <v>14</v>
      </c>
      <c r="E29">
        <v>3.9285714285714199</v>
      </c>
      <c r="F29">
        <v>10</v>
      </c>
      <c r="G29">
        <v>1</v>
      </c>
      <c r="H29">
        <v>15</v>
      </c>
      <c r="I29">
        <v>2.0666666666666602</v>
      </c>
      <c r="J29">
        <v>3</v>
      </c>
      <c r="K29">
        <v>2</v>
      </c>
      <c r="L29">
        <v>12</v>
      </c>
      <c r="M29">
        <v>60370</v>
      </c>
      <c r="N29">
        <v>10012</v>
      </c>
      <c r="O29">
        <v>2760</v>
      </c>
      <c r="P29">
        <v>12772</v>
      </c>
      <c r="Q29">
        <f t="shared" si="0"/>
        <v>73.141999999999996</v>
      </c>
      <c r="R29">
        <f t="shared" si="1"/>
        <v>54.999999999999879</v>
      </c>
    </row>
    <row r="30" spans="1:18" x14ac:dyDescent="0.4">
      <c r="A30" t="s">
        <v>16</v>
      </c>
      <c r="B30" t="s">
        <v>21</v>
      </c>
      <c r="C30">
        <v>6</v>
      </c>
      <c r="D30">
        <v>14</v>
      </c>
      <c r="E30">
        <v>4.1428571428571397</v>
      </c>
      <c r="F30">
        <v>10</v>
      </c>
      <c r="G30">
        <v>1</v>
      </c>
      <c r="H30">
        <v>16</v>
      </c>
      <c r="I30">
        <v>2.125</v>
      </c>
      <c r="J30">
        <v>3</v>
      </c>
      <c r="K30">
        <v>2</v>
      </c>
      <c r="L30">
        <v>11</v>
      </c>
      <c r="M30">
        <v>59754</v>
      </c>
      <c r="N30">
        <v>2283</v>
      </c>
      <c r="O30">
        <v>672</v>
      </c>
      <c r="P30">
        <v>2955</v>
      </c>
      <c r="Q30">
        <f t="shared" si="0"/>
        <v>62.709000000000003</v>
      </c>
      <c r="R30">
        <f t="shared" si="1"/>
        <v>57.999999999999957</v>
      </c>
    </row>
    <row r="31" spans="1:18" x14ac:dyDescent="0.4">
      <c r="A31" t="s">
        <v>16</v>
      </c>
      <c r="B31" t="s">
        <v>22</v>
      </c>
      <c r="C31">
        <v>6</v>
      </c>
      <c r="D31">
        <v>14</v>
      </c>
      <c r="E31">
        <v>3.9285714285714199</v>
      </c>
      <c r="F31">
        <v>10</v>
      </c>
      <c r="G31">
        <v>1</v>
      </c>
      <c r="H31">
        <v>16</v>
      </c>
      <c r="I31">
        <v>2.0625</v>
      </c>
      <c r="J31">
        <v>3</v>
      </c>
      <c r="K31">
        <v>2</v>
      </c>
      <c r="L31">
        <v>9</v>
      </c>
      <c r="M31">
        <v>57830</v>
      </c>
      <c r="N31">
        <v>1149</v>
      </c>
      <c r="O31">
        <v>670</v>
      </c>
      <c r="P31">
        <v>1819</v>
      </c>
      <c r="Q31">
        <f t="shared" si="0"/>
        <v>59.649000000000001</v>
      </c>
      <c r="R31">
        <f t="shared" si="1"/>
        <v>54.999999999999879</v>
      </c>
    </row>
    <row r="32" spans="1:18" x14ac:dyDescent="0.4">
      <c r="A32" t="s">
        <v>16</v>
      </c>
      <c r="B32" t="s">
        <v>23</v>
      </c>
      <c r="C32">
        <v>6</v>
      </c>
      <c r="D32">
        <v>14</v>
      </c>
      <c r="E32">
        <v>3.9285714285714199</v>
      </c>
      <c r="F32">
        <v>10</v>
      </c>
      <c r="G32">
        <v>1</v>
      </c>
      <c r="H32">
        <v>16</v>
      </c>
      <c r="I32">
        <v>2.0625</v>
      </c>
      <c r="J32">
        <v>3</v>
      </c>
      <c r="K32">
        <v>2</v>
      </c>
      <c r="L32">
        <v>9</v>
      </c>
      <c r="M32">
        <v>62443</v>
      </c>
      <c r="N32">
        <v>450</v>
      </c>
      <c r="O32">
        <v>672</v>
      </c>
      <c r="P32">
        <v>1122</v>
      </c>
      <c r="Q32">
        <f t="shared" si="0"/>
        <v>63.564999999999998</v>
      </c>
      <c r="R32">
        <f t="shared" si="1"/>
        <v>54.999999999999879</v>
      </c>
    </row>
    <row r="33" spans="1:18" x14ac:dyDescent="0.4">
      <c r="A33" t="s">
        <v>16</v>
      </c>
      <c r="B33" t="s">
        <v>24</v>
      </c>
      <c r="C33">
        <v>6</v>
      </c>
      <c r="D33">
        <v>14</v>
      </c>
      <c r="E33">
        <v>4</v>
      </c>
      <c r="F33">
        <v>10</v>
      </c>
      <c r="G33">
        <v>1</v>
      </c>
      <c r="H33">
        <v>15</v>
      </c>
      <c r="I33">
        <v>2.0666666666666602</v>
      </c>
      <c r="J33">
        <v>3</v>
      </c>
      <c r="K33">
        <v>2</v>
      </c>
      <c r="L33">
        <v>12</v>
      </c>
      <c r="M33">
        <v>61090</v>
      </c>
      <c r="N33">
        <v>921</v>
      </c>
      <c r="O33">
        <v>3170</v>
      </c>
      <c r="P33">
        <v>4091</v>
      </c>
      <c r="Q33">
        <f t="shared" si="0"/>
        <v>65.180999999999997</v>
      </c>
      <c r="R33">
        <f t="shared" si="1"/>
        <v>56</v>
      </c>
    </row>
    <row r="34" spans="1:18" x14ac:dyDescent="0.4">
      <c r="A34" t="s">
        <v>25</v>
      </c>
      <c r="B34" t="s">
        <v>17</v>
      </c>
      <c r="C34">
        <v>6</v>
      </c>
      <c r="D34">
        <v>14</v>
      </c>
      <c r="E34">
        <v>2.3571428571428501</v>
      </c>
      <c r="F34">
        <v>6</v>
      </c>
      <c r="G34">
        <v>1</v>
      </c>
      <c r="H34">
        <v>19</v>
      </c>
      <c r="I34">
        <v>2.3684210526315699</v>
      </c>
      <c r="J34">
        <v>3</v>
      </c>
      <c r="K34">
        <v>2</v>
      </c>
      <c r="L34">
        <v>10</v>
      </c>
      <c r="M34">
        <v>31060</v>
      </c>
      <c r="N34">
        <v>1391</v>
      </c>
      <c r="O34">
        <v>0</v>
      </c>
      <c r="P34">
        <v>1391</v>
      </c>
      <c r="Q34">
        <f t="shared" si="0"/>
        <v>32.451000000000001</v>
      </c>
      <c r="R34">
        <f t="shared" si="1"/>
        <v>32.999999999999901</v>
      </c>
    </row>
    <row r="35" spans="1:18" x14ac:dyDescent="0.4">
      <c r="A35" t="s">
        <v>25</v>
      </c>
      <c r="B35" t="s">
        <v>18</v>
      </c>
      <c r="C35">
        <v>6</v>
      </c>
      <c r="D35">
        <v>18</v>
      </c>
      <c r="E35">
        <v>1.5</v>
      </c>
      <c r="F35">
        <v>4</v>
      </c>
      <c r="G35">
        <v>1</v>
      </c>
      <c r="H35">
        <v>22</v>
      </c>
      <c r="I35">
        <v>2.3636363636363602</v>
      </c>
      <c r="J35">
        <v>3</v>
      </c>
      <c r="K35">
        <v>2</v>
      </c>
      <c r="L35">
        <v>15</v>
      </c>
      <c r="M35">
        <v>15279</v>
      </c>
      <c r="N35">
        <v>433</v>
      </c>
      <c r="O35">
        <v>509</v>
      </c>
      <c r="P35">
        <v>942</v>
      </c>
      <c r="Q35">
        <f t="shared" si="0"/>
        <v>16.221</v>
      </c>
      <c r="R35">
        <f t="shared" si="1"/>
        <v>27</v>
      </c>
    </row>
    <row r="36" spans="1:18" x14ac:dyDescent="0.4">
      <c r="A36" t="s">
        <v>25</v>
      </c>
      <c r="B36" t="s">
        <v>19</v>
      </c>
      <c r="C36">
        <v>6</v>
      </c>
      <c r="D36">
        <v>17</v>
      </c>
      <c r="E36">
        <v>1.52941176470588</v>
      </c>
      <c r="F36">
        <v>4</v>
      </c>
      <c r="G36">
        <v>1</v>
      </c>
      <c r="H36">
        <v>21</v>
      </c>
      <c r="I36">
        <v>2.38095238095238</v>
      </c>
      <c r="J36">
        <v>3</v>
      </c>
      <c r="K36">
        <v>2</v>
      </c>
      <c r="L36">
        <v>14</v>
      </c>
      <c r="M36">
        <v>14299</v>
      </c>
      <c r="N36">
        <v>451</v>
      </c>
      <c r="O36">
        <v>455</v>
      </c>
      <c r="P36">
        <v>906</v>
      </c>
      <c r="Q36">
        <f t="shared" si="0"/>
        <v>15.205</v>
      </c>
      <c r="R36">
        <f t="shared" si="1"/>
        <v>25.999999999999961</v>
      </c>
    </row>
    <row r="37" spans="1:18" x14ac:dyDescent="0.4">
      <c r="A37" t="s">
        <v>25</v>
      </c>
      <c r="B37" t="s">
        <v>20</v>
      </c>
      <c r="C37">
        <v>6</v>
      </c>
      <c r="D37">
        <v>16</v>
      </c>
      <c r="E37">
        <v>1.5625</v>
      </c>
      <c r="F37">
        <v>4</v>
      </c>
      <c r="G37">
        <v>1</v>
      </c>
      <c r="H37">
        <v>21</v>
      </c>
      <c r="I37">
        <v>2.38095238095238</v>
      </c>
      <c r="J37">
        <v>3</v>
      </c>
      <c r="K37">
        <v>2</v>
      </c>
      <c r="L37">
        <v>15</v>
      </c>
      <c r="M37">
        <v>17642</v>
      </c>
      <c r="N37">
        <v>4852</v>
      </c>
      <c r="O37">
        <v>711</v>
      </c>
      <c r="P37">
        <v>5563</v>
      </c>
      <c r="Q37">
        <f t="shared" si="0"/>
        <v>23.204999999999998</v>
      </c>
      <c r="R37">
        <f t="shared" si="1"/>
        <v>25</v>
      </c>
    </row>
    <row r="38" spans="1:18" x14ac:dyDescent="0.4">
      <c r="A38" t="s">
        <v>25</v>
      </c>
      <c r="B38" t="s">
        <v>21</v>
      </c>
      <c r="C38">
        <v>6</v>
      </c>
      <c r="D38">
        <v>14</v>
      </c>
      <c r="E38">
        <v>1.5</v>
      </c>
      <c r="F38">
        <v>4</v>
      </c>
      <c r="G38">
        <v>1</v>
      </c>
      <c r="H38">
        <v>17</v>
      </c>
      <c r="I38">
        <v>2.4117647058823501</v>
      </c>
      <c r="J38">
        <v>3</v>
      </c>
      <c r="K38">
        <v>2</v>
      </c>
      <c r="L38">
        <v>12</v>
      </c>
      <c r="M38">
        <v>18357</v>
      </c>
      <c r="N38">
        <v>4688</v>
      </c>
      <c r="O38">
        <v>806</v>
      </c>
      <c r="P38">
        <v>5494</v>
      </c>
      <c r="Q38">
        <f t="shared" si="0"/>
        <v>23.850999999999999</v>
      </c>
      <c r="R38">
        <f t="shared" si="1"/>
        <v>21</v>
      </c>
    </row>
    <row r="39" spans="1:18" x14ac:dyDescent="0.4">
      <c r="A39" t="s">
        <v>25</v>
      </c>
      <c r="B39" t="s">
        <v>22</v>
      </c>
      <c r="C39">
        <v>6</v>
      </c>
      <c r="D39">
        <v>14</v>
      </c>
      <c r="E39">
        <v>1.5</v>
      </c>
      <c r="F39">
        <v>4</v>
      </c>
      <c r="G39">
        <v>1</v>
      </c>
      <c r="H39">
        <v>16</v>
      </c>
      <c r="I39">
        <v>2.4375</v>
      </c>
      <c r="J39">
        <v>3</v>
      </c>
      <c r="K39">
        <v>2</v>
      </c>
      <c r="L39">
        <v>9</v>
      </c>
      <c r="M39">
        <v>14215</v>
      </c>
      <c r="N39">
        <v>328</v>
      </c>
      <c r="O39">
        <v>319</v>
      </c>
      <c r="P39">
        <v>647</v>
      </c>
      <c r="Q39">
        <f t="shared" si="0"/>
        <v>14.862</v>
      </c>
      <c r="R39">
        <f t="shared" si="1"/>
        <v>21</v>
      </c>
    </row>
    <row r="40" spans="1:18" x14ac:dyDescent="0.4">
      <c r="A40" t="s">
        <v>25</v>
      </c>
      <c r="B40" t="s">
        <v>23</v>
      </c>
      <c r="C40">
        <v>6</v>
      </c>
      <c r="D40">
        <v>14</v>
      </c>
      <c r="E40">
        <v>1.5</v>
      </c>
      <c r="F40">
        <v>4</v>
      </c>
      <c r="G40">
        <v>1</v>
      </c>
      <c r="H40">
        <v>16</v>
      </c>
      <c r="I40">
        <v>2.4375</v>
      </c>
      <c r="J40">
        <v>3</v>
      </c>
      <c r="K40">
        <v>2</v>
      </c>
      <c r="L40">
        <v>9</v>
      </c>
      <c r="M40">
        <v>12696</v>
      </c>
      <c r="N40">
        <v>546</v>
      </c>
      <c r="O40">
        <v>304</v>
      </c>
      <c r="P40">
        <v>850</v>
      </c>
      <c r="Q40">
        <f t="shared" si="0"/>
        <v>13.545999999999999</v>
      </c>
      <c r="R40">
        <f t="shared" si="1"/>
        <v>21</v>
      </c>
    </row>
    <row r="41" spans="1:18" x14ac:dyDescent="0.4">
      <c r="A41" t="s">
        <v>25</v>
      </c>
      <c r="B41" t="s">
        <v>24</v>
      </c>
      <c r="C41">
        <v>6</v>
      </c>
      <c r="D41">
        <v>16</v>
      </c>
      <c r="E41">
        <v>1.5</v>
      </c>
      <c r="F41">
        <v>4</v>
      </c>
      <c r="G41">
        <v>1</v>
      </c>
      <c r="H41">
        <v>20</v>
      </c>
      <c r="I41">
        <v>2.35</v>
      </c>
      <c r="J41">
        <v>3</v>
      </c>
      <c r="K41">
        <v>2</v>
      </c>
      <c r="L41">
        <v>14</v>
      </c>
      <c r="M41">
        <v>13653</v>
      </c>
      <c r="N41">
        <v>856</v>
      </c>
      <c r="O41">
        <v>1264</v>
      </c>
      <c r="P41">
        <v>2120</v>
      </c>
      <c r="Q41">
        <f t="shared" si="0"/>
        <v>15.773</v>
      </c>
      <c r="R41">
        <f t="shared" si="1"/>
        <v>24</v>
      </c>
    </row>
    <row r="42" spans="1:18" x14ac:dyDescent="0.4">
      <c r="A42" t="s">
        <v>26</v>
      </c>
      <c r="B42" t="s">
        <v>17</v>
      </c>
      <c r="C42">
        <v>6</v>
      </c>
      <c r="D42">
        <v>18</v>
      </c>
      <c r="E42">
        <v>3.1111111111111098</v>
      </c>
      <c r="F42">
        <v>10</v>
      </c>
      <c r="G42">
        <v>1</v>
      </c>
      <c r="H42">
        <v>29</v>
      </c>
      <c r="I42">
        <v>2.2758620689655098</v>
      </c>
      <c r="J42">
        <v>4</v>
      </c>
      <c r="K42">
        <v>2</v>
      </c>
      <c r="L42">
        <v>13</v>
      </c>
      <c r="M42">
        <v>65606</v>
      </c>
      <c r="N42">
        <v>933</v>
      </c>
      <c r="O42">
        <v>0</v>
      </c>
      <c r="P42">
        <v>933</v>
      </c>
      <c r="Q42">
        <f t="shared" si="0"/>
        <v>66.539000000000001</v>
      </c>
      <c r="R42">
        <f t="shared" si="1"/>
        <v>55.999999999999979</v>
      </c>
    </row>
    <row r="43" spans="1:18" x14ac:dyDescent="0.4">
      <c r="A43" t="s">
        <v>26</v>
      </c>
      <c r="B43" t="s">
        <v>18</v>
      </c>
      <c r="C43">
        <v>6</v>
      </c>
      <c r="D43">
        <v>24</v>
      </c>
      <c r="E43">
        <v>2.75</v>
      </c>
      <c r="F43">
        <v>10</v>
      </c>
      <c r="G43">
        <v>1</v>
      </c>
      <c r="H43">
        <v>35</v>
      </c>
      <c r="I43">
        <v>2.2285714285714202</v>
      </c>
      <c r="J43">
        <v>4</v>
      </c>
      <c r="K43">
        <v>2</v>
      </c>
      <c r="L43">
        <v>24</v>
      </c>
      <c r="M43">
        <v>71234</v>
      </c>
      <c r="N43">
        <v>2281</v>
      </c>
      <c r="O43">
        <v>1328</v>
      </c>
      <c r="P43">
        <v>3609</v>
      </c>
      <c r="Q43">
        <f t="shared" si="0"/>
        <v>74.843000000000004</v>
      </c>
      <c r="R43">
        <f t="shared" si="1"/>
        <v>66</v>
      </c>
    </row>
    <row r="44" spans="1:18" x14ac:dyDescent="0.4">
      <c r="A44" t="s">
        <v>26</v>
      </c>
      <c r="B44" t="s">
        <v>19</v>
      </c>
      <c r="C44">
        <v>6</v>
      </c>
      <c r="D44">
        <v>18</v>
      </c>
      <c r="E44">
        <v>3</v>
      </c>
      <c r="F44">
        <v>10</v>
      </c>
      <c r="G44">
        <v>1</v>
      </c>
      <c r="H44">
        <v>33</v>
      </c>
      <c r="I44">
        <v>2.24242424242424</v>
      </c>
      <c r="J44">
        <v>4</v>
      </c>
      <c r="K44">
        <v>2</v>
      </c>
      <c r="L44">
        <v>17</v>
      </c>
      <c r="M44">
        <v>55003</v>
      </c>
      <c r="N44">
        <v>1421</v>
      </c>
      <c r="O44">
        <v>497</v>
      </c>
      <c r="P44">
        <v>1918</v>
      </c>
      <c r="Q44">
        <f t="shared" si="0"/>
        <v>56.920999999999999</v>
      </c>
      <c r="R44">
        <f t="shared" si="1"/>
        <v>54</v>
      </c>
    </row>
    <row r="45" spans="1:18" x14ac:dyDescent="0.4">
      <c r="A45" t="s">
        <v>26</v>
      </c>
      <c r="B45" t="s">
        <v>20</v>
      </c>
      <c r="C45">
        <v>6</v>
      </c>
      <c r="D45">
        <v>18</v>
      </c>
      <c r="E45">
        <v>3.1666666666666599</v>
      </c>
      <c r="F45">
        <v>10</v>
      </c>
      <c r="G45">
        <v>1</v>
      </c>
      <c r="H45">
        <v>33</v>
      </c>
      <c r="I45">
        <v>2.24242424242424</v>
      </c>
      <c r="J45">
        <v>4</v>
      </c>
      <c r="K45">
        <v>2</v>
      </c>
      <c r="L45">
        <v>21</v>
      </c>
      <c r="M45">
        <v>63196</v>
      </c>
      <c r="N45">
        <v>2725</v>
      </c>
      <c r="O45">
        <v>11114</v>
      </c>
      <c r="P45">
        <v>13839</v>
      </c>
      <c r="Q45">
        <f t="shared" si="0"/>
        <v>77.034999999999997</v>
      </c>
      <c r="R45">
        <f t="shared" si="1"/>
        <v>56.999999999999879</v>
      </c>
    </row>
    <row r="46" spans="1:18" x14ac:dyDescent="0.4">
      <c r="A46" t="s">
        <v>26</v>
      </c>
      <c r="B46" t="s">
        <v>21</v>
      </c>
      <c r="C46">
        <v>6</v>
      </c>
      <c r="D46">
        <v>14</v>
      </c>
      <c r="E46">
        <v>3.1428571428571401</v>
      </c>
      <c r="F46">
        <v>10</v>
      </c>
      <c r="G46">
        <v>1</v>
      </c>
      <c r="H46">
        <v>26</v>
      </c>
      <c r="I46">
        <v>2.3076923076922999</v>
      </c>
      <c r="J46">
        <v>4</v>
      </c>
      <c r="K46">
        <v>2</v>
      </c>
      <c r="L46">
        <v>15</v>
      </c>
      <c r="M46">
        <v>43919</v>
      </c>
      <c r="N46">
        <v>6245</v>
      </c>
      <c r="O46">
        <v>4811</v>
      </c>
      <c r="P46">
        <v>11056</v>
      </c>
      <c r="Q46">
        <f t="shared" si="0"/>
        <v>54.975000000000001</v>
      </c>
      <c r="R46">
        <f t="shared" si="1"/>
        <v>43.999999999999964</v>
      </c>
    </row>
    <row r="47" spans="1:18" x14ac:dyDescent="0.4">
      <c r="A47" t="s">
        <v>26</v>
      </c>
      <c r="B47" t="s">
        <v>22</v>
      </c>
      <c r="C47">
        <v>6</v>
      </c>
      <c r="D47">
        <v>18</v>
      </c>
      <c r="E47">
        <v>3.1111111111111098</v>
      </c>
      <c r="F47">
        <v>10</v>
      </c>
      <c r="G47">
        <v>1</v>
      </c>
      <c r="H47">
        <v>29</v>
      </c>
      <c r="I47">
        <v>2.2758620689655098</v>
      </c>
      <c r="J47">
        <v>4</v>
      </c>
      <c r="K47">
        <v>2</v>
      </c>
      <c r="L47">
        <v>13</v>
      </c>
      <c r="M47">
        <v>61453</v>
      </c>
      <c r="N47">
        <v>863</v>
      </c>
      <c r="O47">
        <v>320</v>
      </c>
      <c r="P47">
        <v>1183</v>
      </c>
      <c r="Q47">
        <f t="shared" si="0"/>
        <v>62.636000000000003</v>
      </c>
      <c r="R47">
        <f t="shared" si="1"/>
        <v>55.999999999999979</v>
      </c>
    </row>
    <row r="48" spans="1:18" x14ac:dyDescent="0.4">
      <c r="A48" t="s">
        <v>26</v>
      </c>
      <c r="B48" t="s">
        <v>23</v>
      </c>
      <c r="C48">
        <v>6</v>
      </c>
      <c r="D48">
        <v>18</v>
      </c>
      <c r="E48">
        <v>2.88888888888888</v>
      </c>
      <c r="F48">
        <v>10</v>
      </c>
      <c r="G48">
        <v>1</v>
      </c>
      <c r="H48">
        <v>27</v>
      </c>
      <c r="I48">
        <v>2.2962962962962901</v>
      </c>
      <c r="J48">
        <v>4</v>
      </c>
      <c r="K48">
        <v>2</v>
      </c>
      <c r="L48">
        <v>13</v>
      </c>
      <c r="M48">
        <v>66110</v>
      </c>
      <c r="N48">
        <v>2899</v>
      </c>
      <c r="O48">
        <v>340</v>
      </c>
      <c r="P48">
        <v>3239</v>
      </c>
      <c r="Q48">
        <f t="shared" si="0"/>
        <v>69.349000000000004</v>
      </c>
      <c r="R48">
        <f t="shared" si="1"/>
        <v>51.999999999999837</v>
      </c>
    </row>
    <row r="49" spans="1:18" x14ac:dyDescent="0.4">
      <c r="A49" t="s">
        <v>26</v>
      </c>
      <c r="B49" t="s">
        <v>24</v>
      </c>
      <c r="C49">
        <v>6</v>
      </c>
      <c r="D49">
        <v>20</v>
      </c>
      <c r="E49">
        <v>2.65</v>
      </c>
      <c r="F49">
        <v>10</v>
      </c>
      <c r="G49">
        <v>1</v>
      </c>
      <c r="H49">
        <v>33</v>
      </c>
      <c r="I49">
        <v>2.24242424242424</v>
      </c>
      <c r="J49">
        <v>4</v>
      </c>
      <c r="K49">
        <v>2</v>
      </c>
      <c r="L49">
        <v>25</v>
      </c>
      <c r="M49">
        <v>66480</v>
      </c>
      <c r="N49">
        <v>1672</v>
      </c>
      <c r="O49">
        <v>1250</v>
      </c>
      <c r="P49">
        <v>2922</v>
      </c>
      <c r="Q49">
        <f t="shared" si="0"/>
        <v>69.402000000000001</v>
      </c>
      <c r="R49">
        <f t="shared" si="1"/>
        <v>53</v>
      </c>
    </row>
    <row r="50" spans="1:18" x14ac:dyDescent="0.4">
      <c r="A50" t="s">
        <v>16</v>
      </c>
      <c r="B50" t="s">
        <v>17</v>
      </c>
      <c r="C50">
        <v>7</v>
      </c>
      <c r="D50">
        <v>16</v>
      </c>
      <c r="E50">
        <v>3.625</v>
      </c>
      <c r="F50">
        <v>10</v>
      </c>
      <c r="G50">
        <v>1</v>
      </c>
      <c r="H50">
        <v>16</v>
      </c>
      <c r="I50">
        <v>2.0625</v>
      </c>
      <c r="J50">
        <v>3</v>
      </c>
      <c r="K50">
        <v>2</v>
      </c>
      <c r="L50">
        <v>9</v>
      </c>
      <c r="M50">
        <v>46119</v>
      </c>
      <c r="N50">
        <v>900</v>
      </c>
      <c r="O50">
        <v>0</v>
      </c>
      <c r="P50">
        <v>900</v>
      </c>
      <c r="Q50">
        <f t="shared" si="0"/>
        <v>47.018999999999998</v>
      </c>
      <c r="R50">
        <f t="shared" si="1"/>
        <v>58</v>
      </c>
    </row>
    <row r="51" spans="1:18" x14ac:dyDescent="0.4">
      <c r="A51" t="s">
        <v>16</v>
      </c>
      <c r="B51" t="s">
        <v>18</v>
      </c>
      <c r="C51">
        <v>7</v>
      </c>
      <c r="D51">
        <v>16</v>
      </c>
      <c r="E51">
        <v>3.5625</v>
      </c>
      <c r="F51">
        <v>10</v>
      </c>
      <c r="G51">
        <v>1</v>
      </c>
      <c r="H51">
        <v>15</v>
      </c>
      <c r="I51">
        <v>2.0666666666666602</v>
      </c>
      <c r="J51">
        <v>3</v>
      </c>
      <c r="K51">
        <v>2</v>
      </c>
      <c r="L51">
        <v>12</v>
      </c>
      <c r="M51">
        <v>76830</v>
      </c>
      <c r="N51">
        <v>1242</v>
      </c>
      <c r="O51">
        <v>8950</v>
      </c>
      <c r="P51">
        <v>10192</v>
      </c>
      <c r="Q51">
        <f t="shared" si="0"/>
        <v>87.022000000000006</v>
      </c>
      <c r="R51">
        <f t="shared" si="1"/>
        <v>57</v>
      </c>
    </row>
    <row r="52" spans="1:18" x14ac:dyDescent="0.4">
      <c r="A52" t="s">
        <v>16</v>
      </c>
      <c r="B52" t="s">
        <v>19</v>
      </c>
      <c r="C52">
        <v>7</v>
      </c>
      <c r="D52">
        <v>14</v>
      </c>
      <c r="E52">
        <v>3.9285714285714199</v>
      </c>
      <c r="F52">
        <v>10</v>
      </c>
      <c r="G52">
        <v>1</v>
      </c>
      <c r="H52">
        <v>14</v>
      </c>
      <c r="I52">
        <v>2.0714285714285698</v>
      </c>
      <c r="J52">
        <v>3</v>
      </c>
      <c r="K52">
        <v>2</v>
      </c>
      <c r="L52">
        <v>9</v>
      </c>
      <c r="M52">
        <v>95715</v>
      </c>
      <c r="N52">
        <v>824</v>
      </c>
      <c r="O52">
        <v>448</v>
      </c>
      <c r="P52">
        <v>1272</v>
      </c>
      <c r="Q52">
        <f t="shared" si="0"/>
        <v>96.986999999999995</v>
      </c>
      <c r="R52">
        <f t="shared" si="1"/>
        <v>54.999999999999879</v>
      </c>
    </row>
    <row r="53" spans="1:18" x14ac:dyDescent="0.4">
      <c r="A53" t="s">
        <v>16</v>
      </c>
      <c r="B53" t="s">
        <v>20</v>
      </c>
      <c r="C53">
        <v>7</v>
      </c>
      <c r="D53">
        <v>16</v>
      </c>
      <c r="E53">
        <v>3.5625</v>
      </c>
      <c r="F53">
        <v>10</v>
      </c>
      <c r="G53">
        <v>1</v>
      </c>
      <c r="H53">
        <v>15</v>
      </c>
      <c r="I53">
        <v>2.0666666666666602</v>
      </c>
      <c r="J53">
        <v>3</v>
      </c>
      <c r="K53">
        <v>2</v>
      </c>
      <c r="L53">
        <v>12</v>
      </c>
      <c r="M53">
        <v>62031</v>
      </c>
      <c r="N53">
        <v>4883</v>
      </c>
      <c r="O53">
        <v>17800</v>
      </c>
      <c r="P53">
        <v>22683</v>
      </c>
      <c r="Q53">
        <f t="shared" si="0"/>
        <v>84.713999999999999</v>
      </c>
      <c r="R53">
        <f t="shared" si="1"/>
        <v>57</v>
      </c>
    </row>
    <row r="54" spans="1:18" x14ac:dyDescent="0.4">
      <c r="A54" t="s">
        <v>16</v>
      </c>
      <c r="B54" t="s">
        <v>21</v>
      </c>
      <c r="C54">
        <v>7</v>
      </c>
      <c r="D54">
        <v>16</v>
      </c>
      <c r="E54">
        <v>3.75</v>
      </c>
      <c r="F54">
        <v>10</v>
      </c>
      <c r="G54">
        <v>1</v>
      </c>
      <c r="H54">
        <v>16</v>
      </c>
      <c r="I54">
        <v>2.0625</v>
      </c>
      <c r="J54">
        <v>3</v>
      </c>
      <c r="K54">
        <v>2</v>
      </c>
      <c r="L54">
        <v>11</v>
      </c>
      <c r="M54">
        <v>62965</v>
      </c>
      <c r="N54">
        <v>1819</v>
      </c>
      <c r="O54">
        <v>374</v>
      </c>
      <c r="P54">
        <v>2193</v>
      </c>
      <c r="Q54">
        <f t="shared" si="0"/>
        <v>65.158000000000001</v>
      </c>
      <c r="R54">
        <f t="shared" si="1"/>
        <v>60</v>
      </c>
    </row>
    <row r="55" spans="1:18" x14ac:dyDescent="0.4">
      <c r="A55" t="s">
        <v>16</v>
      </c>
      <c r="B55" t="s">
        <v>22</v>
      </c>
      <c r="C55">
        <v>7</v>
      </c>
      <c r="D55">
        <v>16</v>
      </c>
      <c r="E55">
        <v>3.625</v>
      </c>
      <c r="F55">
        <v>10</v>
      </c>
      <c r="G55">
        <v>1</v>
      </c>
      <c r="H55">
        <v>16</v>
      </c>
      <c r="I55">
        <v>2.0625</v>
      </c>
      <c r="J55">
        <v>3</v>
      </c>
      <c r="K55">
        <v>2</v>
      </c>
      <c r="L55">
        <v>9</v>
      </c>
      <c r="M55">
        <v>50143</v>
      </c>
      <c r="N55">
        <v>372</v>
      </c>
      <c r="O55">
        <v>3365</v>
      </c>
      <c r="P55">
        <v>3737</v>
      </c>
      <c r="Q55">
        <f t="shared" si="0"/>
        <v>53.88</v>
      </c>
      <c r="R55">
        <f t="shared" si="1"/>
        <v>58</v>
      </c>
    </row>
    <row r="56" spans="1:18" x14ac:dyDescent="0.4">
      <c r="A56" t="s">
        <v>16</v>
      </c>
      <c r="B56" t="s">
        <v>23</v>
      </c>
      <c r="C56">
        <v>7</v>
      </c>
      <c r="D56">
        <v>16</v>
      </c>
      <c r="E56">
        <v>3.625</v>
      </c>
      <c r="F56">
        <v>10</v>
      </c>
      <c r="G56">
        <v>1</v>
      </c>
      <c r="H56">
        <v>16</v>
      </c>
      <c r="I56">
        <v>2.0625</v>
      </c>
      <c r="J56">
        <v>3</v>
      </c>
      <c r="K56">
        <v>2</v>
      </c>
      <c r="L56">
        <v>9</v>
      </c>
      <c r="M56">
        <v>52882</v>
      </c>
      <c r="N56">
        <v>388</v>
      </c>
      <c r="O56">
        <v>494</v>
      </c>
      <c r="P56">
        <v>882</v>
      </c>
      <c r="Q56">
        <f t="shared" si="0"/>
        <v>53.764000000000003</v>
      </c>
      <c r="R56">
        <f t="shared" si="1"/>
        <v>58</v>
      </c>
    </row>
    <row r="57" spans="1:18" x14ac:dyDescent="0.4">
      <c r="A57" t="s">
        <v>16</v>
      </c>
      <c r="B57" t="s">
        <v>24</v>
      </c>
      <c r="C57">
        <v>7</v>
      </c>
      <c r="D57">
        <v>14</v>
      </c>
      <c r="E57">
        <v>4.0714285714285703</v>
      </c>
      <c r="F57">
        <v>10</v>
      </c>
      <c r="G57">
        <v>1</v>
      </c>
      <c r="H57">
        <v>16</v>
      </c>
      <c r="I57">
        <v>2.0625</v>
      </c>
      <c r="J57">
        <v>3</v>
      </c>
      <c r="K57">
        <v>2</v>
      </c>
      <c r="L57">
        <v>12</v>
      </c>
      <c r="M57">
        <v>62542</v>
      </c>
      <c r="N57">
        <v>2461</v>
      </c>
      <c r="O57">
        <v>3952</v>
      </c>
      <c r="P57">
        <v>6413</v>
      </c>
      <c r="Q57">
        <f t="shared" si="0"/>
        <v>68.954999999999998</v>
      </c>
      <c r="R57">
        <f t="shared" si="1"/>
        <v>56.999999999999986</v>
      </c>
    </row>
    <row r="58" spans="1:18" x14ac:dyDescent="0.4">
      <c r="A58" t="s">
        <v>25</v>
      </c>
      <c r="B58" t="s">
        <v>17</v>
      </c>
      <c r="C58">
        <v>7</v>
      </c>
      <c r="D58">
        <v>16</v>
      </c>
      <c r="E58">
        <v>2.1875</v>
      </c>
      <c r="F58">
        <v>6</v>
      </c>
      <c r="G58">
        <v>1</v>
      </c>
      <c r="H58">
        <v>20</v>
      </c>
      <c r="I58">
        <v>2.35</v>
      </c>
      <c r="J58">
        <v>3</v>
      </c>
      <c r="K58">
        <v>2</v>
      </c>
      <c r="L58">
        <v>10</v>
      </c>
      <c r="M58">
        <v>36933</v>
      </c>
      <c r="N58">
        <v>3340</v>
      </c>
      <c r="O58">
        <v>0</v>
      </c>
      <c r="P58">
        <v>3340</v>
      </c>
      <c r="Q58">
        <f t="shared" si="0"/>
        <v>40.273000000000003</v>
      </c>
      <c r="R58">
        <f t="shared" si="1"/>
        <v>35</v>
      </c>
    </row>
    <row r="59" spans="1:18" x14ac:dyDescent="0.4">
      <c r="A59" t="s">
        <v>25</v>
      </c>
      <c r="B59" t="s">
        <v>18</v>
      </c>
      <c r="C59">
        <v>7</v>
      </c>
      <c r="D59">
        <v>18</v>
      </c>
      <c r="E59">
        <v>1.6111111111111101</v>
      </c>
      <c r="F59">
        <v>4</v>
      </c>
      <c r="G59">
        <v>1</v>
      </c>
      <c r="H59">
        <v>20</v>
      </c>
      <c r="I59">
        <v>2.35</v>
      </c>
      <c r="J59">
        <v>3</v>
      </c>
      <c r="K59">
        <v>2</v>
      </c>
      <c r="L59">
        <v>15</v>
      </c>
      <c r="M59">
        <v>31197</v>
      </c>
      <c r="N59">
        <v>1061</v>
      </c>
      <c r="O59">
        <v>2424</v>
      </c>
      <c r="P59">
        <v>3485</v>
      </c>
      <c r="Q59">
        <f t="shared" si="0"/>
        <v>34.682000000000002</v>
      </c>
      <c r="R59">
        <f t="shared" si="1"/>
        <v>28.999999999999982</v>
      </c>
    </row>
    <row r="60" spans="1:18" x14ac:dyDescent="0.4">
      <c r="A60" t="s">
        <v>25</v>
      </c>
      <c r="B60" t="s">
        <v>19</v>
      </c>
      <c r="C60">
        <v>7</v>
      </c>
      <c r="D60">
        <v>16</v>
      </c>
      <c r="E60">
        <v>1.75</v>
      </c>
      <c r="F60">
        <v>4</v>
      </c>
      <c r="G60">
        <v>1</v>
      </c>
      <c r="H60">
        <v>17</v>
      </c>
      <c r="I60">
        <v>2.4117647058823501</v>
      </c>
      <c r="J60">
        <v>3</v>
      </c>
      <c r="K60">
        <v>2</v>
      </c>
      <c r="L60">
        <v>12</v>
      </c>
      <c r="M60">
        <v>20952</v>
      </c>
      <c r="N60">
        <v>494</v>
      </c>
      <c r="O60">
        <v>675</v>
      </c>
      <c r="P60">
        <v>1169</v>
      </c>
      <c r="Q60">
        <f t="shared" si="0"/>
        <v>22.120999999999999</v>
      </c>
      <c r="R60">
        <f t="shared" si="1"/>
        <v>28</v>
      </c>
    </row>
    <row r="61" spans="1:18" x14ac:dyDescent="0.4">
      <c r="A61" t="s">
        <v>25</v>
      </c>
      <c r="B61" t="s">
        <v>20</v>
      </c>
      <c r="C61">
        <v>7</v>
      </c>
      <c r="D61">
        <v>18</v>
      </c>
      <c r="E61">
        <v>1.6111111111111101</v>
      </c>
      <c r="F61">
        <v>4</v>
      </c>
      <c r="G61">
        <v>1</v>
      </c>
      <c r="H61">
        <v>20</v>
      </c>
      <c r="I61">
        <v>2.35</v>
      </c>
      <c r="J61">
        <v>3</v>
      </c>
      <c r="K61">
        <v>2</v>
      </c>
      <c r="L61">
        <v>15</v>
      </c>
      <c r="M61">
        <v>24471</v>
      </c>
      <c r="N61">
        <v>5896</v>
      </c>
      <c r="O61">
        <v>832</v>
      </c>
      <c r="P61">
        <v>6728</v>
      </c>
      <c r="Q61">
        <f t="shared" si="0"/>
        <v>31.199000000000002</v>
      </c>
      <c r="R61">
        <f t="shared" si="1"/>
        <v>28.999999999999982</v>
      </c>
    </row>
    <row r="62" spans="1:18" x14ac:dyDescent="0.4">
      <c r="A62" t="s">
        <v>25</v>
      </c>
      <c r="B62" t="s">
        <v>21</v>
      </c>
      <c r="C62">
        <v>7</v>
      </c>
      <c r="D62">
        <v>13</v>
      </c>
      <c r="E62">
        <v>1.5384615384615301</v>
      </c>
      <c r="F62">
        <v>4</v>
      </c>
      <c r="G62">
        <v>1</v>
      </c>
      <c r="H62">
        <v>15</v>
      </c>
      <c r="I62">
        <v>2.4666666666666601</v>
      </c>
      <c r="J62">
        <v>3</v>
      </c>
      <c r="K62">
        <v>2</v>
      </c>
      <c r="L62">
        <v>11</v>
      </c>
      <c r="M62">
        <v>14928</v>
      </c>
      <c r="N62">
        <v>2278</v>
      </c>
      <c r="O62">
        <v>534</v>
      </c>
      <c r="P62">
        <v>2812</v>
      </c>
      <c r="Q62">
        <f t="shared" si="0"/>
        <v>17.739999999999998</v>
      </c>
      <c r="R62">
        <f t="shared" si="1"/>
        <v>19.99999999999989</v>
      </c>
    </row>
    <row r="63" spans="1:18" x14ac:dyDescent="0.4">
      <c r="A63" t="s">
        <v>25</v>
      </c>
      <c r="B63" t="s">
        <v>22</v>
      </c>
      <c r="C63">
        <v>7</v>
      </c>
      <c r="D63">
        <v>16</v>
      </c>
      <c r="E63">
        <v>1.4375</v>
      </c>
      <c r="F63">
        <v>4</v>
      </c>
      <c r="G63">
        <v>1</v>
      </c>
      <c r="H63">
        <v>17</v>
      </c>
      <c r="I63">
        <v>2.4117647058823501</v>
      </c>
      <c r="J63">
        <v>3</v>
      </c>
      <c r="K63">
        <v>2</v>
      </c>
      <c r="L63">
        <v>9</v>
      </c>
      <c r="M63">
        <v>15849</v>
      </c>
      <c r="N63">
        <v>1321</v>
      </c>
      <c r="O63">
        <v>448</v>
      </c>
      <c r="P63">
        <v>1769</v>
      </c>
      <c r="Q63">
        <f t="shared" si="0"/>
        <v>17.617999999999999</v>
      </c>
      <c r="R63">
        <f t="shared" si="1"/>
        <v>23</v>
      </c>
    </row>
    <row r="64" spans="1:18" x14ac:dyDescent="0.4">
      <c r="A64" t="s">
        <v>25</v>
      </c>
      <c r="B64" t="s">
        <v>23</v>
      </c>
      <c r="C64">
        <v>7</v>
      </c>
      <c r="D64">
        <v>16</v>
      </c>
      <c r="E64">
        <v>1.4375</v>
      </c>
      <c r="F64">
        <v>4</v>
      </c>
      <c r="G64">
        <v>1</v>
      </c>
      <c r="H64">
        <v>17</v>
      </c>
      <c r="I64">
        <v>2.4117647058823501</v>
      </c>
      <c r="J64">
        <v>3</v>
      </c>
      <c r="K64">
        <v>2</v>
      </c>
      <c r="L64">
        <v>9</v>
      </c>
      <c r="M64">
        <v>21508</v>
      </c>
      <c r="N64">
        <v>571</v>
      </c>
      <c r="O64">
        <v>714</v>
      </c>
      <c r="P64">
        <v>1285</v>
      </c>
      <c r="Q64">
        <f t="shared" si="0"/>
        <v>22.792999999999999</v>
      </c>
      <c r="R64">
        <f t="shared" si="1"/>
        <v>23</v>
      </c>
    </row>
    <row r="65" spans="1:18" x14ac:dyDescent="0.4">
      <c r="A65" t="s">
        <v>25</v>
      </c>
      <c r="B65" t="s">
        <v>24</v>
      </c>
      <c r="C65">
        <v>7</v>
      </c>
      <c r="D65">
        <v>18</v>
      </c>
      <c r="E65">
        <v>1.38888888888888</v>
      </c>
      <c r="F65">
        <v>4</v>
      </c>
      <c r="G65">
        <v>1</v>
      </c>
      <c r="H65">
        <v>19</v>
      </c>
      <c r="I65">
        <v>2.3684210526315699</v>
      </c>
      <c r="J65">
        <v>3</v>
      </c>
      <c r="K65">
        <v>2</v>
      </c>
      <c r="L65">
        <v>14</v>
      </c>
      <c r="M65">
        <v>23668</v>
      </c>
      <c r="N65">
        <v>1298</v>
      </c>
      <c r="O65">
        <v>860</v>
      </c>
      <c r="P65">
        <v>2158</v>
      </c>
      <c r="Q65">
        <f t="shared" si="0"/>
        <v>25.826000000000001</v>
      </c>
      <c r="R65">
        <f t="shared" si="1"/>
        <v>24.99999999999984</v>
      </c>
    </row>
    <row r="66" spans="1:18" x14ac:dyDescent="0.4">
      <c r="A66" t="s">
        <v>26</v>
      </c>
      <c r="B66" t="s">
        <v>17</v>
      </c>
      <c r="C66">
        <v>7</v>
      </c>
      <c r="D66">
        <v>18</v>
      </c>
      <c r="E66">
        <v>3.2222222222222201</v>
      </c>
      <c r="F66">
        <v>10</v>
      </c>
      <c r="G66">
        <v>1</v>
      </c>
      <c r="H66">
        <v>29</v>
      </c>
      <c r="I66">
        <v>2.2758620689655098</v>
      </c>
      <c r="J66">
        <v>4</v>
      </c>
      <c r="K66">
        <v>2</v>
      </c>
      <c r="L66">
        <v>13</v>
      </c>
      <c r="M66">
        <v>67908</v>
      </c>
      <c r="N66">
        <v>534</v>
      </c>
      <c r="O66">
        <v>0</v>
      </c>
      <c r="P66">
        <v>534</v>
      </c>
      <c r="Q66">
        <f t="shared" si="0"/>
        <v>68.441999999999993</v>
      </c>
      <c r="R66">
        <f t="shared" si="1"/>
        <v>57.999999999999964</v>
      </c>
    </row>
    <row r="67" spans="1:18" x14ac:dyDescent="0.4">
      <c r="A67" t="s">
        <v>26</v>
      </c>
      <c r="B67" t="s">
        <v>18</v>
      </c>
      <c r="C67">
        <v>7</v>
      </c>
      <c r="D67">
        <v>23</v>
      </c>
      <c r="E67">
        <v>2.7826086956521698</v>
      </c>
      <c r="F67">
        <v>10</v>
      </c>
      <c r="G67">
        <v>1</v>
      </c>
      <c r="H67">
        <v>35</v>
      </c>
      <c r="I67">
        <v>2.2285714285714202</v>
      </c>
      <c r="J67">
        <v>4</v>
      </c>
      <c r="K67">
        <v>2</v>
      </c>
      <c r="L67">
        <v>24</v>
      </c>
      <c r="M67">
        <v>76374</v>
      </c>
      <c r="N67">
        <v>1648</v>
      </c>
      <c r="O67">
        <v>25190</v>
      </c>
      <c r="P67">
        <v>26838</v>
      </c>
      <c r="Q67">
        <f t="shared" ref="Q67:Q113" si="2">(M67+P67)/1000</f>
        <v>103.212</v>
      </c>
      <c r="R67">
        <f t="shared" ref="R67:R130" si="3">D67*E67</f>
        <v>63.999999999999908</v>
      </c>
    </row>
    <row r="68" spans="1:18" x14ac:dyDescent="0.4">
      <c r="A68" t="s">
        <v>26</v>
      </c>
      <c r="B68" t="s">
        <v>19</v>
      </c>
      <c r="C68">
        <v>7</v>
      </c>
      <c r="D68">
        <v>21</v>
      </c>
      <c r="E68">
        <v>2.8571428571428501</v>
      </c>
      <c r="F68">
        <v>10</v>
      </c>
      <c r="G68">
        <v>1</v>
      </c>
      <c r="H68">
        <v>33</v>
      </c>
      <c r="I68">
        <v>2.24242424242424</v>
      </c>
      <c r="J68">
        <v>4</v>
      </c>
      <c r="K68">
        <v>2</v>
      </c>
      <c r="L68">
        <v>17</v>
      </c>
      <c r="M68">
        <v>73726</v>
      </c>
      <c r="N68">
        <v>898</v>
      </c>
      <c r="O68">
        <v>2234</v>
      </c>
      <c r="P68">
        <v>3132</v>
      </c>
      <c r="Q68">
        <f t="shared" si="2"/>
        <v>76.858000000000004</v>
      </c>
      <c r="R68">
        <f t="shared" si="3"/>
        <v>59.999999999999851</v>
      </c>
    </row>
    <row r="69" spans="1:18" x14ac:dyDescent="0.4">
      <c r="A69" t="s">
        <v>26</v>
      </c>
      <c r="B69" t="s">
        <v>20</v>
      </c>
      <c r="C69">
        <v>7</v>
      </c>
      <c r="D69">
        <v>21</v>
      </c>
      <c r="E69">
        <v>3</v>
      </c>
      <c r="F69">
        <v>10</v>
      </c>
      <c r="G69">
        <v>1</v>
      </c>
      <c r="H69">
        <v>33</v>
      </c>
      <c r="I69">
        <v>2.24242424242424</v>
      </c>
      <c r="J69">
        <v>4</v>
      </c>
      <c r="K69">
        <v>2</v>
      </c>
      <c r="L69">
        <v>21</v>
      </c>
      <c r="M69">
        <v>79271</v>
      </c>
      <c r="N69">
        <v>7351</v>
      </c>
      <c r="O69">
        <v>658</v>
      </c>
      <c r="P69">
        <v>8009</v>
      </c>
      <c r="Q69">
        <f t="shared" si="2"/>
        <v>87.28</v>
      </c>
      <c r="R69">
        <f t="shared" si="3"/>
        <v>63</v>
      </c>
    </row>
    <row r="70" spans="1:18" x14ac:dyDescent="0.4">
      <c r="A70" t="s">
        <v>26</v>
      </c>
      <c r="B70" t="s">
        <v>21</v>
      </c>
      <c r="C70">
        <v>7</v>
      </c>
      <c r="D70">
        <v>16</v>
      </c>
      <c r="E70">
        <v>3</v>
      </c>
      <c r="F70">
        <v>10</v>
      </c>
      <c r="G70">
        <v>1</v>
      </c>
      <c r="H70">
        <v>26</v>
      </c>
      <c r="I70">
        <v>2.3076923076922999</v>
      </c>
      <c r="J70">
        <v>4</v>
      </c>
      <c r="K70">
        <v>2</v>
      </c>
      <c r="L70">
        <v>15</v>
      </c>
      <c r="M70">
        <v>39057</v>
      </c>
      <c r="N70">
        <v>4303</v>
      </c>
      <c r="O70">
        <v>3202</v>
      </c>
      <c r="P70">
        <v>7505</v>
      </c>
      <c r="Q70">
        <f t="shared" si="2"/>
        <v>46.561999999999998</v>
      </c>
      <c r="R70">
        <f t="shared" si="3"/>
        <v>48</v>
      </c>
    </row>
    <row r="71" spans="1:18" x14ac:dyDescent="0.4">
      <c r="A71" t="s">
        <v>26</v>
      </c>
      <c r="B71" t="s">
        <v>22</v>
      </c>
      <c r="C71">
        <v>7</v>
      </c>
      <c r="D71">
        <v>18</v>
      </c>
      <c r="E71">
        <v>3.2222222222222201</v>
      </c>
      <c r="F71">
        <v>10</v>
      </c>
      <c r="G71">
        <v>1</v>
      </c>
      <c r="H71">
        <v>29</v>
      </c>
      <c r="I71">
        <v>2.2758620689655098</v>
      </c>
      <c r="J71">
        <v>4</v>
      </c>
      <c r="K71">
        <v>2</v>
      </c>
      <c r="L71">
        <v>13</v>
      </c>
      <c r="M71">
        <v>76279</v>
      </c>
      <c r="N71">
        <v>1318</v>
      </c>
      <c r="O71">
        <v>367</v>
      </c>
      <c r="P71">
        <v>1685</v>
      </c>
      <c r="Q71">
        <f t="shared" si="2"/>
        <v>77.963999999999999</v>
      </c>
      <c r="R71">
        <f t="shared" si="3"/>
        <v>57.999999999999964</v>
      </c>
    </row>
    <row r="72" spans="1:18" x14ac:dyDescent="0.4">
      <c r="A72" t="s">
        <v>26</v>
      </c>
      <c r="B72" t="s">
        <v>23</v>
      </c>
      <c r="C72">
        <v>7</v>
      </c>
      <c r="D72">
        <v>18</v>
      </c>
      <c r="E72">
        <v>3</v>
      </c>
      <c r="F72">
        <v>10</v>
      </c>
      <c r="G72">
        <v>1</v>
      </c>
      <c r="H72">
        <v>27</v>
      </c>
      <c r="I72">
        <v>2.2962962962962901</v>
      </c>
      <c r="J72">
        <v>4</v>
      </c>
      <c r="K72">
        <v>2</v>
      </c>
      <c r="L72">
        <v>13</v>
      </c>
      <c r="M72">
        <v>70408</v>
      </c>
      <c r="N72">
        <v>465</v>
      </c>
      <c r="O72">
        <v>379</v>
      </c>
      <c r="P72">
        <v>844</v>
      </c>
      <c r="Q72">
        <f t="shared" si="2"/>
        <v>71.251999999999995</v>
      </c>
      <c r="R72">
        <f t="shared" si="3"/>
        <v>54</v>
      </c>
    </row>
    <row r="73" spans="1:18" x14ac:dyDescent="0.4">
      <c r="A73" t="s">
        <v>26</v>
      </c>
      <c r="B73" t="s">
        <v>24</v>
      </c>
      <c r="C73">
        <v>7</v>
      </c>
      <c r="D73">
        <v>23</v>
      </c>
      <c r="E73">
        <v>2.60869565217391</v>
      </c>
      <c r="F73">
        <v>10</v>
      </c>
      <c r="G73">
        <v>1</v>
      </c>
      <c r="H73">
        <v>33</v>
      </c>
      <c r="I73">
        <v>2.24242424242424</v>
      </c>
      <c r="J73">
        <v>4</v>
      </c>
      <c r="K73">
        <v>2</v>
      </c>
      <c r="L73">
        <v>25</v>
      </c>
      <c r="M73">
        <v>70441</v>
      </c>
      <c r="N73">
        <v>1470</v>
      </c>
      <c r="O73">
        <v>9040</v>
      </c>
      <c r="P73">
        <v>10510</v>
      </c>
      <c r="Q73">
        <f t="shared" si="2"/>
        <v>80.950999999999993</v>
      </c>
      <c r="R73">
        <f t="shared" si="3"/>
        <v>59.999999999999929</v>
      </c>
    </row>
    <row r="74" spans="1:18" x14ac:dyDescent="0.4">
      <c r="A74" t="s">
        <v>16</v>
      </c>
      <c r="B74" t="s">
        <v>17</v>
      </c>
      <c r="C74">
        <v>9</v>
      </c>
      <c r="D74">
        <v>15</v>
      </c>
      <c r="E74">
        <v>3.7333333333333298</v>
      </c>
      <c r="F74">
        <v>10</v>
      </c>
      <c r="G74">
        <v>1</v>
      </c>
      <c r="H74">
        <v>15</v>
      </c>
      <c r="I74">
        <v>2.0666666666666602</v>
      </c>
      <c r="J74">
        <v>3</v>
      </c>
      <c r="K74">
        <v>2</v>
      </c>
      <c r="L74">
        <v>8</v>
      </c>
      <c r="M74">
        <v>42905</v>
      </c>
      <c r="N74">
        <v>223</v>
      </c>
      <c r="O74">
        <v>0</v>
      </c>
      <c r="P74">
        <v>223</v>
      </c>
      <c r="Q74">
        <f t="shared" si="2"/>
        <v>43.128</v>
      </c>
      <c r="R74">
        <f t="shared" si="3"/>
        <v>55.99999999999995</v>
      </c>
    </row>
    <row r="75" spans="1:18" x14ac:dyDescent="0.4">
      <c r="A75" t="s">
        <v>16</v>
      </c>
      <c r="B75" t="s">
        <v>18</v>
      </c>
      <c r="C75">
        <v>9</v>
      </c>
      <c r="D75">
        <v>18</v>
      </c>
      <c r="E75">
        <v>3.3333333333333299</v>
      </c>
      <c r="F75">
        <v>10</v>
      </c>
      <c r="G75">
        <v>1</v>
      </c>
      <c r="H75">
        <v>17</v>
      </c>
      <c r="I75">
        <v>2.0588235294117601</v>
      </c>
      <c r="J75">
        <v>3</v>
      </c>
      <c r="K75">
        <v>2</v>
      </c>
      <c r="L75">
        <v>12</v>
      </c>
      <c r="M75">
        <v>61488</v>
      </c>
      <c r="N75">
        <v>4046</v>
      </c>
      <c r="O75">
        <v>286</v>
      </c>
      <c r="P75">
        <v>4332</v>
      </c>
      <c r="Q75">
        <f t="shared" si="2"/>
        <v>65.819999999999993</v>
      </c>
      <c r="R75">
        <f t="shared" si="3"/>
        <v>59.999999999999936</v>
      </c>
    </row>
    <row r="76" spans="1:18" x14ac:dyDescent="0.4">
      <c r="A76" t="s">
        <v>16</v>
      </c>
      <c r="B76" t="s">
        <v>19</v>
      </c>
      <c r="C76">
        <v>9</v>
      </c>
      <c r="D76">
        <v>18</v>
      </c>
      <c r="E76">
        <v>3.3333333333333299</v>
      </c>
      <c r="F76">
        <v>10</v>
      </c>
      <c r="G76">
        <v>1</v>
      </c>
      <c r="H76">
        <v>16</v>
      </c>
      <c r="I76">
        <v>2.0625</v>
      </c>
      <c r="J76">
        <v>3</v>
      </c>
      <c r="K76">
        <v>2</v>
      </c>
      <c r="L76">
        <v>9</v>
      </c>
      <c r="M76">
        <v>50309</v>
      </c>
      <c r="N76">
        <v>306</v>
      </c>
      <c r="O76">
        <v>2965</v>
      </c>
      <c r="P76">
        <v>3271</v>
      </c>
      <c r="Q76">
        <f t="shared" si="2"/>
        <v>53.58</v>
      </c>
      <c r="R76">
        <f t="shared" si="3"/>
        <v>59.999999999999936</v>
      </c>
    </row>
    <row r="77" spans="1:18" x14ac:dyDescent="0.4">
      <c r="A77" t="s">
        <v>16</v>
      </c>
      <c r="B77" t="s">
        <v>20</v>
      </c>
      <c r="C77">
        <v>9</v>
      </c>
      <c r="D77">
        <v>18</v>
      </c>
      <c r="E77">
        <v>3.3333333333333299</v>
      </c>
      <c r="F77">
        <v>10</v>
      </c>
      <c r="G77">
        <v>1</v>
      </c>
      <c r="H77">
        <v>16</v>
      </c>
      <c r="I77">
        <v>2.0625</v>
      </c>
      <c r="J77">
        <v>3</v>
      </c>
      <c r="K77">
        <v>2</v>
      </c>
      <c r="L77">
        <v>12</v>
      </c>
      <c r="M77">
        <v>51693</v>
      </c>
      <c r="N77">
        <v>894</v>
      </c>
      <c r="O77">
        <v>304</v>
      </c>
      <c r="P77">
        <v>1198</v>
      </c>
      <c r="Q77">
        <f t="shared" si="2"/>
        <v>52.890999999999998</v>
      </c>
      <c r="R77">
        <f t="shared" si="3"/>
        <v>59.999999999999936</v>
      </c>
    </row>
    <row r="78" spans="1:18" x14ac:dyDescent="0.4">
      <c r="A78" t="s">
        <v>16</v>
      </c>
      <c r="B78" t="s">
        <v>21</v>
      </c>
      <c r="C78">
        <v>9</v>
      </c>
      <c r="D78">
        <v>20</v>
      </c>
      <c r="E78">
        <v>3.3</v>
      </c>
      <c r="F78">
        <v>10</v>
      </c>
      <c r="G78">
        <v>1</v>
      </c>
      <c r="H78">
        <v>18</v>
      </c>
      <c r="I78">
        <v>2.05555555555555</v>
      </c>
      <c r="J78">
        <v>3</v>
      </c>
      <c r="K78">
        <v>2</v>
      </c>
      <c r="L78">
        <v>12</v>
      </c>
      <c r="M78">
        <v>77145</v>
      </c>
      <c r="N78">
        <v>3573</v>
      </c>
      <c r="O78">
        <v>609</v>
      </c>
      <c r="P78">
        <v>4182</v>
      </c>
      <c r="Q78">
        <f t="shared" si="2"/>
        <v>81.326999999999998</v>
      </c>
      <c r="R78">
        <f t="shared" si="3"/>
        <v>66</v>
      </c>
    </row>
    <row r="79" spans="1:18" x14ac:dyDescent="0.4">
      <c r="A79" t="s">
        <v>16</v>
      </c>
      <c r="B79" t="s">
        <v>22</v>
      </c>
      <c r="C79">
        <v>9</v>
      </c>
      <c r="D79">
        <v>16</v>
      </c>
      <c r="E79">
        <v>3.5625</v>
      </c>
      <c r="F79">
        <v>10</v>
      </c>
      <c r="G79">
        <v>1</v>
      </c>
      <c r="H79">
        <v>16</v>
      </c>
      <c r="I79">
        <v>2.0625</v>
      </c>
      <c r="J79">
        <v>3</v>
      </c>
      <c r="K79">
        <v>2</v>
      </c>
      <c r="L79">
        <v>9</v>
      </c>
      <c r="M79">
        <v>42380</v>
      </c>
      <c r="N79">
        <v>210</v>
      </c>
      <c r="O79">
        <v>241</v>
      </c>
      <c r="P79">
        <v>451</v>
      </c>
      <c r="Q79">
        <f t="shared" si="2"/>
        <v>42.831000000000003</v>
      </c>
      <c r="R79">
        <f t="shared" si="3"/>
        <v>57</v>
      </c>
    </row>
    <row r="80" spans="1:18" x14ac:dyDescent="0.4">
      <c r="A80" t="s">
        <v>16</v>
      </c>
      <c r="B80" t="s">
        <v>23</v>
      </c>
      <c r="C80">
        <v>9</v>
      </c>
      <c r="D80">
        <v>16</v>
      </c>
      <c r="E80">
        <v>3.5625</v>
      </c>
      <c r="F80">
        <v>10</v>
      </c>
      <c r="G80">
        <v>1</v>
      </c>
      <c r="H80">
        <v>16</v>
      </c>
      <c r="I80">
        <v>2.0625</v>
      </c>
      <c r="J80">
        <v>3</v>
      </c>
      <c r="K80">
        <v>2</v>
      </c>
      <c r="L80">
        <v>9</v>
      </c>
      <c r="M80">
        <v>55787</v>
      </c>
      <c r="N80">
        <v>204</v>
      </c>
      <c r="O80">
        <v>286</v>
      </c>
      <c r="P80">
        <v>490</v>
      </c>
      <c r="Q80">
        <f t="shared" si="2"/>
        <v>56.277000000000001</v>
      </c>
      <c r="R80">
        <f t="shared" si="3"/>
        <v>57</v>
      </c>
    </row>
    <row r="81" spans="1:18" x14ac:dyDescent="0.4">
      <c r="A81" t="s">
        <v>16</v>
      </c>
      <c r="B81" t="s">
        <v>24</v>
      </c>
      <c r="C81">
        <v>9</v>
      </c>
      <c r="D81">
        <v>15</v>
      </c>
      <c r="E81">
        <v>3.7333333333333298</v>
      </c>
      <c r="F81">
        <v>10</v>
      </c>
      <c r="G81">
        <v>1</v>
      </c>
      <c r="H81">
        <v>15</v>
      </c>
      <c r="I81">
        <v>2.0666666666666602</v>
      </c>
      <c r="J81">
        <v>3</v>
      </c>
      <c r="K81">
        <v>2</v>
      </c>
      <c r="L81">
        <v>12</v>
      </c>
      <c r="M81">
        <v>46945</v>
      </c>
      <c r="N81">
        <v>404</v>
      </c>
      <c r="O81">
        <v>690</v>
      </c>
      <c r="P81">
        <v>1094</v>
      </c>
      <c r="Q81">
        <f t="shared" si="2"/>
        <v>48.039000000000001</v>
      </c>
      <c r="R81">
        <f t="shared" si="3"/>
        <v>55.99999999999995</v>
      </c>
    </row>
    <row r="82" spans="1:18" x14ac:dyDescent="0.4">
      <c r="A82" t="s">
        <v>25</v>
      </c>
      <c r="B82" t="s">
        <v>17</v>
      </c>
      <c r="C82">
        <v>9</v>
      </c>
      <c r="D82">
        <v>15</v>
      </c>
      <c r="E82">
        <v>1.4666666666666599</v>
      </c>
      <c r="F82">
        <v>4</v>
      </c>
      <c r="G82">
        <v>1</v>
      </c>
      <c r="H82">
        <v>16</v>
      </c>
      <c r="I82">
        <v>2.4375</v>
      </c>
      <c r="J82">
        <v>3</v>
      </c>
      <c r="K82">
        <v>2</v>
      </c>
      <c r="L82">
        <v>8</v>
      </c>
      <c r="M82">
        <v>11562</v>
      </c>
      <c r="N82">
        <v>206</v>
      </c>
      <c r="O82">
        <v>0</v>
      </c>
      <c r="P82">
        <v>206</v>
      </c>
      <c r="Q82">
        <f t="shared" si="2"/>
        <v>11.768000000000001</v>
      </c>
      <c r="R82">
        <f t="shared" si="3"/>
        <v>21.999999999999897</v>
      </c>
    </row>
    <row r="83" spans="1:18" x14ac:dyDescent="0.4">
      <c r="A83" t="s">
        <v>25</v>
      </c>
      <c r="B83" t="s">
        <v>18</v>
      </c>
      <c r="C83">
        <v>9</v>
      </c>
      <c r="D83">
        <v>22</v>
      </c>
      <c r="E83">
        <v>1.5909090909090899</v>
      </c>
      <c r="F83">
        <v>4</v>
      </c>
      <c r="G83">
        <v>1</v>
      </c>
      <c r="H83">
        <v>20</v>
      </c>
      <c r="I83">
        <v>2.35</v>
      </c>
      <c r="J83">
        <v>3</v>
      </c>
      <c r="K83">
        <v>2</v>
      </c>
      <c r="L83">
        <v>15</v>
      </c>
      <c r="M83">
        <v>42163</v>
      </c>
      <c r="N83">
        <v>2737</v>
      </c>
      <c r="O83">
        <v>1650</v>
      </c>
      <c r="P83">
        <v>4387</v>
      </c>
      <c r="Q83">
        <f t="shared" si="2"/>
        <v>46.55</v>
      </c>
      <c r="R83">
        <f t="shared" si="3"/>
        <v>34.999999999999979</v>
      </c>
    </row>
    <row r="84" spans="1:18" x14ac:dyDescent="0.4">
      <c r="A84" t="s">
        <v>25</v>
      </c>
      <c r="B84" t="s">
        <v>19</v>
      </c>
      <c r="C84">
        <v>9</v>
      </c>
      <c r="D84">
        <v>18</v>
      </c>
      <c r="E84">
        <v>1.7777777777777699</v>
      </c>
      <c r="F84">
        <v>4</v>
      </c>
      <c r="G84">
        <v>1</v>
      </c>
      <c r="H84">
        <v>17</v>
      </c>
      <c r="I84">
        <v>2.4117647058823501</v>
      </c>
      <c r="J84">
        <v>3</v>
      </c>
      <c r="K84">
        <v>2</v>
      </c>
      <c r="L84">
        <v>12</v>
      </c>
      <c r="M84">
        <v>31195</v>
      </c>
      <c r="N84">
        <v>322</v>
      </c>
      <c r="O84">
        <v>1960</v>
      </c>
      <c r="P84">
        <v>2282</v>
      </c>
      <c r="Q84">
        <f t="shared" si="2"/>
        <v>33.476999999999997</v>
      </c>
      <c r="R84">
        <f t="shared" si="3"/>
        <v>31.999999999999858</v>
      </c>
    </row>
    <row r="85" spans="1:18" x14ac:dyDescent="0.4">
      <c r="A85" t="s">
        <v>25</v>
      </c>
      <c r="B85" t="s">
        <v>20</v>
      </c>
      <c r="C85">
        <v>9</v>
      </c>
      <c r="D85">
        <v>22</v>
      </c>
      <c r="E85">
        <v>1.5909090909090899</v>
      </c>
      <c r="F85">
        <v>4</v>
      </c>
      <c r="G85">
        <v>1</v>
      </c>
      <c r="H85">
        <v>20</v>
      </c>
      <c r="I85">
        <v>2.35</v>
      </c>
      <c r="J85">
        <v>3</v>
      </c>
      <c r="K85">
        <v>2</v>
      </c>
      <c r="L85">
        <v>15</v>
      </c>
      <c r="M85">
        <v>37569</v>
      </c>
      <c r="N85">
        <v>7159</v>
      </c>
      <c r="O85">
        <v>947</v>
      </c>
      <c r="P85">
        <v>8106</v>
      </c>
      <c r="Q85">
        <f t="shared" si="2"/>
        <v>45.674999999999997</v>
      </c>
      <c r="R85">
        <f t="shared" si="3"/>
        <v>34.999999999999979</v>
      </c>
    </row>
    <row r="86" spans="1:18" x14ac:dyDescent="0.4">
      <c r="A86" t="s">
        <v>25</v>
      </c>
      <c r="B86" t="s">
        <v>21</v>
      </c>
      <c r="C86">
        <v>9</v>
      </c>
      <c r="D86">
        <v>15</v>
      </c>
      <c r="E86">
        <v>1.4666666666666599</v>
      </c>
      <c r="F86">
        <v>4</v>
      </c>
      <c r="G86">
        <v>1</v>
      </c>
      <c r="H86">
        <v>16</v>
      </c>
      <c r="I86">
        <v>2.4375</v>
      </c>
      <c r="J86">
        <v>3</v>
      </c>
      <c r="K86">
        <v>2</v>
      </c>
      <c r="L86">
        <v>11</v>
      </c>
      <c r="M86">
        <v>13405</v>
      </c>
      <c r="N86">
        <v>1359</v>
      </c>
      <c r="O86">
        <v>1134</v>
      </c>
      <c r="P86">
        <v>2493</v>
      </c>
      <c r="Q86">
        <f t="shared" si="2"/>
        <v>15.898</v>
      </c>
      <c r="R86">
        <f t="shared" si="3"/>
        <v>21.999999999999897</v>
      </c>
    </row>
    <row r="87" spans="1:18" x14ac:dyDescent="0.4">
      <c r="A87" t="s">
        <v>25</v>
      </c>
      <c r="B87" t="s">
        <v>22</v>
      </c>
      <c r="C87">
        <v>9</v>
      </c>
      <c r="D87">
        <v>15</v>
      </c>
      <c r="E87">
        <v>1.4666666666666599</v>
      </c>
      <c r="F87">
        <v>4</v>
      </c>
      <c r="G87">
        <v>1</v>
      </c>
      <c r="H87">
        <v>16</v>
      </c>
      <c r="I87">
        <v>2.4375</v>
      </c>
      <c r="J87">
        <v>3</v>
      </c>
      <c r="K87">
        <v>2</v>
      </c>
      <c r="L87">
        <v>9</v>
      </c>
      <c r="M87">
        <v>16684</v>
      </c>
      <c r="N87">
        <v>305</v>
      </c>
      <c r="O87">
        <v>840</v>
      </c>
      <c r="P87">
        <v>1145</v>
      </c>
      <c r="Q87">
        <f t="shared" si="2"/>
        <v>17.829000000000001</v>
      </c>
      <c r="R87">
        <f t="shared" si="3"/>
        <v>21.999999999999897</v>
      </c>
    </row>
    <row r="88" spans="1:18" x14ac:dyDescent="0.4">
      <c r="A88" t="s">
        <v>25</v>
      </c>
      <c r="B88" t="s">
        <v>23</v>
      </c>
      <c r="C88">
        <v>9</v>
      </c>
      <c r="D88">
        <v>15</v>
      </c>
      <c r="E88">
        <v>1.4666666666666599</v>
      </c>
      <c r="F88">
        <v>4</v>
      </c>
      <c r="G88">
        <v>1</v>
      </c>
      <c r="H88">
        <v>16</v>
      </c>
      <c r="I88">
        <v>2.4375</v>
      </c>
      <c r="J88">
        <v>3</v>
      </c>
      <c r="K88">
        <v>2</v>
      </c>
      <c r="L88">
        <v>9</v>
      </c>
      <c r="M88">
        <v>16184</v>
      </c>
      <c r="N88">
        <v>259</v>
      </c>
      <c r="O88">
        <v>1360</v>
      </c>
      <c r="P88">
        <v>1619</v>
      </c>
      <c r="Q88">
        <f t="shared" si="2"/>
        <v>17.803000000000001</v>
      </c>
      <c r="R88">
        <f t="shared" si="3"/>
        <v>21.999999999999897</v>
      </c>
    </row>
    <row r="89" spans="1:18" x14ac:dyDescent="0.4">
      <c r="A89" t="s">
        <v>25</v>
      </c>
      <c r="B89" t="s">
        <v>24</v>
      </c>
      <c r="C89">
        <v>9</v>
      </c>
      <c r="D89">
        <v>20</v>
      </c>
      <c r="E89">
        <v>1.35</v>
      </c>
      <c r="F89">
        <v>4</v>
      </c>
      <c r="G89">
        <v>1</v>
      </c>
      <c r="H89">
        <v>18</v>
      </c>
      <c r="I89">
        <v>2.38888888888888</v>
      </c>
      <c r="J89">
        <v>3</v>
      </c>
      <c r="K89">
        <v>2</v>
      </c>
      <c r="L89">
        <v>13</v>
      </c>
      <c r="M89">
        <v>19474</v>
      </c>
      <c r="N89">
        <v>1115</v>
      </c>
      <c r="O89">
        <v>2100</v>
      </c>
      <c r="P89">
        <v>3215</v>
      </c>
      <c r="Q89">
        <f t="shared" si="2"/>
        <v>22.689</v>
      </c>
      <c r="R89">
        <f t="shared" si="3"/>
        <v>27</v>
      </c>
    </row>
    <row r="90" spans="1:18" s="5" customFormat="1" x14ac:dyDescent="0.4">
      <c r="A90" t="s">
        <v>26</v>
      </c>
      <c r="B90" t="s">
        <v>17</v>
      </c>
      <c r="C90">
        <v>9</v>
      </c>
      <c r="D90">
        <v>20</v>
      </c>
      <c r="E90">
        <v>3.15</v>
      </c>
      <c r="F90">
        <v>10</v>
      </c>
      <c r="G90">
        <v>1</v>
      </c>
      <c r="H90">
        <v>26</v>
      </c>
      <c r="I90">
        <v>2.3076923076922999</v>
      </c>
      <c r="J90">
        <v>4</v>
      </c>
      <c r="K90">
        <v>2</v>
      </c>
      <c r="L90">
        <v>0</v>
      </c>
      <c r="M90">
        <v>240000</v>
      </c>
      <c r="N90">
        <v>818</v>
      </c>
      <c r="O90">
        <v>388</v>
      </c>
      <c r="P90">
        <v>1206</v>
      </c>
      <c r="Q90" s="5">
        <v>300</v>
      </c>
      <c r="R90">
        <f t="shared" si="3"/>
        <v>63</v>
      </c>
    </row>
    <row r="91" spans="1:18" x14ac:dyDescent="0.4">
      <c r="A91" t="s">
        <v>26</v>
      </c>
      <c r="B91" t="s">
        <v>18</v>
      </c>
      <c r="C91">
        <v>9</v>
      </c>
      <c r="D91">
        <v>27</v>
      </c>
      <c r="E91">
        <v>2.7037037037037002</v>
      </c>
      <c r="F91">
        <v>10</v>
      </c>
      <c r="G91">
        <v>1</v>
      </c>
      <c r="H91">
        <v>35</v>
      </c>
      <c r="I91">
        <v>2.2285714285714202</v>
      </c>
      <c r="J91">
        <v>4</v>
      </c>
      <c r="K91">
        <v>2</v>
      </c>
      <c r="L91">
        <v>24</v>
      </c>
      <c r="M91">
        <v>161767</v>
      </c>
      <c r="N91">
        <v>760</v>
      </c>
      <c r="O91">
        <v>700</v>
      </c>
      <c r="P91">
        <v>1460</v>
      </c>
      <c r="Q91">
        <f t="shared" si="2"/>
        <v>163.227</v>
      </c>
      <c r="R91">
        <f t="shared" si="3"/>
        <v>72.999999999999901</v>
      </c>
    </row>
    <row r="92" spans="1:18" s="5" customFormat="1" x14ac:dyDescent="0.4">
      <c r="A92" s="5" t="s">
        <v>26</v>
      </c>
      <c r="B92" s="5" t="s">
        <v>19</v>
      </c>
      <c r="C92" s="5">
        <v>9</v>
      </c>
      <c r="D92" s="5">
        <v>23</v>
      </c>
      <c r="E92" s="5">
        <v>2.9130434782608599</v>
      </c>
      <c r="F92" s="5">
        <v>10</v>
      </c>
      <c r="G92" s="5">
        <v>1</v>
      </c>
      <c r="H92" s="5">
        <v>28</v>
      </c>
      <c r="I92" s="5">
        <v>2.2857142857142798</v>
      </c>
      <c r="J92" s="5">
        <v>4</v>
      </c>
      <c r="K92" s="5">
        <v>2</v>
      </c>
      <c r="L92" s="5">
        <v>0</v>
      </c>
      <c r="M92" s="5">
        <v>270000</v>
      </c>
      <c r="N92" s="5">
        <v>526</v>
      </c>
      <c r="O92" s="5">
        <v>280</v>
      </c>
      <c r="P92" s="5">
        <v>806</v>
      </c>
      <c r="Q92" s="5">
        <v>300</v>
      </c>
      <c r="R92">
        <f t="shared" si="3"/>
        <v>66.999999999999773</v>
      </c>
    </row>
    <row r="93" spans="1:18" s="5" customFormat="1" x14ac:dyDescent="0.4">
      <c r="A93" s="5" t="s">
        <v>26</v>
      </c>
      <c r="B93" s="5" t="s">
        <v>20</v>
      </c>
      <c r="C93" s="5">
        <v>9</v>
      </c>
      <c r="D93" s="5">
        <v>24</v>
      </c>
      <c r="E93" s="5">
        <v>2.875</v>
      </c>
      <c r="F93" s="5">
        <v>10</v>
      </c>
      <c r="G93" s="5">
        <v>1</v>
      </c>
      <c r="H93" s="5">
        <v>30</v>
      </c>
      <c r="I93" s="5">
        <v>2.2666666666666599</v>
      </c>
      <c r="J93" s="5">
        <v>4</v>
      </c>
      <c r="K93" s="5">
        <v>2</v>
      </c>
      <c r="L93" s="5">
        <v>0</v>
      </c>
      <c r="M93" s="5">
        <v>210000</v>
      </c>
      <c r="N93" s="5">
        <v>826</v>
      </c>
      <c r="O93" s="5">
        <v>350</v>
      </c>
      <c r="P93" s="5">
        <v>1176</v>
      </c>
      <c r="Q93" s="5">
        <v>300</v>
      </c>
      <c r="R93">
        <f t="shared" si="3"/>
        <v>69</v>
      </c>
    </row>
    <row r="94" spans="1:18" x14ac:dyDescent="0.4">
      <c r="A94" t="s">
        <v>26</v>
      </c>
      <c r="B94" t="s">
        <v>21</v>
      </c>
      <c r="C94">
        <v>9</v>
      </c>
      <c r="D94">
        <v>18</v>
      </c>
      <c r="E94">
        <v>3</v>
      </c>
      <c r="F94">
        <v>10</v>
      </c>
      <c r="G94">
        <v>1</v>
      </c>
      <c r="H94">
        <v>27</v>
      </c>
      <c r="I94">
        <v>2.2962962962962901</v>
      </c>
      <c r="J94">
        <v>4</v>
      </c>
      <c r="K94">
        <v>2</v>
      </c>
      <c r="L94">
        <v>15</v>
      </c>
      <c r="M94">
        <v>60726</v>
      </c>
      <c r="N94">
        <v>1294</v>
      </c>
      <c r="O94">
        <v>482</v>
      </c>
      <c r="P94">
        <v>1776</v>
      </c>
      <c r="Q94">
        <f t="shared" si="2"/>
        <v>62.502000000000002</v>
      </c>
      <c r="R94">
        <f t="shared" si="3"/>
        <v>54</v>
      </c>
    </row>
    <row r="95" spans="1:18" s="5" customFormat="1" x14ac:dyDescent="0.4">
      <c r="A95" s="5" t="s">
        <v>26</v>
      </c>
      <c r="B95" s="5" t="s">
        <v>22</v>
      </c>
      <c r="C95" s="5">
        <v>9</v>
      </c>
      <c r="D95" s="5">
        <v>20</v>
      </c>
      <c r="E95" s="5">
        <v>3.15</v>
      </c>
      <c r="F95" s="5">
        <v>10</v>
      </c>
      <c r="G95" s="5">
        <v>1</v>
      </c>
      <c r="H95" s="5">
        <v>26</v>
      </c>
      <c r="I95" s="5">
        <v>2.3076923076922999</v>
      </c>
      <c r="J95" s="5">
        <v>4</v>
      </c>
      <c r="K95" s="5">
        <v>2</v>
      </c>
      <c r="L95" s="5">
        <v>0</v>
      </c>
      <c r="M95" s="5">
        <v>230000</v>
      </c>
      <c r="N95" s="5">
        <v>390</v>
      </c>
      <c r="O95" s="5">
        <v>10028</v>
      </c>
      <c r="P95" s="5">
        <v>10418</v>
      </c>
      <c r="Q95" s="5">
        <v>300</v>
      </c>
      <c r="R95">
        <f t="shared" si="3"/>
        <v>63</v>
      </c>
    </row>
    <row r="96" spans="1:18" x14ac:dyDescent="0.4">
      <c r="A96" t="s">
        <v>26</v>
      </c>
      <c r="B96" t="s">
        <v>23</v>
      </c>
      <c r="C96">
        <v>9</v>
      </c>
      <c r="D96">
        <v>22</v>
      </c>
      <c r="E96">
        <v>2.8181818181818099</v>
      </c>
      <c r="F96">
        <v>10</v>
      </c>
      <c r="G96">
        <v>1</v>
      </c>
      <c r="H96">
        <v>27</v>
      </c>
      <c r="I96">
        <v>2.2962962962962901</v>
      </c>
      <c r="J96">
        <v>4</v>
      </c>
      <c r="K96">
        <v>2</v>
      </c>
      <c r="L96">
        <v>13</v>
      </c>
      <c r="M96">
        <v>122001</v>
      </c>
      <c r="N96">
        <v>3834</v>
      </c>
      <c r="O96">
        <v>690</v>
      </c>
      <c r="P96">
        <v>4524</v>
      </c>
      <c r="Q96">
        <f t="shared" si="2"/>
        <v>126.52500000000001</v>
      </c>
      <c r="R96">
        <f t="shared" si="3"/>
        <v>61.999999999999815</v>
      </c>
    </row>
    <row r="97" spans="1:18" x14ac:dyDescent="0.4">
      <c r="A97" t="s">
        <v>26</v>
      </c>
      <c r="B97" t="s">
        <v>24</v>
      </c>
      <c r="C97">
        <v>9</v>
      </c>
      <c r="D97">
        <v>26</v>
      </c>
      <c r="E97">
        <v>2.6153846153846101</v>
      </c>
      <c r="F97">
        <v>10</v>
      </c>
      <c r="G97">
        <v>1</v>
      </c>
      <c r="H97">
        <v>35</v>
      </c>
      <c r="I97">
        <v>2.2857142857142798</v>
      </c>
      <c r="J97">
        <v>4</v>
      </c>
      <c r="K97">
        <v>2</v>
      </c>
      <c r="L97">
        <v>26</v>
      </c>
      <c r="M97">
        <v>106529</v>
      </c>
      <c r="N97">
        <v>960</v>
      </c>
      <c r="O97">
        <v>1090</v>
      </c>
      <c r="P97">
        <v>2050</v>
      </c>
      <c r="Q97">
        <f t="shared" si="2"/>
        <v>108.57899999999999</v>
      </c>
      <c r="R97">
        <f t="shared" si="3"/>
        <v>67.999999999999858</v>
      </c>
    </row>
    <row r="98" spans="1:18" x14ac:dyDescent="0.4">
      <c r="A98" t="s">
        <v>16</v>
      </c>
      <c r="B98" t="s">
        <v>17</v>
      </c>
      <c r="C98">
        <v>10</v>
      </c>
      <c r="D98">
        <v>14</v>
      </c>
      <c r="E98">
        <v>3.9285714285714199</v>
      </c>
      <c r="F98">
        <v>10</v>
      </c>
      <c r="G98">
        <v>1</v>
      </c>
      <c r="H98">
        <v>15</v>
      </c>
      <c r="I98">
        <v>2.0666666666666602</v>
      </c>
      <c r="J98">
        <v>3</v>
      </c>
      <c r="K98">
        <v>2</v>
      </c>
      <c r="L98">
        <v>8</v>
      </c>
      <c r="M98">
        <v>63483</v>
      </c>
      <c r="N98">
        <v>2156</v>
      </c>
      <c r="O98">
        <v>0</v>
      </c>
      <c r="P98">
        <v>2156</v>
      </c>
      <c r="Q98">
        <f t="shared" si="2"/>
        <v>65.638999999999996</v>
      </c>
      <c r="R98">
        <f t="shared" si="3"/>
        <v>54.999999999999879</v>
      </c>
    </row>
    <row r="99" spans="1:18" x14ac:dyDescent="0.4">
      <c r="A99" t="s">
        <v>16</v>
      </c>
      <c r="B99" t="s">
        <v>18</v>
      </c>
      <c r="C99">
        <v>10</v>
      </c>
      <c r="D99">
        <v>20</v>
      </c>
      <c r="E99">
        <v>3.1</v>
      </c>
      <c r="F99">
        <v>10</v>
      </c>
      <c r="G99">
        <v>1</v>
      </c>
      <c r="H99">
        <v>17</v>
      </c>
      <c r="I99">
        <v>2.0588235294117601</v>
      </c>
      <c r="J99">
        <v>3</v>
      </c>
      <c r="K99">
        <v>2</v>
      </c>
      <c r="L99">
        <v>12</v>
      </c>
      <c r="M99">
        <v>77719</v>
      </c>
      <c r="N99">
        <v>540</v>
      </c>
      <c r="O99">
        <v>485</v>
      </c>
      <c r="P99">
        <v>1025</v>
      </c>
      <c r="Q99">
        <f t="shared" si="2"/>
        <v>78.744</v>
      </c>
      <c r="R99">
        <f t="shared" si="3"/>
        <v>62</v>
      </c>
    </row>
    <row r="100" spans="1:18" x14ac:dyDescent="0.4">
      <c r="A100" t="s">
        <v>16</v>
      </c>
      <c r="B100" t="s">
        <v>19</v>
      </c>
      <c r="C100">
        <v>10</v>
      </c>
      <c r="D100">
        <v>19</v>
      </c>
      <c r="E100">
        <v>3.2105263157894699</v>
      </c>
      <c r="F100">
        <v>10</v>
      </c>
      <c r="G100">
        <v>1</v>
      </c>
      <c r="H100">
        <v>18</v>
      </c>
      <c r="I100">
        <v>2.1666666666666599</v>
      </c>
      <c r="J100">
        <v>3</v>
      </c>
      <c r="K100">
        <v>2</v>
      </c>
      <c r="L100">
        <v>9</v>
      </c>
      <c r="M100">
        <v>70948</v>
      </c>
      <c r="N100">
        <v>487</v>
      </c>
      <c r="O100">
        <v>330</v>
      </c>
      <c r="P100">
        <v>817</v>
      </c>
      <c r="Q100">
        <f t="shared" si="2"/>
        <v>71.765000000000001</v>
      </c>
      <c r="R100">
        <f t="shared" si="3"/>
        <v>60.999999999999929</v>
      </c>
    </row>
    <row r="101" spans="1:18" x14ac:dyDescent="0.4">
      <c r="A101" t="s">
        <v>16</v>
      </c>
      <c r="B101" t="s">
        <v>20</v>
      </c>
      <c r="C101">
        <v>10</v>
      </c>
      <c r="D101">
        <v>18</v>
      </c>
      <c r="E101">
        <v>3.3333333333333299</v>
      </c>
      <c r="F101">
        <v>10</v>
      </c>
      <c r="G101">
        <v>1</v>
      </c>
      <c r="H101">
        <v>18</v>
      </c>
      <c r="I101">
        <v>2.1666666666666599</v>
      </c>
      <c r="J101">
        <v>3</v>
      </c>
      <c r="K101">
        <v>2</v>
      </c>
      <c r="L101">
        <v>13</v>
      </c>
      <c r="M101">
        <v>84811</v>
      </c>
      <c r="N101">
        <v>1560</v>
      </c>
      <c r="O101">
        <v>576</v>
      </c>
      <c r="P101">
        <v>2136</v>
      </c>
      <c r="Q101">
        <f t="shared" si="2"/>
        <v>86.947000000000003</v>
      </c>
      <c r="R101">
        <f t="shared" si="3"/>
        <v>59.999999999999936</v>
      </c>
    </row>
    <row r="102" spans="1:18" x14ac:dyDescent="0.4">
      <c r="A102" t="s">
        <v>16</v>
      </c>
      <c r="B102" t="s">
        <v>21</v>
      </c>
      <c r="C102">
        <v>10</v>
      </c>
      <c r="D102">
        <v>15</v>
      </c>
      <c r="E102">
        <v>3.7333333333333298</v>
      </c>
      <c r="F102">
        <v>10</v>
      </c>
      <c r="G102">
        <v>1</v>
      </c>
      <c r="H102">
        <v>16</v>
      </c>
      <c r="I102">
        <v>2.0625</v>
      </c>
      <c r="J102">
        <v>3</v>
      </c>
      <c r="K102">
        <v>2</v>
      </c>
      <c r="L102">
        <v>11</v>
      </c>
      <c r="M102">
        <v>55970</v>
      </c>
      <c r="N102">
        <v>3351</v>
      </c>
      <c r="O102">
        <v>5356</v>
      </c>
      <c r="P102">
        <v>8707</v>
      </c>
      <c r="Q102">
        <f t="shared" si="2"/>
        <v>64.677000000000007</v>
      </c>
      <c r="R102">
        <f t="shared" si="3"/>
        <v>55.99999999999995</v>
      </c>
    </row>
    <row r="103" spans="1:18" x14ac:dyDescent="0.4">
      <c r="A103" t="s">
        <v>16</v>
      </c>
      <c r="B103" t="s">
        <v>22</v>
      </c>
      <c r="C103">
        <v>10</v>
      </c>
      <c r="D103">
        <v>15</v>
      </c>
      <c r="E103">
        <v>3.7333333333333298</v>
      </c>
      <c r="F103">
        <v>10</v>
      </c>
      <c r="G103">
        <v>1</v>
      </c>
      <c r="H103">
        <v>16</v>
      </c>
      <c r="I103">
        <v>2.0625</v>
      </c>
      <c r="J103">
        <v>3</v>
      </c>
      <c r="K103">
        <v>2</v>
      </c>
      <c r="L103">
        <v>9</v>
      </c>
      <c r="M103">
        <v>64699</v>
      </c>
      <c r="N103">
        <v>355</v>
      </c>
      <c r="O103">
        <v>585</v>
      </c>
      <c r="P103">
        <v>940</v>
      </c>
      <c r="Q103">
        <f t="shared" si="2"/>
        <v>65.638999999999996</v>
      </c>
      <c r="R103">
        <f t="shared" si="3"/>
        <v>55.99999999999995</v>
      </c>
    </row>
    <row r="104" spans="1:18" x14ac:dyDescent="0.4">
      <c r="A104" t="s">
        <v>16</v>
      </c>
      <c r="B104" t="s">
        <v>23</v>
      </c>
      <c r="C104">
        <v>10</v>
      </c>
      <c r="D104">
        <v>15</v>
      </c>
      <c r="E104">
        <v>3.7333333333333298</v>
      </c>
      <c r="F104">
        <v>10</v>
      </c>
      <c r="G104">
        <v>1</v>
      </c>
      <c r="H104">
        <v>16</v>
      </c>
      <c r="I104">
        <v>2.0625</v>
      </c>
      <c r="J104">
        <v>3</v>
      </c>
      <c r="K104">
        <v>2</v>
      </c>
      <c r="L104">
        <v>9</v>
      </c>
      <c r="M104">
        <v>61985</v>
      </c>
      <c r="N104">
        <v>294</v>
      </c>
      <c r="O104">
        <v>668</v>
      </c>
      <c r="P104">
        <v>962</v>
      </c>
      <c r="Q104">
        <f t="shared" si="2"/>
        <v>62.947000000000003</v>
      </c>
      <c r="R104">
        <f t="shared" si="3"/>
        <v>55.99999999999995</v>
      </c>
    </row>
    <row r="105" spans="1:18" x14ac:dyDescent="0.4">
      <c r="A105" t="s">
        <v>16</v>
      </c>
      <c r="B105" t="s">
        <v>24</v>
      </c>
      <c r="C105">
        <v>10</v>
      </c>
      <c r="D105">
        <v>14</v>
      </c>
      <c r="E105">
        <v>3.9285714285714199</v>
      </c>
      <c r="F105">
        <v>10</v>
      </c>
      <c r="G105">
        <v>1</v>
      </c>
      <c r="H105">
        <v>15</v>
      </c>
      <c r="I105">
        <v>2.0666666666666602</v>
      </c>
      <c r="J105">
        <v>3</v>
      </c>
      <c r="K105">
        <v>2</v>
      </c>
      <c r="L105">
        <v>12</v>
      </c>
      <c r="M105">
        <v>83479</v>
      </c>
      <c r="N105">
        <v>1650</v>
      </c>
      <c r="O105">
        <v>1779</v>
      </c>
      <c r="P105">
        <v>3429</v>
      </c>
      <c r="Q105">
        <f t="shared" si="2"/>
        <v>86.908000000000001</v>
      </c>
      <c r="R105">
        <f t="shared" si="3"/>
        <v>54.999999999999879</v>
      </c>
    </row>
    <row r="106" spans="1:18" x14ac:dyDescent="0.4">
      <c r="A106" t="s">
        <v>25</v>
      </c>
      <c r="B106" t="s">
        <v>17</v>
      </c>
      <c r="C106">
        <v>10</v>
      </c>
      <c r="D106">
        <v>14</v>
      </c>
      <c r="E106">
        <v>1.71428571428571</v>
      </c>
      <c r="F106">
        <v>6</v>
      </c>
      <c r="G106">
        <v>1</v>
      </c>
      <c r="H106">
        <v>19</v>
      </c>
      <c r="I106">
        <v>2.4736842105263102</v>
      </c>
      <c r="J106">
        <v>3</v>
      </c>
      <c r="K106">
        <v>2</v>
      </c>
      <c r="L106">
        <v>8</v>
      </c>
      <c r="M106">
        <v>21740</v>
      </c>
      <c r="N106">
        <v>376</v>
      </c>
      <c r="O106">
        <v>0</v>
      </c>
      <c r="P106">
        <v>376</v>
      </c>
      <c r="Q106">
        <f t="shared" si="2"/>
        <v>22.116</v>
      </c>
      <c r="R106">
        <f t="shared" si="3"/>
        <v>23.99999999999994</v>
      </c>
    </row>
    <row r="107" spans="1:18" x14ac:dyDescent="0.4">
      <c r="A107" t="s">
        <v>25</v>
      </c>
      <c r="B107" t="s">
        <v>18</v>
      </c>
      <c r="C107">
        <v>10</v>
      </c>
      <c r="D107">
        <v>20</v>
      </c>
      <c r="E107">
        <v>1.5</v>
      </c>
      <c r="F107">
        <v>6</v>
      </c>
      <c r="G107">
        <v>1</v>
      </c>
      <c r="H107">
        <v>22</v>
      </c>
      <c r="I107">
        <v>2.4090909090908998</v>
      </c>
      <c r="J107">
        <v>3</v>
      </c>
      <c r="K107">
        <v>2</v>
      </c>
      <c r="L107">
        <v>15</v>
      </c>
      <c r="M107">
        <v>24024</v>
      </c>
      <c r="N107">
        <v>384</v>
      </c>
      <c r="O107">
        <v>3385</v>
      </c>
      <c r="P107">
        <v>3769</v>
      </c>
      <c r="Q107">
        <f t="shared" si="2"/>
        <v>27.792999999999999</v>
      </c>
      <c r="R107">
        <f t="shared" si="3"/>
        <v>30</v>
      </c>
    </row>
    <row r="108" spans="1:18" x14ac:dyDescent="0.4">
      <c r="A108" t="s">
        <v>25</v>
      </c>
      <c r="B108" t="s">
        <v>19</v>
      </c>
      <c r="C108">
        <v>10</v>
      </c>
      <c r="D108">
        <v>15</v>
      </c>
      <c r="E108">
        <v>1.6666666666666601</v>
      </c>
      <c r="F108">
        <v>6</v>
      </c>
      <c r="G108">
        <v>1</v>
      </c>
      <c r="H108">
        <v>19</v>
      </c>
      <c r="I108">
        <v>2.4736842105263102</v>
      </c>
      <c r="J108">
        <v>3</v>
      </c>
      <c r="K108">
        <v>2</v>
      </c>
      <c r="L108">
        <v>12</v>
      </c>
      <c r="M108">
        <v>19750</v>
      </c>
      <c r="N108">
        <v>362</v>
      </c>
      <c r="O108">
        <v>2288</v>
      </c>
      <c r="P108">
        <v>2650</v>
      </c>
      <c r="Q108">
        <f t="shared" si="2"/>
        <v>22.4</v>
      </c>
      <c r="R108">
        <f t="shared" si="3"/>
        <v>24.999999999999901</v>
      </c>
    </row>
    <row r="109" spans="1:18" x14ac:dyDescent="0.4">
      <c r="A109" t="s">
        <v>25</v>
      </c>
      <c r="B109" t="s">
        <v>20</v>
      </c>
      <c r="C109">
        <v>10</v>
      </c>
      <c r="D109">
        <v>20</v>
      </c>
      <c r="E109">
        <v>1.5</v>
      </c>
      <c r="F109">
        <v>6</v>
      </c>
      <c r="G109">
        <v>1</v>
      </c>
      <c r="H109">
        <v>21</v>
      </c>
      <c r="I109">
        <v>2.4285714285714199</v>
      </c>
      <c r="J109">
        <v>3</v>
      </c>
      <c r="K109">
        <v>2</v>
      </c>
      <c r="L109">
        <v>14</v>
      </c>
      <c r="M109">
        <v>31299</v>
      </c>
      <c r="N109">
        <v>3511</v>
      </c>
      <c r="O109">
        <v>2340</v>
      </c>
      <c r="P109">
        <v>5851</v>
      </c>
      <c r="Q109">
        <f t="shared" si="2"/>
        <v>37.15</v>
      </c>
      <c r="R109">
        <f t="shared" si="3"/>
        <v>30</v>
      </c>
    </row>
    <row r="110" spans="1:18" x14ac:dyDescent="0.4">
      <c r="A110" t="s">
        <v>25</v>
      </c>
      <c r="B110" t="s">
        <v>21</v>
      </c>
      <c r="C110">
        <v>10</v>
      </c>
      <c r="D110">
        <v>14</v>
      </c>
      <c r="E110">
        <v>1.71428571428571</v>
      </c>
      <c r="F110">
        <v>6</v>
      </c>
      <c r="G110">
        <v>1</v>
      </c>
      <c r="H110">
        <v>19</v>
      </c>
      <c r="I110">
        <v>2.4736842105263102</v>
      </c>
      <c r="J110">
        <v>3</v>
      </c>
      <c r="K110">
        <v>2</v>
      </c>
      <c r="L110">
        <v>10</v>
      </c>
      <c r="M110">
        <v>24212</v>
      </c>
      <c r="N110">
        <v>2744</v>
      </c>
      <c r="O110">
        <v>693</v>
      </c>
      <c r="P110">
        <v>3437</v>
      </c>
      <c r="Q110">
        <f t="shared" si="2"/>
        <v>27.649000000000001</v>
      </c>
      <c r="R110">
        <f t="shared" si="3"/>
        <v>23.99999999999994</v>
      </c>
    </row>
    <row r="111" spans="1:18" x14ac:dyDescent="0.4">
      <c r="A111" t="s">
        <v>25</v>
      </c>
      <c r="B111" t="s">
        <v>22</v>
      </c>
      <c r="C111">
        <v>10</v>
      </c>
      <c r="D111">
        <v>14</v>
      </c>
      <c r="E111">
        <v>1.71428571428571</v>
      </c>
      <c r="F111">
        <v>6</v>
      </c>
      <c r="G111">
        <v>1</v>
      </c>
      <c r="H111">
        <v>19</v>
      </c>
      <c r="I111">
        <v>2.4736842105263102</v>
      </c>
      <c r="J111">
        <v>3</v>
      </c>
      <c r="K111">
        <v>2</v>
      </c>
      <c r="L111">
        <v>9</v>
      </c>
      <c r="M111">
        <v>20165</v>
      </c>
      <c r="N111">
        <v>352</v>
      </c>
      <c r="O111">
        <v>4012</v>
      </c>
      <c r="P111">
        <v>4364</v>
      </c>
      <c r="Q111">
        <f t="shared" si="2"/>
        <v>24.529</v>
      </c>
      <c r="R111">
        <f t="shared" si="3"/>
        <v>23.99999999999994</v>
      </c>
    </row>
    <row r="112" spans="1:18" x14ac:dyDescent="0.4">
      <c r="A112" t="s">
        <v>25</v>
      </c>
      <c r="B112" t="s">
        <v>23</v>
      </c>
      <c r="C112">
        <v>10</v>
      </c>
      <c r="D112">
        <v>14</v>
      </c>
      <c r="E112">
        <v>1.71428571428571</v>
      </c>
      <c r="F112">
        <v>6</v>
      </c>
      <c r="G112">
        <v>1</v>
      </c>
      <c r="H112">
        <v>19</v>
      </c>
      <c r="I112">
        <v>2.4736842105263102</v>
      </c>
      <c r="J112">
        <v>3</v>
      </c>
      <c r="K112">
        <v>2</v>
      </c>
      <c r="L112">
        <v>9</v>
      </c>
      <c r="M112">
        <v>21365</v>
      </c>
      <c r="N112">
        <v>491</v>
      </c>
      <c r="O112">
        <v>2035</v>
      </c>
      <c r="P112">
        <v>2526</v>
      </c>
      <c r="Q112">
        <f t="shared" si="2"/>
        <v>23.890999999999998</v>
      </c>
      <c r="R112">
        <f t="shared" si="3"/>
        <v>23.99999999999994</v>
      </c>
    </row>
    <row r="113" spans="1:18" x14ac:dyDescent="0.4">
      <c r="A113" t="s">
        <v>25</v>
      </c>
      <c r="B113" t="s">
        <v>24</v>
      </c>
      <c r="C113">
        <v>10</v>
      </c>
      <c r="D113">
        <v>20</v>
      </c>
      <c r="E113">
        <v>1.5</v>
      </c>
      <c r="F113">
        <v>6</v>
      </c>
      <c r="G113">
        <v>1</v>
      </c>
      <c r="H113">
        <v>21</v>
      </c>
      <c r="I113">
        <v>2.4285714285714199</v>
      </c>
      <c r="J113">
        <v>3</v>
      </c>
      <c r="K113">
        <v>2</v>
      </c>
      <c r="L113">
        <v>14</v>
      </c>
      <c r="M113">
        <v>29914</v>
      </c>
      <c r="N113">
        <v>684</v>
      </c>
      <c r="O113">
        <v>2383</v>
      </c>
      <c r="P113">
        <v>3067</v>
      </c>
      <c r="Q113">
        <f t="shared" si="2"/>
        <v>32.981000000000002</v>
      </c>
      <c r="R113">
        <f t="shared" si="3"/>
        <v>30</v>
      </c>
    </row>
    <row r="114" spans="1:18" s="5" customFormat="1" x14ac:dyDescent="0.4">
      <c r="A114" s="5" t="s">
        <v>26</v>
      </c>
      <c r="B114" s="5" t="s">
        <v>17</v>
      </c>
      <c r="C114" s="5">
        <v>10</v>
      </c>
      <c r="D114" s="5">
        <v>21</v>
      </c>
      <c r="E114" s="5">
        <v>3.0476190476190399</v>
      </c>
      <c r="F114" s="5">
        <v>10</v>
      </c>
      <c r="G114" s="5">
        <v>1</v>
      </c>
      <c r="H114" s="5">
        <v>26</v>
      </c>
      <c r="I114" s="5">
        <v>2.3076923076922999</v>
      </c>
      <c r="J114" s="5">
        <v>4</v>
      </c>
      <c r="K114" s="5">
        <v>2</v>
      </c>
      <c r="L114" s="5">
        <v>0</v>
      </c>
      <c r="M114" s="5">
        <v>240000</v>
      </c>
      <c r="N114" s="5">
        <v>5883</v>
      </c>
      <c r="O114" s="5">
        <v>441</v>
      </c>
      <c r="P114" s="5">
        <v>6324</v>
      </c>
      <c r="Q114" s="5">
        <v>300</v>
      </c>
      <c r="R114">
        <f t="shared" si="3"/>
        <v>63.999999999999837</v>
      </c>
    </row>
    <row r="115" spans="1:18" s="5" customFormat="1" x14ac:dyDescent="0.4">
      <c r="A115" s="5" t="s">
        <v>26</v>
      </c>
      <c r="B115" s="5" t="s">
        <v>18</v>
      </c>
      <c r="C115" s="5">
        <v>10</v>
      </c>
      <c r="D115" s="5">
        <v>27</v>
      </c>
      <c r="E115" s="5">
        <v>2.62962962962962</v>
      </c>
      <c r="F115" s="5">
        <v>10</v>
      </c>
      <c r="G115" s="5">
        <v>1</v>
      </c>
      <c r="H115" s="5">
        <v>30</v>
      </c>
      <c r="I115" s="5">
        <v>2.2666666666666599</v>
      </c>
      <c r="J115" s="5">
        <v>4</v>
      </c>
      <c r="K115" s="5">
        <v>2</v>
      </c>
      <c r="L115" s="5">
        <v>0</v>
      </c>
      <c r="M115" s="5">
        <v>180000</v>
      </c>
      <c r="N115" s="5">
        <v>452</v>
      </c>
      <c r="O115" s="5">
        <v>405</v>
      </c>
      <c r="P115" s="5">
        <v>857</v>
      </c>
      <c r="Q115" s="5">
        <v>300</v>
      </c>
      <c r="R115">
        <f t="shared" si="3"/>
        <v>70.999999999999744</v>
      </c>
    </row>
    <row r="116" spans="1:18" s="5" customFormat="1" x14ac:dyDescent="0.4">
      <c r="A116" s="5" t="s">
        <v>26</v>
      </c>
      <c r="B116" s="5" t="s">
        <v>19</v>
      </c>
      <c r="C116" s="5">
        <v>10</v>
      </c>
      <c r="D116" s="5">
        <v>20</v>
      </c>
      <c r="E116" s="5">
        <v>3.1</v>
      </c>
      <c r="F116" s="5">
        <v>10</v>
      </c>
      <c r="G116" s="5">
        <v>1</v>
      </c>
      <c r="H116" s="5">
        <v>20</v>
      </c>
      <c r="I116" s="5">
        <v>2.4</v>
      </c>
      <c r="J116" s="5">
        <v>4</v>
      </c>
      <c r="K116" s="5">
        <v>2</v>
      </c>
      <c r="L116" s="5">
        <v>0</v>
      </c>
      <c r="M116" s="5">
        <v>200000</v>
      </c>
      <c r="N116" s="5">
        <v>204</v>
      </c>
      <c r="O116" s="5">
        <v>79</v>
      </c>
      <c r="P116" s="5">
        <v>283</v>
      </c>
      <c r="Q116" s="5">
        <v>300</v>
      </c>
      <c r="R116">
        <f t="shared" si="3"/>
        <v>62</v>
      </c>
    </row>
    <row r="117" spans="1:18" s="5" customFormat="1" x14ac:dyDescent="0.4">
      <c r="A117" s="5" t="s">
        <v>26</v>
      </c>
      <c r="B117" s="5" t="s">
        <v>20</v>
      </c>
      <c r="C117" s="5">
        <v>10</v>
      </c>
      <c r="D117" s="5">
        <v>24</v>
      </c>
      <c r="E117" s="5">
        <v>2.8333333333333299</v>
      </c>
      <c r="F117" s="5">
        <v>10</v>
      </c>
      <c r="G117" s="5">
        <v>1</v>
      </c>
      <c r="H117" s="5">
        <v>30</v>
      </c>
      <c r="I117" s="5">
        <v>2.2666666666666599</v>
      </c>
      <c r="J117" s="5">
        <v>4</v>
      </c>
      <c r="K117" s="5">
        <v>2</v>
      </c>
      <c r="L117" s="5">
        <v>0</v>
      </c>
      <c r="M117" s="5">
        <v>200000</v>
      </c>
      <c r="N117" s="5">
        <v>1042</v>
      </c>
      <c r="O117" s="5">
        <v>420</v>
      </c>
      <c r="P117" s="5">
        <v>1462</v>
      </c>
      <c r="Q117" s="5">
        <v>300</v>
      </c>
      <c r="R117">
        <f t="shared" si="3"/>
        <v>67.999999999999915</v>
      </c>
    </row>
    <row r="118" spans="1:18" s="5" customFormat="1" x14ac:dyDescent="0.4">
      <c r="A118" t="s">
        <v>26</v>
      </c>
      <c r="B118" t="s">
        <v>21</v>
      </c>
      <c r="C118">
        <v>10</v>
      </c>
      <c r="D118">
        <v>20</v>
      </c>
      <c r="E118">
        <v>2.8</v>
      </c>
      <c r="F118">
        <v>10</v>
      </c>
      <c r="G118">
        <v>1</v>
      </c>
      <c r="H118">
        <v>27</v>
      </c>
      <c r="I118">
        <v>2.2962962962962901</v>
      </c>
      <c r="J118">
        <v>4</v>
      </c>
      <c r="K118">
        <v>2</v>
      </c>
      <c r="L118">
        <v>15</v>
      </c>
      <c r="M118">
        <v>89843</v>
      </c>
      <c r="N118">
        <v>1331</v>
      </c>
      <c r="O118">
        <v>417</v>
      </c>
      <c r="P118">
        <v>1748</v>
      </c>
      <c r="Q118">
        <f t="shared" ref="Q118" si="4">(M118+P118)/1000</f>
        <v>91.590999999999994</v>
      </c>
      <c r="R118">
        <f t="shared" si="3"/>
        <v>56</v>
      </c>
    </row>
    <row r="119" spans="1:18" s="5" customFormat="1" x14ac:dyDescent="0.4">
      <c r="A119" s="5" t="s">
        <v>26</v>
      </c>
      <c r="B119" s="5" t="s">
        <v>22</v>
      </c>
      <c r="C119" s="5">
        <v>10</v>
      </c>
      <c r="D119" s="5">
        <v>20</v>
      </c>
      <c r="E119" s="5">
        <v>3.15</v>
      </c>
      <c r="F119" s="5">
        <v>10</v>
      </c>
      <c r="G119" s="5">
        <v>1</v>
      </c>
      <c r="H119" s="5">
        <v>20</v>
      </c>
      <c r="I119" s="5">
        <v>2.4</v>
      </c>
      <c r="J119" s="5">
        <v>4</v>
      </c>
      <c r="K119" s="5">
        <v>2</v>
      </c>
      <c r="L119" s="5">
        <v>0</v>
      </c>
      <c r="M119" s="5">
        <v>210000</v>
      </c>
      <c r="N119" s="5">
        <v>724</v>
      </c>
      <c r="O119" s="5">
        <v>107</v>
      </c>
      <c r="P119" s="5">
        <v>831</v>
      </c>
      <c r="Q119" s="5">
        <v>300</v>
      </c>
      <c r="R119">
        <f t="shared" si="3"/>
        <v>63</v>
      </c>
    </row>
    <row r="120" spans="1:18" s="5" customFormat="1" x14ac:dyDescent="0.4">
      <c r="A120" s="5" t="s">
        <v>26</v>
      </c>
      <c r="B120" s="5" t="s">
        <v>23</v>
      </c>
      <c r="C120" s="5">
        <v>10</v>
      </c>
      <c r="D120" s="5">
        <v>24</v>
      </c>
      <c r="E120" s="5">
        <v>2.6666666666666599</v>
      </c>
      <c r="F120" s="5">
        <v>10</v>
      </c>
      <c r="G120" s="5">
        <v>1</v>
      </c>
      <c r="H120" s="5">
        <v>27</v>
      </c>
      <c r="I120" s="5">
        <v>2.2962962962962901</v>
      </c>
      <c r="J120" s="5">
        <v>4</v>
      </c>
      <c r="K120" s="5">
        <v>2</v>
      </c>
      <c r="L120" s="5">
        <v>13</v>
      </c>
      <c r="M120" s="5">
        <v>140435</v>
      </c>
      <c r="N120" s="5">
        <v>2054</v>
      </c>
      <c r="O120" s="5">
        <v>32735</v>
      </c>
      <c r="P120" s="5">
        <v>34789</v>
      </c>
      <c r="Q120">
        <f>(M120+P120)/1000</f>
        <v>175.22399999999999</v>
      </c>
      <c r="R120">
        <f t="shared" si="3"/>
        <v>63.999999999999837</v>
      </c>
    </row>
    <row r="121" spans="1:18" s="5" customFormat="1" x14ac:dyDescent="0.4">
      <c r="A121" s="5" t="s">
        <v>26</v>
      </c>
      <c r="B121" s="5" t="s">
        <v>24</v>
      </c>
      <c r="C121" s="5">
        <v>10</v>
      </c>
      <c r="D121" s="5">
        <v>28</v>
      </c>
      <c r="E121" s="5">
        <v>2.5357142857142798</v>
      </c>
      <c r="F121" s="5">
        <v>10</v>
      </c>
      <c r="G121" s="5">
        <v>1</v>
      </c>
      <c r="H121" s="5">
        <v>35</v>
      </c>
      <c r="I121" s="5">
        <v>2.2857142857142798</v>
      </c>
      <c r="J121" s="5">
        <v>4</v>
      </c>
      <c r="K121" s="5">
        <v>2</v>
      </c>
      <c r="L121" s="5">
        <v>26</v>
      </c>
      <c r="M121" s="5">
        <v>91505</v>
      </c>
      <c r="N121" s="5">
        <v>617</v>
      </c>
      <c r="O121" s="5">
        <v>691</v>
      </c>
      <c r="P121" s="5">
        <v>1308</v>
      </c>
      <c r="Q121">
        <f>(M121+P121)/1000</f>
        <v>92.813000000000002</v>
      </c>
      <c r="R121">
        <f t="shared" si="3"/>
        <v>70.999999999999829</v>
      </c>
    </row>
    <row r="122" spans="1:18" x14ac:dyDescent="0.4">
      <c r="A122" t="s">
        <v>16</v>
      </c>
      <c r="B122" t="s">
        <v>17</v>
      </c>
      <c r="C122">
        <v>8</v>
      </c>
      <c r="D122">
        <v>14</v>
      </c>
      <c r="E122">
        <v>3.9285714285714199</v>
      </c>
      <c r="F122">
        <v>10</v>
      </c>
      <c r="G122">
        <v>1</v>
      </c>
      <c r="H122">
        <v>14</v>
      </c>
      <c r="I122">
        <v>2.0714285714285698</v>
      </c>
      <c r="J122">
        <v>3</v>
      </c>
      <c r="K122">
        <v>2</v>
      </c>
      <c r="L122">
        <v>8</v>
      </c>
      <c r="M122">
        <v>48433</v>
      </c>
      <c r="N122">
        <v>3093</v>
      </c>
      <c r="O122">
        <v>0</v>
      </c>
      <c r="P122">
        <v>3093</v>
      </c>
      <c r="Q122">
        <f t="shared" ref="Q122:Q145" si="5">(M122+P122)/1000</f>
        <v>51.526000000000003</v>
      </c>
      <c r="R122">
        <f t="shared" si="3"/>
        <v>54.999999999999879</v>
      </c>
    </row>
    <row r="123" spans="1:18" x14ac:dyDescent="0.4">
      <c r="A123" t="s">
        <v>16</v>
      </c>
      <c r="B123" t="s">
        <v>18</v>
      </c>
      <c r="C123">
        <v>8</v>
      </c>
      <c r="D123">
        <v>16</v>
      </c>
      <c r="E123">
        <v>3.625</v>
      </c>
      <c r="F123">
        <v>10</v>
      </c>
      <c r="G123">
        <v>1</v>
      </c>
      <c r="H123">
        <v>16</v>
      </c>
      <c r="I123">
        <v>2.0625</v>
      </c>
      <c r="J123">
        <v>3</v>
      </c>
      <c r="K123">
        <v>2</v>
      </c>
      <c r="L123">
        <v>12</v>
      </c>
      <c r="M123">
        <v>56307</v>
      </c>
      <c r="N123">
        <v>352</v>
      </c>
      <c r="O123">
        <v>7063</v>
      </c>
      <c r="P123">
        <v>7415</v>
      </c>
      <c r="Q123">
        <f t="shared" si="5"/>
        <v>63.722000000000001</v>
      </c>
      <c r="R123">
        <f t="shared" si="3"/>
        <v>58</v>
      </c>
    </row>
    <row r="124" spans="1:18" x14ac:dyDescent="0.4">
      <c r="A124" t="s">
        <v>16</v>
      </c>
      <c r="B124" t="s">
        <v>19</v>
      </c>
      <c r="C124">
        <v>8</v>
      </c>
      <c r="D124">
        <v>16</v>
      </c>
      <c r="E124">
        <v>3.625</v>
      </c>
      <c r="F124">
        <v>10</v>
      </c>
      <c r="G124">
        <v>1</v>
      </c>
      <c r="H124">
        <v>15</v>
      </c>
      <c r="I124">
        <v>2.0666666666666602</v>
      </c>
      <c r="J124">
        <v>3</v>
      </c>
      <c r="K124">
        <v>2</v>
      </c>
      <c r="L124">
        <v>9</v>
      </c>
      <c r="M124">
        <v>63186</v>
      </c>
      <c r="N124">
        <v>385</v>
      </c>
      <c r="O124">
        <v>220</v>
      </c>
      <c r="P124">
        <v>605</v>
      </c>
      <c r="Q124">
        <f t="shared" si="5"/>
        <v>63.790999999999997</v>
      </c>
      <c r="R124">
        <f t="shared" si="3"/>
        <v>58</v>
      </c>
    </row>
    <row r="125" spans="1:18" x14ac:dyDescent="0.4">
      <c r="A125" t="s">
        <v>16</v>
      </c>
      <c r="B125" t="s">
        <v>20</v>
      </c>
      <c r="C125">
        <v>8</v>
      </c>
      <c r="D125">
        <v>16</v>
      </c>
      <c r="E125">
        <v>3.625</v>
      </c>
      <c r="F125">
        <v>10</v>
      </c>
      <c r="G125">
        <v>1</v>
      </c>
      <c r="H125">
        <v>15</v>
      </c>
      <c r="I125">
        <v>2.0666666666666602</v>
      </c>
      <c r="J125">
        <v>3</v>
      </c>
      <c r="K125">
        <v>2</v>
      </c>
      <c r="L125">
        <v>12</v>
      </c>
      <c r="M125">
        <v>53393</v>
      </c>
      <c r="N125">
        <v>5025</v>
      </c>
      <c r="O125">
        <v>7035</v>
      </c>
      <c r="P125">
        <v>12060</v>
      </c>
      <c r="Q125">
        <f t="shared" si="5"/>
        <v>65.453000000000003</v>
      </c>
      <c r="R125">
        <f t="shared" si="3"/>
        <v>58</v>
      </c>
    </row>
    <row r="126" spans="1:18" x14ac:dyDescent="0.4">
      <c r="A126" t="s">
        <v>16</v>
      </c>
      <c r="B126" t="s">
        <v>21</v>
      </c>
      <c r="C126">
        <v>8</v>
      </c>
      <c r="D126">
        <v>18</v>
      </c>
      <c r="E126">
        <v>3.55555555555555</v>
      </c>
      <c r="F126">
        <v>10</v>
      </c>
      <c r="G126">
        <v>1</v>
      </c>
      <c r="H126">
        <v>17</v>
      </c>
      <c r="I126">
        <v>2.0588235294117601</v>
      </c>
      <c r="J126">
        <v>3</v>
      </c>
      <c r="K126">
        <v>2</v>
      </c>
      <c r="L126">
        <v>11</v>
      </c>
      <c r="M126">
        <v>71633</v>
      </c>
      <c r="N126">
        <v>3118</v>
      </c>
      <c r="O126">
        <v>2575</v>
      </c>
      <c r="P126">
        <v>5693</v>
      </c>
      <c r="Q126">
        <f t="shared" si="5"/>
        <v>77.325999999999993</v>
      </c>
      <c r="R126">
        <f t="shared" si="3"/>
        <v>63.999999999999901</v>
      </c>
    </row>
    <row r="127" spans="1:18" x14ac:dyDescent="0.4">
      <c r="A127" t="s">
        <v>16</v>
      </c>
      <c r="B127" t="s">
        <v>22</v>
      </c>
      <c r="C127">
        <v>8</v>
      </c>
      <c r="D127">
        <v>15</v>
      </c>
      <c r="E127">
        <v>3.7333333333333298</v>
      </c>
      <c r="F127">
        <v>10</v>
      </c>
      <c r="G127">
        <v>1</v>
      </c>
      <c r="H127">
        <v>15</v>
      </c>
      <c r="I127">
        <v>2.0666666666666602</v>
      </c>
      <c r="J127">
        <v>3</v>
      </c>
      <c r="K127">
        <v>2</v>
      </c>
      <c r="L127">
        <v>9</v>
      </c>
      <c r="M127">
        <v>55084</v>
      </c>
      <c r="N127">
        <v>249</v>
      </c>
      <c r="O127">
        <v>6317</v>
      </c>
      <c r="P127">
        <v>6566</v>
      </c>
      <c r="Q127">
        <f t="shared" si="5"/>
        <v>61.65</v>
      </c>
      <c r="R127">
        <f t="shared" si="3"/>
        <v>55.99999999999995</v>
      </c>
    </row>
    <row r="128" spans="1:18" x14ac:dyDescent="0.4">
      <c r="A128" t="s">
        <v>16</v>
      </c>
      <c r="B128" t="s">
        <v>23</v>
      </c>
      <c r="C128">
        <v>8</v>
      </c>
      <c r="D128">
        <v>15</v>
      </c>
      <c r="E128">
        <v>3.7333333333333298</v>
      </c>
      <c r="F128">
        <v>10</v>
      </c>
      <c r="G128">
        <v>1</v>
      </c>
      <c r="H128">
        <v>15</v>
      </c>
      <c r="I128">
        <v>2.0666666666666602</v>
      </c>
      <c r="J128">
        <v>3</v>
      </c>
      <c r="K128">
        <v>2</v>
      </c>
      <c r="L128">
        <v>9</v>
      </c>
      <c r="M128">
        <v>83390</v>
      </c>
      <c r="N128">
        <v>274</v>
      </c>
      <c r="O128">
        <v>409</v>
      </c>
      <c r="P128">
        <v>683</v>
      </c>
      <c r="Q128">
        <f t="shared" si="5"/>
        <v>84.072999999999993</v>
      </c>
      <c r="R128">
        <f t="shared" si="3"/>
        <v>55.99999999999995</v>
      </c>
    </row>
    <row r="129" spans="1:18" x14ac:dyDescent="0.4">
      <c r="A129" t="s">
        <v>16</v>
      </c>
      <c r="B129" t="s">
        <v>24</v>
      </c>
      <c r="C129">
        <v>8</v>
      </c>
      <c r="D129">
        <v>16</v>
      </c>
      <c r="E129">
        <v>3.5625</v>
      </c>
      <c r="F129">
        <v>10</v>
      </c>
      <c r="G129">
        <v>1</v>
      </c>
      <c r="H129">
        <v>15</v>
      </c>
      <c r="I129">
        <v>2.0666666666666602</v>
      </c>
      <c r="J129">
        <v>3</v>
      </c>
      <c r="K129">
        <v>2</v>
      </c>
      <c r="L129">
        <v>12</v>
      </c>
      <c r="M129">
        <v>53388</v>
      </c>
      <c r="N129">
        <v>486</v>
      </c>
      <c r="O129">
        <v>453</v>
      </c>
      <c r="P129">
        <v>939</v>
      </c>
      <c r="Q129">
        <f t="shared" si="5"/>
        <v>54.326999999999998</v>
      </c>
      <c r="R129">
        <f t="shared" si="3"/>
        <v>57</v>
      </c>
    </row>
    <row r="130" spans="1:18" x14ac:dyDescent="0.4">
      <c r="A130" t="s">
        <v>25</v>
      </c>
      <c r="B130" t="s">
        <v>17</v>
      </c>
      <c r="C130">
        <v>8</v>
      </c>
      <c r="D130">
        <v>18</v>
      </c>
      <c r="E130">
        <v>2.2222222222222201</v>
      </c>
      <c r="F130">
        <v>6</v>
      </c>
      <c r="G130">
        <v>1</v>
      </c>
      <c r="H130">
        <v>20</v>
      </c>
      <c r="I130">
        <v>2.35</v>
      </c>
      <c r="J130">
        <v>3</v>
      </c>
      <c r="K130">
        <v>2</v>
      </c>
      <c r="L130">
        <v>10</v>
      </c>
      <c r="M130">
        <v>44791</v>
      </c>
      <c r="N130">
        <v>2575</v>
      </c>
      <c r="O130">
        <v>0</v>
      </c>
      <c r="P130">
        <v>2575</v>
      </c>
      <c r="Q130">
        <f t="shared" si="5"/>
        <v>47.366</v>
      </c>
      <c r="R130">
        <f t="shared" si="3"/>
        <v>39.999999999999964</v>
      </c>
    </row>
    <row r="131" spans="1:18" x14ac:dyDescent="0.4">
      <c r="A131" t="s">
        <v>25</v>
      </c>
      <c r="B131" t="s">
        <v>18</v>
      </c>
      <c r="C131">
        <v>8</v>
      </c>
      <c r="D131">
        <v>20</v>
      </c>
      <c r="E131">
        <v>1.55</v>
      </c>
      <c r="F131">
        <v>4</v>
      </c>
      <c r="G131">
        <v>1</v>
      </c>
      <c r="H131">
        <v>20</v>
      </c>
      <c r="I131">
        <v>2.35</v>
      </c>
      <c r="J131">
        <v>3</v>
      </c>
      <c r="K131">
        <v>2</v>
      </c>
      <c r="L131">
        <v>15</v>
      </c>
      <c r="M131">
        <v>27441</v>
      </c>
      <c r="N131">
        <v>586</v>
      </c>
      <c r="O131">
        <v>929</v>
      </c>
      <c r="P131">
        <v>1515</v>
      </c>
      <c r="Q131">
        <f t="shared" si="5"/>
        <v>28.956</v>
      </c>
      <c r="R131">
        <f t="shared" ref="R131:R145" si="6">D131*E131</f>
        <v>31</v>
      </c>
    </row>
    <row r="132" spans="1:18" x14ac:dyDescent="0.4">
      <c r="A132" t="s">
        <v>25</v>
      </c>
      <c r="B132" t="s">
        <v>19</v>
      </c>
      <c r="C132">
        <v>8</v>
      </c>
      <c r="D132">
        <v>18</v>
      </c>
      <c r="E132">
        <v>1.7222222222222201</v>
      </c>
      <c r="F132">
        <v>4</v>
      </c>
      <c r="G132">
        <v>1</v>
      </c>
      <c r="H132">
        <v>17</v>
      </c>
      <c r="I132">
        <v>2.4117647058823501</v>
      </c>
      <c r="J132">
        <v>3</v>
      </c>
      <c r="K132">
        <v>2</v>
      </c>
      <c r="L132">
        <v>12</v>
      </c>
      <c r="M132">
        <v>27497</v>
      </c>
      <c r="N132">
        <v>564</v>
      </c>
      <c r="O132">
        <v>709</v>
      </c>
      <c r="P132">
        <v>1273</v>
      </c>
      <c r="Q132">
        <f t="shared" si="5"/>
        <v>28.77</v>
      </c>
      <c r="R132">
        <f t="shared" si="6"/>
        <v>30.999999999999961</v>
      </c>
    </row>
    <row r="133" spans="1:18" x14ac:dyDescent="0.4">
      <c r="A133" t="s">
        <v>25</v>
      </c>
      <c r="B133" t="s">
        <v>20</v>
      </c>
      <c r="C133">
        <v>8</v>
      </c>
      <c r="D133">
        <v>20</v>
      </c>
      <c r="E133">
        <v>1.55</v>
      </c>
      <c r="F133">
        <v>4</v>
      </c>
      <c r="G133">
        <v>1</v>
      </c>
      <c r="H133">
        <v>20</v>
      </c>
      <c r="I133">
        <v>2.35</v>
      </c>
      <c r="J133">
        <v>3</v>
      </c>
      <c r="K133">
        <v>2</v>
      </c>
      <c r="L133">
        <v>15</v>
      </c>
      <c r="M133">
        <v>29525</v>
      </c>
      <c r="N133">
        <v>7963</v>
      </c>
      <c r="O133">
        <v>3782</v>
      </c>
      <c r="P133">
        <v>11745</v>
      </c>
      <c r="Q133">
        <f t="shared" si="5"/>
        <v>41.27</v>
      </c>
      <c r="R133">
        <f t="shared" si="6"/>
        <v>31</v>
      </c>
    </row>
    <row r="134" spans="1:18" x14ac:dyDescent="0.4">
      <c r="A134" t="s">
        <v>25</v>
      </c>
      <c r="B134" t="s">
        <v>21</v>
      </c>
      <c r="C134">
        <v>8</v>
      </c>
      <c r="D134">
        <v>14</v>
      </c>
      <c r="E134">
        <v>1.5</v>
      </c>
      <c r="F134">
        <v>4</v>
      </c>
      <c r="G134">
        <v>1</v>
      </c>
      <c r="H134">
        <v>15</v>
      </c>
      <c r="I134">
        <v>2.4666666666666601</v>
      </c>
      <c r="J134">
        <v>3</v>
      </c>
      <c r="K134">
        <v>2</v>
      </c>
      <c r="L134">
        <v>11</v>
      </c>
      <c r="M134">
        <v>15606</v>
      </c>
      <c r="N134">
        <v>1731</v>
      </c>
      <c r="O134">
        <v>936</v>
      </c>
      <c r="P134">
        <v>2667</v>
      </c>
      <c r="Q134">
        <f t="shared" si="5"/>
        <v>18.273</v>
      </c>
      <c r="R134">
        <f t="shared" si="6"/>
        <v>21</v>
      </c>
    </row>
    <row r="135" spans="1:18" x14ac:dyDescent="0.4">
      <c r="A135" t="s">
        <v>25</v>
      </c>
      <c r="B135" t="s">
        <v>22</v>
      </c>
      <c r="C135">
        <v>8</v>
      </c>
      <c r="D135">
        <v>18</v>
      </c>
      <c r="E135">
        <v>1.38888888888888</v>
      </c>
      <c r="F135">
        <v>4</v>
      </c>
      <c r="G135">
        <v>1</v>
      </c>
      <c r="H135">
        <v>17</v>
      </c>
      <c r="I135">
        <v>2.4117647058823501</v>
      </c>
      <c r="J135">
        <v>3</v>
      </c>
      <c r="K135">
        <v>2</v>
      </c>
      <c r="L135">
        <v>9</v>
      </c>
      <c r="M135">
        <v>18341</v>
      </c>
      <c r="N135">
        <v>651</v>
      </c>
      <c r="O135">
        <v>493</v>
      </c>
      <c r="P135">
        <v>1144</v>
      </c>
      <c r="Q135">
        <f t="shared" si="5"/>
        <v>19.484999999999999</v>
      </c>
      <c r="R135">
        <f t="shared" si="6"/>
        <v>24.99999999999984</v>
      </c>
    </row>
    <row r="136" spans="1:18" x14ac:dyDescent="0.4">
      <c r="A136" t="s">
        <v>25</v>
      </c>
      <c r="B136" t="s">
        <v>23</v>
      </c>
      <c r="C136">
        <v>8</v>
      </c>
      <c r="D136">
        <v>18</v>
      </c>
      <c r="E136">
        <v>1.38888888888888</v>
      </c>
      <c r="F136">
        <v>4</v>
      </c>
      <c r="G136">
        <v>1</v>
      </c>
      <c r="H136">
        <v>17</v>
      </c>
      <c r="I136">
        <v>2.4117647058823501</v>
      </c>
      <c r="J136">
        <v>3</v>
      </c>
      <c r="K136">
        <v>2</v>
      </c>
      <c r="L136">
        <v>9</v>
      </c>
      <c r="M136">
        <v>16027</v>
      </c>
      <c r="N136">
        <v>327</v>
      </c>
      <c r="O136">
        <v>1531</v>
      </c>
      <c r="P136">
        <v>1858</v>
      </c>
      <c r="Q136">
        <f t="shared" si="5"/>
        <v>17.885000000000002</v>
      </c>
      <c r="R136">
        <f t="shared" si="6"/>
        <v>24.99999999999984</v>
      </c>
    </row>
    <row r="137" spans="1:18" x14ac:dyDescent="0.4">
      <c r="A137" t="s">
        <v>25</v>
      </c>
      <c r="B137" t="s">
        <v>24</v>
      </c>
      <c r="C137">
        <v>8</v>
      </c>
      <c r="D137">
        <v>20</v>
      </c>
      <c r="E137">
        <v>1.35</v>
      </c>
      <c r="F137">
        <v>4</v>
      </c>
      <c r="G137">
        <v>1</v>
      </c>
      <c r="H137">
        <v>19</v>
      </c>
      <c r="I137">
        <v>2.3684210526315699</v>
      </c>
      <c r="J137">
        <v>3</v>
      </c>
      <c r="K137">
        <v>2</v>
      </c>
      <c r="L137">
        <v>14</v>
      </c>
      <c r="M137">
        <v>19669</v>
      </c>
      <c r="N137">
        <v>1252</v>
      </c>
      <c r="O137">
        <v>2160</v>
      </c>
      <c r="P137">
        <v>3412</v>
      </c>
      <c r="Q137">
        <f t="shared" si="5"/>
        <v>23.081</v>
      </c>
      <c r="R137">
        <f t="shared" si="6"/>
        <v>27</v>
      </c>
    </row>
    <row r="138" spans="1:18" x14ac:dyDescent="0.4">
      <c r="A138" t="s">
        <v>26</v>
      </c>
      <c r="B138" t="s">
        <v>17</v>
      </c>
      <c r="C138">
        <v>8</v>
      </c>
      <c r="D138">
        <v>20</v>
      </c>
      <c r="E138">
        <v>3.1</v>
      </c>
      <c r="F138">
        <v>10</v>
      </c>
      <c r="G138">
        <v>1</v>
      </c>
      <c r="H138">
        <v>29</v>
      </c>
      <c r="I138">
        <v>2.2758620689655098</v>
      </c>
      <c r="J138">
        <v>4</v>
      </c>
      <c r="K138">
        <v>2</v>
      </c>
      <c r="L138">
        <v>13</v>
      </c>
      <c r="M138">
        <v>92437</v>
      </c>
      <c r="N138">
        <v>611</v>
      </c>
      <c r="O138">
        <v>0</v>
      </c>
      <c r="P138">
        <v>611</v>
      </c>
      <c r="Q138">
        <f>(M138+P138)/1000</f>
        <v>93.048000000000002</v>
      </c>
      <c r="R138">
        <f t="shared" si="6"/>
        <v>62</v>
      </c>
    </row>
    <row r="139" spans="1:18" x14ac:dyDescent="0.4">
      <c r="A139" t="s">
        <v>26</v>
      </c>
      <c r="B139" t="s">
        <v>18</v>
      </c>
      <c r="C139">
        <v>8</v>
      </c>
      <c r="D139">
        <v>26</v>
      </c>
      <c r="E139">
        <v>2.6153846153846101</v>
      </c>
      <c r="F139">
        <v>10</v>
      </c>
      <c r="G139">
        <v>1</v>
      </c>
      <c r="H139">
        <v>35</v>
      </c>
      <c r="I139">
        <v>2.2285714285714202</v>
      </c>
      <c r="J139">
        <v>4</v>
      </c>
      <c r="K139">
        <v>2</v>
      </c>
      <c r="L139">
        <v>24</v>
      </c>
      <c r="M139">
        <v>83198</v>
      </c>
      <c r="N139">
        <v>1542</v>
      </c>
      <c r="O139">
        <v>1356</v>
      </c>
      <c r="P139">
        <v>2898</v>
      </c>
      <c r="Q139">
        <f t="shared" si="5"/>
        <v>86.096000000000004</v>
      </c>
      <c r="R139">
        <f t="shared" si="6"/>
        <v>67.999999999999858</v>
      </c>
    </row>
    <row r="140" spans="1:18" s="5" customFormat="1" x14ac:dyDescent="0.4">
      <c r="A140" t="s">
        <v>26</v>
      </c>
      <c r="B140" t="s">
        <v>19</v>
      </c>
      <c r="C140">
        <v>8</v>
      </c>
      <c r="D140">
        <v>24</v>
      </c>
      <c r="E140">
        <v>2.75</v>
      </c>
      <c r="F140">
        <v>10</v>
      </c>
      <c r="G140">
        <v>1</v>
      </c>
      <c r="H140">
        <v>33</v>
      </c>
      <c r="I140">
        <v>2.24242424242424</v>
      </c>
      <c r="J140">
        <v>4</v>
      </c>
      <c r="K140">
        <v>2</v>
      </c>
      <c r="L140">
        <v>17</v>
      </c>
      <c r="M140">
        <v>85731</v>
      </c>
      <c r="N140">
        <v>1026</v>
      </c>
      <c r="O140">
        <v>810</v>
      </c>
      <c r="P140">
        <v>1836</v>
      </c>
      <c r="Q140">
        <f t="shared" si="5"/>
        <v>87.566999999999993</v>
      </c>
      <c r="R140">
        <f t="shared" si="6"/>
        <v>66</v>
      </c>
    </row>
    <row r="141" spans="1:18" x14ac:dyDescent="0.4">
      <c r="A141" t="s">
        <v>26</v>
      </c>
      <c r="B141" t="s">
        <v>20</v>
      </c>
      <c r="C141">
        <v>8</v>
      </c>
      <c r="D141">
        <v>24</v>
      </c>
      <c r="E141">
        <v>2.8333333333333299</v>
      </c>
      <c r="F141">
        <v>10</v>
      </c>
      <c r="G141">
        <v>1</v>
      </c>
      <c r="H141">
        <v>33</v>
      </c>
      <c r="I141">
        <v>2.24242424242424</v>
      </c>
      <c r="J141">
        <v>4</v>
      </c>
      <c r="K141">
        <v>2</v>
      </c>
      <c r="L141">
        <v>21</v>
      </c>
      <c r="M141">
        <v>116098</v>
      </c>
      <c r="N141">
        <v>2616</v>
      </c>
      <c r="O141">
        <v>1107</v>
      </c>
      <c r="P141">
        <v>3723</v>
      </c>
      <c r="Q141">
        <f t="shared" si="5"/>
        <v>119.821</v>
      </c>
      <c r="R141">
        <f t="shared" si="6"/>
        <v>67.999999999999915</v>
      </c>
    </row>
    <row r="142" spans="1:18" x14ac:dyDescent="0.4">
      <c r="A142" t="s">
        <v>26</v>
      </c>
      <c r="B142" t="s">
        <v>21</v>
      </c>
      <c r="C142">
        <v>8</v>
      </c>
      <c r="D142">
        <v>18</v>
      </c>
      <c r="E142">
        <v>2.8333333333333299</v>
      </c>
      <c r="F142">
        <v>10</v>
      </c>
      <c r="G142">
        <v>1</v>
      </c>
      <c r="H142">
        <v>26</v>
      </c>
      <c r="I142">
        <v>2.3076923076922999</v>
      </c>
      <c r="J142">
        <v>4</v>
      </c>
      <c r="K142">
        <v>2</v>
      </c>
      <c r="L142">
        <v>15</v>
      </c>
      <c r="M142">
        <v>50875</v>
      </c>
      <c r="N142">
        <v>1515</v>
      </c>
      <c r="O142">
        <v>3115</v>
      </c>
      <c r="P142">
        <v>4630</v>
      </c>
      <c r="Q142">
        <f t="shared" si="5"/>
        <v>55.505000000000003</v>
      </c>
      <c r="R142">
        <f t="shared" si="6"/>
        <v>50.999999999999936</v>
      </c>
    </row>
    <row r="143" spans="1:18" x14ac:dyDescent="0.4">
      <c r="A143" t="s">
        <v>26</v>
      </c>
      <c r="B143" t="s">
        <v>22</v>
      </c>
      <c r="C143">
        <v>8</v>
      </c>
      <c r="D143">
        <v>20</v>
      </c>
      <c r="E143">
        <v>3.1</v>
      </c>
      <c r="F143">
        <v>10</v>
      </c>
      <c r="G143">
        <v>1</v>
      </c>
      <c r="H143">
        <v>29</v>
      </c>
      <c r="I143">
        <v>2.2758620689655098</v>
      </c>
      <c r="J143">
        <v>4</v>
      </c>
      <c r="K143">
        <v>2</v>
      </c>
      <c r="L143">
        <v>13</v>
      </c>
      <c r="M143">
        <v>96038</v>
      </c>
      <c r="N143">
        <v>584</v>
      </c>
      <c r="O143">
        <v>531</v>
      </c>
      <c r="P143">
        <v>1115</v>
      </c>
      <c r="Q143">
        <f t="shared" si="5"/>
        <v>97.153000000000006</v>
      </c>
      <c r="R143">
        <f t="shared" si="6"/>
        <v>62</v>
      </c>
    </row>
    <row r="144" spans="1:18" x14ac:dyDescent="0.4">
      <c r="A144" t="s">
        <v>26</v>
      </c>
      <c r="B144" t="s">
        <v>23</v>
      </c>
      <c r="C144">
        <v>8</v>
      </c>
      <c r="D144">
        <v>20</v>
      </c>
      <c r="E144">
        <v>2.9</v>
      </c>
      <c r="F144">
        <v>10</v>
      </c>
      <c r="G144">
        <v>1</v>
      </c>
      <c r="H144">
        <v>27</v>
      </c>
      <c r="I144">
        <v>2.2962962962962901</v>
      </c>
      <c r="J144">
        <v>4</v>
      </c>
      <c r="K144">
        <v>2</v>
      </c>
      <c r="L144">
        <v>13</v>
      </c>
      <c r="M144">
        <v>77906</v>
      </c>
      <c r="N144">
        <v>452</v>
      </c>
      <c r="O144">
        <v>425</v>
      </c>
      <c r="P144">
        <v>877</v>
      </c>
      <c r="Q144">
        <f t="shared" si="5"/>
        <v>78.783000000000001</v>
      </c>
      <c r="R144">
        <f t="shared" si="6"/>
        <v>58</v>
      </c>
    </row>
    <row r="145" spans="1:18" x14ac:dyDescent="0.4">
      <c r="A145" t="s">
        <v>26</v>
      </c>
      <c r="B145" t="s">
        <v>24</v>
      </c>
      <c r="C145">
        <v>8</v>
      </c>
      <c r="D145">
        <v>24</v>
      </c>
      <c r="E145">
        <v>2.625</v>
      </c>
      <c r="F145">
        <v>10</v>
      </c>
      <c r="G145">
        <v>1</v>
      </c>
      <c r="H145">
        <v>33</v>
      </c>
      <c r="I145">
        <v>2.24242424242424</v>
      </c>
      <c r="J145">
        <v>4</v>
      </c>
      <c r="K145">
        <v>2</v>
      </c>
      <c r="L145">
        <v>25</v>
      </c>
      <c r="M145">
        <v>81139</v>
      </c>
      <c r="N145">
        <v>776</v>
      </c>
      <c r="O145">
        <v>875</v>
      </c>
      <c r="P145">
        <v>1651</v>
      </c>
      <c r="Q145">
        <f t="shared" si="5"/>
        <v>82.79</v>
      </c>
      <c r="R145">
        <f t="shared" si="6"/>
        <v>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time</vt:lpstr>
      <vt:lpstr>number</vt:lpstr>
      <vt:lpstr>Sheet2</vt:lpstr>
      <vt:lpstr>mupsNum</vt:lpstr>
      <vt:lpstr>results-group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</dc:creator>
  <cp:lastModifiedBy>QiuJi</cp:lastModifiedBy>
  <cp:lastPrinted>2023-12-12T11:40:25Z</cp:lastPrinted>
  <dcterms:created xsi:type="dcterms:W3CDTF">2023-10-10T02:53:21Z</dcterms:created>
  <dcterms:modified xsi:type="dcterms:W3CDTF">2023-12-12T12:30:47Z</dcterms:modified>
</cp:coreProperties>
</file>