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QL\Desktop\"/>
    </mc:Choice>
  </mc:AlternateContent>
  <xr:revisionPtr revIDLastSave="0" documentId="13_ncr:1_{97947D66-E91C-47AE-8D83-CD984E799553}" xr6:coauthVersionLast="36" xr6:coauthVersionMax="36" xr10:uidLastSave="{00000000-0000-0000-0000-000000000000}"/>
  <bookViews>
    <workbookView xWindow="0" yWindow="0" windowWidth="28800" windowHeight="11805" activeTab="2" xr2:uid="{A8B5C713-6345-4B88-8EA0-EA9CB32473A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3" l="1"/>
  <c r="J10" i="3"/>
  <c r="M9" i="3"/>
  <c r="J9" i="3"/>
  <c r="M8" i="3"/>
  <c r="J8" i="3"/>
  <c r="M7" i="3"/>
  <c r="J7" i="3"/>
  <c r="M6" i="3"/>
  <c r="J6" i="3"/>
  <c r="M5" i="3"/>
  <c r="J5" i="3"/>
  <c r="M4" i="3"/>
  <c r="J4" i="3"/>
  <c r="M3" i="3"/>
  <c r="J3" i="3"/>
  <c r="M2" i="3"/>
  <c r="J2" i="3"/>
  <c r="M1" i="3"/>
  <c r="J1" i="3"/>
  <c r="F22" i="3"/>
  <c r="C22" i="3"/>
  <c r="F21" i="3"/>
  <c r="C21" i="3"/>
  <c r="F20" i="3"/>
  <c r="C20" i="3"/>
  <c r="F19" i="3"/>
  <c r="C19" i="3"/>
  <c r="F18" i="3"/>
  <c r="C18" i="3"/>
  <c r="F17" i="3"/>
  <c r="C17" i="3"/>
  <c r="F16" i="3"/>
  <c r="C16" i="3"/>
  <c r="F15" i="3"/>
  <c r="C15" i="3"/>
  <c r="F14" i="3"/>
  <c r="C14" i="3"/>
  <c r="F13" i="3"/>
  <c r="C13" i="3"/>
  <c r="F10" i="3"/>
  <c r="C10" i="3"/>
  <c r="F9" i="3"/>
  <c r="C9" i="3"/>
  <c r="F8" i="3"/>
  <c r="C8" i="3"/>
  <c r="F7" i="3"/>
  <c r="C7" i="3"/>
  <c r="F6" i="3"/>
  <c r="C6" i="3"/>
  <c r="F5" i="3"/>
  <c r="C5" i="3"/>
  <c r="F4" i="3"/>
  <c r="C4" i="3"/>
  <c r="F3" i="3"/>
  <c r="C3" i="3"/>
  <c r="F2" i="3"/>
  <c r="C2" i="3"/>
  <c r="F1" i="3"/>
  <c r="C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haredStrings.xml><?xml version="1.0" encoding="utf-8"?>
<sst xmlns="http://schemas.openxmlformats.org/spreadsheetml/2006/main" count="130" uniqueCount="99">
  <si>
    <t>年: 78</t>
  </si>
  <si>
    <t>复诊: 70</t>
  </si>
  <si>
    <t>月: 69</t>
  </si>
  <si>
    <t>天: 64</t>
  </si>
  <si>
    <t>月余: 62</t>
  </si>
  <si>
    <t>无: 57</t>
  </si>
  <si>
    <t>复查: 53</t>
  </si>
  <si>
    <t>后: 37</t>
  </si>
  <si>
    <t>发现: 35</t>
  </si>
  <si>
    <t>肺部: 34</t>
  </si>
  <si>
    <t>年余: 24</t>
  </si>
  <si>
    <t>余天: 23</t>
  </si>
  <si>
    <t>前: 21</t>
  </si>
  <si>
    <t>同: 21</t>
  </si>
  <si>
    <t>半年: 21</t>
  </si>
  <si>
    <t>查体: 20</t>
  </si>
  <si>
    <t>余: 20</t>
    <phoneticPr fontId="2" type="noConversion"/>
  </si>
  <si>
    <t>伴: 20</t>
  </si>
  <si>
    <t>半月: 20</t>
  </si>
  <si>
    <t>治疗: 20</t>
  </si>
  <si>
    <t>周: 20</t>
  </si>
  <si>
    <t>肺: 18</t>
  </si>
  <si>
    <t>术后: 15</t>
  </si>
  <si>
    <t>右上: 14</t>
  </si>
  <si>
    <t>患者: 14</t>
  </si>
  <si>
    <t>体检: 14</t>
  </si>
  <si>
    <t>中带: 14</t>
  </si>
  <si>
    <t>进食: 13</t>
  </si>
  <si>
    <t>协诊: 11</t>
  </si>
  <si>
    <t>外: 11</t>
  </si>
  <si>
    <t>周余: 11</t>
  </si>
  <si>
    <t>院: 11</t>
  </si>
  <si>
    <t>胸部: 11</t>
  </si>
  <si>
    <t>天: 63</t>
  </si>
  <si>
    <t>月余: 50</t>
  </si>
  <si>
    <t>咳痰: 42</t>
    <phoneticPr fontId="2" type="noConversion"/>
  </si>
  <si>
    <t>月: 88</t>
    <phoneticPr fontId="2" type="noConversion"/>
  </si>
  <si>
    <t>年: 80</t>
    <phoneticPr fontId="2" type="noConversion"/>
  </si>
  <si>
    <t>查体: 35</t>
    <phoneticPr fontId="2" type="noConversion"/>
  </si>
  <si>
    <t>胸部: 32</t>
  </si>
  <si>
    <t>间断: 30</t>
  </si>
  <si>
    <t>胸: 30</t>
  </si>
  <si>
    <t>年余: 29</t>
  </si>
  <si>
    <t>周: 26</t>
  </si>
  <si>
    <t>余: 25</t>
  </si>
  <si>
    <t>前: 22</t>
    <phoneticPr fontId="2" type="noConversion"/>
  </si>
  <si>
    <t>体检: 21</t>
  </si>
  <si>
    <t>后: 18</t>
  </si>
  <si>
    <t>背部: 17</t>
  </si>
  <si>
    <t>右: 16</t>
  </si>
  <si>
    <t>复查: 15</t>
  </si>
  <si>
    <t>伴: 14</t>
  </si>
  <si>
    <t>半年: 14</t>
    <phoneticPr fontId="2" type="noConversion"/>
  </si>
  <si>
    <t>左侧: 13</t>
  </si>
  <si>
    <t>同: 13</t>
  </si>
  <si>
    <t>上: 12</t>
  </si>
  <si>
    <t>不: 12</t>
  </si>
  <si>
    <t>术后: 11</t>
  </si>
  <si>
    <t>有: 11</t>
  </si>
  <si>
    <t>多: 10</t>
  </si>
  <si>
    <t>病史: 9</t>
  </si>
  <si>
    <t>咽部: 9</t>
  </si>
  <si>
    <t>逾: 9</t>
  </si>
  <si>
    <t>胸骨: 9</t>
  </si>
  <si>
    <t>右下: 8</t>
  </si>
  <si>
    <t>咳嗽: 256</t>
    <phoneticPr fontId="2" type="noConversion"/>
  </si>
  <si>
    <t>咳痰: 103</t>
    <phoneticPr fontId="2" type="noConversion"/>
  </si>
  <si>
    <t>反复: 65</t>
    <phoneticPr fontId="2" type="noConversion"/>
  </si>
  <si>
    <t>气促: 60</t>
    <phoneticPr fontId="2" type="noConversion"/>
  </si>
  <si>
    <t>发热: 51</t>
    <phoneticPr fontId="2" type="noConversion"/>
  </si>
  <si>
    <t>咯血: 47</t>
    <phoneticPr fontId="2" type="noConversion"/>
  </si>
  <si>
    <t>间断: 46</t>
    <phoneticPr fontId="2" type="noConversion"/>
  </si>
  <si>
    <t>加重: 46</t>
    <phoneticPr fontId="2" type="noConversion"/>
  </si>
  <si>
    <t>痰: 32</t>
    <phoneticPr fontId="2" type="noConversion"/>
  </si>
  <si>
    <t>乏力: 29</t>
    <phoneticPr fontId="2" type="noConversion"/>
  </si>
  <si>
    <t>感染: 28</t>
    <phoneticPr fontId="2" type="noConversion"/>
  </si>
  <si>
    <t>疼痛: 25</t>
    <phoneticPr fontId="2" type="noConversion"/>
  </si>
  <si>
    <t>不适: 25</t>
    <phoneticPr fontId="2" type="noConversion"/>
  </si>
  <si>
    <t>肺结核: 23</t>
    <phoneticPr fontId="2" type="noConversion"/>
  </si>
  <si>
    <t>胸痛: 17</t>
    <phoneticPr fontId="2" type="noConversion"/>
  </si>
  <si>
    <t>胸闷: 16</t>
    <phoneticPr fontId="2" type="noConversion"/>
  </si>
  <si>
    <t>占位: 12</t>
    <phoneticPr fontId="2" type="noConversion"/>
  </si>
  <si>
    <t>咳嗽: 183</t>
    <phoneticPr fontId="2" type="noConversion"/>
  </si>
  <si>
    <t>胸痛: 67</t>
    <phoneticPr fontId="2" type="noConversion"/>
  </si>
  <si>
    <t>不适: 54</t>
    <phoneticPr fontId="2" type="noConversion"/>
  </si>
  <si>
    <t>疼痛: 53</t>
    <phoneticPr fontId="2" type="noConversion"/>
  </si>
  <si>
    <t>反复: 48</t>
    <phoneticPr fontId="2" type="noConversion"/>
  </si>
  <si>
    <t>背痛: 28</t>
    <phoneticPr fontId="2" type="noConversion"/>
  </si>
  <si>
    <t>痰: 19</t>
    <phoneticPr fontId="2" type="noConversion"/>
  </si>
  <si>
    <t>胸闷: 19</t>
    <phoneticPr fontId="2" type="noConversion"/>
  </si>
  <si>
    <t>气促: 17</t>
    <phoneticPr fontId="2" type="noConversion"/>
  </si>
  <si>
    <t>呼吸: 16</t>
    <phoneticPr fontId="2" type="noConversion"/>
  </si>
  <si>
    <t>发热: 14</t>
    <phoneticPr fontId="2" type="noConversion"/>
  </si>
  <si>
    <t>加重: 13</t>
    <phoneticPr fontId="2" type="noConversion"/>
  </si>
  <si>
    <t>隐痛: 12</t>
    <phoneticPr fontId="2" type="noConversion"/>
  </si>
  <si>
    <t>喘息: 12</t>
    <phoneticPr fontId="2" type="noConversion"/>
  </si>
  <si>
    <t>畅: 11</t>
    <phoneticPr fontId="2" type="noConversion"/>
  </si>
  <si>
    <t>咽痛: 10</t>
    <phoneticPr fontId="2" type="noConversion"/>
  </si>
  <si>
    <t>气喘: 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</si>
</sst>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A714-760E-437F-B4C2-8C566AA36D15}">
  <dimension ref="A1:N17"/>
  <sheetViews>
    <sheetView workbookViewId="0">
      <selection sqref="A1:F10"/>
    </sheetView>
  </sheetViews>
  <sheetFormatPr defaultRowHeight="14.25" x14ac:dyDescent="0.2"/>
  <sheetData>
    <row r="1" spans="1:14" x14ac:dyDescent="0.2">
      <c r="A1" t="s">
        <v>65</v>
      </c>
      <c r="B1">
        <v>256</v>
      </c>
      <c r="C1">
        <f>B1/552</f>
        <v>0.46376811594202899</v>
      </c>
      <c r="E1">
        <v>183</v>
      </c>
      <c r="F1">
        <f>E1/450</f>
        <v>0.40666666666666668</v>
      </c>
      <c r="J1" t="s">
        <v>0</v>
      </c>
      <c r="L1" t="s">
        <v>1</v>
      </c>
      <c r="N1" t="s">
        <v>7</v>
      </c>
    </row>
    <row r="2" spans="1:14" x14ac:dyDescent="0.2">
      <c r="A2" t="s">
        <v>66</v>
      </c>
      <c r="B2">
        <v>103</v>
      </c>
      <c r="C2">
        <f t="shared" ref="C2:C6" si="0">B2/552</f>
        <v>0.18659420289855072</v>
      </c>
      <c r="E2">
        <v>42</v>
      </c>
      <c r="F2">
        <f t="shared" ref="F2:F16" si="1">E2/450</f>
        <v>9.3333333333333338E-2</v>
      </c>
      <c r="J2" t="s">
        <v>2</v>
      </c>
      <c r="L2" t="s">
        <v>5</v>
      </c>
      <c r="N2" t="s">
        <v>9</v>
      </c>
    </row>
    <row r="3" spans="1:14" x14ac:dyDescent="0.2">
      <c r="A3" t="s">
        <v>67</v>
      </c>
      <c r="B3">
        <v>65</v>
      </c>
      <c r="C3">
        <f t="shared" si="0"/>
        <v>0.11775362318840579</v>
      </c>
      <c r="E3">
        <v>48</v>
      </c>
      <c r="F3">
        <f t="shared" si="1"/>
        <v>0.10666666666666667</v>
      </c>
      <c r="J3" t="s">
        <v>3</v>
      </c>
      <c r="L3" t="s">
        <v>6</v>
      </c>
      <c r="N3" t="s">
        <v>12</v>
      </c>
    </row>
    <row r="4" spans="1:14" x14ac:dyDescent="0.2">
      <c r="A4" t="s">
        <v>68</v>
      </c>
      <c r="B4">
        <v>60</v>
      </c>
      <c r="C4">
        <f t="shared" si="0"/>
        <v>0.10869565217391304</v>
      </c>
      <c r="E4">
        <v>17</v>
      </c>
      <c r="F4">
        <f t="shared" si="1"/>
        <v>3.7777777777777778E-2</v>
      </c>
      <c r="J4" t="s">
        <v>4</v>
      </c>
      <c r="L4" t="s">
        <v>8</v>
      </c>
      <c r="N4" t="s">
        <v>21</v>
      </c>
    </row>
    <row r="5" spans="1:14" x14ac:dyDescent="0.2">
      <c r="A5" t="s">
        <v>69</v>
      </c>
      <c r="B5">
        <v>51</v>
      </c>
      <c r="C5">
        <f t="shared" si="0"/>
        <v>9.2391304347826081E-2</v>
      </c>
      <c r="E5">
        <v>14</v>
      </c>
      <c r="F5">
        <f t="shared" si="1"/>
        <v>3.111111111111111E-2</v>
      </c>
      <c r="J5" t="s">
        <v>10</v>
      </c>
      <c r="L5" t="s">
        <v>13</v>
      </c>
      <c r="N5" t="s">
        <v>23</v>
      </c>
    </row>
    <row r="6" spans="1:14" x14ac:dyDescent="0.2">
      <c r="A6" t="s">
        <v>70</v>
      </c>
      <c r="B6">
        <v>47</v>
      </c>
      <c r="C6">
        <f t="shared" si="0"/>
        <v>8.5144927536231887E-2</v>
      </c>
      <c r="E6">
        <v>1</v>
      </c>
      <c r="F6">
        <f t="shared" si="1"/>
        <v>2.2222222222222222E-3</v>
      </c>
      <c r="J6" t="s">
        <v>11</v>
      </c>
      <c r="L6" t="s">
        <v>15</v>
      </c>
      <c r="N6" t="s">
        <v>32</v>
      </c>
    </row>
    <row r="7" spans="1:14" x14ac:dyDescent="0.2">
      <c r="A7" t="s">
        <v>72</v>
      </c>
      <c r="B7">
        <v>45</v>
      </c>
      <c r="C7">
        <f t="shared" ref="C7:C16" si="2">B7/552</f>
        <v>8.1521739130434784E-2</v>
      </c>
      <c r="E7">
        <v>13</v>
      </c>
      <c r="F7">
        <f t="shared" si="1"/>
        <v>2.8888888888888888E-2</v>
      </c>
      <c r="J7" t="s">
        <v>14</v>
      </c>
      <c r="L7" t="s">
        <v>17</v>
      </c>
    </row>
    <row r="8" spans="1:14" x14ac:dyDescent="0.2">
      <c r="A8" t="s">
        <v>73</v>
      </c>
      <c r="B8">
        <v>32</v>
      </c>
      <c r="C8">
        <f t="shared" si="2"/>
        <v>5.7971014492753624E-2</v>
      </c>
      <c r="E8">
        <v>19</v>
      </c>
      <c r="F8">
        <f t="shared" si="1"/>
        <v>4.2222222222222223E-2</v>
      </c>
      <c r="J8" t="s">
        <v>16</v>
      </c>
      <c r="L8" t="s">
        <v>19</v>
      </c>
    </row>
    <row r="9" spans="1:14" x14ac:dyDescent="0.2">
      <c r="A9" t="s">
        <v>74</v>
      </c>
      <c r="B9">
        <v>29</v>
      </c>
      <c r="C9">
        <f t="shared" si="2"/>
        <v>5.2536231884057968E-2</v>
      </c>
      <c r="E9">
        <v>7</v>
      </c>
      <c r="F9">
        <f t="shared" si="1"/>
        <v>1.5555555555555555E-2</v>
      </c>
      <c r="J9" t="s">
        <v>18</v>
      </c>
      <c r="L9" t="s">
        <v>22</v>
      </c>
    </row>
    <row r="10" spans="1:14" x14ac:dyDescent="0.2">
      <c r="A10" t="s">
        <v>75</v>
      </c>
      <c r="B10">
        <v>28</v>
      </c>
      <c r="C10">
        <f t="shared" si="2"/>
        <v>5.0724637681159424E-2</v>
      </c>
      <c r="E10">
        <v>1</v>
      </c>
      <c r="F10">
        <f t="shared" si="1"/>
        <v>2.2222222222222222E-3</v>
      </c>
      <c r="J10" t="s">
        <v>20</v>
      </c>
      <c r="L10" t="s">
        <v>24</v>
      </c>
    </row>
    <row r="11" spans="1:14" x14ac:dyDescent="0.2">
      <c r="A11" t="s">
        <v>76</v>
      </c>
      <c r="B11">
        <v>25</v>
      </c>
      <c r="C11">
        <f t="shared" si="2"/>
        <v>4.5289855072463768E-2</v>
      </c>
      <c r="E11">
        <v>53</v>
      </c>
      <c r="F11">
        <f t="shared" si="1"/>
        <v>0.11777777777777777</v>
      </c>
      <c r="J11" t="s">
        <v>30</v>
      </c>
      <c r="L11" t="s">
        <v>25</v>
      </c>
    </row>
    <row r="12" spans="1:14" x14ac:dyDescent="0.2">
      <c r="A12" t="s">
        <v>77</v>
      </c>
      <c r="B12">
        <v>25</v>
      </c>
      <c r="C12">
        <f t="shared" si="2"/>
        <v>4.5289855072463768E-2</v>
      </c>
      <c r="E12">
        <v>54</v>
      </c>
      <c r="F12">
        <f t="shared" si="1"/>
        <v>0.12</v>
      </c>
      <c r="L12" t="s">
        <v>26</v>
      </c>
    </row>
    <row r="13" spans="1:14" x14ac:dyDescent="0.2">
      <c r="A13" t="s">
        <v>78</v>
      </c>
      <c r="B13">
        <v>23</v>
      </c>
      <c r="C13">
        <f t="shared" si="2"/>
        <v>4.1666666666666664E-2</v>
      </c>
      <c r="E13">
        <v>0</v>
      </c>
      <c r="F13">
        <f t="shared" si="1"/>
        <v>0</v>
      </c>
      <c r="L13" t="s">
        <v>27</v>
      </c>
    </row>
    <row r="14" spans="1:14" x14ac:dyDescent="0.2">
      <c r="A14" t="s">
        <v>79</v>
      </c>
      <c r="B14">
        <v>17</v>
      </c>
      <c r="C14">
        <f t="shared" si="2"/>
        <v>3.0797101449275364E-2</v>
      </c>
      <c r="E14">
        <v>67</v>
      </c>
      <c r="F14">
        <f t="shared" si="1"/>
        <v>0.14888888888888888</v>
      </c>
      <c r="L14" t="s">
        <v>28</v>
      </c>
    </row>
    <row r="15" spans="1:14" x14ac:dyDescent="0.2">
      <c r="A15" t="s">
        <v>80</v>
      </c>
      <c r="B15">
        <v>16</v>
      </c>
      <c r="C15">
        <f t="shared" si="2"/>
        <v>2.8985507246376812E-2</v>
      </c>
      <c r="E15">
        <v>19</v>
      </c>
      <c r="F15">
        <f t="shared" si="1"/>
        <v>4.2222222222222223E-2</v>
      </c>
      <c r="L15" t="s">
        <v>29</v>
      </c>
    </row>
    <row r="16" spans="1:14" x14ac:dyDescent="0.2">
      <c r="A16" t="s">
        <v>81</v>
      </c>
      <c r="B16">
        <v>12</v>
      </c>
      <c r="C16">
        <f t="shared" si="2"/>
        <v>2.1739130434782608E-2</v>
      </c>
      <c r="E16">
        <v>0</v>
      </c>
      <c r="F16">
        <f t="shared" si="1"/>
        <v>0</v>
      </c>
      <c r="L16" t="s">
        <v>31</v>
      </c>
    </row>
    <row r="17" spans="12:12" x14ac:dyDescent="0.2">
      <c r="L17" t="s">
        <v>71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247D-629A-4B17-9075-D86385647561}">
  <dimension ref="A1:N18"/>
  <sheetViews>
    <sheetView workbookViewId="0">
      <selection sqref="A1:F10"/>
    </sheetView>
  </sheetViews>
  <sheetFormatPr defaultRowHeight="14.25" x14ac:dyDescent="0.2"/>
  <sheetData>
    <row r="1" spans="1:14" x14ac:dyDescent="0.2">
      <c r="A1" t="s">
        <v>82</v>
      </c>
      <c r="B1">
        <v>183</v>
      </c>
      <c r="C1">
        <f>B1/450</f>
        <v>0.40666666666666668</v>
      </c>
      <c r="E1">
        <v>256</v>
      </c>
      <c r="F1">
        <f>E1/552</f>
        <v>0.46376811594202899</v>
      </c>
      <c r="J1" t="s">
        <v>36</v>
      </c>
      <c r="L1" t="s">
        <v>38</v>
      </c>
      <c r="N1" t="s">
        <v>39</v>
      </c>
    </row>
    <row r="2" spans="1:14" x14ac:dyDescent="0.2">
      <c r="A2" t="s">
        <v>83</v>
      </c>
      <c r="B2">
        <v>67</v>
      </c>
      <c r="C2">
        <f t="shared" ref="C2:C18" si="0">B2/450</f>
        <v>0.14888888888888888</v>
      </c>
      <c r="E2">
        <v>17</v>
      </c>
      <c r="F2">
        <f t="shared" ref="F2:F18" si="1">E2/552</f>
        <v>3.0797101449275364E-2</v>
      </c>
      <c r="J2" t="s">
        <v>37</v>
      </c>
      <c r="L2" t="s">
        <v>40</v>
      </c>
      <c r="N2" t="s">
        <v>41</v>
      </c>
    </row>
    <row r="3" spans="1:14" x14ac:dyDescent="0.2">
      <c r="A3" t="s">
        <v>84</v>
      </c>
      <c r="B3">
        <v>54</v>
      </c>
      <c r="C3">
        <f t="shared" si="0"/>
        <v>0.12</v>
      </c>
      <c r="E3">
        <v>25</v>
      </c>
      <c r="F3">
        <f t="shared" si="1"/>
        <v>4.5289855072463768E-2</v>
      </c>
      <c r="J3" t="s">
        <v>33</v>
      </c>
      <c r="L3" t="s">
        <v>44</v>
      </c>
      <c r="N3" t="s">
        <v>45</v>
      </c>
    </row>
    <row r="4" spans="1:14" x14ac:dyDescent="0.2">
      <c r="A4" t="s">
        <v>85</v>
      </c>
      <c r="B4">
        <v>53</v>
      </c>
      <c r="C4">
        <f t="shared" si="0"/>
        <v>0.11777777777777777</v>
      </c>
      <c r="E4">
        <v>25</v>
      </c>
      <c r="F4">
        <f t="shared" si="1"/>
        <v>4.5289855072463768E-2</v>
      </c>
      <c r="J4" t="s">
        <v>34</v>
      </c>
      <c r="L4" t="s">
        <v>46</v>
      </c>
      <c r="N4" t="s">
        <v>47</v>
      </c>
    </row>
    <row r="5" spans="1:14" x14ac:dyDescent="0.2">
      <c r="A5" t="s">
        <v>86</v>
      </c>
      <c r="B5">
        <v>48</v>
      </c>
      <c r="C5">
        <f t="shared" si="0"/>
        <v>0.10666666666666667</v>
      </c>
      <c r="E5">
        <v>65</v>
      </c>
      <c r="F5">
        <f t="shared" si="1"/>
        <v>0.11775362318840579</v>
      </c>
      <c r="J5" t="s">
        <v>42</v>
      </c>
      <c r="L5" t="s">
        <v>50</v>
      </c>
      <c r="N5" t="s">
        <v>48</v>
      </c>
    </row>
    <row r="6" spans="1:14" x14ac:dyDescent="0.2">
      <c r="A6" t="s">
        <v>35</v>
      </c>
      <c r="B6">
        <v>42</v>
      </c>
      <c r="C6">
        <f t="shared" si="0"/>
        <v>9.3333333333333338E-2</v>
      </c>
      <c r="E6">
        <v>103</v>
      </c>
      <c r="F6">
        <f t="shared" si="1"/>
        <v>0.18659420289855072</v>
      </c>
      <c r="J6" t="s">
        <v>43</v>
      </c>
      <c r="L6" t="s">
        <v>51</v>
      </c>
      <c r="N6" t="s">
        <v>49</v>
      </c>
    </row>
    <row r="7" spans="1:14" x14ac:dyDescent="0.2">
      <c r="A7" t="s">
        <v>87</v>
      </c>
      <c r="B7">
        <v>28</v>
      </c>
      <c r="C7">
        <f t="shared" si="0"/>
        <v>6.222222222222222E-2</v>
      </c>
      <c r="E7">
        <v>8</v>
      </c>
      <c r="F7">
        <f t="shared" si="1"/>
        <v>1.4492753623188406E-2</v>
      </c>
      <c r="J7" t="s">
        <v>18</v>
      </c>
      <c r="L7" t="s">
        <v>54</v>
      </c>
      <c r="N7" t="s">
        <v>53</v>
      </c>
    </row>
    <row r="8" spans="1:14" x14ac:dyDescent="0.2">
      <c r="A8" t="s">
        <v>88</v>
      </c>
      <c r="B8">
        <v>19</v>
      </c>
      <c r="C8">
        <f t="shared" si="0"/>
        <v>4.2222222222222223E-2</v>
      </c>
      <c r="E8">
        <v>32</v>
      </c>
      <c r="F8">
        <f t="shared" si="1"/>
        <v>5.7971014492753624E-2</v>
      </c>
      <c r="J8" t="s">
        <v>52</v>
      </c>
      <c r="L8" t="s">
        <v>56</v>
      </c>
      <c r="N8" t="s">
        <v>55</v>
      </c>
    </row>
    <row r="9" spans="1:14" x14ac:dyDescent="0.2">
      <c r="A9" t="s">
        <v>89</v>
      </c>
      <c r="B9">
        <v>19</v>
      </c>
      <c r="C9">
        <f t="shared" si="0"/>
        <v>4.2222222222222223E-2</v>
      </c>
      <c r="E9">
        <v>16</v>
      </c>
      <c r="F9">
        <f t="shared" si="1"/>
        <v>2.8985507246376812E-2</v>
      </c>
      <c r="L9" t="s">
        <v>57</v>
      </c>
      <c r="N9" t="s">
        <v>61</v>
      </c>
    </row>
    <row r="10" spans="1:14" x14ac:dyDescent="0.2">
      <c r="A10" t="s">
        <v>90</v>
      </c>
      <c r="B10">
        <v>17</v>
      </c>
      <c r="C10">
        <f t="shared" si="0"/>
        <v>3.7777777777777778E-2</v>
      </c>
      <c r="E10">
        <v>60</v>
      </c>
      <c r="F10">
        <f t="shared" si="1"/>
        <v>0.10869565217391304</v>
      </c>
      <c r="L10" t="s">
        <v>58</v>
      </c>
      <c r="N10" t="s">
        <v>63</v>
      </c>
    </row>
    <row r="11" spans="1:14" x14ac:dyDescent="0.2">
      <c r="A11" t="s">
        <v>91</v>
      </c>
      <c r="B11">
        <v>16</v>
      </c>
      <c r="C11">
        <f t="shared" si="0"/>
        <v>3.5555555555555556E-2</v>
      </c>
      <c r="E11">
        <v>9</v>
      </c>
      <c r="F11">
        <f t="shared" si="1"/>
        <v>1.6304347826086956E-2</v>
      </c>
      <c r="L11" t="s">
        <v>59</v>
      </c>
      <c r="N11" t="s">
        <v>64</v>
      </c>
    </row>
    <row r="12" spans="1:14" x14ac:dyDescent="0.2">
      <c r="A12" t="s">
        <v>92</v>
      </c>
      <c r="B12">
        <v>14</v>
      </c>
      <c r="C12">
        <f t="shared" si="0"/>
        <v>3.111111111111111E-2</v>
      </c>
      <c r="E12">
        <v>51</v>
      </c>
      <c r="F12">
        <f t="shared" si="1"/>
        <v>9.2391304347826081E-2</v>
      </c>
      <c r="L12" t="s">
        <v>60</v>
      </c>
    </row>
    <row r="13" spans="1:14" x14ac:dyDescent="0.2">
      <c r="A13" t="s">
        <v>93</v>
      </c>
      <c r="B13">
        <v>13</v>
      </c>
      <c r="C13">
        <f t="shared" si="0"/>
        <v>2.8888888888888888E-2</v>
      </c>
      <c r="E13">
        <v>46</v>
      </c>
      <c r="F13">
        <f t="shared" si="1"/>
        <v>8.3333333333333329E-2</v>
      </c>
      <c r="L13" t="s">
        <v>62</v>
      </c>
    </row>
    <row r="14" spans="1:14" x14ac:dyDescent="0.2">
      <c r="A14" t="s">
        <v>94</v>
      </c>
      <c r="B14">
        <v>12</v>
      </c>
      <c r="C14">
        <f t="shared" si="0"/>
        <v>2.6666666666666668E-2</v>
      </c>
      <c r="E14">
        <v>5</v>
      </c>
      <c r="F14">
        <f t="shared" si="1"/>
        <v>9.057971014492754E-3</v>
      </c>
    </row>
    <row r="15" spans="1:14" x14ac:dyDescent="0.2">
      <c r="A15" t="s">
        <v>95</v>
      </c>
      <c r="B15">
        <v>12</v>
      </c>
      <c r="C15">
        <f t="shared" si="0"/>
        <v>2.6666666666666668E-2</v>
      </c>
      <c r="E15">
        <v>5</v>
      </c>
      <c r="F15">
        <f t="shared" si="1"/>
        <v>9.057971014492754E-3</v>
      </c>
    </row>
    <row r="16" spans="1:14" x14ac:dyDescent="0.2">
      <c r="A16" t="s">
        <v>96</v>
      </c>
      <c r="B16">
        <v>11</v>
      </c>
      <c r="C16">
        <f t="shared" si="0"/>
        <v>2.4444444444444446E-2</v>
      </c>
      <c r="E16">
        <v>5</v>
      </c>
      <c r="F16">
        <f t="shared" si="1"/>
        <v>9.057971014492754E-3</v>
      </c>
    </row>
    <row r="17" spans="1:6" x14ac:dyDescent="0.2">
      <c r="A17" t="s">
        <v>97</v>
      </c>
      <c r="B17">
        <v>10</v>
      </c>
      <c r="C17">
        <f t="shared" si="0"/>
        <v>2.2222222222222223E-2</v>
      </c>
      <c r="E17">
        <v>1</v>
      </c>
      <c r="F17">
        <f t="shared" si="1"/>
        <v>1.8115942028985507E-3</v>
      </c>
    </row>
    <row r="18" spans="1:6" x14ac:dyDescent="0.2">
      <c r="A18" t="s">
        <v>98</v>
      </c>
      <c r="B18">
        <v>9</v>
      </c>
      <c r="C18">
        <f t="shared" si="0"/>
        <v>0.02</v>
      </c>
      <c r="E18">
        <v>4</v>
      </c>
      <c r="F18">
        <f t="shared" si="1"/>
        <v>7.246376811594203E-3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9E746-A099-446A-A8E0-EEF7D27820F4}">
  <dimension ref="A1:M22"/>
  <sheetViews>
    <sheetView tabSelected="1" workbookViewId="0">
      <selection activeCell="H6" sqref="H6"/>
    </sheetView>
  </sheetViews>
  <sheetFormatPr defaultRowHeight="14.25" x14ac:dyDescent="0.2"/>
  <sheetData>
    <row r="1" spans="1:13" x14ac:dyDescent="0.2">
      <c r="A1" s="1" t="s">
        <v>65</v>
      </c>
      <c r="B1">
        <v>256</v>
      </c>
      <c r="C1">
        <f>B1/552</f>
        <v>0.46376811594202899</v>
      </c>
      <c r="E1">
        <v>183</v>
      </c>
      <c r="F1">
        <f>E1/450</f>
        <v>0.40666666666666668</v>
      </c>
      <c r="H1" s="1" t="s">
        <v>82</v>
      </c>
      <c r="I1">
        <v>183</v>
      </c>
      <c r="J1">
        <f>I1/450</f>
        <v>0.40666666666666668</v>
      </c>
      <c r="L1">
        <v>256</v>
      </c>
      <c r="M1">
        <f>L1/552</f>
        <v>0.46376811594202899</v>
      </c>
    </row>
    <row r="2" spans="1:13" x14ac:dyDescent="0.2">
      <c r="A2" s="1" t="s">
        <v>66</v>
      </c>
      <c r="B2">
        <v>103</v>
      </c>
      <c r="C2">
        <f t="shared" ref="C2:C6" si="0">B2/552</f>
        <v>0.18659420289855072</v>
      </c>
      <c r="E2">
        <v>42</v>
      </c>
      <c r="F2">
        <f t="shared" ref="F2:F10" si="1">E2/450</f>
        <v>9.3333333333333338E-2</v>
      </c>
      <c r="H2" t="s">
        <v>83</v>
      </c>
      <c r="I2">
        <v>67</v>
      </c>
      <c r="J2">
        <f t="shared" ref="J2:J10" si="2">I2/450</f>
        <v>0.14888888888888888</v>
      </c>
      <c r="L2">
        <v>17</v>
      </c>
      <c r="M2">
        <f t="shared" ref="M2:M10" si="3">L2/552</f>
        <v>3.0797101449275364E-2</v>
      </c>
    </row>
    <row r="3" spans="1:13" x14ac:dyDescent="0.2">
      <c r="A3" s="1" t="s">
        <v>67</v>
      </c>
      <c r="B3">
        <v>65</v>
      </c>
      <c r="C3">
        <f t="shared" si="0"/>
        <v>0.11775362318840579</v>
      </c>
      <c r="E3">
        <v>48</v>
      </c>
      <c r="F3">
        <f t="shared" si="1"/>
        <v>0.10666666666666667</v>
      </c>
      <c r="H3" t="s">
        <v>84</v>
      </c>
      <c r="I3">
        <v>54</v>
      </c>
      <c r="J3">
        <f t="shared" si="2"/>
        <v>0.12</v>
      </c>
      <c r="L3">
        <v>25</v>
      </c>
      <c r="M3">
        <f t="shared" si="3"/>
        <v>4.5289855072463768E-2</v>
      </c>
    </row>
    <row r="4" spans="1:13" x14ac:dyDescent="0.2">
      <c r="A4" s="1" t="s">
        <v>68</v>
      </c>
      <c r="B4">
        <v>60</v>
      </c>
      <c r="C4">
        <f t="shared" si="0"/>
        <v>0.10869565217391304</v>
      </c>
      <c r="E4">
        <v>17</v>
      </c>
      <c r="F4">
        <f t="shared" si="1"/>
        <v>3.7777777777777778E-2</v>
      </c>
      <c r="H4" t="s">
        <v>85</v>
      </c>
      <c r="I4">
        <v>53</v>
      </c>
      <c r="J4">
        <f t="shared" si="2"/>
        <v>0.11777777777777777</v>
      </c>
      <c r="L4">
        <v>25</v>
      </c>
      <c r="M4">
        <f t="shared" si="3"/>
        <v>4.5289855072463768E-2</v>
      </c>
    </row>
    <row r="5" spans="1:13" x14ac:dyDescent="0.2">
      <c r="A5" t="s">
        <v>69</v>
      </c>
      <c r="B5">
        <v>51</v>
      </c>
      <c r="C5">
        <f t="shared" si="0"/>
        <v>9.2391304347826081E-2</v>
      </c>
      <c r="E5">
        <v>14</v>
      </c>
      <c r="F5">
        <f t="shared" si="1"/>
        <v>3.111111111111111E-2</v>
      </c>
      <c r="H5" s="1" t="s">
        <v>86</v>
      </c>
      <c r="I5">
        <v>48</v>
      </c>
      <c r="J5">
        <f t="shared" si="2"/>
        <v>0.10666666666666667</v>
      </c>
      <c r="L5">
        <v>65</v>
      </c>
      <c r="M5">
        <f t="shared" si="3"/>
        <v>0.11775362318840579</v>
      </c>
    </row>
    <row r="6" spans="1:13" x14ac:dyDescent="0.2">
      <c r="A6" t="s">
        <v>70</v>
      </c>
      <c r="B6">
        <v>47</v>
      </c>
      <c r="C6">
        <f t="shared" si="0"/>
        <v>8.5144927536231887E-2</v>
      </c>
      <c r="E6">
        <v>1</v>
      </c>
      <c r="F6">
        <f t="shared" si="1"/>
        <v>2.2222222222222222E-3</v>
      </c>
      <c r="H6" s="1" t="s">
        <v>35</v>
      </c>
      <c r="I6">
        <v>42</v>
      </c>
      <c r="J6">
        <f t="shared" si="2"/>
        <v>9.3333333333333338E-2</v>
      </c>
      <c r="L6">
        <v>103</v>
      </c>
      <c r="M6">
        <f t="shared" si="3"/>
        <v>0.18659420289855072</v>
      </c>
    </row>
    <row r="7" spans="1:13" x14ac:dyDescent="0.2">
      <c r="A7" t="s">
        <v>72</v>
      </c>
      <c r="B7">
        <v>45</v>
      </c>
      <c r="C7">
        <f>B7/552</f>
        <v>8.1521739130434784E-2</v>
      </c>
      <c r="E7">
        <v>13</v>
      </c>
      <c r="F7">
        <f t="shared" si="1"/>
        <v>2.8888888888888888E-2</v>
      </c>
      <c r="H7" t="s">
        <v>87</v>
      </c>
      <c r="I7">
        <v>28</v>
      </c>
      <c r="J7">
        <f t="shared" si="2"/>
        <v>6.222222222222222E-2</v>
      </c>
      <c r="L7">
        <v>8</v>
      </c>
      <c r="M7">
        <f t="shared" si="3"/>
        <v>1.4492753623188406E-2</v>
      </c>
    </row>
    <row r="8" spans="1:13" x14ac:dyDescent="0.2">
      <c r="A8" s="1" t="s">
        <v>73</v>
      </c>
      <c r="B8">
        <v>32</v>
      </c>
      <c r="C8">
        <f>B8/552</f>
        <v>5.7971014492753624E-2</v>
      </c>
      <c r="E8">
        <v>19</v>
      </c>
      <c r="F8">
        <f t="shared" si="1"/>
        <v>4.2222222222222223E-2</v>
      </c>
      <c r="H8" s="1" t="s">
        <v>88</v>
      </c>
      <c r="I8">
        <v>19</v>
      </c>
      <c r="J8">
        <f t="shared" si="2"/>
        <v>4.2222222222222223E-2</v>
      </c>
      <c r="L8">
        <v>32</v>
      </c>
      <c r="M8">
        <f t="shared" si="3"/>
        <v>5.7971014492753624E-2</v>
      </c>
    </row>
    <row r="9" spans="1:13" x14ac:dyDescent="0.2">
      <c r="A9" t="s">
        <v>74</v>
      </c>
      <c r="B9">
        <v>29</v>
      </c>
      <c r="C9">
        <f>B9/552</f>
        <v>5.2536231884057968E-2</v>
      </c>
      <c r="E9">
        <v>7</v>
      </c>
      <c r="F9">
        <f t="shared" si="1"/>
        <v>1.5555555555555555E-2</v>
      </c>
      <c r="H9" t="s">
        <v>89</v>
      </c>
      <c r="I9">
        <v>19</v>
      </c>
      <c r="J9">
        <f t="shared" si="2"/>
        <v>4.2222222222222223E-2</v>
      </c>
      <c r="L9">
        <v>16</v>
      </c>
      <c r="M9">
        <f t="shared" si="3"/>
        <v>2.8985507246376812E-2</v>
      </c>
    </row>
    <row r="10" spans="1:13" x14ac:dyDescent="0.2">
      <c r="A10" t="s">
        <v>75</v>
      </c>
      <c r="B10">
        <v>28</v>
      </c>
      <c r="C10">
        <f>B10/552</f>
        <v>5.0724637681159424E-2</v>
      </c>
      <c r="E10">
        <v>1</v>
      </c>
      <c r="F10">
        <f t="shared" si="1"/>
        <v>2.2222222222222222E-3</v>
      </c>
      <c r="H10" s="1" t="s">
        <v>90</v>
      </c>
      <c r="I10">
        <v>17</v>
      </c>
      <c r="J10">
        <f t="shared" si="2"/>
        <v>3.7777777777777778E-2</v>
      </c>
      <c r="L10">
        <v>60</v>
      </c>
      <c r="M10">
        <f t="shared" si="3"/>
        <v>0.10869565217391304</v>
      </c>
    </row>
    <row r="13" spans="1:13" x14ac:dyDescent="0.2">
      <c r="A13" t="s">
        <v>82</v>
      </c>
      <c r="B13">
        <v>183</v>
      </c>
      <c r="C13">
        <f>B13/450</f>
        <v>0.40666666666666668</v>
      </c>
      <c r="E13">
        <v>256</v>
      </c>
      <c r="F13">
        <f>E13/552</f>
        <v>0.46376811594202899</v>
      </c>
    </row>
    <row r="14" spans="1:13" x14ac:dyDescent="0.2">
      <c r="A14" t="s">
        <v>83</v>
      </c>
      <c r="B14">
        <v>67</v>
      </c>
      <c r="C14">
        <f t="shared" ref="C14:C22" si="4">B14/450</f>
        <v>0.14888888888888888</v>
      </c>
      <c r="E14">
        <v>17</v>
      </c>
      <c r="F14">
        <f t="shared" ref="F14:F22" si="5">E14/552</f>
        <v>3.0797101449275364E-2</v>
      </c>
    </row>
    <row r="15" spans="1:13" x14ac:dyDescent="0.2">
      <c r="A15" t="s">
        <v>84</v>
      </c>
      <c r="B15">
        <v>54</v>
      </c>
      <c r="C15">
        <f t="shared" si="4"/>
        <v>0.12</v>
      </c>
      <c r="E15">
        <v>25</v>
      </c>
      <c r="F15">
        <f t="shared" si="5"/>
        <v>4.5289855072463768E-2</v>
      </c>
    </row>
    <row r="16" spans="1:13" x14ac:dyDescent="0.2">
      <c r="A16" t="s">
        <v>85</v>
      </c>
      <c r="B16">
        <v>53</v>
      </c>
      <c r="C16">
        <f t="shared" si="4"/>
        <v>0.11777777777777777</v>
      </c>
      <c r="E16">
        <v>25</v>
      </c>
      <c r="F16">
        <f t="shared" si="5"/>
        <v>4.5289855072463768E-2</v>
      </c>
    </row>
    <row r="17" spans="1:6" x14ac:dyDescent="0.2">
      <c r="A17" t="s">
        <v>86</v>
      </c>
      <c r="B17">
        <v>48</v>
      </c>
      <c r="C17">
        <f t="shared" si="4"/>
        <v>0.10666666666666667</v>
      </c>
      <c r="E17">
        <v>65</v>
      </c>
      <c r="F17">
        <f t="shared" si="5"/>
        <v>0.11775362318840579</v>
      </c>
    </row>
    <row r="18" spans="1:6" x14ac:dyDescent="0.2">
      <c r="A18" t="s">
        <v>35</v>
      </c>
      <c r="B18">
        <v>42</v>
      </c>
      <c r="C18">
        <f t="shared" si="4"/>
        <v>9.3333333333333338E-2</v>
      </c>
      <c r="E18">
        <v>103</v>
      </c>
      <c r="F18">
        <f t="shared" si="5"/>
        <v>0.18659420289855072</v>
      </c>
    </row>
    <row r="19" spans="1:6" x14ac:dyDescent="0.2">
      <c r="A19" t="s">
        <v>87</v>
      </c>
      <c r="B19">
        <v>28</v>
      </c>
      <c r="C19">
        <f t="shared" si="4"/>
        <v>6.222222222222222E-2</v>
      </c>
      <c r="E19">
        <v>8</v>
      </c>
      <c r="F19">
        <f t="shared" si="5"/>
        <v>1.4492753623188406E-2</v>
      </c>
    </row>
    <row r="20" spans="1:6" x14ac:dyDescent="0.2">
      <c r="A20" t="s">
        <v>88</v>
      </c>
      <c r="B20">
        <v>19</v>
      </c>
      <c r="C20">
        <f t="shared" si="4"/>
        <v>4.2222222222222223E-2</v>
      </c>
      <c r="E20">
        <v>32</v>
      </c>
      <c r="F20">
        <f t="shared" si="5"/>
        <v>5.7971014492753624E-2</v>
      </c>
    </row>
    <row r="21" spans="1:6" x14ac:dyDescent="0.2">
      <c r="A21" t="s">
        <v>89</v>
      </c>
      <c r="B21">
        <v>19</v>
      </c>
      <c r="C21">
        <f t="shared" si="4"/>
        <v>4.2222222222222223E-2</v>
      </c>
      <c r="E21">
        <v>16</v>
      </c>
      <c r="F21">
        <f t="shared" si="5"/>
        <v>2.8985507246376812E-2</v>
      </c>
    </row>
    <row r="22" spans="1:6" x14ac:dyDescent="0.2">
      <c r="A22" t="s">
        <v>90</v>
      </c>
      <c r="B22">
        <v>17</v>
      </c>
      <c r="C22">
        <f t="shared" si="4"/>
        <v>3.7777777777777778E-2</v>
      </c>
      <c r="E22">
        <v>60</v>
      </c>
      <c r="F22">
        <f t="shared" si="5"/>
        <v>0.10869565217391304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WangQL</dc:creator>
  <cp:lastModifiedBy>WangQL</cp:lastModifiedBy>
  <dcterms:created xsi:type="dcterms:W3CDTF">2019-06-19T02:57:42Z</dcterms:created>
  <dcterms:modified xsi:type="dcterms:W3CDTF">2019-06-19T13:32:02Z</dcterms:modified>
</cp:coreProperties>
</file>