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7" windowHeight="8192" windowWidth="16384" xWindow="0" yWindow="0"/>
  </bookViews>
  <sheets>
    <sheet name="saxs_atom_paramet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<sst xmlns="http://schemas.openxmlformats.org/spreadsheetml/2006/main" count="1679" uniqueCount="212">
  <si>
    <t>Solvent electron density (e/A^3) :</t>
  </si>
  <si>
    <t>volume factor:</t>
  </si>
  <si>
    <t>SAXS Parameters for PDB ATOM</t>
  </si>
  <si>
    <t>Nucleic Acids Assignment Table</t>
  </si>
  <si>
    <t>Our current assignment</t>
  </si>
  <si>
    <t>Crysol</t>
  </si>
  <si>
    <t>Difference</t>
  </si>
  <si>
    <t>Matlab Code</t>
  </si>
  <si>
    <t>ADE</t>
  </si>
  <si>
    <t>GUA</t>
  </si>
  <si>
    <t>CYT</t>
  </si>
  <si>
    <t>URI</t>
  </si>
  <si>
    <t>THY</t>
  </si>
  <si>
    <t>GTP</t>
  </si>
  <si>
    <t>ATOM</t>
  </si>
  <si>
    <t>A</t>
  </si>
  <si>
    <t>G</t>
  </si>
  <si>
    <t>C</t>
  </si>
  <si>
    <t>U</t>
  </si>
  <si>
    <t>T</t>
  </si>
  <si>
    <t>Atom (group)</t>
  </si>
  <si>
    <t>IATYPE</t>
  </si>
  <si>
    <t>valence</t>
  </si>
  <si>
    <t>Z in vacuum</t>
  </si>
  <si>
    <t>excluded volume (A^3)</t>
  </si>
  <si>
    <t>Zeff in solution</t>
  </si>
  <si>
    <t>Note</t>
  </si>
  <si>
    <t>OXT</t>
  </si>
  <si>
    <t>'OXT';</t>
  </si>
  <si>
    <t>P</t>
  </si>
  <si>
    <t>'P'</t>
  </si>
  <si>
    <t>CH</t>
  </si>
  <si>
    <t>OP1</t>
  </si>
  <si>
    <t>O1P</t>
  </si>
  <si>
    <t>'O1P';</t>
  </si>
  <si>
    <t>...</t>
  </si>
  <si>
    <t>CH2</t>
  </si>
  <si>
    <t>OP2</t>
  </si>
  <si>
    <t>O2P</t>
  </si>
  <si>
    <t>'O2P';</t>
  </si>
  <si>
    <t>;</t>
  </si>
  <si>
    <t>CH3</t>
  </si>
  <si>
    <t>O5'</t>
  </si>
  <si>
    <t>O5*</t>
  </si>
  <si>
    <t>'O5*';</t>
  </si>
  <si>
    <t>N</t>
  </si>
  <si>
    <t>C5'</t>
  </si>
  <si>
    <t>C5*</t>
  </si>
  <si>
    <t>'C5*';</t>
  </si>
  <si>
    <t>NH</t>
  </si>
  <si>
    <t>C4'</t>
  </si>
  <si>
    <t>C4*</t>
  </si>
  <si>
    <t>'C4*';</t>
  </si>
  <si>
    <t>NH2</t>
  </si>
  <si>
    <t>O4'</t>
  </si>
  <si>
    <t>O4*</t>
  </si>
  <si>
    <t>'O4*';</t>
  </si>
  <si>
    <t>NH3</t>
  </si>
  <si>
    <t>C3'</t>
  </si>
  <si>
    <t>C3*</t>
  </si>
  <si>
    <t>'C3*';</t>
  </si>
  <si>
    <t>O</t>
  </si>
  <si>
    <t>O3'</t>
  </si>
  <si>
    <t>O3*</t>
  </si>
  <si>
    <t>'O3*';</t>
  </si>
  <si>
    <t>OH</t>
  </si>
  <si>
    <t>C2'</t>
  </si>
  <si>
    <t>C2*</t>
  </si>
  <si>
    <t>'C2*';</t>
  </si>
  <si>
    <t>S</t>
  </si>
  <si>
    <t>O2'</t>
  </si>
  <si>
    <t>O2*</t>
  </si>
  <si>
    <t>'O2*';</t>
  </si>
  <si>
    <t>SH</t>
  </si>
  <si>
    <t>C1'</t>
  </si>
  <si>
    <t>C1*</t>
  </si>
  <si>
    <t>'C1*';</t>
  </si>
  <si>
    <t>N9</t>
  </si>
  <si>
    <t>'N9'</t>
  </si>
  <si>
    <t>FE</t>
  </si>
  <si>
    <t>C8</t>
  </si>
  <si>
    <t>'C8'</t>
  </si>
  <si>
    <t>CU</t>
  </si>
  <si>
    <t>N7</t>
  </si>
  <si>
    <t>'N7'</t>
  </si>
  <si>
    <t>CA</t>
  </si>
  <si>
    <t>C5</t>
  </si>
  <si>
    <t>'C5'</t>
  </si>
  <si>
    <t>MG</t>
  </si>
  <si>
    <t>C6</t>
  </si>
  <si>
    <t>'C6'</t>
  </si>
  <si>
    <t>MN</t>
  </si>
  <si>
    <t>N6</t>
  </si>
  <si>
    <t>'N6'</t>
  </si>
  <si>
    <t>ZN</t>
  </si>
  <si>
    <t>N1</t>
  </si>
  <si>
    <t>'N1'</t>
  </si>
  <si>
    <t>H</t>
  </si>
  <si>
    <t>C2</t>
  </si>
  <si>
    <t>'C2'</t>
  </si>
  <si>
    <t>NA</t>
  </si>
  <si>
    <t>N3</t>
  </si>
  <si>
    <t>'N3'</t>
  </si>
  <si>
    <t>K</t>
  </si>
  <si>
    <t>C4</t>
  </si>
  <si>
    <t>'C4'</t>
  </si>
  <si>
    <t>RB</t>
  </si>
  <si>
    <t>O6</t>
  </si>
  <si>
    <t>'O6'</t>
  </si>
  <si>
    <t>CS</t>
  </si>
  <si>
    <t>N2</t>
  </si>
  <si>
    <t>'N2'</t>
  </si>
  <si>
    <t>SR</t>
  </si>
  <si>
    <t>O2</t>
  </si>
  <si>
    <t>'O2'</t>
  </si>
  <si>
    <t>CO</t>
  </si>
  <si>
    <t>Cobalt Hexammine</t>
  </si>
  <si>
    <t>N4</t>
  </si>
  <si>
    <t>'N4'</t>
  </si>
  <si>
    <t>CL</t>
  </si>
  <si>
    <t>O4</t>
  </si>
  <si>
    <t>'O4'</t>
  </si>
  <si>
    <t>BR</t>
  </si>
  <si>
    <t>P3</t>
  </si>
  <si>
    <t>'P3'</t>
  </si>
  <si>
    <t>BA</t>
  </si>
  <si>
    <t>N23</t>
  </si>
  <si>
    <t>'N23';</t>
  </si>
  <si>
    <t>LI</t>
  </si>
  <si>
    <t>P2</t>
  </si>
  <si>
    <t>'P2'</t>
  </si>
  <si>
    <t>AL</t>
  </si>
  <si>
    <t>P1</t>
  </si>
  <si>
    <t>'P1'</t>
  </si>
  <si>
    <t>LA</t>
  </si>
  <si>
    <t>C5M</t>
  </si>
  <si>
    <t>'C5M';</t>
  </si>
  <si>
    <t>O-</t>
  </si>
  <si>
    <t>C7</t>
  </si>
  <si>
    <t>'C7'</t>
  </si>
  <si>
    <t>NH+</t>
  </si>
  <si>
    <t>NH2+</t>
  </si>
  <si>
    <t>NH3+</t>
  </si>
  <si>
    <t>Nucleic Acids</t>
  </si>
  <si>
    <t>PDB ATOM</t>
  </si>
  <si>
    <t>NUC</t>
  </si>
  <si>
    <t>chemical bonding</t>
  </si>
  <si>
    <t>SAXS TYPE</t>
  </si>
  <si>
    <t>SAXS ITYPE</t>
  </si>
  <si>
    <t>O-/OH</t>
  </si>
  <si>
    <t>Proteins</t>
  </si>
  <si>
    <t>AA</t>
  </si>
  <si>
    <t>ALA</t>
  </si>
  <si>
    <t>ARG</t>
  </si>
  <si>
    <t>ASN</t>
  </si>
  <si>
    <t>ASP</t>
  </si>
  <si>
    <t>CYS</t>
  </si>
  <si>
    <t>GLN</t>
  </si>
  <si>
    <t>GLU</t>
  </si>
  <si>
    <t>CB</t>
  </si>
  <si>
    <t>CG</t>
  </si>
  <si>
    <t>SG</t>
  </si>
  <si>
    <t>CD</t>
  </si>
  <si>
    <t>OD1</t>
  </si>
  <si>
    <t>O/O-</t>
  </si>
  <si>
    <t>NE</t>
  </si>
  <si>
    <t>ND2</t>
  </si>
  <si>
    <t>OD2</t>
  </si>
  <si>
    <t>OE1</t>
  </si>
  <si>
    <t>CZ</t>
  </si>
  <si>
    <t>NE2</t>
  </si>
  <si>
    <t>OE2</t>
  </si>
  <si>
    <t>NH1</t>
  </si>
  <si>
    <t>NH2/NH2+</t>
  </si>
  <si>
    <t>GLY</t>
  </si>
  <si>
    <t>HIS</t>
  </si>
  <si>
    <t>ILE</t>
  </si>
  <si>
    <t>LEU</t>
  </si>
  <si>
    <t>LYS</t>
  </si>
  <si>
    <t>MET</t>
  </si>
  <si>
    <t>CG1</t>
  </si>
  <si>
    <t>ND1</t>
  </si>
  <si>
    <t>CG2</t>
  </si>
  <si>
    <t>CD1</t>
  </si>
  <si>
    <t>SD</t>
  </si>
  <si>
    <t>CD2</t>
  </si>
  <si>
    <t>CE</t>
  </si>
  <si>
    <t>CE1</t>
  </si>
  <si>
    <t>NZ</t>
  </si>
  <si>
    <t>PHE</t>
  </si>
  <si>
    <t>PRO</t>
  </si>
  <si>
    <t>SER</t>
  </si>
  <si>
    <t>THR</t>
  </si>
  <si>
    <t>TRP</t>
  </si>
  <si>
    <t>TYR</t>
  </si>
  <si>
    <t>VAL</t>
  </si>
  <si>
    <t>OG</t>
  </si>
  <si>
    <t>OG1</t>
  </si>
  <si>
    <t>NE1</t>
  </si>
  <si>
    <t>CE2</t>
  </si>
  <si>
    <t>CE3</t>
  </si>
  <si>
    <t>CZ2</t>
  </si>
  <si>
    <t>CZ3</t>
  </si>
  <si>
    <t>Amino acids assignment table</t>
  </si>
  <si>
    <t>PDB</t>
  </si>
  <si>
    <t>NT</t>
  </si>
  <si>
    <t>ND</t>
  </si>
  <si>
    <t>OD</t>
  </si>
  <si>
    <t>OE</t>
  </si>
  <si>
    <t>OX</t>
  </si>
  <si>
    <t>Amino acids assignment table (old based on Crysol)</t>
  </si>
  <si>
    <t>Current assignment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</si>
</sst>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FFFFFF"/>
      <sz val="12"/>
    </font>
  </fonts>
  <fills count="15">
    <fill>
      <patternFill patternType="none"/>
    </fill>
    <fill>
      <patternFill patternType="gray125"/>
    </fill>
    <fill>
      <patternFill patternType="solid">
        <fgColor rgb="00FFC000"/>
        <bgColor rgb="00F79646"/>
      </patternFill>
    </fill>
    <fill>
      <patternFill patternType="solid">
        <fgColor rgb="00558ED5"/>
        <bgColor rgb="00808080"/>
      </patternFill>
    </fill>
    <fill>
      <patternFill patternType="solid">
        <fgColor rgb="00BFBFBF"/>
        <bgColor rgb="00D9D9D9"/>
      </patternFill>
    </fill>
    <fill>
      <patternFill patternType="solid">
        <fgColor rgb="00C00000"/>
        <bgColor rgb="00FF0000"/>
      </patternFill>
    </fill>
    <fill>
      <patternFill patternType="solid">
        <fgColor rgb="00F79646"/>
        <bgColor rgb="00FF8080"/>
      </patternFill>
    </fill>
    <fill>
      <patternFill patternType="solid">
        <fgColor rgb="009BBB59"/>
        <bgColor rgb="0092D050"/>
      </patternFill>
    </fill>
    <fill>
      <patternFill patternType="solid">
        <fgColor rgb="0000B050"/>
        <bgColor rgb="00008080"/>
      </patternFill>
    </fill>
    <fill>
      <patternFill patternType="solid">
        <fgColor rgb="0000B0F0"/>
        <bgColor rgb="0033CCCC"/>
      </patternFill>
    </fill>
    <fill>
      <patternFill patternType="solid">
        <fgColor rgb="000070C0"/>
        <bgColor rgb="00008080"/>
      </patternFill>
    </fill>
    <fill>
      <patternFill patternType="solid">
        <fgColor rgb="00D9D9D9"/>
        <bgColor rgb="00BFBFBF"/>
      </patternFill>
    </fill>
    <fill>
      <patternFill patternType="solid">
        <fgColor rgb="00FFFF00"/>
        <bgColor rgb="00FFFF00"/>
      </patternFill>
    </fill>
    <fill>
      <patternFill patternType="solid">
        <fgColor rgb="0092D050"/>
        <bgColor rgb="009BBB59"/>
      </patternFill>
    </fill>
    <fill>
      <patternFill patternType="solid">
        <fgColor rgb="00FF0000"/>
        <bgColor rgb="00C000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2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2" fontId="0" numFmtId="164" xfId="0"/>
    <xf applyAlignment="false" applyBorder="false" applyFont="true" applyProtection="false" borderId="0" fillId="3" fontId="0" numFmtId="164" xfId="0"/>
    <xf applyAlignment="false" applyBorder="false" applyFont="true" applyProtection="false" borderId="0" fillId="4" fontId="0" numFmtId="164" xfId="0"/>
    <xf applyAlignment="false" applyBorder="false" applyFont="true" applyProtection="false" borderId="0" fillId="5" fontId="4" numFmtId="164" xfId="0"/>
    <xf applyAlignment="false" applyBorder="false" applyFont="false" applyProtection="false" borderId="0" fillId="5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left" indent="0" shrinkToFit="false" textRotation="0" vertical="center" wrapText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6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7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8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9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1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2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11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12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13" fontId="0" numFmtId="164" xfId="0">
      <alignment horizontal="center" indent="0" shrinkToFit="false" textRotation="0" vertical="center" wrapText="true"/>
    </xf>
    <xf applyAlignment="true" applyBorder="true" applyFont="true" applyProtection="false" borderId="0" fillId="13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10" fontId="0" numFmtId="164" xfId="0"/>
    <xf applyAlignment="true" applyBorder="false" applyFont="false" applyProtection="false" borderId="0" fillId="1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12" fontId="0" numFmtId="164" xfId="0"/>
    <xf applyAlignment="false" applyBorder="false" applyFont="true" applyProtection="false" borderId="0" fillId="14" fontId="0" numFmtId="164" xfId="0"/>
    <xf applyAlignment="true" applyBorder="false" applyFont="false" applyProtection="false" borderId="0" fillId="14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79646"/>
      <rgbColor rgb="00FF6600"/>
      <rgbColor rgb="00558ED5"/>
      <rgbColor rgb="009BBB59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E6" activeCellId="0" pane="topLeft" sqref="E6"/>
    </sheetView>
  </sheetViews>
  <cols>
    <col collapsed="false" hidden="false" max="2" min="1" style="0" width="5.27058823529412"/>
    <col collapsed="false" hidden="false" max="5" min="3" style="1" width="5.27058823529412"/>
    <col collapsed="false" hidden="false" max="1025" min="6" style="0" width="5.27058823529412"/>
  </cols>
  <sheetData>
    <row collapsed="false" customFormat="false" customHeight="true" hidden="false" ht="15.75" outlineLevel="0" r="1">
      <c r="A1" s="2"/>
      <c r="B1" s="3"/>
      <c r="C1" s="4" t="s">
        <v>0</v>
      </c>
      <c r="D1" s="4"/>
      <c r="E1" s="4"/>
      <c r="F1" s="4"/>
      <c r="G1" s="4"/>
      <c r="H1" s="5" t="n">
        <v>0.334</v>
      </c>
    </row>
    <row collapsed="false" customFormat="false" customHeight="true" hidden="false" ht="15.75" outlineLevel="0" r="2">
      <c r="A2" s="2"/>
      <c r="B2" s="3"/>
      <c r="D2" s="6" t="s">
        <v>1</v>
      </c>
      <c r="E2" s="6"/>
      <c r="F2" s="6"/>
      <c r="G2" s="6"/>
      <c r="H2" s="5" t="n">
        <v>1</v>
      </c>
    </row>
    <row collapsed="false" customFormat="false" customHeight="true" hidden="false" ht="15.75" outlineLevel="0" r="3">
      <c r="A3" s="7" t="s">
        <v>2</v>
      </c>
      <c r="B3" s="7"/>
      <c r="C3" s="7"/>
      <c r="D3" s="7"/>
      <c r="E3" s="7"/>
      <c r="F3" s="7"/>
      <c r="G3" s="8"/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collapsed="false" customFormat="false" customHeight="true" hidden="false" ht="15.75" outlineLevel="0" r="4">
      <c r="K4" s="9" t="s">
        <v>4</v>
      </c>
      <c r="L4" s="9"/>
      <c r="M4" s="9"/>
      <c r="N4" s="9"/>
      <c r="O4" s="9"/>
      <c r="P4" s="9"/>
      <c r="Q4" s="9"/>
      <c r="R4" s="10" t="s">
        <v>5</v>
      </c>
      <c r="S4" s="10"/>
      <c r="T4" s="10"/>
      <c r="U4" s="10"/>
      <c r="V4" s="10"/>
      <c r="W4" s="10"/>
      <c r="X4" s="10"/>
      <c r="Y4" s="11" t="s">
        <v>6</v>
      </c>
      <c r="Z4" s="12"/>
      <c r="AA4" s="12"/>
      <c r="AB4" s="12"/>
      <c r="AC4" s="12"/>
      <c r="AD4" s="12"/>
      <c r="AF4" s="0" t="s">
        <v>7</v>
      </c>
      <c r="AN4" s="0" t="s">
        <v>6</v>
      </c>
    </row>
    <row collapsed="false" customFormat="false" customHeight="true" hidden="false" ht="15.75" outlineLevel="0" r="5">
      <c r="A5" s="2"/>
      <c r="B5" s="3"/>
      <c r="C5" s="5"/>
      <c r="D5" s="5"/>
      <c r="E5" s="5"/>
      <c r="F5" s="3"/>
      <c r="G5" s="3"/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13</v>
      </c>
      <c r="X5" s="1"/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collapsed="false" customFormat="false" customHeight="true" hidden="false" ht="66.15" outlineLevel="0" r="6">
      <c r="A6" s="13" t="s">
        <v>20</v>
      </c>
      <c r="B6" s="13" t="s">
        <v>21</v>
      </c>
      <c r="C6" s="13" t="s">
        <v>22</v>
      </c>
      <c r="D6" s="13" t="s">
        <v>23</v>
      </c>
      <c r="E6" s="13" t="s">
        <v>24</v>
      </c>
      <c r="F6" s="13" t="s">
        <v>25</v>
      </c>
      <c r="G6" s="13" t="s">
        <v>26</v>
      </c>
      <c r="K6" s="1" t="n">
        <v>9</v>
      </c>
      <c r="L6" s="1" t="n">
        <v>9</v>
      </c>
      <c r="M6" s="1" t="n">
        <v>9</v>
      </c>
      <c r="N6" s="1" t="n">
        <v>9</v>
      </c>
      <c r="O6" s="1" t="n">
        <v>9</v>
      </c>
      <c r="P6" s="1" t="n">
        <v>9</v>
      </c>
      <c r="Q6" s="0" t="s">
        <v>27</v>
      </c>
      <c r="R6" s="0" t="n">
        <v>9</v>
      </c>
      <c r="S6" s="0" t="n">
        <v>9</v>
      </c>
      <c r="T6" s="0" t="n">
        <v>9</v>
      </c>
      <c r="U6" s="0" t="n">
        <v>9</v>
      </c>
      <c r="V6" s="0" t="n">
        <v>9</v>
      </c>
      <c r="W6" s="0" t="n">
        <v>9</v>
      </c>
      <c r="X6" s="0" t="s">
        <v>27</v>
      </c>
      <c r="Y6" s="0" t="n">
        <f aca="false">K6-R6</f>
        <v>0</v>
      </c>
      <c r="Z6" s="0" t="n">
        <f aca="false">L6-S6</f>
        <v>0</v>
      </c>
      <c r="AA6" s="0" t="n">
        <f aca="false">M6-T6</f>
        <v>0</v>
      </c>
      <c r="AB6" s="0" t="n">
        <f aca="false">N6-U6</f>
        <v>0</v>
      </c>
      <c r="AC6" s="0" t="n">
        <f aca="false">O6-V6</f>
        <v>0</v>
      </c>
      <c r="AD6" s="0" t="n">
        <f aca="false">P6-W6</f>
        <v>0</v>
      </c>
      <c r="AF6" s="0" t="n">
        <v>9</v>
      </c>
      <c r="AG6" s="0" t="n">
        <v>9</v>
      </c>
      <c r="AH6" s="0" t="n">
        <v>9</v>
      </c>
      <c r="AI6" s="0" t="n">
        <v>9</v>
      </c>
      <c r="AJ6" s="0" t="n">
        <v>9</v>
      </c>
      <c r="AK6" s="0" t="n">
        <v>9</v>
      </c>
      <c r="AL6" s="0" t="s">
        <v>28</v>
      </c>
      <c r="AN6" s="0" t="n">
        <f aca="false">AF6-K6</f>
        <v>0</v>
      </c>
      <c r="AO6" s="0" t="n">
        <f aca="false">AG6-L6</f>
        <v>0</v>
      </c>
      <c r="AP6" s="0" t="n">
        <f aca="false">AH6-M6</f>
        <v>0</v>
      </c>
      <c r="AQ6" s="0" t="n">
        <f aca="false">AI6-N6</f>
        <v>0</v>
      </c>
      <c r="AR6" s="0" t="n">
        <f aca="false">AJ6-O6</f>
        <v>0</v>
      </c>
      <c r="AS6" s="0" t="n">
        <f aca="false">AK6-P6</f>
        <v>0</v>
      </c>
    </row>
    <row collapsed="false" customFormat="true" customHeight="true" hidden="false" ht="14.25" outlineLevel="0" r="7" s="16">
      <c r="A7" s="14" t="s">
        <v>17</v>
      </c>
      <c r="B7" s="15" t="n">
        <v>1</v>
      </c>
      <c r="C7" s="15" t="n">
        <v>0</v>
      </c>
      <c r="D7" s="15" t="n">
        <v>6</v>
      </c>
      <c r="E7" s="15" t="n">
        <v>16.44</v>
      </c>
      <c r="F7" s="15" t="n">
        <f aca="false">D7-E7*$H$1*$H$2</f>
        <v>0.509039999999999</v>
      </c>
      <c r="G7" s="15"/>
      <c r="K7" s="17" t="n">
        <f aca="false">IF(ISNA(VLOOKUP($Q7,$A$46:$E$68,5,0)), 0, VLOOKUP($Q7,$A$46:$E$67,5,0))</f>
        <v>13</v>
      </c>
      <c r="L7" s="17" t="n">
        <f aca="false">IF(ISNA(VLOOKUP($Q7,$F$46:$J$68,5,0)), 0, VLOOKUP($Q7,$F$46:$J$68,5,0))</f>
        <v>13</v>
      </c>
      <c r="M7" s="17" t="n">
        <f aca="false">IF(ISNA(VLOOKUP($Q7,$K$46:$O$68,5,0)), 0, VLOOKUP($Q7,$K$46:$O$68,5,0))</f>
        <v>13</v>
      </c>
      <c r="N7" s="17" t="n">
        <f aca="false">IF(ISNA(VLOOKUP($Q7,$P$46:$T$68,5,0)), 0, VLOOKUP($Q7,$P$46:$T$68,5,0))</f>
        <v>13</v>
      </c>
      <c r="O7" s="17" t="n">
        <f aca="false">IF(ISNA(VLOOKUP($Q7,$U$46:$Y$68,5,0)), 0, VLOOKUP($Q7,$U$46:$Y$68,5,0))</f>
        <v>13</v>
      </c>
      <c r="P7" s="17" t="n">
        <v>0</v>
      </c>
      <c r="Q7" s="16" t="s">
        <v>29</v>
      </c>
      <c r="R7" s="16" t="n">
        <v>13</v>
      </c>
      <c r="S7" s="16" t="n">
        <v>13</v>
      </c>
      <c r="T7" s="16" t="n">
        <v>13</v>
      </c>
      <c r="U7" s="16" t="n">
        <v>13</v>
      </c>
      <c r="V7" s="16" t="n">
        <v>13</v>
      </c>
      <c r="W7" s="16" t="n">
        <v>0</v>
      </c>
      <c r="X7" s="16" t="s">
        <v>29</v>
      </c>
      <c r="Y7" s="16" t="n">
        <f aca="false">K7-R7</f>
        <v>0</v>
      </c>
      <c r="Z7" s="16" t="n">
        <f aca="false">L7-S7</f>
        <v>0</v>
      </c>
      <c r="AA7" s="16" t="n">
        <f aca="false">M7-T7</f>
        <v>0</v>
      </c>
      <c r="AB7" s="16" t="n">
        <f aca="false">N7-U7</f>
        <v>0</v>
      </c>
      <c r="AC7" s="16" t="n">
        <f aca="false">O7-V7</f>
        <v>0</v>
      </c>
      <c r="AD7" s="16" t="n">
        <f aca="false">P7-W7</f>
        <v>0</v>
      </c>
      <c r="AF7" s="16" t="n">
        <v>13</v>
      </c>
      <c r="AG7" s="16" t="n">
        <v>13</v>
      </c>
      <c r="AH7" s="16" t="n">
        <v>13</v>
      </c>
      <c r="AI7" s="16" t="n">
        <v>13</v>
      </c>
      <c r="AJ7" s="16" t="n">
        <v>13</v>
      </c>
      <c r="AK7" s="16" t="n">
        <v>0</v>
      </c>
      <c r="AL7" s="16" t="s">
        <v>30</v>
      </c>
      <c r="AN7" s="16" t="n">
        <f aca="false">AF7-K7</f>
        <v>0</v>
      </c>
      <c r="AO7" s="16" t="n">
        <f aca="false">AG7-L7</f>
        <v>0</v>
      </c>
      <c r="AP7" s="16" t="n">
        <f aca="false">AH7-M7</f>
        <v>0</v>
      </c>
      <c r="AQ7" s="16" t="n">
        <f aca="false">AI7-N7</f>
        <v>0</v>
      </c>
      <c r="AR7" s="16" t="n">
        <f aca="false">AJ7-O7</f>
        <v>0</v>
      </c>
      <c r="AS7" s="16" t="n">
        <f aca="false">AK7-P7</f>
        <v>0</v>
      </c>
    </row>
    <row collapsed="false" customFormat="false" customHeight="true" hidden="false" ht="15.75" outlineLevel="0" r="8">
      <c r="A8" s="2" t="s">
        <v>31</v>
      </c>
      <c r="B8" s="3" t="n">
        <f aca="false">B7+1</f>
        <v>2</v>
      </c>
      <c r="C8" s="5" t="n">
        <v>0</v>
      </c>
      <c r="D8" s="5" t="n">
        <v>7</v>
      </c>
      <c r="E8" s="5" t="n">
        <v>21.59</v>
      </c>
      <c r="F8" s="3" t="n">
        <f aca="false">D8-E8*$H$1*$H$2</f>
        <v>-0.211060000000001</v>
      </c>
      <c r="G8" s="3"/>
      <c r="K8" s="1" t="n">
        <f aca="false">IF(ISNA(VLOOKUP($Q8,$A$46:$E$68,5,0)), 0, VLOOKUP($Q8,$A$46:$E$67,5,0))</f>
        <v>33</v>
      </c>
      <c r="L8" s="1" t="n">
        <f aca="false">IF(ISNA(VLOOKUP($Q8,$F$46:$J$68,5,0)), 0, VLOOKUP($Q8,$F$46:$J$68,5,0))</f>
        <v>33</v>
      </c>
      <c r="M8" s="1" t="n">
        <f aca="false">IF(ISNA(VLOOKUP($Q8,$K$46:$O$68,5,0)), 0, VLOOKUP($Q8,$K$46:$O$68,5,0))</f>
        <v>33</v>
      </c>
      <c r="N8" s="1" t="n">
        <f aca="false">IF(ISNA(VLOOKUP($Q8,$P$46:$T$68,5,0)), 0, VLOOKUP($Q8,$P$46:$T$68,5,0))</f>
        <v>33</v>
      </c>
      <c r="O8" s="1" t="n">
        <f aca="false">IF(ISNA(VLOOKUP($Q8,$U$46:$Y$68,5,0)), 0, VLOOKUP($Q8,$U$46:$Y$68,5,0))</f>
        <v>33</v>
      </c>
      <c r="P8" s="1" t="n">
        <v>33</v>
      </c>
      <c r="Q8" s="0" t="s">
        <v>32</v>
      </c>
      <c r="R8" s="0" t="n">
        <v>9</v>
      </c>
      <c r="S8" s="0" t="n">
        <v>9</v>
      </c>
      <c r="T8" s="0" t="n">
        <v>9</v>
      </c>
      <c r="U8" s="0" t="n">
        <v>9</v>
      </c>
      <c r="V8" s="0" t="n">
        <v>9</v>
      </c>
      <c r="W8" s="0" t="n">
        <v>9</v>
      </c>
      <c r="X8" s="0" t="s">
        <v>33</v>
      </c>
      <c r="Y8" s="0" t="n">
        <f aca="false">K8-R8</f>
        <v>24</v>
      </c>
      <c r="Z8" s="0" t="n">
        <f aca="false">L8-S8</f>
        <v>24</v>
      </c>
      <c r="AA8" s="0" t="n">
        <f aca="false">M8-T8</f>
        <v>24</v>
      </c>
      <c r="AB8" s="0" t="n">
        <f aca="false">N8-U8</f>
        <v>24</v>
      </c>
      <c r="AC8" s="0" t="n">
        <f aca="false">O8-V8</f>
        <v>24</v>
      </c>
      <c r="AD8" s="0" t="n">
        <f aca="false">P8-W8</f>
        <v>24</v>
      </c>
      <c r="AF8" s="0" t="n">
        <v>33</v>
      </c>
      <c r="AG8" s="0" t="n">
        <v>33</v>
      </c>
      <c r="AH8" s="0" t="n">
        <v>33</v>
      </c>
      <c r="AI8" s="0" t="n">
        <v>33</v>
      </c>
      <c r="AJ8" s="0" t="n">
        <v>33</v>
      </c>
      <c r="AK8" s="0" t="n">
        <v>33</v>
      </c>
      <c r="AL8" s="0" t="s">
        <v>34</v>
      </c>
      <c r="AM8" s="0" t="s">
        <v>35</v>
      </c>
      <c r="AN8" s="0" t="n">
        <f aca="false">AF8-K8</f>
        <v>0</v>
      </c>
      <c r="AO8" s="0" t="n">
        <f aca="false">AG8-L8</f>
        <v>0</v>
      </c>
      <c r="AP8" s="0" t="n">
        <f aca="false">AH8-M8</f>
        <v>0</v>
      </c>
      <c r="AQ8" s="0" t="n">
        <f aca="false">AI8-N8</f>
        <v>0</v>
      </c>
      <c r="AR8" s="0" t="n">
        <f aca="false">AJ8-O8</f>
        <v>0</v>
      </c>
      <c r="AS8" s="0" t="n">
        <f aca="false">AK8-P8</f>
        <v>0</v>
      </c>
    </row>
    <row collapsed="false" customFormat="false" customHeight="true" hidden="false" ht="15.75" outlineLevel="0" r="9">
      <c r="A9" s="2" t="s">
        <v>36</v>
      </c>
      <c r="B9" s="3" t="n">
        <f aca="false">B8+1</f>
        <v>3</v>
      </c>
      <c r="C9" s="5" t="n">
        <v>0</v>
      </c>
      <c r="D9" s="5" t="n">
        <v>8</v>
      </c>
      <c r="E9" s="5" t="n">
        <v>26.74</v>
      </c>
      <c r="F9" s="3" t="n">
        <f aca="false">D9-E9*$H$1*$H$2</f>
        <v>-0.93116</v>
      </c>
      <c r="G9" s="3"/>
      <c r="K9" s="1" t="n">
        <f aca="false">IF(ISNA(VLOOKUP($Q9,$A$46:$E$68,5,0)), 0, VLOOKUP($Q9,$A$46:$E$67,5,0))</f>
        <v>10</v>
      </c>
      <c r="L9" s="1" t="n">
        <f aca="false">IF(ISNA(VLOOKUP($Q9,$F$46:$J$68,5,0)), 0, VLOOKUP($Q9,$F$46:$J$68,5,0))</f>
        <v>10</v>
      </c>
      <c r="M9" s="1" t="n">
        <f aca="false">IF(ISNA(VLOOKUP($Q9,$K$46:$O$68,5,0)), 0, VLOOKUP($Q9,$K$46:$O$68,5,0))</f>
        <v>10</v>
      </c>
      <c r="N9" s="1" t="n">
        <f aca="false">IF(ISNA(VLOOKUP($Q9,$P$46:$T$68,5,0)), 0, VLOOKUP($Q9,$P$46:$T$68,5,0))</f>
        <v>10</v>
      </c>
      <c r="O9" s="1" t="n">
        <f aca="false">IF(ISNA(VLOOKUP($Q9,$U$46:$Y$68,5,0)), 0, VLOOKUP($Q9,$U$46:$Y$68,5,0))</f>
        <v>10</v>
      </c>
      <c r="P9" s="1" t="n">
        <v>10</v>
      </c>
      <c r="Q9" s="0" t="s">
        <v>37</v>
      </c>
      <c r="R9" s="0" t="n">
        <v>10</v>
      </c>
      <c r="S9" s="0" t="n">
        <v>9</v>
      </c>
      <c r="T9" s="0" t="n">
        <v>9</v>
      </c>
      <c r="U9" s="0" t="n">
        <v>9</v>
      </c>
      <c r="V9" s="0" t="n">
        <v>9</v>
      </c>
      <c r="W9" s="0" t="n">
        <v>9</v>
      </c>
      <c r="X9" s="0" t="s">
        <v>38</v>
      </c>
      <c r="Y9" s="0" t="n">
        <f aca="false">K9-R9</f>
        <v>0</v>
      </c>
      <c r="Z9" s="0" t="n">
        <f aca="false">L9-S9</f>
        <v>1</v>
      </c>
      <c r="AA9" s="0" t="n">
        <f aca="false">M9-T9</f>
        <v>1</v>
      </c>
      <c r="AB9" s="0" t="n">
        <f aca="false">N9-U9</f>
        <v>1</v>
      </c>
      <c r="AC9" s="0" t="n">
        <f aca="false">O9-V9</f>
        <v>1</v>
      </c>
      <c r="AD9" s="0" t="n">
        <f aca="false">P9-W9</f>
        <v>1</v>
      </c>
      <c r="AF9" s="0" t="n">
        <v>10</v>
      </c>
      <c r="AG9" s="0" t="n">
        <v>10</v>
      </c>
      <c r="AH9" s="0" t="n">
        <v>10</v>
      </c>
      <c r="AI9" s="0" t="n">
        <v>10</v>
      </c>
      <c r="AJ9" s="0" t="n">
        <v>10</v>
      </c>
      <c r="AK9" s="0" t="n">
        <v>10</v>
      </c>
      <c r="AL9" s="0" t="s">
        <v>39</v>
      </c>
      <c r="AM9" s="0" t="s">
        <v>40</v>
      </c>
      <c r="AN9" s="0" t="n">
        <f aca="false">AF9-K9</f>
        <v>0</v>
      </c>
      <c r="AO9" s="0" t="n">
        <f aca="false">AG9-L9</f>
        <v>0</v>
      </c>
      <c r="AP9" s="0" t="n">
        <f aca="false">AH9-M9</f>
        <v>0</v>
      </c>
      <c r="AQ9" s="0" t="n">
        <f aca="false">AI9-N9</f>
        <v>0</v>
      </c>
      <c r="AR9" s="0" t="n">
        <f aca="false">AJ9-O9</f>
        <v>0</v>
      </c>
      <c r="AS9" s="0" t="n">
        <f aca="false">AK9-P9</f>
        <v>0</v>
      </c>
    </row>
    <row collapsed="false" customFormat="false" customHeight="true" hidden="false" ht="15.75" outlineLevel="0" r="10">
      <c r="A10" s="2" t="s">
        <v>41</v>
      </c>
      <c r="B10" s="3" t="n">
        <f aca="false">B9+1</f>
        <v>4</v>
      </c>
      <c r="C10" s="5" t="n">
        <v>0</v>
      </c>
      <c r="D10" s="5" t="n">
        <v>9</v>
      </c>
      <c r="E10" s="5" t="n">
        <v>31.89</v>
      </c>
      <c r="F10" s="3" t="n">
        <f aca="false">D10-E10*$H$1*$H$2</f>
        <v>-1.65126</v>
      </c>
      <c r="G10" s="3"/>
      <c r="K10" s="1" t="n">
        <f aca="false">IF(ISNA(VLOOKUP($Q10,$A$46:$E$68,5,0)), 0, VLOOKUP($Q10,$A$46:$E$67,5,0))</f>
        <v>9</v>
      </c>
      <c r="L10" s="1" t="n">
        <f aca="false">IF(ISNA(VLOOKUP($Q10,$F$46:$J$68,5,0)), 0, VLOOKUP($Q10,$F$46:$J$68,5,0))</f>
        <v>9</v>
      </c>
      <c r="M10" s="1" t="n">
        <f aca="false">IF(ISNA(VLOOKUP($Q10,$K$46:$O$68,5,0)), 0, VLOOKUP($Q10,$K$46:$O$68,5,0))</f>
        <v>9</v>
      </c>
      <c r="N10" s="1" t="n">
        <f aca="false">IF(ISNA(VLOOKUP($Q10,$P$46:$T$68,5,0)), 0, VLOOKUP($Q10,$P$46:$T$68,5,0))</f>
        <v>9</v>
      </c>
      <c r="O10" s="1" t="n">
        <f aca="false">IF(ISNA(VLOOKUP($Q10,$U$46:$Y$68,5,0)), 0, VLOOKUP($Q10,$U$46:$Y$68,5,0))</f>
        <v>9</v>
      </c>
      <c r="P10" s="1" t="n">
        <v>9</v>
      </c>
      <c r="Q10" s="0" t="s">
        <v>42</v>
      </c>
      <c r="R10" s="0" t="n">
        <v>9</v>
      </c>
      <c r="S10" s="0" t="n">
        <v>9</v>
      </c>
      <c r="T10" s="0" t="n">
        <v>9</v>
      </c>
      <c r="U10" s="0" t="n">
        <v>9</v>
      </c>
      <c r="V10" s="0" t="n">
        <v>9</v>
      </c>
      <c r="W10" s="0" t="n">
        <v>9</v>
      </c>
      <c r="X10" s="0" t="s">
        <v>43</v>
      </c>
      <c r="Y10" s="0" t="n">
        <f aca="false">K10-R10</f>
        <v>0</v>
      </c>
      <c r="Z10" s="0" t="n">
        <f aca="false">L10-S10</f>
        <v>0</v>
      </c>
      <c r="AA10" s="0" t="n">
        <f aca="false">M10-T10</f>
        <v>0</v>
      </c>
      <c r="AB10" s="0" t="n">
        <f aca="false">N10-U10</f>
        <v>0</v>
      </c>
      <c r="AC10" s="0" t="n">
        <f aca="false">O10-V10</f>
        <v>0</v>
      </c>
      <c r="AD10" s="0" t="n">
        <f aca="false">P10-W10</f>
        <v>0</v>
      </c>
      <c r="AF10" s="0" t="n">
        <v>9</v>
      </c>
      <c r="AG10" s="0" t="n">
        <v>9</v>
      </c>
      <c r="AH10" s="0" t="n">
        <v>9</v>
      </c>
      <c r="AI10" s="0" t="n">
        <v>9</v>
      </c>
      <c r="AJ10" s="0" t="n">
        <v>9</v>
      </c>
      <c r="AK10" s="0" t="n">
        <v>9</v>
      </c>
      <c r="AL10" s="0" t="s">
        <v>44</v>
      </c>
      <c r="AM10" s="0" t="s">
        <v>35</v>
      </c>
      <c r="AN10" s="0" t="n">
        <f aca="false">AF10-K10</f>
        <v>0</v>
      </c>
      <c r="AO10" s="0" t="n">
        <f aca="false">AG10-L10</f>
        <v>0</v>
      </c>
      <c r="AP10" s="0" t="n">
        <f aca="false">AH10-M10</f>
        <v>0</v>
      </c>
      <c r="AQ10" s="0" t="n">
        <f aca="false">AI10-N10</f>
        <v>0</v>
      </c>
      <c r="AR10" s="0" t="n">
        <f aca="false">AJ10-O10</f>
        <v>0</v>
      </c>
      <c r="AS10" s="0" t="n">
        <f aca="false">AK10-P10</f>
        <v>0</v>
      </c>
    </row>
    <row collapsed="false" customFormat="false" customHeight="true" hidden="false" ht="15" outlineLevel="0" r="11">
      <c r="A11" s="2" t="s">
        <v>45</v>
      </c>
      <c r="B11" s="3" t="n">
        <f aca="false">B10+1</f>
        <v>5</v>
      </c>
      <c r="C11" s="5" t="n">
        <v>0</v>
      </c>
      <c r="D11" s="5" t="n">
        <v>7</v>
      </c>
      <c r="E11" s="5" t="n">
        <v>2.49</v>
      </c>
      <c r="F11" s="3" t="n">
        <f aca="false">D11-E11*$H$1*$H$2</f>
        <v>6.16834</v>
      </c>
      <c r="G11" s="3"/>
      <c r="K11" s="1" t="n">
        <f aca="false">IF(ISNA(VLOOKUP($Q11,$A$46:$E$68,5,0)), 0, VLOOKUP($Q11,$A$46:$E$67,5,0))</f>
        <v>3</v>
      </c>
      <c r="L11" s="1" t="n">
        <f aca="false">IF(ISNA(VLOOKUP($Q11,$F$46:$J$68,5,0)), 0, VLOOKUP($Q11,$F$46:$J$68,5,0))</f>
        <v>3</v>
      </c>
      <c r="M11" s="1" t="n">
        <f aca="false">IF(ISNA(VLOOKUP($Q11,$K$46:$O$68,5,0)), 0, VLOOKUP($Q11,$K$46:$O$68,5,0))</f>
        <v>3</v>
      </c>
      <c r="N11" s="1" t="n">
        <f aca="false">IF(ISNA(VLOOKUP($Q11,$P$46:$T$68,5,0)), 0, VLOOKUP($Q11,$P$46:$T$68,5,0))</f>
        <v>3</v>
      </c>
      <c r="O11" s="1" t="n">
        <f aca="false">IF(ISNA(VLOOKUP($Q11,$U$46:$Y$68,5,0)), 0, VLOOKUP($Q11,$U$46:$Y$68,5,0))</f>
        <v>3</v>
      </c>
      <c r="P11" s="1" t="n">
        <v>3</v>
      </c>
      <c r="Q11" s="0" t="s">
        <v>46</v>
      </c>
      <c r="R11" s="0" t="n">
        <v>3</v>
      </c>
      <c r="S11" s="0" t="n">
        <v>3</v>
      </c>
      <c r="T11" s="0" t="n">
        <v>3</v>
      </c>
      <c r="U11" s="0" t="n">
        <v>3</v>
      </c>
      <c r="V11" s="0" t="n">
        <v>3</v>
      </c>
      <c r="W11" s="0" t="n">
        <v>3</v>
      </c>
      <c r="X11" s="0" t="s">
        <v>47</v>
      </c>
      <c r="Y11" s="0" t="n">
        <f aca="false">K11-R11</f>
        <v>0</v>
      </c>
      <c r="Z11" s="0" t="n">
        <f aca="false">L11-S11</f>
        <v>0</v>
      </c>
      <c r="AA11" s="0" t="n">
        <f aca="false">M11-T11</f>
        <v>0</v>
      </c>
      <c r="AB11" s="0" t="n">
        <f aca="false">N11-U11</f>
        <v>0</v>
      </c>
      <c r="AC11" s="0" t="n">
        <f aca="false">O11-V11</f>
        <v>0</v>
      </c>
      <c r="AD11" s="0" t="n">
        <f aca="false">P11-W11</f>
        <v>0</v>
      </c>
      <c r="AF11" s="0" t="n">
        <v>3</v>
      </c>
      <c r="AG11" s="0" t="n">
        <v>3</v>
      </c>
      <c r="AH11" s="0" t="n">
        <v>3</v>
      </c>
      <c r="AI11" s="0" t="n">
        <v>3</v>
      </c>
      <c r="AJ11" s="0" t="n">
        <v>3</v>
      </c>
      <c r="AK11" s="0" t="n">
        <v>3</v>
      </c>
      <c r="AL11" s="0" t="s">
        <v>48</v>
      </c>
      <c r="AM11" s="0" t="s">
        <v>35</v>
      </c>
      <c r="AN11" s="0" t="n">
        <f aca="false">AF11-K11</f>
        <v>0</v>
      </c>
      <c r="AO11" s="0" t="n">
        <f aca="false">AG11-L11</f>
        <v>0</v>
      </c>
      <c r="AP11" s="0" t="n">
        <f aca="false">AH11-M11</f>
        <v>0</v>
      </c>
      <c r="AQ11" s="0" t="n">
        <f aca="false">AI11-N11</f>
        <v>0</v>
      </c>
      <c r="AR11" s="0" t="n">
        <f aca="false">AJ11-O11</f>
        <v>0</v>
      </c>
      <c r="AS11" s="0" t="n">
        <f aca="false">AK11-P11</f>
        <v>0</v>
      </c>
    </row>
    <row collapsed="false" customFormat="false" customHeight="true" hidden="false" ht="15.75" outlineLevel="0" r="12">
      <c r="A12" s="2" t="s">
        <v>49</v>
      </c>
      <c r="B12" s="3" t="n">
        <f aca="false">B11+1</f>
        <v>6</v>
      </c>
      <c r="C12" s="5" t="n">
        <v>0</v>
      </c>
      <c r="D12" s="5" t="n">
        <v>8</v>
      </c>
      <c r="E12" s="5" t="n">
        <v>7.64</v>
      </c>
      <c r="F12" s="3" t="n">
        <f aca="false">D12-E12*$H$1*$H$2</f>
        <v>5.44824</v>
      </c>
      <c r="G12" s="3"/>
      <c r="K12" s="1" t="n">
        <f aca="false">IF(ISNA(VLOOKUP($Q12,$A$46:$E$68,5,0)), 0, VLOOKUP($Q12,$A$46:$E$67,5,0))</f>
        <v>2</v>
      </c>
      <c r="L12" s="1" t="n">
        <f aca="false">IF(ISNA(VLOOKUP($Q12,$F$46:$J$68,5,0)), 0, VLOOKUP($Q12,$F$46:$J$68,5,0))</f>
        <v>2</v>
      </c>
      <c r="M12" s="1" t="n">
        <f aca="false">IF(ISNA(VLOOKUP($Q12,$K$46:$O$68,5,0)), 0, VLOOKUP($Q12,$K$46:$O$68,5,0))</f>
        <v>2</v>
      </c>
      <c r="N12" s="1" t="n">
        <f aca="false">IF(ISNA(VLOOKUP($Q12,$P$46:$T$68,5,0)), 0, VLOOKUP($Q12,$P$46:$T$68,5,0))</f>
        <v>2</v>
      </c>
      <c r="O12" s="1" t="n">
        <f aca="false">IF(ISNA(VLOOKUP($Q12,$U$46:$Y$68,5,0)), 0, VLOOKUP($Q12,$U$46:$Y$68,5,0))</f>
        <v>2</v>
      </c>
      <c r="P12" s="1" t="n">
        <v>2</v>
      </c>
      <c r="Q12" s="0" t="s">
        <v>50</v>
      </c>
      <c r="R12" s="0" t="n">
        <v>2</v>
      </c>
      <c r="S12" s="0" t="n">
        <v>2</v>
      </c>
      <c r="T12" s="0" t="n">
        <v>2</v>
      </c>
      <c r="U12" s="0" t="n">
        <v>2</v>
      </c>
      <c r="V12" s="0" t="n">
        <v>2</v>
      </c>
      <c r="W12" s="0" t="n">
        <v>2</v>
      </c>
      <c r="X12" s="0" t="s">
        <v>51</v>
      </c>
      <c r="Y12" s="0" t="n">
        <f aca="false">K12-R12</f>
        <v>0</v>
      </c>
      <c r="Z12" s="0" t="n">
        <f aca="false">L12-S12</f>
        <v>0</v>
      </c>
      <c r="AA12" s="0" t="n">
        <f aca="false">M12-T12</f>
        <v>0</v>
      </c>
      <c r="AB12" s="0" t="n">
        <f aca="false">N12-U12</f>
        <v>0</v>
      </c>
      <c r="AC12" s="0" t="n">
        <f aca="false">O12-V12</f>
        <v>0</v>
      </c>
      <c r="AD12" s="0" t="n">
        <f aca="false">P12-W12</f>
        <v>0</v>
      </c>
      <c r="AF12" s="0" t="n">
        <v>2</v>
      </c>
      <c r="AG12" s="0" t="n">
        <v>2</v>
      </c>
      <c r="AH12" s="0" t="n">
        <v>2</v>
      </c>
      <c r="AI12" s="0" t="n">
        <v>2</v>
      </c>
      <c r="AJ12" s="0" t="n">
        <v>2</v>
      </c>
      <c r="AK12" s="0" t="n">
        <v>2</v>
      </c>
      <c r="AL12" s="0" t="s">
        <v>52</v>
      </c>
      <c r="AM12" s="0" t="s">
        <v>35</v>
      </c>
      <c r="AN12" s="0" t="n">
        <f aca="false">AF12-K12</f>
        <v>0</v>
      </c>
      <c r="AO12" s="0" t="n">
        <f aca="false">AG12-L12</f>
        <v>0</v>
      </c>
      <c r="AP12" s="0" t="n">
        <f aca="false">AH12-M12</f>
        <v>0</v>
      </c>
      <c r="AQ12" s="0" t="n">
        <f aca="false">AI12-N12</f>
        <v>0</v>
      </c>
      <c r="AR12" s="0" t="n">
        <f aca="false">AJ12-O12</f>
        <v>0</v>
      </c>
      <c r="AS12" s="0" t="n">
        <f aca="false">AK12-P12</f>
        <v>0</v>
      </c>
    </row>
    <row collapsed="false" customFormat="false" customHeight="true" hidden="false" ht="15.75" outlineLevel="0" r="13">
      <c r="A13" s="2" t="s">
        <v>53</v>
      </c>
      <c r="B13" s="3" t="n">
        <f aca="false">B12+1</f>
        <v>7</v>
      </c>
      <c r="C13" s="5" t="n">
        <v>0</v>
      </c>
      <c r="D13" s="5" t="n">
        <v>9</v>
      </c>
      <c r="E13" s="5" t="n">
        <v>12.79</v>
      </c>
      <c r="F13" s="3" t="n">
        <f aca="false">D13-E13*$H$1*$H$2</f>
        <v>4.72814</v>
      </c>
      <c r="G13" s="3"/>
      <c r="K13" s="1" t="n">
        <f aca="false">IF(ISNA(VLOOKUP($Q13,$A$46:$E$68,5,0)), 0, VLOOKUP($Q13,$A$46:$E$67,5,0))</f>
        <v>9</v>
      </c>
      <c r="L13" s="1" t="n">
        <f aca="false">IF(ISNA(VLOOKUP($Q13,$F$46:$J$68,5,0)), 0, VLOOKUP($Q13,$F$46:$J$68,5,0))</f>
        <v>9</v>
      </c>
      <c r="M13" s="1" t="n">
        <f aca="false">IF(ISNA(VLOOKUP($Q13,$K$46:$O$68,5,0)), 0, VLOOKUP($Q13,$K$46:$O$68,5,0))</f>
        <v>9</v>
      </c>
      <c r="N13" s="1" t="n">
        <f aca="false">IF(ISNA(VLOOKUP($Q13,$P$46:$T$68,5,0)), 0, VLOOKUP($Q13,$P$46:$T$68,5,0))</f>
        <v>9</v>
      </c>
      <c r="O13" s="1" t="n">
        <f aca="false">IF(ISNA(VLOOKUP($Q13,$U$46:$Y$68,5,0)), 0, VLOOKUP($Q13,$U$46:$Y$68,5,0))</f>
        <v>9</v>
      </c>
      <c r="P13" s="1" t="n">
        <v>9</v>
      </c>
      <c r="Q13" s="0" t="s">
        <v>54</v>
      </c>
      <c r="R13" s="0" t="n">
        <v>9</v>
      </c>
      <c r="S13" s="0" t="n">
        <v>9</v>
      </c>
      <c r="T13" s="0" t="n">
        <v>9</v>
      </c>
      <c r="U13" s="0" t="n">
        <v>9</v>
      </c>
      <c r="V13" s="0" t="n">
        <v>9</v>
      </c>
      <c r="W13" s="0" t="n">
        <v>9</v>
      </c>
      <c r="X13" s="0" t="s">
        <v>55</v>
      </c>
      <c r="Y13" s="0" t="n">
        <f aca="false">K13-R13</f>
        <v>0</v>
      </c>
      <c r="Z13" s="0" t="n">
        <f aca="false">L13-S13</f>
        <v>0</v>
      </c>
      <c r="AA13" s="0" t="n">
        <f aca="false">M13-T13</f>
        <v>0</v>
      </c>
      <c r="AB13" s="0" t="n">
        <f aca="false">N13-U13</f>
        <v>0</v>
      </c>
      <c r="AC13" s="0" t="n">
        <f aca="false">O13-V13</f>
        <v>0</v>
      </c>
      <c r="AD13" s="0" t="n">
        <f aca="false">P13-W13</f>
        <v>0</v>
      </c>
      <c r="AF13" s="0" t="n">
        <v>9</v>
      </c>
      <c r="AG13" s="0" t="n">
        <v>9</v>
      </c>
      <c r="AH13" s="0" t="n">
        <v>9</v>
      </c>
      <c r="AI13" s="0" t="n">
        <v>9</v>
      </c>
      <c r="AJ13" s="0" t="n">
        <v>9</v>
      </c>
      <c r="AK13" s="0" t="n">
        <v>9</v>
      </c>
      <c r="AL13" s="0" t="s">
        <v>56</v>
      </c>
      <c r="AM13" s="0" t="s">
        <v>35</v>
      </c>
      <c r="AN13" s="0" t="n">
        <f aca="false">AF13-K13</f>
        <v>0</v>
      </c>
      <c r="AO13" s="0" t="n">
        <f aca="false">AG13-L13</f>
        <v>0</v>
      </c>
      <c r="AP13" s="0" t="n">
        <f aca="false">AH13-M13</f>
        <v>0</v>
      </c>
      <c r="AQ13" s="0" t="n">
        <f aca="false">AI13-N13</f>
        <v>0</v>
      </c>
      <c r="AR13" s="0" t="n">
        <f aca="false">AJ13-O13</f>
        <v>0</v>
      </c>
      <c r="AS13" s="0" t="n">
        <f aca="false">AK13-P13</f>
        <v>0</v>
      </c>
    </row>
    <row collapsed="false" customFormat="false" customHeight="true" hidden="false" ht="15.75" outlineLevel="0" r="14">
      <c r="A14" s="2" t="s">
        <v>57</v>
      </c>
      <c r="B14" s="3" t="n">
        <f aca="false">B13+1</f>
        <v>8</v>
      </c>
      <c r="C14" s="5" t="n">
        <v>0</v>
      </c>
      <c r="D14" s="5" t="n">
        <v>10</v>
      </c>
      <c r="E14" s="5" t="n">
        <v>17.94</v>
      </c>
      <c r="F14" s="3" t="n">
        <f aca="false">D14-E14*$H$1*$H$2</f>
        <v>4.00804</v>
      </c>
      <c r="G14" s="3"/>
      <c r="K14" s="1" t="n">
        <f aca="false">IF(ISNA(VLOOKUP($Q14,$A$46:$E$68,5,0)), 0, VLOOKUP($Q14,$A$46:$E$67,5,0))</f>
        <v>2</v>
      </c>
      <c r="L14" s="1" t="n">
        <f aca="false">IF(ISNA(VLOOKUP($Q14,$F$46:$J$68,5,0)), 0, VLOOKUP($Q14,$F$46:$J$68,5,0))</f>
        <v>2</v>
      </c>
      <c r="M14" s="1" t="n">
        <f aca="false">IF(ISNA(VLOOKUP($Q14,$K$46:$O$68,5,0)), 0, VLOOKUP($Q14,$K$46:$O$68,5,0))</f>
        <v>2</v>
      </c>
      <c r="N14" s="1" t="n">
        <f aca="false">IF(ISNA(VLOOKUP($Q14,$P$46:$T$68,5,0)), 0, VLOOKUP($Q14,$P$46:$T$68,5,0))</f>
        <v>2</v>
      </c>
      <c r="O14" s="1" t="n">
        <f aca="false">IF(ISNA(VLOOKUP($Q14,$U$46:$Y$68,5,0)), 0, VLOOKUP($Q14,$U$46:$Y$68,5,0))</f>
        <v>2</v>
      </c>
      <c r="P14" s="1" t="n">
        <v>2</v>
      </c>
      <c r="Q14" s="0" t="s">
        <v>58</v>
      </c>
      <c r="R14" s="0" t="n">
        <v>2</v>
      </c>
      <c r="S14" s="0" t="n">
        <v>2</v>
      </c>
      <c r="T14" s="0" t="n">
        <v>2</v>
      </c>
      <c r="U14" s="0" t="n">
        <v>2</v>
      </c>
      <c r="V14" s="0" t="n">
        <v>2</v>
      </c>
      <c r="W14" s="0" t="n">
        <v>2</v>
      </c>
      <c r="X14" s="0" t="s">
        <v>59</v>
      </c>
      <c r="Y14" s="0" t="n">
        <f aca="false">K14-R14</f>
        <v>0</v>
      </c>
      <c r="Z14" s="0" t="n">
        <f aca="false">L14-S14</f>
        <v>0</v>
      </c>
      <c r="AA14" s="0" t="n">
        <f aca="false">M14-T14</f>
        <v>0</v>
      </c>
      <c r="AB14" s="0" t="n">
        <f aca="false">N14-U14</f>
        <v>0</v>
      </c>
      <c r="AC14" s="0" t="n">
        <f aca="false">O14-V14</f>
        <v>0</v>
      </c>
      <c r="AD14" s="0" t="n">
        <f aca="false">P14-W14</f>
        <v>0</v>
      </c>
      <c r="AF14" s="0" t="n">
        <v>2</v>
      </c>
      <c r="AG14" s="0" t="n">
        <v>2</v>
      </c>
      <c r="AH14" s="0" t="n">
        <v>2</v>
      </c>
      <c r="AI14" s="0" t="n">
        <v>2</v>
      </c>
      <c r="AJ14" s="0" t="n">
        <v>2</v>
      </c>
      <c r="AK14" s="0" t="n">
        <v>2</v>
      </c>
      <c r="AL14" s="0" t="s">
        <v>60</v>
      </c>
      <c r="AM14" s="0" t="s">
        <v>35</v>
      </c>
      <c r="AN14" s="0" t="n">
        <f aca="false">AF14-K14</f>
        <v>0</v>
      </c>
      <c r="AO14" s="0" t="n">
        <f aca="false">AG14-L14</f>
        <v>0</v>
      </c>
      <c r="AP14" s="0" t="n">
        <f aca="false">AH14-M14</f>
        <v>0</v>
      </c>
      <c r="AQ14" s="0" t="n">
        <f aca="false">AI14-N14</f>
        <v>0</v>
      </c>
      <c r="AR14" s="0" t="n">
        <f aca="false">AJ14-O14</f>
        <v>0</v>
      </c>
      <c r="AS14" s="0" t="n">
        <f aca="false">AK14-P14</f>
        <v>0</v>
      </c>
    </row>
    <row collapsed="false" customFormat="false" customHeight="true" hidden="false" ht="15.75" outlineLevel="0" r="15">
      <c r="A15" s="2" t="s">
        <v>61</v>
      </c>
      <c r="B15" s="3" t="n">
        <f aca="false">B14+1</f>
        <v>9</v>
      </c>
      <c r="C15" s="5" t="n">
        <v>0</v>
      </c>
      <c r="D15" s="5" t="n">
        <v>8</v>
      </c>
      <c r="E15" s="5" t="n">
        <v>9.13</v>
      </c>
      <c r="F15" s="3" t="n">
        <f aca="false">D15-E15*$H$1*$H$2</f>
        <v>4.95058</v>
      </c>
      <c r="G15" s="3"/>
      <c r="K15" s="1" t="n">
        <f aca="false">IF(ISNA(VLOOKUP($Q15,$A$46:$E$68,5,0)), 0, VLOOKUP($Q15,$A$46:$E$67,5,0))</f>
        <v>9</v>
      </c>
      <c r="L15" s="1" t="n">
        <f aca="false">IF(ISNA(VLOOKUP($Q15,$F$46:$J$68,5,0)), 0, VLOOKUP($Q15,$F$46:$J$68,5,0))</f>
        <v>9</v>
      </c>
      <c r="M15" s="1" t="n">
        <f aca="false">IF(ISNA(VLOOKUP($Q15,$K$46:$O$68,5,0)), 0, VLOOKUP($Q15,$K$46:$O$68,5,0))</f>
        <v>9</v>
      </c>
      <c r="N15" s="1" t="n">
        <f aca="false">IF(ISNA(VLOOKUP($Q15,$P$46:$T$68,5,0)), 0, VLOOKUP($Q15,$P$46:$T$68,5,0))</f>
        <v>9</v>
      </c>
      <c r="O15" s="1" t="n">
        <f aca="false">IF(ISNA(VLOOKUP($Q15,$U$46:$Y$68,5,0)), 0, VLOOKUP($Q15,$U$46:$Y$68,5,0))</f>
        <v>9</v>
      </c>
      <c r="P15" s="1" t="n">
        <v>9</v>
      </c>
      <c r="Q15" s="0" t="s">
        <v>62</v>
      </c>
      <c r="R15" s="0" t="n">
        <v>9</v>
      </c>
      <c r="S15" s="0" t="n">
        <v>9</v>
      </c>
      <c r="T15" s="0" t="n">
        <v>9</v>
      </c>
      <c r="U15" s="0" t="n">
        <v>9</v>
      </c>
      <c r="V15" s="0" t="n">
        <v>9</v>
      </c>
      <c r="W15" s="0" t="n">
        <v>9</v>
      </c>
      <c r="X15" s="0" t="s">
        <v>63</v>
      </c>
      <c r="Y15" s="0" t="n">
        <f aca="false">K15-R15</f>
        <v>0</v>
      </c>
      <c r="Z15" s="0" t="n">
        <f aca="false">L15-S15</f>
        <v>0</v>
      </c>
      <c r="AA15" s="0" t="n">
        <f aca="false">M15-T15</f>
        <v>0</v>
      </c>
      <c r="AB15" s="0" t="n">
        <f aca="false">N15-U15</f>
        <v>0</v>
      </c>
      <c r="AC15" s="0" t="n">
        <f aca="false">O15-V15</f>
        <v>0</v>
      </c>
      <c r="AD15" s="0" t="n">
        <f aca="false">P15-W15</f>
        <v>0</v>
      </c>
      <c r="AF15" s="0" t="n">
        <v>9</v>
      </c>
      <c r="AG15" s="0" t="n">
        <v>9</v>
      </c>
      <c r="AH15" s="0" t="n">
        <v>9</v>
      </c>
      <c r="AI15" s="0" t="n">
        <v>9</v>
      </c>
      <c r="AJ15" s="0" t="n">
        <v>9</v>
      </c>
      <c r="AK15" s="0" t="n">
        <v>9</v>
      </c>
      <c r="AL15" s="0" t="s">
        <v>64</v>
      </c>
      <c r="AM15" s="0" t="s">
        <v>35</v>
      </c>
      <c r="AN15" s="0" t="n">
        <f aca="false">AF15-K15</f>
        <v>0</v>
      </c>
      <c r="AO15" s="0" t="n">
        <f aca="false">AG15-L15</f>
        <v>0</v>
      </c>
      <c r="AP15" s="0" t="n">
        <f aca="false">AH15-M15</f>
        <v>0</v>
      </c>
      <c r="AQ15" s="0" t="n">
        <f aca="false">AI15-N15</f>
        <v>0</v>
      </c>
      <c r="AR15" s="0" t="n">
        <f aca="false">AJ15-O15</f>
        <v>0</v>
      </c>
      <c r="AS15" s="0" t="n">
        <f aca="false">AK15-P15</f>
        <v>0</v>
      </c>
    </row>
    <row collapsed="false" customFormat="false" customHeight="true" hidden="false" ht="15.75" outlineLevel="0" r="16">
      <c r="A16" s="2" t="s">
        <v>65</v>
      </c>
      <c r="B16" s="3" t="n">
        <f aca="false">B15+1</f>
        <v>10</v>
      </c>
      <c r="C16" s="5" t="n">
        <v>0</v>
      </c>
      <c r="D16" s="5" t="n">
        <v>9</v>
      </c>
      <c r="E16" s="5" t="n">
        <v>14.28</v>
      </c>
      <c r="F16" s="3" t="n">
        <f aca="false">D16-E16*$H$1*$H$2</f>
        <v>4.23048</v>
      </c>
      <c r="G16" s="3"/>
      <c r="K16" s="1" t="n">
        <f aca="false">IF(ISNA(VLOOKUP($Q16,$A$46:$E$68,5,0)), 0, VLOOKUP($Q16,$A$46:$E$67,5,0))</f>
        <v>3</v>
      </c>
      <c r="L16" s="1" t="n">
        <f aca="false">IF(ISNA(VLOOKUP($Q16,$F$46:$J$68,5,0)), 0, VLOOKUP($Q16,$F$46:$J$68,5,0))</f>
        <v>3</v>
      </c>
      <c r="M16" s="1" t="n">
        <f aca="false">IF(ISNA(VLOOKUP($Q16,$K$46:$O$68,5,0)), 0, VLOOKUP($Q16,$K$46:$O$68,5,0))</f>
        <v>3</v>
      </c>
      <c r="N16" s="1" t="n">
        <f aca="false">IF(ISNA(VLOOKUP($Q16,$P$46:$T$68,5,0)), 0, VLOOKUP($Q16,$P$46:$T$68,5,0))</f>
        <v>2</v>
      </c>
      <c r="O16" s="1" t="n">
        <f aca="false">IF(ISNA(VLOOKUP($Q16,$U$46:$Y$68,5,0)), 0, VLOOKUP($Q16,$U$46:$Y$68,5,0))</f>
        <v>3</v>
      </c>
      <c r="P16" s="1" t="n">
        <v>3</v>
      </c>
      <c r="Q16" s="0" t="s">
        <v>66</v>
      </c>
      <c r="R16" s="0" t="n">
        <v>2</v>
      </c>
      <c r="S16" s="0" t="n">
        <v>2</v>
      </c>
      <c r="T16" s="0" t="n">
        <v>2</v>
      </c>
      <c r="U16" s="0" t="n">
        <v>2</v>
      </c>
      <c r="V16" s="0" t="n">
        <v>2</v>
      </c>
      <c r="W16" s="0" t="n">
        <v>2</v>
      </c>
      <c r="X16" s="0" t="s">
        <v>67</v>
      </c>
      <c r="Y16" s="0" t="n">
        <f aca="false">K16-R16</f>
        <v>1</v>
      </c>
      <c r="Z16" s="0" t="n">
        <f aca="false">L16-S16</f>
        <v>1</v>
      </c>
      <c r="AA16" s="0" t="n">
        <f aca="false">M16-T16</f>
        <v>1</v>
      </c>
      <c r="AB16" s="0" t="n">
        <f aca="false">N16-U16</f>
        <v>0</v>
      </c>
      <c r="AC16" s="0" t="n">
        <f aca="false">O16-V16</f>
        <v>1</v>
      </c>
      <c r="AD16" s="0" t="n">
        <f aca="false">P16-W16</f>
        <v>1</v>
      </c>
      <c r="AF16" s="0" t="n">
        <v>3</v>
      </c>
      <c r="AG16" s="0" t="n">
        <v>3</v>
      </c>
      <c r="AH16" s="0" t="n">
        <v>3</v>
      </c>
      <c r="AI16" s="0" t="n">
        <v>2</v>
      </c>
      <c r="AJ16" s="0" t="n">
        <v>3</v>
      </c>
      <c r="AK16" s="0" t="n">
        <v>3</v>
      </c>
      <c r="AL16" s="0" t="s">
        <v>68</v>
      </c>
      <c r="AM16" s="0" t="s">
        <v>35</v>
      </c>
      <c r="AN16" s="0" t="n">
        <f aca="false">AF16-K16</f>
        <v>0</v>
      </c>
      <c r="AO16" s="0" t="n">
        <f aca="false">AG16-L16</f>
        <v>0</v>
      </c>
      <c r="AP16" s="0" t="n">
        <f aca="false">AH16-M16</f>
        <v>0</v>
      </c>
      <c r="AQ16" s="0" t="n">
        <f aca="false">AI16-N16</f>
        <v>0</v>
      </c>
      <c r="AR16" s="0" t="n">
        <f aca="false">AJ16-O16</f>
        <v>0</v>
      </c>
      <c r="AS16" s="0" t="n">
        <f aca="false">AK16-P16</f>
        <v>0</v>
      </c>
    </row>
    <row collapsed="false" customFormat="false" customHeight="true" hidden="false" ht="15.75" outlineLevel="0" r="17">
      <c r="A17" s="2" t="s">
        <v>69</v>
      </c>
      <c r="B17" s="3" t="n">
        <f aca="false">B16+1</f>
        <v>11</v>
      </c>
      <c r="C17" s="5" t="n">
        <v>0</v>
      </c>
      <c r="D17" s="5" t="n">
        <v>16</v>
      </c>
      <c r="E17" s="5" t="n">
        <v>19.86</v>
      </c>
      <c r="F17" s="3" t="n">
        <f aca="false">D17-E17*$H$1*$H$2</f>
        <v>9.36676</v>
      </c>
      <c r="G17" s="3"/>
      <c r="K17" s="1" t="n">
        <f aca="false">IF(ISNA(VLOOKUP($Q17,$A$46:$E$68,5,0)), 0, VLOOKUP($Q17,$A$46:$E$67,5,0))</f>
        <v>10</v>
      </c>
      <c r="L17" s="1" t="n">
        <f aca="false">IF(ISNA(VLOOKUP($Q17,$F$46:$J$68,5,0)), 0, VLOOKUP($Q17,$F$46:$J$68,5,0))</f>
        <v>10</v>
      </c>
      <c r="M17" s="1" t="n">
        <f aca="false">IF(ISNA(VLOOKUP($Q17,$K$46:$O$68,5,0)), 0, VLOOKUP($Q17,$K$46:$O$68,5,0))</f>
        <v>10</v>
      </c>
      <c r="N17" s="1" t="n">
        <f aca="false">IF(ISNA(VLOOKUP($Q17,$P$46:$T$68,5,0)), 0, VLOOKUP($Q17,$P$46:$T$68,5,0))</f>
        <v>10</v>
      </c>
      <c r="O17" s="1" t="n">
        <f aca="false">IF(ISNA(VLOOKUP($Q17,$U$46:$Y$68,5,0)), 0, VLOOKUP($Q17,$U$46:$Y$68,5,0))</f>
        <v>0</v>
      </c>
      <c r="P17" s="1" t="n">
        <v>10</v>
      </c>
      <c r="Q17" s="0" t="s">
        <v>70</v>
      </c>
      <c r="R17" s="0" t="n">
        <v>10</v>
      </c>
      <c r="S17" s="0" t="n">
        <v>9</v>
      </c>
      <c r="T17" s="0" t="n">
        <v>9</v>
      </c>
      <c r="U17" s="0" t="n">
        <v>9</v>
      </c>
      <c r="V17" s="0" t="n">
        <v>0</v>
      </c>
      <c r="W17" s="0" t="n">
        <v>9</v>
      </c>
      <c r="X17" s="0" t="s">
        <v>71</v>
      </c>
      <c r="Y17" s="0" t="n">
        <f aca="false">K17-R17</f>
        <v>0</v>
      </c>
      <c r="Z17" s="0" t="n">
        <f aca="false">L17-S17</f>
        <v>1</v>
      </c>
      <c r="AA17" s="0" t="n">
        <f aca="false">M17-T17</f>
        <v>1</v>
      </c>
      <c r="AB17" s="0" t="n">
        <f aca="false">N17-U17</f>
        <v>1</v>
      </c>
      <c r="AC17" s="0" t="n">
        <f aca="false">O17-V17</f>
        <v>0</v>
      </c>
      <c r="AD17" s="0" t="n">
        <f aca="false">P17-W17</f>
        <v>1</v>
      </c>
      <c r="AF17" s="0" t="n">
        <v>10</v>
      </c>
      <c r="AG17" s="0" t="n">
        <v>10</v>
      </c>
      <c r="AH17" s="0" t="n">
        <v>10</v>
      </c>
      <c r="AI17" s="0" t="n">
        <v>10</v>
      </c>
      <c r="AJ17" s="0" t="n">
        <v>0</v>
      </c>
      <c r="AK17" s="0" t="n">
        <v>10</v>
      </c>
      <c r="AL17" s="0" t="s">
        <v>72</v>
      </c>
      <c r="AM17" s="0" t="s">
        <v>35</v>
      </c>
      <c r="AN17" s="0" t="n">
        <f aca="false">AF17-K17</f>
        <v>0</v>
      </c>
      <c r="AO17" s="0" t="n">
        <f aca="false">AG17-L17</f>
        <v>0</v>
      </c>
      <c r="AP17" s="0" t="n">
        <f aca="false">AH17-M17</f>
        <v>0</v>
      </c>
      <c r="AQ17" s="0" t="n">
        <f aca="false">AI17-N17</f>
        <v>0</v>
      </c>
      <c r="AR17" s="0" t="n">
        <f aca="false">AJ17-O17</f>
        <v>0</v>
      </c>
      <c r="AS17" s="0" t="n">
        <f aca="false">AK17-P17</f>
        <v>0</v>
      </c>
    </row>
    <row collapsed="false" customFormat="false" customHeight="true" hidden="false" ht="15.75" outlineLevel="0" r="18">
      <c r="A18" s="2" t="s">
        <v>73</v>
      </c>
      <c r="B18" s="3" t="n">
        <f aca="false">B17+1</f>
        <v>12</v>
      </c>
      <c r="C18" s="5" t="n">
        <v>0</v>
      </c>
      <c r="D18" s="5" t="n">
        <v>17</v>
      </c>
      <c r="E18" s="5" t="n">
        <v>25.1</v>
      </c>
      <c r="F18" s="3" t="n">
        <f aca="false">D18-E18*$H$1*$H$2</f>
        <v>8.6166</v>
      </c>
      <c r="G18" s="3"/>
      <c r="K18" s="1" t="n">
        <f aca="false">IF(ISNA(VLOOKUP($Q18,$A$46:$E$68,5,0)), 0, VLOOKUP($Q18,$A$46:$E$67,5,0))</f>
        <v>2</v>
      </c>
      <c r="L18" s="1" t="n">
        <f aca="false">IF(ISNA(VLOOKUP($Q18,$F$46:$J$68,5,0)), 0, VLOOKUP($Q18,$F$46:$J$68,5,0))</f>
        <v>2</v>
      </c>
      <c r="M18" s="1" t="n">
        <f aca="false">IF(ISNA(VLOOKUP($Q18,$K$46:$O$68,5,0)), 0, VLOOKUP($Q18,$K$46:$O$68,5,0))</f>
        <v>2</v>
      </c>
      <c r="N18" s="1" t="n">
        <f aca="false">IF(ISNA(VLOOKUP($Q18,$P$46:$T$68,5,0)), 0, VLOOKUP($Q18,$P$46:$T$68,5,0))</f>
        <v>2</v>
      </c>
      <c r="O18" s="1" t="n">
        <f aca="false">IF(ISNA(VLOOKUP($Q18,$U$46:$Y$68,5,0)), 0, VLOOKUP($Q18,$U$46:$Y$68,5,0))</f>
        <v>2</v>
      </c>
      <c r="P18" s="1" t="n">
        <v>2</v>
      </c>
      <c r="Q18" s="0" t="s">
        <v>74</v>
      </c>
      <c r="R18" s="0" t="n">
        <v>2</v>
      </c>
      <c r="S18" s="0" t="n">
        <v>2</v>
      </c>
      <c r="T18" s="0" t="n">
        <v>2</v>
      </c>
      <c r="U18" s="0" t="n">
        <v>2</v>
      </c>
      <c r="V18" s="0" t="n">
        <v>2</v>
      </c>
      <c r="W18" s="0" t="n">
        <v>2</v>
      </c>
      <c r="X18" s="0" t="s">
        <v>75</v>
      </c>
      <c r="Y18" s="0" t="n">
        <f aca="false">K18-R18</f>
        <v>0</v>
      </c>
      <c r="Z18" s="0" t="n">
        <f aca="false">L18-S18</f>
        <v>0</v>
      </c>
      <c r="AA18" s="0" t="n">
        <f aca="false">M18-T18</f>
        <v>0</v>
      </c>
      <c r="AB18" s="0" t="n">
        <f aca="false">N18-U18</f>
        <v>0</v>
      </c>
      <c r="AC18" s="0" t="n">
        <f aca="false">O18-V18</f>
        <v>0</v>
      </c>
      <c r="AD18" s="0" t="n">
        <f aca="false">P18-W18</f>
        <v>0</v>
      </c>
      <c r="AF18" s="0" t="n">
        <v>2</v>
      </c>
      <c r="AG18" s="0" t="n">
        <v>2</v>
      </c>
      <c r="AH18" s="0" t="n">
        <v>2</v>
      </c>
      <c r="AI18" s="0" t="n">
        <v>2</v>
      </c>
      <c r="AJ18" s="0" t="n">
        <v>2</v>
      </c>
      <c r="AK18" s="0" t="n">
        <v>2</v>
      </c>
      <c r="AL18" s="0" t="s">
        <v>76</v>
      </c>
      <c r="AM18" s="0" t="s">
        <v>35</v>
      </c>
      <c r="AN18" s="0" t="n">
        <f aca="false">AF18-K18</f>
        <v>0</v>
      </c>
      <c r="AO18" s="0" t="n">
        <f aca="false">AG18-L18</f>
        <v>0</v>
      </c>
      <c r="AP18" s="0" t="n">
        <f aca="false">AH18-M18</f>
        <v>0</v>
      </c>
      <c r="AQ18" s="0" t="n">
        <f aca="false">AI18-N18</f>
        <v>0</v>
      </c>
      <c r="AR18" s="0" t="n">
        <f aca="false">AJ18-O18</f>
        <v>0</v>
      </c>
      <c r="AS18" s="0" t="n">
        <f aca="false">AK18-P18</f>
        <v>0</v>
      </c>
    </row>
    <row collapsed="false" customFormat="false" customHeight="true" hidden="false" ht="15.75" outlineLevel="0" r="19">
      <c r="A19" s="2" t="s">
        <v>29</v>
      </c>
      <c r="B19" s="3" t="n">
        <f aca="false">B18+1</f>
        <v>13</v>
      </c>
      <c r="C19" s="5" t="n">
        <v>0</v>
      </c>
      <c r="D19" s="5" t="n">
        <v>15</v>
      </c>
      <c r="E19" s="5" t="n">
        <v>5.73</v>
      </c>
      <c r="F19" s="3" t="n">
        <f aca="false">D19-E19*$H$1*$H$2</f>
        <v>13.08618</v>
      </c>
      <c r="G19" s="3"/>
      <c r="K19" s="1" t="n">
        <f aca="false">IF(ISNA(VLOOKUP($Q19,$A$46:$E$68,5,0)), 0, VLOOKUP($Q19,$A$46:$E$67,5,0))</f>
        <v>5</v>
      </c>
      <c r="L19" s="1" t="n">
        <f aca="false">IF(ISNA(VLOOKUP($Q19,$F$46:$J$68,5,0)), 0, VLOOKUP($Q19,$F$46:$J$68,5,0))</f>
        <v>5</v>
      </c>
      <c r="M19" s="1" t="n">
        <f aca="false">IF(ISNA(VLOOKUP($Q19,$K$46:$O$68,5,0)), 0, VLOOKUP($Q19,$K$46:$O$68,5,0))</f>
        <v>0</v>
      </c>
      <c r="N19" s="1" t="n">
        <f aca="false">IF(ISNA(VLOOKUP($Q19,$P$46:$T$68,5,0)), 0, VLOOKUP($Q19,$P$46:$T$68,5,0))</f>
        <v>0</v>
      </c>
      <c r="O19" s="1" t="n">
        <f aca="false">IF(ISNA(VLOOKUP($Q19,$U$46:$Y$68,5,0)), 0, VLOOKUP($Q19,$U$46:$Y$68,5,0))</f>
        <v>0</v>
      </c>
      <c r="P19" s="1" t="n">
        <v>5</v>
      </c>
      <c r="Q19" s="0" t="s">
        <v>77</v>
      </c>
      <c r="R19" s="0" t="n">
        <v>5</v>
      </c>
      <c r="S19" s="0" t="n">
        <v>5</v>
      </c>
      <c r="T19" s="0" t="n">
        <v>0</v>
      </c>
      <c r="U19" s="0" t="n">
        <v>0</v>
      </c>
      <c r="V19" s="0" t="n">
        <v>0</v>
      </c>
      <c r="W19" s="0" t="n">
        <v>5</v>
      </c>
      <c r="X19" s="0" t="s">
        <v>77</v>
      </c>
      <c r="Y19" s="0" t="n">
        <f aca="false">K19-R19</f>
        <v>0</v>
      </c>
      <c r="Z19" s="0" t="n">
        <f aca="false">L19-S19</f>
        <v>0</v>
      </c>
      <c r="AA19" s="0" t="n">
        <f aca="false">M19-T19</f>
        <v>0</v>
      </c>
      <c r="AB19" s="0" t="n">
        <f aca="false">N19-U19</f>
        <v>0</v>
      </c>
      <c r="AC19" s="0" t="n">
        <f aca="false">O19-V19</f>
        <v>0</v>
      </c>
      <c r="AD19" s="0" t="n">
        <f aca="false">P19-W19</f>
        <v>0</v>
      </c>
      <c r="AF19" s="0" t="n">
        <v>5</v>
      </c>
      <c r="AG19" s="0" t="n">
        <v>5</v>
      </c>
      <c r="AH19" s="0" t="n">
        <v>0</v>
      </c>
      <c r="AI19" s="0" t="n">
        <v>0</v>
      </c>
      <c r="AJ19" s="0" t="n">
        <v>0</v>
      </c>
      <c r="AK19" s="0" t="n">
        <v>5</v>
      </c>
      <c r="AL19" s="0" t="s">
        <v>78</v>
      </c>
      <c r="AM19" s="0" t="s">
        <v>35</v>
      </c>
      <c r="AN19" s="0" t="n">
        <f aca="false">AF19-K19</f>
        <v>0</v>
      </c>
      <c r="AO19" s="0" t="n">
        <f aca="false">AG19-L19</f>
        <v>0</v>
      </c>
      <c r="AP19" s="0" t="n">
        <f aca="false">AH19-M19</f>
        <v>0</v>
      </c>
      <c r="AQ19" s="0" t="n">
        <f aca="false">AI19-N19</f>
        <v>0</v>
      </c>
      <c r="AR19" s="0" t="n">
        <f aca="false">AJ19-O19</f>
        <v>0</v>
      </c>
      <c r="AS19" s="0" t="n">
        <f aca="false">AK19-P19</f>
        <v>0</v>
      </c>
    </row>
    <row collapsed="false" customFormat="false" customHeight="true" hidden="false" ht="15.75" outlineLevel="0" r="20">
      <c r="A20" s="2" t="s">
        <v>79</v>
      </c>
      <c r="B20" s="3" t="n">
        <f aca="false">B19+1</f>
        <v>14</v>
      </c>
      <c r="C20" s="5" t="n">
        <v>3</v>
      </c>
      <c r="D20" s="5" t="n">
        <v>23</v>
      </c>
      <c r="E20" s="5" t="n">
        <v>-94.9829</v>
      </c>
      <c r="F20" s="3" t="n">
        <f aca="false">D20-E20*$H$1*$H$2</f>
        <v>54.7242886</v>
      </c>
      <c r="G20" s="3"/>
      <c r="K20" s="1" t="n">
        <f aca="false">IF(ISNA(VLOOKUP($Q20,$A$46:$E$68,5,0)), 0, VLOOKUP($Q20,$A$46:$E$67,5,0))</f>
        <v>2</v>
      </c>
      <c r="L20" s="1" t="n">
        <f aca="false">IF(ISNA(VLOOKUP($Q20,$F$46:$J$68,5,0)), 0, VLOOKUP($Q20,$F$46:$J$68,5,0))</f>
        <v>2</v>
      </c>
      <c r="M20" s="1" t="n">
        <f aca="false">IF(ISNA(VLOOKUP($Q20,$K$46:$O$68,5,0)), 0, VLOOKUP($Q20,$K$46:$O$68,5,0))</f>
        <v>0</v>
      </c>
      <c r="N20" s="1" t="n">
        <f aca="false">IF(ISNA(VLOOKUP($Q20,$P$46:$T$68,5,0)), 0, VLOOKUP($Q20,$P$46:$T$68,5,0))</f>
        <v>0</v>
      </c>
      <c r="O20" s="1" t="n">
        <f aca="false">IF(ISNA(VLOOKUP($Q20,$U$46:$Y$68,5,0)), 0, VLOOKUP($Q20,$U$46:$Y$68,5,0))</f>
        <v>0</v>
      </c>
      <c r="P20" s="1" t="n">
        <v>2</v>
      </c>
      <c r="Q20" s="0" t="s">
        <v>80</v>
      </c>
      <c r="R20" s="0" t="n">
        <v>2</v>
      </c>
      <c r="S20" s="0" t="n">
        <v>2</v>
      </c>
      <c r="T20" s="0" t="n">
        <v>0</v>
      </c>
      <c r="U20" s="0" t="n">
        <v>0</v>
      </c>
      <c r="V20" s="0" t="n">
        <v>0</v>
      </c>
      <c r="W20" s="0" t="n">
        <v>2</v>
      </c>
      <c r="X20" s="0" t="s">
        <v>80</v>
      </c>
      <c r="Y20" s="0" t="n">
        <f aca="false">K20-R20</f>
        <v>0</v>
      </c>
      <c r="Z20" s="0" t="n">
        <f aca="false">L20-S20</f>
        <v>0</v>
      </c>
      <c r="AA20" s="0" t="n">
        <f aca="false">M20-T20</f>
        <v>0</v>
      </c>
      <c r="AB20" s="0" t="n">
        <f aca="false">N20-U20</f>
        <v>0</v>
      </c>
      <c r="AC20" s="0" t="n">
        <f aca="false">O20-V20</f>
        <v>0</v>
      </c>
      <c r="AD20" s="0" t="n">
        <f aca="false">P20-W20</f>
        <v>0</v>
      </c>
      <c r="AF20" s="0" t="n">
        <v>2</v>
      </c>
      <c r="AG20" s="0" t="n">
        <v>2</v>
      </c>
      <c r="AH20" s="0" t="n">
        <v>0</v>
      </c>
      <c r="AI20" s="0" t="n">
        <v>0</v>
      </c>
      <c r="AJ20" s="0" t="n">
        <v>0</v>
      </c>
      <c r="AK20" s="0" t="n">
        <v>2</v>
      </c>
      <c r="AL20" s="0" t="s">
        <v>81</v>
      </c>
      <c r="AM20" s="0" t="s">
        <v>35</v>
      </c>
      <c r="AN20" s="0" t="n">
        <f aca="false">AF20-K20</f>
        <v>0</v>
      </c>
      <c r="AO20" s="0" t="n">
        <f aca="false">AG20-L20</f>
        <v>0</v>
      </c>
      <c r="AP20" s="0" t="n">
        <f aca="false">AH20-M20</f>
        <v>0</v>
      </c>
      <c r="AQ20" s="0" t="n">
        <f aca="false">AI20-N20</f>
        <v>0</v>
      </c>
      <c r="AR20" s="0" t="n">
        <f aca="false">AJ20-O20</f>
        <v>0</v>
      </c>
      <c r="AS20" s="0" t="n">
        <f aca="false">AK20-P20</f>
        <v>0</v>
      </c>
    </row>
    <row collapsed="false" customFormat="false" customHeight="true" hidden="false" ht="15.75" outlineLevel="0" r="21">
      <c r="A21" s="2" t="s">
        <v>82</v>
      </c>
      <c r="B21" s="3" t="n">
        <f aca="false">B20+1</f>
        <v>15</v>
      </c>
      <c r="C21" s="5" t="n">
        <v>2</v>
      </c>
      <c r="D21" s="5" t="n">
        <v>27</v>
      </c>
      <c r="E21" s="5" t="n">
        <v>0</v>
      </c>
      <c r="F21" s="3" t="n">
        <f aca="false">D21-E21*$H$1*$H$2</f>
        <v>27</v>
      </c>
      <c r="G21" s="3"/>
      <c r="K21" s="1" t="n">
        <f aca="false">IF(ISNA(VLOOKUP($Q21,$A$46:$E$68,5,0)), 0, VLOOKUP($Q21,$A$46:$E$67,5,0))</f>
        <v>5</v>
      </c>
      <c r="L21" s="1" t="n">
        <f aca="false">IF(ISNA(VLOOKUP($Q21,$F$46:$J$68,5,0)), 0, VLOOKUP($Q21,$F$46:$J$68,5,0))</f>
        <v>5</v>
      </c>
      <c r="M21" s="1" t="n">
        <f aca="false">IF(ISNA(VLOOKUP($Q21,$K$46:$O$68,5,0)), 0, VLOOKUP($Q21,$K$46:$O$68,5,0))</f>
        <v>0</v>
      </c>
      <c r="N21" s="1" t="n">
        <f aca="false">IF(ISNA(VLOOKUP($Q21,$P$46:$T$68,5,0)), 0, VLOOKUP($Q21,$P$46:$T$68,5,0))</f>
        <v>0</v>
      </c>
      <c r="O21" s="1" t="n">
        <f aca="false">IF(ISNA(VLOOKUP($Q21,$U$46:$Y$68,5,0)), 0, VLOOKUP($Q21,$U$46:$Y$68,5,0))</f>
        <v>0</v>
      </c>
      <c r="P21" s="1" t="n">
        <v>5</v>
      </c>
      <c r="Q21" s="0" t="s">
        <v>83</v>
      </c>
      <c r="R21" s="0" t="n">
        <v>5</v>
      </c>
      <c r="S21" s="0" t="n">
        <v>5</v>
      </c>
      <c r="T21" s="0" t="n">
        <v>0</v>
      </c>
      <c r="U21" s="0" t="n">
        <v>0</v>
      </c>
      <c r="V21" s="0" t="n">
        <v>0</v>
      </c>
      <c r="W21" s="0" t="n">
        <v>5</v>
      </c>
      <c r="X21" s="0" t="s">
        <v>83</v>
      </c>
      <c r="Y21" s="0" t="n">
        <f aca="false">K21-R21</f>
        <v>0</v>
      </c>
      <c r="Z21" s="0" t="n">
        <f aca="false">L21-S21</f>
        <v>0</v>
      </c>
      <c r="AA21" s="0" t="n">
        <f aca="false">M21-T21</f>
        <v>0</v>
      </c>
      <c r="AB21" s="0" t="n">
        <f aca="false">N21-U21</f>
        <v>0</v>
      </c>
      <c r="AC21" s="0" t="n">
        <f aca="false">O21-V21</f>
        <v>0</v>
      </c>
      <c r="AD21" s="0" t="n">
        <f aca="false">P21-W21</f>
        <v>0</v>
      </c>
      <c r="AF21" s="0" t="n">
        <v>5</v>
      </c>
      <c r="AG21" s="0" t="n">
        <v>5</v>
      </c>
      <c r="AH21" s="0" t="n">
        <v>0</v>
      </c>
      <c r="AI21" s="0" t="n">
        <v>0</v>
      </c>
      <c r="AJ21" s="0" t="n">
        <v>0</v>
      </c>
      <c r="AK21" s="0" t="n">
        <v>5</v>
      </c>
      <c r="AL21" s="0" t="s">
        <v>84</v>
      </c>
      <c r="AM21" s="0" t="s">
        <v>40</v>
      </c>
      <c r="AN21" s="0" t="n">
        <f aca="false">AF21-K21</f>
        <v>0</v>
      </c>
      <c r="AO21" s="0" t="n">
        <f aca="false">AG21-L21</f>
        <v>0</v>
      </c>
      <c r="AP21" s="0" t="n">
        <f aca="false">AH21-M21</f>
        <v>0</v>
      </c>
      <c r="AQ21" s="0" t="n">
        <f aca="false">AI21-N21</f>
        <v>0</v>
      </c>
      <c r="AR21" s="0" t="n">
        <f aca="false">AJ21-O21</f>
        <v>0</v>
      </c>
      <c r="AS21" s="0" t="n">
        <f aca="false">AK21-P21</f>
        <v>0</v>
      </c>
    </row>
    <row collapsed="false" customFormat="false" customHeight="true" hidden="false" ht="15.75" outlineLevel="0" r="22">
      <c r="A22" s="2" t="s">
        <v>85</v>
      </c>
      <c r="B22" s="3" t="n">
        <f aca="false">B21+1</f>
        <v>16</v>
      </c>
      <c r="C22" s="5" t="n">
        <v>2</v>
      </c>
      <c r="D22" s="5" t="n">
        <v>18</v>
      </c>
      <c r="E22" s="5" t="n">
        <v>-34.3732</v>
      </c>
      <c r="F22" s="3" t="n">
        <f aca="false">D22-E22*$H$1*$H$2</f>
        <v>29.4806488</v>
      </c>
      <c r="G22" s="3"/>
      <c r="K22" s="1" t="n">
        <f aca="false">IF(ISNA(VLOOKUP($Q22,$A$46:$E$68,5,0)), 0, VLOOKUP($Q22,$A$46:$E$67,5,0))</f>
        <v>1</v>
      </c>
      <c r="L22" s="1" t="n">
        <f aca="false">IF(ISNA(VLOOKUP($Q22,$F$46:$J$68,5,0)), 0, VLOOKUP($Q22,$F$46:$J$68,5,0))</f>
        <v>1</v>
      </c>
      <c r="M22" s="1" t="n">
        <f aca="false">IF(ISNA(VLOOKUP($Q22,$K$46:$O$68,5,0)), 0, VLOOKUP($Q22,$K$46:$O$68,5,0))</f>
        <v>2</v>
      </c>
      <c r="N22" s="1" t="n">
        <f aca="false">IF(ISNA(VLOOKUP($Q22,$P$46:$T$68,5,0)), 0, VLOOKUP($Q22,$P$46:$T$68,5,0))</f>
        <v>2</v>
      </c>
      <c r="O22" s="1" t="n">
        <f aca="false">IF(ISNA(VLOOKUP($Q22,$U$46:$Y$68,5,0)), 0, VLOOKUP($Q22,$U$46:$Y$68,5,0))</f>
        <v>1</v>
      </c>
      <c r="P22" s="1" t="n">
        <v>1</v>
      </c>
      <c r="Q22" s="0" t="s">
        <v>86</v>
      </c>
      <c r="R22" s="0" t="n">
        <v>1</v>
      </c>
      <c r="S22" s="0" t="n">
        <v>1</v>
      </c>
      <c r="T22" s="0" t="n">
        <v>2</v>
      </c>
      <c r="U22" s="0" t="n">
        <v>2</v>
      </c>
      <c r="V22" s="0" t="n">
        <v>1</v>
      </c>
      <c r="W22" s="0" t="n">
        <v>1</v>
      </c>
      <c r="X22" s="0" t="s">
        <v>86</v>
      </c>
      <c r="Y22" s="0" t="n">
        <f aca="false">K22-R22</f>
        <v>0</v>
      </c>
      <c r="Z22" s="0" t="n">
        <f aca="false">L22-S22</f>
        <v>0</v>
      </c>
      <c r="AA22" s="0" t="n">
        <f aca="false">M22-T22</f>
        <v>0</v>
      </c>
      <c r="AB22" s="0" t="n">
        <f aca="false">N22-U22</f>
        <v>0</v>
      </c>
      <c r="AC22" s="0" t="n">
        <f aca="false">O22-V22</f>
        <v>0</v>
      </c>
      <c r="AD22" s="0" t="n">
        <f aca="false">P22-W22</f>
        <v>0</v>
      </c>
      <c r="AF22" s="0" t="n">
        <v>1</v>
      </c>
      <c r="AG22" s="0" t="n">
        <v>1</v>
      </c>
      <c r="AH22" s="0" t="n">
        <v>2</v>
      </c>
      <c r="AI22" s="0" t="n">
        <v>2</v>
      </c>
      <c r="AJ22" s="0" t="n">
        <v>1</v>
      </c>
      <c r="AK22" s="0" t="n">
        <v>1</v>
      </c>
      <c r="AL22" s="0" t="s">
        <v>87</v>
      </c>
      <c r="AM22" s="0" t="s">
        <v>40</v>
      </c>
      <c r="AN22" s="0" t="n">
        <f aca="false">AF22-K22</f>
        <v>0</v>
      </c>
      <c r="AO22" s="0" t="n">
        <f aca="false">AG22-L22</f>
        <v>0</v>
      </c>
      <c r="AP22" s="0" t="n">
        <f aca="false">AH22-M22</f>
        <v>0</v>
      </c>
      <c r="AQ22" s="0" t="n">
        <f aca="false">AI22-N22</f>
        <v>0</v>
      </c>
      <c r="AR22" s="0" t="n">
        <f aca="false">AJ22-O22</f>
        <v>0</v>
      </c>
      <c r="AS22" s="0" t="n">
        <f aca="false">AK22-P22</f>
        <v>0</v>
      </c>
    </row>
    <row collapsed="false" customFormat="false" customHeight="true" hidden="false" ht="15.75" outlineLevel="0" r="23">
      <c r="A23" s="2" t="s">
        <v>88</v>
      </c>
      <c r="B23" s="3" t="n">
        <f aca="false">B22+1</f>
        <v>17</v>
      </c>
      <c r="C23" s="5" t="n">
        <v>2</v>
      </c>
      <c r="D23" s="5" t="n">
        <v>10</v>
      </c>
      <c r="E23" s="5" t="n">
        <v>-39.6878</v>
      </c>
      <c r="F23" s="3" t="n">
        <f aca="false">D23-E23*$H$1*$H$2</f>
        <v>23.2557252</v>
      </c>
      <c r="G23" s="3"/>
      <c r="K23" s="1" t="n">
        <f aca="false">IF(ISNA(VLOOKUP($Q23,$A$46:$E$68,5,0)), 0, VLOOKUP($Q23,$A$46:$E$67,5,0))</f>
        <v>1</v>
      </c>
      <c r="L23" s="1" t="n">
        <f aca="false">IF(ISNA(VLOOKUP($Q23,$F$46:$J$68,5,0)), 0, VLOOKUP($Q23,$F$46:$J$68,5,0))</f>
        <v>1</v>
      </c>
      <c r="M23" s="1" t="n">
        <f aca="false">IF(ISNA(VLOOKUP($Q23,$K$46:$O$68,5,0)), 0, VLOOKUP($Q23,$K$46:$O$68,5,0))</f>
        <v>2</v>
      </c>
      <c r="N23" s="1" t="n">
        <f aca="false">IF(ISNA(VLOOKUP($Q23,$P$46:$T$68,5,0)), 0, VLOOKUP($Q23,$P$46:$T$68,5,0))</f>
        <v>2</v>
      </c>
      <c r="O23" s="1" t="n">
        <f aca="false">IF(ISNA(VLOOKUP($Q23,$U$46:$Y$68,5,0)), 0, VLOOKUP($Q23,$U$46:$Y$68,5,0))</f>
        <v>2</v>
      </c>
      <c r="P23" s="1" t="n">
        <v>1</v>
      </c>
      <c r="Q23" s="0" t="s">
        <v>89</v>
      </c>
      <c r="R23" s="0" t="n">
        <v>1</v>
      </c>
      <c r="S23" s="0" t="n">
        <v>1</v>
      </c>
      <c r="T23" s="0" t="n">
        <v>2</v>
      </c>
      <c r="U23" s="0" t="n">
        <v>2</v>
      </c>
      <c r="V23" s="0" t="n">
        <v>2</v>
      </c>
      <c r="W23" s="0" t="n">
        <v>1</v>
      </c>
      <c r="X23" s="0" t="s">
        <v>89</v>
      </c>
      <c r="Y23" s="0" t="n">
        <f aca="false">K23-R23</f>
        <v>0</v>
      </c>
      <c r="Z23" s="0" t="n">
        <f aca="false">L23-S23</f>
        <v>0</v>
      </c>
      <c r="AA23" s="0" t="n">
        <f aca="false">M23-T23</f>
        <v>0</v>
      </c>
      <c r="AB23" s="0" t="n">
        <f aca="false">N23-U23</f>
        <v>0</v>
      </c>
      <c r="AC23" s="0" t="n">
        <f aca="false">O23-V23</f>
        <v>0</v>
      </c>
      <c r="AD23" s="0" t="n">
        <f aca="false">P23-W23</f>
        <v>0</v>
      </c>
      <c r="AF23" s="0" t="n">
        <v>1</v>
      </c>
      <c r="AG23" s="0" t="n">
        <v>1</v>
      </c>
      <c r="AH23" s="0" t="n">
        <v>2</v>
      </c>
      <c r="AI23" s="0" t="n">
        <v>2</v>
      </c>
      <c r="AJ23" s="0" t="n">
        <v>2</v>
      </c>
      <c r="AK23" s="0" t="n">
        <v>1</v>
      </c>
      <c r="AL23" s="0" t="s">
        <v>90</v>
      </c>
      <c r="AM23" s="0" t="s">
        <v>40</v>
      </c>
      <c r="AN23" s="0" t="n">
        <f aca="false">AF23-K23</f>
        <v>0</v>
      </c>
      <c r="AO23" s="0" t="n">
        <f aca="false">AG23-L23</f>
        <v>0</v>
      </c>
      <c r="AP23" s="0" t="n">
        <f aca="false">AH23-M23</f>
        <v>0</v>
      </c>
      <c r="AQ23" s="0" t="n">
        <f aca="false">AI23-N23</f>
        <v>0</v>
      </c>
      <c r="AR23" s="0" t="n">
        <f aca="false">AJ23-O23</f>
        <v>0</v>
      </c>
      <c r="AS23" s="0" t="n">
        <f aca="false">AK23-P23</f>
        <v>0</v>
      </c>
    </row>
    <row collapsed="false" customFormat="false" customHeight="true" hidden="false" ht="15.75" outlineLevel="0" r="24">
      <c r="A24" s="2" t="s">
        <v>91</v>
      </c>
      <c r="B24" s="3" t="n">
        <f aca="false">B23+1</f>
        <v>18</v>
      </c>
      <c r="C24" s="5" t="n">
        <v>2</v>
      </c>
      <c r="D24" s="5" t="n">
        <v>23</v>
      </c>
      <c r="E24" s="5" t="n">
        <v>0</v>
      </c>
      <c r="F24" s="3" t="n">
        <f aca="false">D24-E24*$H$1*$H$2</f>
        <v>23</v>
      </c>
      <c r="G24" s="3"/>
      <c r="K24" s="1" t="n">
        <f aca="false">IF(ISNA(VLOOKUP($Q24,$A$46:$E$68,5,0)), 0, VLOOKUP($Q24,$A$46:$E$67,5,0))</f>
        <v>7</v>
      </c>
      <c r="L24" s="1" t="n">
        <f aca="false">IF(ISNA(VLOOKUP($Q24,$F$46:$J$68,5,0)), 0, VLOOKUP($Q24,$F$46:$J$68,5,0))</f>
        <v>0</v>
      </c>
      <c r="M24" s="1" t="n">
        <f aca="false">IF(ISNA(VLOOKUP($Q24,$K$46:$O$68,5,0)), 0, VLOOKUP($Q24,$K$46:$O$68,5,0))</f>
        <v>0</v>
      </c>
      <c r="N24" s="1" t="n">
        <f aca="false">IF(ISNA(VLOOKUP($Q24,$P$46:$T$68,5,0)), 0, VLOOKUP($Q24,$P$46:$T$68,5,0))</f>
        <v>0</v>
      </c>
      <c r="O24" s="1" t="n">
        <f aca="false">IF(ISNA(VLOOKUP($Q24,$U$46:$Y$68,5,0)), 0, VLOOKUP($Q24,$U$46:$Y$68,5,0))</f>
        <v>0</v>
      </c>
      <c r="P24" s="1" t="n">
        <v>0</v>
      </c>
      <c r="Q24" s="0" t="s">
        <v>92</v>
      </c>
      <c r="R24" s="0" t="n">
        <v>7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s">
        <v>92</v>
      </c>
      <c r="Y24" s="0" t="n">
        <f aca="false">K24-R24</f>
        <v>0</v>
      </c>
      <c r="Z24" s="0" t="n">
        <f aca="false">L24-S24</f>
        <v>0</v>
      </c>
      <c r="AA24" s="0" t="n">
        <f aca="false">M24-T24</f>
        <v>0</v>
      </c>
      <c r="AB24" s="0" t="n">
        <f aca="false">N24-U24</f>
        <v>0</v>
      </c>
      <c r="AC24" s="0" t="n">
        <f aca="false">O24-V24</f>
        <v>0</v>
      </c>
      <c r="AD24" s="0" t="n">
        <f aca="false">P24-W24</f>
        <v>0</v>
      </c>
      <c r="AF24" s="0" t="n">
        <v>7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s">
        <v>93</v>
      </c>
      <c r="AM24" s="0" t="s">
        <v>40</v>
      </c>
      <c r="AN24" s="0" t="n">
        <f aca="false">AF24-K24</f>
        <v>0</v>
      </c>
      <c r="AO24" s="0" t="n">
        <f aca="false">AG24-L24</f>
        <v>0</v>
      </c>
      <c r="AP24" s="0" t="n">
        <f aca="false">AH24-M24</f>
        <v>0</v>
      </c>
      <c r="AQ24" s="0" t="n">
        <f aca="false">AI24-N24</f>
        <v>0</v>
      </c>
      <c r="AR24" s="0" t="n">
        <f aca="false">AJ24-O24</f>
        <v>0</v>
      </c>
      <c r="AS24" s="0" t="n">
        <f aca="false">AK24-P24</f>
        <v>0</v>
      </c>
    </row>
    <row collapsed="false" customFormat="false" customHeight="true" hidden="false" ht="15.75" outlineLevel="0" r="25">
      <c r="A25" s="2" t="s">
        <v>94</v>
      </c>
      <c r="B25" s="3" t="n">
        <f aca="false">B24+1</f>
        <v>19</v>
      </c>
      <c r="C25" s="5" t="n">
        <v>2</v>
      </c>
      <c r="D25" s="5" t="n">
        <v>28</v>
      </c>
      <c r="E25" s="5" t="n">
        <v>-38.3367</v>
      </c>
      <c r="F25" s="3" t="n">
        <f aca="false">D25-E25*$H$1*$H$2</f>
        <v>40.8044578</v>
      </c>
      <c r="G25" s="3"/>
      <c r="K25" s="1" t="n">
        <f aca="false">IF(ISNA(VLOOKUP($Q25,$A$46:$E$68,5,0)), 0, VLOOKUP($Q25,$A$46:$E$67,5,0))</f>
        <v>5</v>
      </c>
      <c r="L25" s="1" t="n">
        <f aca="false">IF(ISNA(VLOOKUP($Q25,$F$46:$J$68,5,0)), 0, VLOOKUP($Q25,$F$46:$J$68,5,0))</f>
        <v>6</v>
      </c>
      <c r="M25" s="1" t="n">
        <f aca="false">IF(ISNA(VLOOKUP($Q25,$K$46:$O$68,5,0)), 0, VLOOKUP($Q25,$K$46:$O$68,5,0))</f>
        <v>5</v>
      </c>
      <c r="N25" s="1" t="n">
        <f aca="false">IF(ISNA(VLOOKUP($Q25,$P$46:$T$68,5,0)), 0, VLOOKUP($Q25,$P$46:$T$68,5,0))</f>
        <v>5</v>
      </c>
      <c r="O25" s="1" t="n">
        <f aca="false">IF(ISNA(VLOOKUP($Q25,$U$46:$Y$68,5,0)), 0, VLOOKUP($Q25,$U$46:$Y$68,5,0))</f>
        <v>5</v>
      </c>
      <c r="P25" s="1" t="n">
        <v>6</v>
      </c>
      <c r="Q25" s="0" t="s">
        <v>95</v>
      </c>
      <c r="R25" s="0" t="n">
        <v>5</v>
      </c>
      <c r="S25" s="0" t="n">
        <v>6</v>
      </c>
      <c r="T25" s="0" t="n">
        <v>5</v>
      </c>
      <c r="U25" s="0" t="n">
        <v>5</v>
      </c>
      <c r="V25" s="0" t="n">
        <v>5</v>
      </c>
      <c r="W25" s="0" t="n">
        <v>6</v>
      </c>
      <c r="X25" s="0" t="s">
        <v>95</v>
      </c>
      <c r="Y25" s="0" t="n">
        <f aca="false">K25-R25</f>
        <v>0</v>
      </c>
      <c r="Z25" s="0" t="n">
        <f aca="false">L25-S25</f>
        <v>0</v>
      </c>
      <c r="AA25" s="0" t="n">
        <f aca="false">M25-T25</f>
        <v>0</v>
      </c>
      <c r="AB25" s="0" t="n">
        <f aca="false">N25-U25</f>
        <v>0</v>
      </c>
      <c r="AC25" s="0" t="n">
        <f aca="false">O25-V25</f>
        <v>0</v>
      </c>
      <c r="AD25" s="0" t="n">
        <f aca="false">P25-W25</f>
        <v>0</v>
      </c>
      <c r="AF25" s="0" t="n">
        <v>5</v>
      </c>
      <c r="AG25" s="0" t="n">
        <v>6</v>
      </c>
      <c r="AH25" s="0" t="n">
        <v>5</v>
      </c>
      <c r="AI25" s="0" t="n">
        <v>5</v>
      </c>
      <c r="AJ25" s="0" t="n">
        <v>5</v>
      </c>
      <c r="AK25" s="0" t="n">
        <v>6</v>
      </c>
      <c r="AL25" s="0" t="s">
        <v>96</v>
      </c>
      <c r="AM25" s="0" t="s">
        <v>40</v>
      </c>
      <c r="AN25" s="0" t="n">
        <f aca="false">AF25-K25</f>
        <v>0</v>
      </c>
      <c r="AO25" s="0" t="n">
        <f aca="false">AG25-L25</f>
        <v>0</v>
      </c>
      <c r="AP25" s="0" t="n">
        <f aca="false">AH25-M25</f>
        <v>0</v>
      </c>
      <c r="AQ25" s="0" t="n">
        <f aca="false">AI25-N25</f>
        <v>0</v>
      </c>
      <c r="AR25" s="0" t="n">
        <f aca="false">AJ25-O25</f>
        <v>0</v>
      </c>
      <c r="AS25" s="0" t="n">
        <f aca="false">AK25-P25</f>
        <v>0</v>
      </c>
    </row>
    <row collapsed="false" customFormat="false" customHeight="true" hidden="false" ht="15.75" outlineLevel="0" r="26">
      <c r="A26" s="2" t="s">
        <v>97</v>
      </c>
      <c r="B26" s="3" t="n">
        <f aca="false">B25+1</f>
        <v>20</v>
      </c>
      <c r="C26" s="5" t="n">
        <v>1</v>
      </c>
      <c r="D26" s="5" t="n">
        <v>0</v>
      </c>
      <c r="E26" s="5" t="n">
        <v>-2.4742</v>
      </c>
      <c r="F26" s="3" t="n">
        <f aca="false">D26-E26*$H$1*$H$2</f>
        <v>0.8263828</v>
      </c>
      <c r="G26" s="3"/>
      <c r="K26" s="1" t="n">
        <f aca="false">IF(ISNA(VLOOKUP($Q26,$A$46:$E$68,5,0)), 0, VLOOKUP($Q26,$A$46:$E$67,5,0))</f>
        <v>2</v>
      </c>
      <c r="L26" s="1" t="n">
        <f aca="false">IF(ISNA(VLOOKUP($Q26,$F$46:$J$68,5,0)), 0, VLOOKUP($Q26,$F$46:$J$68,5,0))</f>
        <v>1</v>
      </c>
      <c r="M26" s="1" t="n">
        <f aca="false">IF(ISNA(VLOOKUP($Q26,$K$46:$O$68,5,0)), 0, VLOOKUP($Q26,$K$46:$O$68,5,0))</f>
        <v>1</v>
      </c>
      <c r="N26" s="1" t="n">
        <f aca="false">IF(ISNA(VLOOKUP($Q26,$P$46:$T$68,5,0)), 0, VLOOKUP($Q26,$P$46:$T$68,5,0))</f>
        <v>1</v>
      </c>
      <c r="O26" s="1" t="n">
        <f aca="false">IF(ISNA(VLOOKUP($Q26,$U$46:$Y$68,5,0)), 0, VLOOKUP($Q26,$U$46:$Y$68,5,0))</f>
        <v>1</v>
      </c>
      <c r="P26" s="1" t="n">
        <v>1</v>
      </c>
      <c r="Q26" s="0" t="s">
        <v>98</v>
      </c>
      <c r="R26" s="0" t="n">
        <v>2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s">
        <v>98</v>
      </c>
      <c r="Y26" s="0" t="n">
        <f aca="false">K26-R26</f>
        <v>0</v>
      </c>
      <c r="Z26" s="0" t="n">
        <f aca="false">L26-S26</f>
        <v>0</v>
      </c>
      <c r="AA26" s="0" t="n">
        <f aca="false">M26-T26</f>
        <v>0</v>
      </c>
      <c r="AB26" s="0" t="n">
        <f aca="false">N26-U26</f>
        <v>0</v>
      </c>
      <c r="AC26" s="0" t="n">
        <f aca="false">O26-V26</f>
        <v>0</v>
      </c>
      <c r="AD26" s="0" t="n">
        <f aca="false">P26-W26</f>
        <v>0</v>
      </c>
      <c r="AF26" s="0" t="n">
        <v>2</v>
      </c>
      <c r="AG26" s="0" t="n">
        <v>1</v>
      </c>
      <c r="AH26" s="0" t="n">
        <v>1</v>
      </c>
      <c r="AI26" s="0" t="n">
        <v>1</v>
      </c>
      <c r="AJ26" s="0" t="n">
        <v>1</v>
      </c>
      <c r="AK26" s="0" t="n">
        <v>1</v>
      </c>
      <c r="AL26" s="0" t="s">
        <v>99</v>
      </c>
      <c r="AM26" s="0" t="s">
        <v>40</v>
      </c>
      <c r="AN26" s="0" t="n">
        <f aca="false">AF26-K26</f>
        <v>0</v>
      </c>
      <c r="AO26" s="0" t="n">
        <f aca="false">AG26-L26</f>
        <v>0</v>
      </c>
      <c r="AP26" s="0" t="n">
        <f aca="false">AH26-M26</f>
        <v>0</v>
      </c>
      <c r="AQ26" s="0" t="n">
        <f aca="false">AI26-N26</f>
        <v>0</v>
      </c>
      <c r="AR26" s="0" t="n">
        <f aca="false">AJ26-O26</f>
        <v>0</v>
      </c>
      <c r="AS26" s="0" t="n">
        <f aca="false">AK26-P26</f>
        <v>0</v>
      </c>
    </row>
    <row collapsed="false" customFormat="false" customHeight="true" hidden="false" ht="15.75" outlineLevel="0" r="27">
      <c r="A27" s="2" t="s">
        <v>100</v>
      </c>
      <c r="B27" s="3" t="n">
        <f aca="false">B26+1</f>
        <v>21</v>
      </c>
      <c r="C27" s="5" t="n">
        <v>1</v>
      </c>
      <c r="D27" s="5" t="n">
        <v>10</v>
      </c>
      <c r="E27" s="5" t="n">
        <v>-4.9816</v>
      </c>
      <c r="F27" s="3" t="n">
        <f aca="false">D27-E27*$H$1*$H$2</f>
        <v>11.6638544</v>
      </c>
      <c r="G27" s="3"/>
      <c r="K27" s="1" t="n">
        <f aca="false">IF(ISNA(VLOOKUP($Q27,$A$46:$E$68,5,0)), 0, VLOOKUP($Q27,$A$46:$E$67,5,0))</f>
        <v>5</v>
      </c>
      <c r="L27" s="1" t="n">
        <f aca="false">IF(ISNA(VLOOKUP($Q27,$F$46:$J$68,5,0)), 0, VLOOKUP($Q27,$F$46:$J$68,5,0))</f>
        <v>5</v>
      </c>
      <c r="M27" s="1" t="n">
        <f aca="false">IF(ISNA(VLOOKUP($Q27,$K$46:$O$68,5,0)), 0, VLOOKUP($Q27,$K$46:$O$68,5,0))</f>
        <v>5</v>
      </c>
      <c r="N27" s="1" t="n">
        <f aca="false">IF(ISNA(VLOOKUP($Q27,$P$46:$T$68,5,0)), 0, VLOOKUP($Q27,$P$46:$T$68,5,0))</f>
        <v>6</v>
      </c>
      <c r="O27" s="1" t="n">
        <f aca="false">IF(ISNA(VLOOKUP($Q27,$U$46:$Y$68,5,0)), 0, VLOOKUP($Q27,$U$46:$Y$68,5,0))</f>
        <v>6</v>
      </c>
      <c r="P27" s="1" t="n">
        <v>5</v>
      </c>
      <c r="Q27" s="0" t="s">
        <v>101</v>
      </c>
      <c r="R27" s="0" t="n">
        <v>5</v>
      </c>
      <c r="S27" s="0" t="n">
        <v>5</v>
      </c>
      <c r="T27" s="0" t="n">
        <v>5</v>
      </c>
      <c r="U27" s="0" t="n">
        <v>6</v>
      </c>
      <c r="V27" s="0" t="n">
        <v>5</v>
      </c>
      <c r="W27" s="0" t="n">
        <v>5</v>
      </c>
      <c r="X27" s="0" t="s">
        <v>101</v>
      </c>
      <c r="Y27" s="0" t="n">
        <f aca="false">K27-R27</f>
        <v>0</v>
      </c>
      <c r="Z27" s="0" t="n">
        <f aca="false">L27-S27</f>
        <v>0</v>
      </c>
      <c r="AA27" s="0" t="n">
        <f aca="false">M27-T27</f>
        <v>0</v>
      </c>
      <c r="AB27" s="0" t="n">
        <f aca="false">N27-U27</f>
        <v>0</v>
      </c>
      <c r="AC27" s="0" t="n">
        <f aca="false">O27-V27</f>
        <v>1</v>
      </c>
      <c r="AD27" s="0" t="n">
        <f aca="false">P27-W27</f>
        <v>0</v>
      </c>
      <c r="AF27" s="0" t="n">
        <v>5</v>
      </c>
      <c r="AG27" s="0" t="n">
        <v>5</v>
      </c>
      <c r="AH27" s="0" t="n">
        <v>5</v>
      </c>
      <c r="AI27" s="0" t="n">
        <v>6</v>
      </c>
      <c r="AJ27" s="0" t="n">
        <v>6</v>
      </c>
      <c r="AK27" s="0" t="n">
        <v>5</v>
      </c>
      <c r="AL27" s="0" t="s">
        <v>102</v>
      </c>
      <c r="AM27" s="0" t="s">
        <v>40</v>
      </c>
      <c r="AN27" s="0" t="n">
        <f aca="false">AF27-K27</f>
        <v>0</v>
      </c>
      <c r="AO27" s="0" t="n">
        <f aca="false">AG27-L27</f>
        <v>0</v>
      </c>
      <c r="AP27" s="0" t="n">
        <f aca="false">AH27-M27</f>
        <v>0</v>
      </c>
      <c r="AQ27" s="0" t="n">
        <f aca="false">AI27-N27</f>
        <v>0</v>
      </c>
      <c r="AR27" s="0" t="n">
        <f aca="false">AJ27-O27</f>
        <v>0</v>
      </c>
      <c r="AS27" s="0" t="n">
        <f aca="false">AK27-P27</f>
        <v>0</v>
      </c>
    </row>
    <row collapsed="false" customFormat="false" customHeight="true" hidden="false" ht="15.75" outlineLevel="0" r="28">
      <c r="A28" s="2" t="s">
        <v>103</v>
      </c>
      <c r="B28" s="3" t="n">
        <f aca="false">B27+1</f>
        <v>22</v>
      </c>
      <c r="C28" s="5" t="n">
        <v>1</v>
      </c>
      <c r="D28" s="5" t="n">
        <v>18</v>
      </c>
      <c r="E28" s="5" t="n">
        <v>12.1219</v>
      </c>
      <c r="F28" s="3" t="n">
        <f aca="false">D28-E28*$H$1*$H$2</f>
        <v>13.9512854</v>
      </c>
      <c r="G28" s="3"/>
      <c r="K28" s="1" t="n">
        <f aca="false">IF(ISNA(VLOOKUP($Q28,$A$46:$E$68,5,0)), 0, VLOOKUP($Q28,$A$46:$E$67,5,0))</f>
        <v>1</v>
      </c>
      <c r="L28" s="1" t="n">
        <f aca="false">IF(ISNA(VLOOKUP($Q28,$F$46:$J$68,5,0)), 0, VLOOKUP($Q28,$F$46:$J$68,5,0))</f>
        <v>1</v>
      </c>
      <c r="M28" s="1" t="n">
        <f aca="false">IF(ISNA(VLOOKUP($Q28,$K$46:$O$68,5,0)), 0, VLOOKUP($Q28,$K$46:$O$68,5,0))</f>
        <v>1</v>
      </c>
      <c r="N28" s="1" t="n">
        <f aca="false">IF(ISNA(VLOOKUP($Q28,$P$46:$T$68,5,0)), 0, VLOOKUP($Q28,$P$46:$T$68,5,0))</f>
        <v>1</v>
      </c>
      <c r="O28" s="1" t="n">
        <f aca="false">IF(ISNA(VLOOKUP($Q28,$U$46:$Y$68,5,0)), 0, VLOOKUP($Q28,$U$46:$Y$68,5,0))</f>
        <v>1</v>
      </c>
      <c r="P28" s="1" t="n">
        <v>1</v>
      </c>
      <c r="Q28" s="0" t="s">
        <v>104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s">
        <v>104</v>
      </c>
      <c r="Y28" s="0" t="n">
        <f aca="false">K28-R28</f>
        <v>0</v>
      </c>
      <c r="Z28" s="0" t="n">
        <f aca="false">L28-S28</f>
        <v>0</v>
      </c>
      <c r="AA28" s="0" t="n">
        <f aca="false">M28-T28</f>
        <v>0</v>
      </c>
      <c r="AB28" s="0" t="n">
        <f aca="false">N28-U28</f>
        <v>0</v>
      </c>
      <c r="AC28" s="0" t="n">
        <f aca="false">O28-V28</f>
        <v>0</v>
      </c>
      <c r="AD28" s="0" t="n">
        <f aca="false">P28-W28</f>
        <v>0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s">
        <v>105</v>
      </c>
      <c r="AM28" s="0" t="s">
        <v>40</v>
      </c>
      <c r="AN28" s="0" t="n">
        <f aca="false">AF28-K28</f>
        <v>0</v>
      </c>
      <c r="AO28" s="0" t="n">
        <f aca="false">AG28-L28</f>
        <v>0</v>
      </c>
      <c r="AP28" s="0" t="n">
        <f aca="false">AH28-M28</f>
        <v>0</v>
      </c>
      <c r="AQ28" s="0" t="n">
        <f aca="false">AI28-N28</f>
        <v>0</v>
      </c>
      <c r="AR28" s="0" t="n">
        <f aca="false">AJ28-O28</f>
        <v>0</v>
      </c>
      <c r="AS28" s="0" t="n">
        <f aca="false">AK28-P28</f>
        <v>0</v>
      </c>
    </row>
    <row collapsed="false" customFormat="false" customHeight="true" hidden="false" ht="15.75" outlineLevel="0" r="29">
      <c r="A29" s="2" t="s">
        <v>106</v>
      </c>
      <c r="B29" s="3" t="n">
        <f aca="false">B28+1</f>
        <v>23</v>
      </c>
      <c r="C29" s="5" t="n">
        <v>1</v>
      </c>
      <c r="D29" s="5" t="n">
        <v>36</v>
      </c>
      <c r="E29" s="5" t="n">
        <v>20.4246</v>
      </c>
      <c r="F29" s="3" t="n">
        <f aca="false">D29-E29*$H$1*$H$2</f>
        <v>29.1781836</v>
      </c>
      <c r="G29" s="3"/>
      <c r="K29" s="1" t="n">
        <f aca="false">IF(ISNA(VLOOKUP($Q29,$A$46:$E$68,5,0)), 0, VLOOKUP($Q29,$A$46:$E$67,5,0))</f>
        <v>0</v>
      </c>
      <c r="L29" s="1" t="n">
        <f aca="false">IF(ISNA(VLOOKUP($Q29,$F$46:$J$68,5,0)), 0, VLOOKUP($Q29,$F$46:$J$68,5,0))</f>
        <v>9</v>
      </c>
      <c r="M29" s="1" t="n">
        <f aca="false">IF(ISNA(VLOOKUP($Q29,$K$46:$O$68,5,0)), 0, VLOOKUP($Q29,$K$46:$O$68,5,0))</f>
        <v>0</v>
      </c>
      <c r="N29" s="1" t="n">
        <f aca="false">IF(ISNA(VLOOKUP($Q29,$P$46:$T$68,5,0)), 0, VLOOKUP($Q29,$P$46:$T$68,5,0))</f>
        <v>0</v>
      </c>
      <c r="O29" s="1" t="n">
        <f aca="false">IF(ISNA(VLOOKUP($Q29,$U$46:$Y$68,5,0)), 0, VLOOKUP($Q29,$U$46:$Y$68,5,0))</f>
        <v>0</v>
      </c>
      <c r="P29" s="1" t="n">
        <v>9</v>
      </c>
      <c r="Q29" s="0" t="s">
        <v>107</v>
      </c>
      <c r="R29" s="0" t="n">
        <v>0</v>
      </c>
      <c r="S29" s="0" t="n">
        <v>9</v>
      </c>
      <c r="T29" s="0" t="n">
        <v>0</v>
      </c>
      <c r="U29" s="0" t="n">
        <v>0</v>
      </c>
      <c r="V29" s="0" t="n">
        <v>0</v>
      </c>
      <c r="W29" s="0" t="n">
        <v>9</v>
      </c>
      <c r="X29" s="0" t="s">
        <v>107</v>
      </c>
      <c r="Y29" s="0" t="n">
        <f aca="false">K29-R29</f>
        <v>0</v>
      </c>
      <c r="Z29" s="0" t="n">
        <f aca="false">L29-S29</f>
        <v>0</v>
      </c>
      <c r="AA29" s="0" t="n">
        <f aca="false">M29-T29</f>
        <v>0</v>
      </c>
      <c r="AB29" s="0" t="n">
        <f aca="false">N29-U29</f>
        <v>0</v>
      </c>
      <c r="AC29" s="0" t="n">
        <f aca="false">O29-V29</f>
        <v>0</v>
      </c>
      <c r="AD29" s="0" t="n">
        <f aca="false">P29-W29</f>
        <v>0</v>
      </c>
      <c r="AF29" s="0" t="n">
        <v>0</v>
      </c>
      <c r="AG29" s="0" t="n">
        <v>9</v>
      </c>
      <c r="AH29" s="0" t="n">
        <v>0</v>
      </c>
      <c r="AI29" s="0" t="n">
        <v>0</v>
      </c>
      <c r="AJ29" s="0" t="n">
        <v>0</v>
      </c>
      <c r="AK29" s="0" t="n">
        <v>9</v>
      </c>
      <c r="AL29" s="0" t="s">
        <v>108</v>
      </c>
      <c r="AM29" s="0" t="s">
        <v>40</v>
      </c>
      <c r="AN29" s="0" t="n">
        <f aca="false">AF29-K29</f>
        <v>0</v>
      </c>
      <c r="AO29" s="0" t="n">
        <f aca="false">AG29-L29</f>
        <v>0</v>
      </c>
      <c r="AP29" s="0" t="n">
        <f aca="false">AH29-M29</f>
        <v>0</v>
      </c>
      <c r="AQ29" s="0" t="n">
        <f aca="false">AI29-N29</f>
        <v>0</v>
      </c>
      <c r="AR29" s="0" t="n">
        <f aca="false">AJ29-O29</f>
        <v>0</v>
      </c>
      <c r="AS29" s="0" t="n">
        <f aca="false">AK29-P29</f>
        <v>0</v>
      </c>
    </row>
    <row collapsed="false" customFormat="false" customHeight="true" hidden="false" ht="15.75" outlineLevel="0" r="30">
      <c r="A30" s="2" t="s">
        <v>109</v>
      </c>
      <c r="B30" s="3" t="n">
        <f aca="false">B29+1</f>
        <v>24</v>
      </c>
      <c r="C30" s="5" t="n">
        <v>1</v>
      </c>
      <c r="D30" s="5" t="n">
        <v>54</v>
      </c>
      <c r="E30" s="5" t="n">
        <v>32.7126</v>
      </c>
      <c r="F30" s="3" t="n">
        <f aca="false">D30-E30*$H$1*$H$2</f>
        <v>43.0739916</v>
      </c>
      <c r="G30" s="3"/>
      <c r="K30" s="1" t="n">
        <f aca="false">IF(ISNA(VLOOKUP($Q30,$A$46:$E$68,5,0)), 0, VLOOKUP($Q30,$A$46:$E$67,5,0))</f>
        <v>0</v>
      </c>
      <c r="L30" s="1" t="n">
        <f aca="false">IF(ISNA(VLOOKUP($Q30,$F$46:$J$68,5,0)), 0, VLOOKUP($Q30,$F$46:$J$68,5,0))</f>
        <v>7</v>
      </c>
      <c r="M30" s="1" t="n">
        <f aca="false">IF(ISNA(VLOOKUP($Q30,$K$46:$O$68,5,0)), 0, VLOOKUP($Q30,$K$46:$O$68,5,0))</f>
        <v>0</v>
      </c>
      <c r="N30" s="1" t="n">
        <f aca="false">IF(ISNA(VLOOKUP($Q30,$P$46:$T$68,5,0)), 0, VLOOKUP($Q30,$P$46:$T$68,5,0))</f>
        <v>0</v>
      </c>
      <c r="O30" s="1" t="n">
        <f aca="false">IF(ISNA(VLOOKUP($Q30,$U$46:$Y$68,5,0)), 0, VLOOKUP($Q30,$U$46:$Y$68,5,0))</f>
        <v>0</v>
      </c>
      <c r="P30" s="1" t="n">
        <v>7</v>
      </c>
      <c r="Q30" s="0" t="s">
        <v>110</v>
      </c>
      <c r="R30" s="0" t="n">
        <v>0</v>
      </c>
      <c r="S30" s="0" t="n">
        <v>7</v>
      </c>
      <c r="T30" s="0" t="n">
        <v>0</v>
      </c>
      <c r="U30" s="0" t="n">
        <v>0</v>
      </c>
      <c r="V30" s="0" t="n">
        <v>0</v>
      </c>
      <c r="W30" s="0" t="n">
        <v>7</v>
      </c>
      <c r="X30" s="0" t="s">
        <v>110</v>
      </c>
      <c r="Y30" s="0" t="n">
        <f aca="false">K30-R30</f>
        <v>0</v>
      </c>
      <c r="Z30" s="0" t="n">
        <f aca="false">L30-S30</f>
        <v>0</v>
      </c>
      <c r="AA30" s="0" t="n">
        <f aca="false">M30-T30</f>
        <v>0</v>
      </c>
      <c r="AB30" s="0" t="n">
        <f aca="false">N30-U30</f>
        <v>0</v>
      </c>
      <c r="AC30" s="0" t="n">
        <f aca="false">O30-V30</f>
        <v>0</v>
      </c>
      <c r="AD30" s="0" t="n">
        <f aca="false">P30-W30</f>
        <v>0</v>
      </c>
      <c r="AF30" s="0" t="n">
        <v>0</v>
      </c>
      <c r="AG30" s="0" t="n">
        <v>7</v>
      </c>
      <c r="AH30" s="0" t="n">
        <v>0</v>
      </c>
      <c r="AI30" s="0" t="n">
        <v>0</v>
      </c>
      <c r="AJ30" s="0" t="n">
        <v>0</v>
      </c>
      <c r="AK30" s="0" t="n">
        <v>7</v>
      </c>
      <c r="AL30" s="0" t="s">
        <v>111</v>
      </c>
      <c r="AM30" s="0" t="s">
        <v>40</v>
      </c>
      <c r="AN30" s="0" t="n">
        <f aca="false">AF30-K30</f>
        <v>0</v>
      </c>
      <c r="AO30" s="0" t="n">
        <f aca="false">AG30-L30</f>
        <v>0</v>
      </c>
      <c r="AP30" s="0" t="n">
        <f aca="false">AH30-M30</f>
        <v>0</v>
      </c>
      <c r="AQ30" s="0" t="n">
        <f aca="false">AI30-N30</f>
        <v>0</v>
      </c>
      <c r="AR30" s="0" t="n">
        <f aca="false">AJ30-O30</f>
        <v>0</v>
      </c>
      <c r="AS30" s="0" t="n">
        <f aca="false">AK30-P30</f>
        <v>0</v>
      </c>
    </row>
    <row collapsed="false" customFormat="false" customHeight="true" hidden="false" ht="15.75" outlineLevel="0" r="31">
      <c r="A31" s="2" t="s">
        <v>112</v>
      </c>
      <c r="B31" s="3" t="n">
        <f aca="false">B30+1</f>
        <v>25</v>
      </c>
      <c r="C31" s="5" t="n">
        <v>2</v>
      </c>
      <c r="D31" s="5" t="n">
        <v>36</v>
      </c>
      <c r="E31" s="5" t="n">
        <v>-35.2035</v>
      </c>
      <c r="F31" s="3" t="n">
        <f aca="false">D31-E31*$H$1*$H$2</f>
        <v>47.757969</v>
      </c>
      <c r="G31" s="3"/>
      <c r="K31" s="1" t="n">
        <f aca="false">IF(ISNA(VLOOKUP($Q31,$A$46:$E$68,5,0)), 0, VLOOKUP($Q31,$A$46:$E$67,5,0))</f>
        <v>0</v>
      </c>
      <c r="L31" s="1" t="n">
        <f aca="false">IF(ISNA(VLOOKUP($Q31,$F$46:$J$68,5,0)), 0, VLOOKUP($Q31,$F$46:$J$68,5,0))</f>
        <v>0</v>
      </c>
      <c r="M31" s="1" t="n">
        <f aca="false">IF(ISNA(VLOOKUP($Q31,$K$46:$O$68,5,0)), 0, VLOOKUP($Q31,$K$46:$O$68,5,0))</f>
        <v>9</v>
      </c>
      <c r="N31" s="1" t="n">
        <f aca="false">IF(ISNA(VLOOKUP($Q31,$P$46:$T$68,5,0)), 0, VLOOKUP($Q31,$P$46:$T$68,5,0))</f>
        <v>9</v>
      </c>
      <c r="O31" s="1" t="n">
        <f aca="false">IF(ISNA(VLOOKUP($Q31,$U$46:$Y$68,5,0)), 0, VLOOKUP($Q31,$U$46:$Y$68,5,0))</f>
        <v>9</v>
      </c>
      <c r="P31" s="1" t="n">
        <v>9</v>
      </c>
      <c r="Q31" s="0" t="s">
        <v>113</v>
      </c>
      <c r="R31" s="0" t="n">
        <v>0</v>
      </c>
      <c r="S31" s="0" t="n">
        <v>0</v>
      </c>
      <c r="T31" s="0" t="n">
        <v>9</v>
      </c>
      <c r="U31" s="0" t="n">
        <v>9</v>
      </c>
      <c r="V31" s="0" t="n">
        <v>9</v>
      </c>
      <c r="W31" s="0" t="n">
        <v>9</v>
      </c>
      <c r="X31" s="0" t="s">
        <v>113</v>
      </c>
      <c r="Y31" s="0" t="n">
        <f aca="false">K31-R31</f>
        <v>0</v>
      </c>
      <c r="Z31" s="0" t="n">
        <f aca="false">L31-S31</f>
        <v>0</v>
      </c>
      <c r="AA31" s="0" t="n">
        <f aca="false">M31-T31</f>
        <v>0</v>
      </c>
      <c r="AB31" s="0" t="n">
        <f aca="false">N31-U31</f>
        <v>0</v>
      </c>
      <c r="AC31" s="0" t="n">
        <f aca="false">O31-V31</f>
        <v>0</v>
      </c>
      <c r="AD31" s="0" t="n">
        <f aca="false">P31-W31</f>
        <v>0</v>
      </c>
      <c r="AF31" s="0" t="n">
        <v>0</v>
      </c>
      <c r="AG31" s="0" t="n">
        <v>0</v>
      </c>
      <c r="AH31" s="0" t="n">
        <v>9</v>
      </c>
      <c r="AI31" s="0" t="n">
        <v>9</v>
      </c>
      <c r="AJ31" s="0" t="n">
        <v>9</v>
      </c>
      <c r="AK31" s="0" t="n">
        <v>9</v>
      </c>
      <c r="AL31" s="0" t="s">
        <v>114</v>
      </c>
      <c r="AM31" s="0" t="s">
        <v>40</v>
      </c>
      <c r="AN31" s="0" t="n">
        <f aca="false">AF31-K31</f>
        <v>0</v>
      </c>
      <c r="AO31" s="0" t="n">
        <f aca="false">AG31-L31</f>
        <v>0</v>
      </c>
      <c r="AP31" s="0" t="n">
        <f aca="false">AH31-M31</f>
        <v>0</v>
      </c>
      <c r="AQ31" s="0" t="n">
        <f aca="false">AI31-N31</f>
        <v>0</v>
      </c>
      <c r="AR31" s="0" t="n">
        <f aca="false">AJ31-O31</f>
        <v>0</v>
      </c>
      <c r="AS31" s="0" t="n">
        <f aca="false">AK31-P31</f>
        <v>0</v>
      </c>
    </row>
    <row collapsed="false" customFormat="false" customHeight="true" hidden="false" ht="15.75" outlineLevel="0" r="32">
      <c r="A32" s="2" t="s">
        <v>115</v>
      </c>
      <c r="B32" s="3" t="n">
        <f aca="false">B31+1</f>
        <v>26</v>
      </c>
      <c r="C32" s="5" t="n">
        <v>3</v>
      </c>
      <c r="D32" s="5" t="n">
        <v>72</v>
      </c>
      <c r="E32" s="5" t="n">
        <v>118.7452</v>
      </c>
      <c r="F32" s="3" t="n">
        <f aca="false">D32-E32*$H$1*$H$2</f>
        <v>32.3391032</v>
      </c>
      <c r="G32" s="3" t="s">
        <v>116</v>
      </c>
      <c r="K32" s="1" t="n">
        <f aca="false">IF(ISNA(VLOOKUP($Q32,$A$46:$E$68,5,0)), 0, VLOOKUP($Q32,$A$46:$E$67,5,0))</f>
        <v>0</v>
      </c>
      <c r="L32" s="1" t="n">
        <f aca="false">IF(ISNA(VLOOKUP($Q32,$F$46:$J$68,5,0)), 0, VLOOKUP($Q32,$F$46:$J$68,5,0))</f>
        <v>0</v>
      </c>
      <c r="M32" s="1" t="n">
        <f aca="false">IF(ISNA(VLOOKUP($Q32,$K$46:$O$68,5,0)), 0, VLOOKUP($Q32,$K$46:$O$68,5,0))</f>
        <v>7</v>
      </c>
      <c r="N32" s="1" t="n">
        <f aca="false">IF(ISNA(VLOOKUP($Q32,$P$46:$T$68,5,0)), 0, VLOOKUP($Q32,$P$46:$T$68,5,0))</f>
        <v>0</v>
      </c>
      <c r="O32" s="1" t="n">
        <f aca="false">IF(ISNA(VLOOKUP($Q32,$U$46:$Y$68,5,0)), 0, VLOOKUP($Q32,$U$46:$Y$68,5,0))</f>
        <v>0</v>
      </c>
      <c r="P32" s="1" t="n">
        <v>0</v>
      </c>
      <c r="Q32" s="0" t="s">
        <v>117</v>
      </c>
      <c r="R32" s="0" t="n">
        <v>0</v>
      </c>
      <c r="S32" s="0" t="n">
        <v>0</v>
      </c>
      <c r="T32" s="0" t="n">
        <v>7</v>
      </c>
      <c r="U32" s="0" t="n">
        <v>0</v>
      </c>
      <c r="V32" s="0" t="n">
        <v>0</v>
      </c>
      <c r="W32" s="0" t="n">
        <v>0</v>
      </c>
      <c r="X32" s="0" t="s">
        <v>117</v>
      </c>
      <c r="Y32" s="0" t="n">
        <f aca="false">K32-R32</f>
        <v>0</v>
      </c>
      <c r="Z32" s="0" t="n">
        <f aca="false">L32-S32</f>
        <v>0</v>
      </c>
      <c r="AA32" s="0" t="n">
        <f aca="false">M32-T32</f>
        <v>0</v>
      </c>
      <c r="AB32" s="0" t="n">
        <f aca="false">N32-U32</f>
        <v>0</v>
      </c>
      <c r="AC32" s="0" t="n">
        <f aca="false">O32-V32</f>
        <v>0</v>
      </c>
      <c r="AD32" s="0" t="n">
        <f aca="false">P32-W32</f>
        <v>0</v>
      </c>
      <c r="AF32" s="0" t="n">
        <v>0</v>
      </c>
      <c r="AG32" s="0" t="n">
        <v>0</v>
      </c>
      <c r="AH32" s="0" t="n">
        <v>7</v>
      </c>
      <c r="AI32" s="0" t="n">
        <v>0</v>
      </c>
      <c r="AJ32" s="0" t="n">
        <v>0</v>
      </c>
      <c r="AK32" s="0" t="n">
        <v>0</v>
      </c>
      <c r="AL32" s="0" t="s">
        <v>118</v>
      </c>
      <c r="AM32" s="0" t="s">
        <v>40</v>
      </c>
      <c r="AN32" s="0" t="n">
        <f aca="false">AF32-K32</f>
        <v>0</v>
      </c>
      <c r="AO32" s="0" t="n">
        <f aca="false">AG32-L32</f>
        <v>0</v>
      </c>
      <c r="AP32" s="0" t="n">
        <f aca="false">AH32-M32</f>
        <v>0</v>
      </c>
      <c r="AQ32" s="0" t="n">
        <f aca="false">AI32-N32</f>
        <v>0</v>
      </c>
      <c r="AR32" s="0" t="n">
        <f aca="false">AJ32-O32</f>
        <v>0</v>
      </c>
      <c r="AS32" s="0" t="n">
        <f aca="false">AK32-P32</f>
        <v>0</v>
      </c>
    </row>
    <row collapsed="false" customFormat="false" customHeight="true" hidden="false" ht="15.75" outlineLevel="0" r="33">
      <c r="A33" s="2" t="s">
        <v>119</v>
      </c>
      <c r="B33" s="3" t="n">
        <f aca="false">B32+1</f>
        <v>27</v>
      </c>
      <c r="C33" s="5" t="n">
        <v>-1</v>
      </c>
      <c r="D33" s="5" t="n">
        <v>18</v>
      </c>
      <c r="E33" s="5" t="n">
        <v>27.0834</v>
      </c>
      <c r="F33" s="3" t="n">
        <f aca="false">D33-E33*$H$1*$H$2</f>
        <v>8.9541444</v>
      </c>
      <c r="G33" s="3"/>
      <c r="K33" s="1" t="n">
        <f aca="false">IF(ISNA(VLOOKUP($Q33,$A$46:$E$68,5,0)), 0, VLOOKUP($Q33,$A$46:$E$67,5,0))</f>
        <v>0</v>
      </c>
      <c r="L33" s="1" t="n">
        <f aca="false">IF(ISNA(VLOOKUP($Q33,$F$46:$J$68,5,0)), 0, VLOOKUP($Q33,$F$46:$J$68,5,0))</f>
        <v>0</v>
      </c>
      <c r="M33" s="1" t="n">
        <f aca="false">IF(ISNA(VLOOKUP($Q33,$K$46:$O$68,5,0)), 0, VLOOKUP($Q33,$K$46:$O$68,5,0))</f>
        <v>0</v>
      </c>
      <c r="N33" s="1" t="n">
        <f aca="false">IF(ISNA(VLOOKUP($Q33,$P$46:$T$68,5,0)), 0, VLOOKUP($Q33,$P$46:$T$68,5,0))</f>
        <v>9</v>
      </c>
      <c r="O33" s="1" t="n">
        <f aca="false">IF(ISNA(VLOOKUP($Q33,$U$46:$Y$68,5,0)), 0, VLOOKUP($Q33,$U$46:$Y$68,5,0))</f>
        <v>9</v>
      </c>
      <c r="P33" s="1" t="n">
        <v>0</v>
      </c>
      <c r="Q33" s="0" t="s">
        <v>120</v>
      </c>
      <c r="R33" s="0" t="n">
        <v>0</v>
      </c>
      <c r="S33" s="0" t="n">
        <v>0</v>
      </c>
      <c r="T33" s="0" t="n">
        <v>0</v>
      </c>
      <c r="U33" s="0" t="n">
        <v>9</v>
      </c>
      <c r="V33" s="0" t="n">
        <v>9</v>
      </c>
      <c r="W33" s="0" t="n">
        <v>0</v>
      </c>
      <c r="X33" s="0" t="s">
        <v>120</v>
      </c>
      <c r="Y33" s="0" t="n">
        <f aca="false">K33-R33</f>
        <v>0</v>
      </c>
      <c r="Z33" s="0" t="n">
        <f aca="false">L33-S33</f>
        <v>0</v>
      </c>
      <c r="AA33" s="0" t="n">
        <f aca="false">M33-T33</f>
        <v>0</v>
      </c>
      <c r="AB33" s="0" t="n">
        <f aca="false">N33-U33</f>
        <v>0</v>
      </c>
      <c r="AC33" s="0" t="n">
        <f aca="false">O33-V33</f>
        <v>0</v>
      </c>
      <c r="AD33" s="0" t="n">
        <f aca="false">P33-W33</f>
        <v>0</v>
      </c>
      <c r="AF33" s="0" t="n">
        <v>0</v>
      </c>
      <c r="AG33" s="0" t="n">
        <v>0</v>
      </c>
      <c r="AH33" s="0" t="n">
        <v>0</v>
      </c>
      <c r="AI33" s="0" t="n">
        <v>9</v>
      </c>
      <c r="AJ33" s="0" t="n">
        <v>9</v>
      </c>
      <c r="AK33" s="0" t="n">
        <v>0</v>
      </c>
      <c r="AL33" s="0" t="s">
        <v>121</v>
      </c>
      <c r="AM33" s="0" t="s">
        <v>40</v>
      </c>
      <c r="AN33" s="0" t="n">
        <f aca="false">AF33-K33</f>
        <v>0</v>
      </c>
      <c r="AO33" s="0" t="n">
        <f aca="false">AG33-L33</f>
        <v>0</v>
      </c>
      <c r="AP33" s="0" t="n">
        <f aca="false">AH33-M33</f>
        <v>0</v>
      </c>
      <c r="AQ33" s="0" t="n">
        <f aca="false">AI33-N33</f>
        <v>0</v>
      </c>
      <c r="AR33" s="0" t="n">
        <f aca="false">AJ33-O33</f>
        <v>0</v>
      </c>
      <c r="AS33" s="0" t="n">
        <f aca="false">AK33-P33</f>
        <v>0</v>
      </c>
    </row>
    <row collapsed="false" customFormat="false" customHeight="true" hidden="false" ht="15.75" outlineLevel="0" r="34">
      <c r="A34" s="2" t="s">
        <v>122</v>
      </c>
      <c r="B34" s="3" t="n">
        <f aca="false">B33+1</f>
        <v>28</v>
      </c>
      <c r="C34" s="5" t="n">
        <v>-1</v>
      </c>
      <c r="D34" s="5" t="n">
        <v>36</v>
      </c>
      <c r="E34" s="5" t="n">
        <v>38.542</v>
      </c>
      <c r="F34" s="3" t="n">
        <f aca="false">D34-E34*$H$1*$H$2</f>
        <v>23.126972</v>
      </c>
      <c r="G34" s="3"/>
      <c r="K34" s="1" t="n">
        <f aca="false">IF(ISNA(VLOOKUP($Q34,$A$46:$E$68,5,0)), 0, VLOOKUP($Q34,$A$46:$E$67,5,0))</f>
        <v>0</v>
      </c>
      <c r="L34" s="1" t="n">
        <f aca="false">IF(ISNA(VLOOKUP($Q34,$F$46:$J$68,5,0)), 0, VLOOKUP($Q34,$F$46:$J$68,5,0))</f>
        <v>0</v>
      </c>
      <c r="M34" s="1" t="n">
        <f aca="false">IF(ISNA(VLOOKUP($Q34,$K$46:$O$68,5,0)), 0, VLOOKUP($Q34,$K$46:$O$68,5,0))</f>
        <v>0</v>
      </c>
      <c r="N34" s="1" t="n">
        <f aca="false">IF(ISNA(VLOOKUP($Q34,$P$46:$T$68,5,0)), 0, VLOOKUP($Q34,$P$46:$T$68,5,0))</f>
        <v>0</v>
      </c>
      <c r="O34" s="1" t="n">
        <f aca="false">IF(ISNA(VLOOKUP($Q34,$U$46:$Y$68,5,0)), 0, VLOOKUP($Q34,$U$46:$Y$68,5,0))</f>
        <v>0</v>
      </c>
      <c r="P34" s="1" t="n">
        <v>13</v>
      </c>
      <c r="Q34" s="0" t="s">
        <v>123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13</v>
      </c>
      <c r="X34" s="0" t="s">
        <v>123</v>
      </c>
      <c r="Y34" s="0" t="n">
        <f aca="false">K34-R34</f>
        <v>0</v>
      </c>
      <c r="Z34" s="0" t="n">
        <f aca="false">L34-S34</f>
        <v>0</v>
      </c>
      <c r="AA34" s="0" t="n">
        <f aca="false">M34-T34</f>
        <v>0</v>
      </c>
      <c r="AB34" s="0" t="n">
        <f aca="false">N34-U34</f>
        <v>0</v>
      </c>
      <c r="AC34" s="0" t="n">
        <f aca="false">O34-V34</f>
        <v>0</v>
      </c>
      <c r="AD34" s="0" t="n">
        <f aca="false">P34-W34</f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13</v>
      </c>
      <c r="AL34" s="0" t="s">
        <v>124</v>
      </c>
      <c r="AM34" s="0" t="s">
        <v>40</v>
      </c>
      <c r="AN34" s="0" t="n">
        <f aca="false">AF34-K34</f>
        <v>0</v>
      </c>
      <c r="AO34" s="0" t="n">
        <f aca="false">AG34-L34</f>
        <v>0</v>
      </c>
      <c r="AP34" s="0" t="n">
        <f aca="false">AH34-M34</f>
        <v>0</v>
      </c>
      <c r="AQ34" s="0" t="n">
        <f aca="false">AI34-N34</f>
        <v>0</v>
      </c>
      <c r="AR34" s="0" t="n">
        <f aca="false">AJ34-O34</f>
        <v>0</v>
      </c>
      <c r="AS34" s="0" t="n">
        <f aca="false">AK34-P34</f>
        <v>0</v>
      </c>
    </row>
    <row collapsed="false" customFormat="false" customHeight="true" hidden="false" ht="15.75" outlineLevel="0" r="35">
      <c r="A35" s="2" t="s">
        <v>125</v>
      </c>
      <c r="B35" s="3" t="n">
        <f aca="false">B34+1</f>
        <v>29</v>
      </c>
      <c r="C35" s="5" t="n">
        <v>2</v>
      </c>
      <c r="D35" s="5" t="n">
        <v>54</v>
      </c>
      <c r="E35" s="5" t="n">
        <v>-23.228</v>
      </c>
      <c r="F35" s="3" t="n">
        <f aca="false">D35-E35*$H$1*$H$2</f>
        <v>61.758152</v>
      </c>
      <c r="G35" s="3"/>
      <c r="K35" s="1" t="n">
        <f aca="false">IF(ISNA(VLOOKUP($Q35,$A$46:$E$68,5,0)), 0, VLOOKUP($Q35,$A$46:$E$67,5,0))</f>
        <v>0</v>
      </c>
      <c r="L35" s="1" t="n">
        <f aca="false">IF(ISNA(VLOOKUP($Q35,$F$46:$J$68,5,0)), 0, VLOOKUP($Q35,$F$46:$J$68,5,0))</f>
        <v>0</v>
      </c>
      <c r="M35" s="1" t="n">
        <f aca="false">IF(ISNA(VLOOKUP($Q35,$K$46:$O$68,5,0)), 0, VLOOKUP($Q35,$K$46:$O$68,5,0))</f>
        <v>0</v>
      </c>
      <c r="N35" s="1" t="n">
        <f aca="false">IF(ISNA(VLOOKUP($Q35,$P$46:$T$68,5,0)), 0, VLOOKUP($Q35,$P$46:$T$68,5,0))</f>
        <v>0</v>
      </c>
      <c r="O35" s="1" t="n">
        <f aca="false">IF(ISNA(VLOOKUP($Q35,$U$46:$Y$68,5,0)), 0, VLOOKUP($Q35,$U$46:$Y$68,5,0))</f>
        <v>0</v>
      </c>
      <c r="P35" s="1" t="n">
        <v>5</v>
      </c>
      <c r="Q35" s="0" t="s">
        <v>126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5</v>
      </c>
      <c r="X35" s="0" t="s">
        <v>126</v>
      </c>
      <c r="Y35" s="0" t="n">
        <f aca="false">K35-R35</f>
        <v>0</v>
      </c>
      <c r="Z35" s="0" t="n">
        <f aca="false">L35-S35</f>
        <v>0</v>
      </c>
      <c r="AA35" s="0" t="n">
        <f aca="false">M35-T35</f>
        <v>0</v>
      </c>
      <c r="AB35" s="0" t="n">
        <f aca="false">N35-U35</f>
        <v>0</v>
      </c>
      <c r="AC35" s="0" t="n">
        <f aca="false">O35-V35</f>
        <v>0</v>
      </c>
      <c r="AD35" s="0" t="n">
        <f aca="false">P35-W35</f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5</v>
      </c>
      <c r="AL35" s="0" t="s">
        <v>127</v>
      </c>
      <c r="AM35" s="0" t="s">
        <v>40</v>
      </c>
      <c r="AN35" s="0" t="n">
        <f aca="false">AF35-K35</f>
        <v>0</v>
      </c>
      <c r="AO35" s="0" t="n">
        <f aca="false">AG35-L35</f>
        <v>0</v>
      </c>
      <c r="AP35" s="0" t="n">
        <f aca="false">AH35-M35</f>
        <v>0</v>
      </c>
      <c r="AQ35" s="0" t="n">
        <f aca="false">AI35-N35</f>
        <v>0</v>
      </c>
      <c r="AR35" s="0" t="n">
        <f aca="false">AJ35-O35</f>
        <v>0</v>
      </c>
      <c r="AS35" s="0" t="n">
        <f aca="false">AK35-P35</f>
        <v>0</v>
      </c>
    </row>
    <row collapsed="false" customFormat="false" customHeight="true" hidden="false" ht="15.75" outlineLevel="0" r="36">
      <c r="A36" s="2" t="s">
        <v>128</v>
      </c>
      <c r="B36" s="3" t="n">
        <f aca="false">B35+1</f>
        <v>30</v>
      </c>
      <c r="C36" s="5" t="n">
        <v>1</v>
      </c>
      <c r="D36" s="5" t="n">
        <v>2</v>
      </c>
      <c r="E36" s="5" t="n">
        <v>-3.9685</v>
      </c>
      <c r="F36" s="3" t="n">
        <f aca="false">D36-E36*$H$1*$H$2</f>
        <v>3.325479</v>
      </c>
      <c r="G36" s="3"/>
      <c r="K36" s="1" t="n">
        <f aca="false">IF(ISNA(VLOOKUP($Q36,$A$46:$E$68,5,0)), 0, VLOOKUP($Q36,$A$46:$E$67,5,0))</f>
        <v>0</v>
      </c>
      <c r="L36" s="1" t="n">
        <f aca="false">IF(ISNA(VLOOKUP($Q36,$F$46:$J$68,5,0)), 0, VLOOKUP($Q36,$F$46:$J$68,5,0))</f>
        <v>0</v>
      </c>
      <c r="M36" s="1" t="n">
        <f aca="false">IF(ISNA(VLOOKUP($Q36,$K$46:$O$68,5,0)), 0, VLOOKUP($Q36,$K$46:$O$68,5,0))</f>
        <v>0</v>
      </c>
      <c r="N36" s="1" t="n">
        <f aca="false">IF(ISNA(VLOOKUP($Q36,$P$46:$T$68,5,0)), 0, VLOOKUP($Q36,$P$46:$T$68,5,0))</f>
        <v>0</v>
      </c>
      <c r="O36" s="1" t="n">
        <f aca="false">IF(ISNA(VLOOKUP($Q36,$U$46:$Y$68,5,0)), 0, VLOOKUP($Q36,$U$46:$Y$68,5,0))</f>
        <v>0</v>
      </c>
      <c r="P36" s="1" t="n">
        <v>13</v>
      </c>
      <c r="Q36" s="0" t="s">
        <v>129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13</v>
      </c>
      <c r="X36" s="0" t="s">
        <v>129</v>
      </c>
      <c r="Y36" s="0" t="n">
        <f aca="false">K36-R36</f>
        <v>0</v>
      </c>
      <c r="Z36" s="0" t="n">
        <f aca="false">L36-S36</f>
        <v>0</v>
      </c>
      <c r="AA36" s="0" t="n">
        <f aca="false">M36-T36</f>
        <v>0</v>
      </c>
      <c r="AB36" s="0" t="n">
        <f aca="false">N36-U36</f>
        <v>0</v>
      </c>
      <c r="AC36" s="0" t="n">
        <f aca="false">O36-V36</f>
        <v>0</v>
      </c>
      <c r="AD36" s="0" t="n">
        <f aca="false">P36-W36</f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13</v>
      </c>
      <c r="AL36" s="0" t="s">
        <v>130</v>
      </c>
      <c r="AM36" s="0" t="s">
        <v>40</v>
      </c>
      <c r="AN36" s="0" t="n">
        <f aca="false">AF36-K36</f>
        <v>0</v>
      </c>
      <c r="AO36" s="0" t="n">
        <f aca="false">AG36-L36</f>
        <v>0</v>
      </c>
      <c r="AP36" s="0" t="n">
        <f aca="false">AH36-M36</f>
        <v>0</v>
      </c>
      <c r="AQ36" s="0" t="n">
        <f aca="false">AI36-N36</f>
        <v>0</v>
      </c>
      <c r="AR36" s="0" t="n">
        <f aca="false">AJ36-O36</f>
        <v>0</v>
      </c>
      <c r="AS36" s="0" t="n">
        <f aca="false">AK36-P36</f>
        <v>0</v>
      </c>
    </row>
    <row collapsed="false" customFormat="false" customHeight="true" hidden="false" ht="15.75" outlineLevel="0" r="37">
      <c r="A37" s="2" t="s">
        <v>131</v>
      </c>
      <c r="B37" s="3" t="n">
        <f aca="false">B36+1</f>
        <v>31</v>
      </c>
      <c r="C37" s="5" t="n">
        <v>3</v>
      </c>
      <c r="D37" s="5" t="n">
        <v>10</v>
      </c>
      <c r="E37" s="5" t="n">
        <v>-72.2069</v>
      </c>
      <c r="F37" s="3" t="n">
        <f aca="false">D37-E37*$H$1*$H$2</f>
        <v>34.1171046</v>
      </c>
      <c r="G37" s="3"/>
      <c r="K37" s="1" t="n">
        <f aca="false">IF(ISNA(VLOOKUP($Q37,$A$46:$E$68,5,0)), 0, VLOOKUP($Q37,$A$46:$E$67,5,0))</f>
        <v>0</v>
      </c>
      <c r="L37" s="1" t="n">
        <f aca="false">IF(ISNA(VLOOKUP($Q37,$F$46:$J$68,5,0)), 0, VLOOKUP($Q37,$F$46:$J$68,5,0))</f>
        <v>0</v>
      </c>
      <c r="M37" s="1" t="n">
        <f aca="false">IF(ISNA(VLOOKUP($Q37,$K$46:$O$68,5,0)), 0, VLOOKUP($Q37,$K$46:$O$68,5,0))</f>
        <v>0</v>
      </c>
      <c r="N37" s="1" t="n">
        <f aca="false">IF(ISNA(VLOOKUP($Q37,$P$46:$T$68,5,0)), 0, VLOOKUP($Q37,$P$46:$T$68,5,0))</f>
        <v>0</v>
      </c>
      <c r="O37" s="1" t="n">
        <f aca="false">IF(ISNA(VLOOKUP($Q37,$U$46:$Y$68,5,0)), 0, VLOOKUP($Q37,$U$46:$Y$68,5,0))</f>
        <v>0</v>
      </c>
      <c r="P37" s="1" t="n">
        <v>13</v>
      </c>
      <c r="Q37" s="0" t="s">
        <v>132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13</v>
      </c>
      <c r="X37" s="0" t="s">
        <v>132</v>
      </c>
      <c r="Y37" s="0" t="n">
        <f aca="false">K37-R37</f>
        <v>0</v>
      </c>
      <c r="Z37" s="0" t="n">
        <f aca="false">L37-S37</f>
        <v>0</v>
      </c>
      <c r="AA37" s="0" t="n">
        <f aca="false">M37-T37</f>
        <v>0</v>
      </c>
      <c r="AB37" s="0" t="n">
        <f aca="false">N37-U37</f>
        <v>0</v>
      </c>
      <c r="AC37" s="0" t="n">
        <f aca="false">O37-V37</f>
        <v>0</v>
      </c>
      <c r="AD37" s="0" t="n">
        <f aca="false">P37-W37</f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13</v>
      </c>
      <c r="AL37" s="0" t="s">
        <v>133</v>
      </c>
      <c r="AM37" s="0" t="s">
        <v>35</v>
      </c>
      <c r="AN37" s="0" t="n">
        <f aca="false">AF37-K37</f>
        <v>0</v>
      </c>
      <c r="AO37" s="0" t="n">
        <f aca="false">AG37-L37</f>
        <v>0</v>
      </c>
      <c r="AP37" s="0" t="n">
        <f aca="false">AH37-M37</f>
        <v>0</v>
      </c>
      <c r="AQ37" s="0" t="n">
        <f aca="false">AI37-N37</f>
        <v>0</v>
      </c>
      <c r="AR37" s="0" t="n">
        <f aca="false">AJ37-O37</f>
        <v>0</v>
      </c>
      <c r="AS37" s="0" t="n">
        <f aca="false">AK37-P37</f>
        <v>0</v>
      </c>
    </row>
    <row collapsed="false" customFormat="false" customHeight="true" hidden="false" ht="15.75" outlineLevel="0" r="38">
      <c r="A38" s="2" t="s">
        <v>134</v>
      </c>
      <c r="B38" s="3" t="n">
        <f aca="false">B37+1</f>
        <v>32</v>
      </c>
      <c r="C38" s="5" t="n">
        <v>3</v>
      </c>
      <c r="D38" s="5" t="n">
        <v>54</v>
      </c>
      <c r="E38" s="5" t="n">
        <v>-67.392</v>
      </c>
      <c r="F38" s="3" t="n">
        <f aca="false">D38-E38*$H$1*$H$2</f>
        <v>76.508928</v>
      </c>
      <c r="G38" s="3"/>
      <c r="K38" s="1" t="n">
        <f aca="false">IF(ISNA(VLOOKUP($Q38,$A$46:$E$68,5,0)), 0, VLOOKUP($Q38,$A$46:$E$67,5,0))</f>
        <v>0</v>
      </c>
      <c r="L38" s="1" t="n">
        <f aca="false">IF(ISNA(VLOOKUP($Q38,$F$46:$J$68,5,0)), 0, VLOOKUP($Q38,$F$46:$J$68,5,0))</f>
        <v>0</v>
      </c>
      <c r="M38" s="1" t="n">
        <f aca="false">IF(ISNA(VLOOKUP($Q38,$K$46:$O$68,5,0)), 0, VLOOKUP($Q38,$K$46:$O$68,5,0))</f>
        <v>0</v>
      </c>
      <c r="N38" s="1" t="n">
        <f aca="false">IF(ISNA(VLOOKUP($Q38,$P$46:$T$68,5,0)), 0, VLOOKUP($Q38,$P$46:$T$68,5,0))</f>
        <v>0</v>
      </c>
      <c r="O38" s="1" t="n">
        <f aca="false">IF(ISNA(VLOOKUP($Q38,$U$46:$Y$68,5,0)), 0, VLOOKUP($Q38,$U$46:$Y$68,5,0))</f>
        <v>4</v>
      </c>
      <c r="P38" s="1" t="n">
        <v>0</v>
      </c>
      <c r="Q38" s="0" t="s">
        <v>135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4</v>
      </c>
      <c r="W38" s="0" t="n">
        <v>0</v>
      </c>
      <c r="X38" s="0" t="s">
        <v>135</v>
      </c>
      <c r="Y38" s="0" t="n">
        <f aca="false">K38-R38</f>
        <v>0</v>
      </c>
      <c r="Z38" s="0" t="n">
        <f aca="false">L38-S38</f>
        <v>0</v>
      </c>
      <c r="AA38" s="0" t="n">
        <f aca="false">M38-T38</f>
        <v>0</v>
      </c>
      <c r="AB38" s="0" t="n">
        <f aca="false">N38-U38</f>
        <v>0</v>
      </c>
      <c r="AC38" s="0" t="n">
        <f aca="false">O38-V38</f>
        <v>0</v>
      </c>
      <c r="AD38" s="0" t="n">
        <f aca="false">P38-W38</f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4</v>
      </c>
      <c r="AK38" s="0" t="n">
        <v>0</v>
      </c>
      <c r="AL38" s="0" t="s">
        <v>136</v>
      </c>
      <c r="AM38" s="0" t="s">
        <v>40</v>
      </c>
      <c r="AN38" s="0" t="n">
        <f aca="false">AF38-K38</f>
        <v>0</v>
      </c>
      <c r="AO38" s="0" t="n">
        <f aca="false">AG38-L38</f>
        <v>0</v>
      </c>
      <c r="AP38" s="0" t="n">
        <f aca="false">AH38-M38</f>
        <v>0</v>
      </c>
      <c r="AQ38" s="0" t="n">
        <f aca="false">AI38-N38</f>
        <v>0</v>
      </c>
      <c r="AR38" s="0" t="n">
        <f aca="false">AJ38-O38</f>
        <v>0</v>
      </c>
      <c r="AS38" s="0" t="n">
        <f aca="false">AK38-P38</f>
        <v>0</v>
      </c>
    </row>
    <row collapsed="false" customFormat="false" customHeight="true" hidden="false" ht="15.75" outlineLevel="0" r="39">
      <c r="A39" s="3" t="s">
        <v>137</v>
      </c>
      <c r="B39" s="3" t="n">
        <f aca="false">B38+1</f>
        <v>33</v>
      </c>
      <c r="C39" s="5" t="n">
        <v>-1</v>
      </c>
      <c r="D39" s="5" t="n">
        <v>9</v>
      </c>
      <c r="E39" s="5" t="n">
        <v>9.13</v>
      </c>
      <c r="F39" s="3" t="n">
        <f aca="false">D39-E39*$H$1*$H$2</f>
        <v>5.95058</v>
      </c>
      <c r="K39" s="1" t="n">
        <f aca="false">IF(ISNA(VLOOKUP($Q39,$A$46:$E$68,5,0)), 0, VLOOKUP($Q39,$A$46:$E$67,5,0))</f>
        <v>0</v>
      </c>
      <c r="L39" s="1" t="n">
        <f aca="false">IF(ISNA(VLOOKUP($Q39,$F$46:$J$68,5,0)), 0, VLOOKUP($Q39,$F$46:$J$68,5,0))</f>
        <v>0</v>
      </c>
      <c r="M39" s="1" t="n">
        <f aca="false">IF(ISNA(VLOOKUP($Q39,$K$46:$O$68,5,0)), 0, VLOOKUP($Q39,$K$46:$O$68,5,0))</f>
        <v>0</v>
      </c>
      <c r="N39" s="1" t="n">
        <f aca="false">IF(ISNA(VLOOKUP($Q39,$P$46:$T$68,5,0)), 0, VLOOKUP($Q39,$P$46:$T$68,5,0))</f>
        <v>0</v>
      </c>
      <c r="O39" s="1" t="n">
        <f aca="false">IF(ISNA(VLOOKUP($Q39,$U$46:$Y$68,5,0)), 0, VLOOKUP($Q39,$U$46:$Y$68,5,0))</f>
        <v>4</v>
      </c>
      <c r="P39" s="1" t="n">
        <v>0</v>
      </c>
      <c r="Q39" s="0" t="s">
        <v>138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4</v>
      </c>
      <c r="AK39" s="0" t="n">
        <v>0</v>
      </c>
      <c r="AL39" s="0" t="s">
        <v>139</v>
      </c>
      <c r="AM39" s="0" t="s">
        <v>40</v>
      </c>
      <c r="AN39" s="0" t="n">
        <f aca="false">AF39-K39</f>
        <v>0</v>
      </c>
      <c r="AO39" s="0" t="n">
        <f aca="false">AG39-L39</f>
        <v>0</v>
      </c>
      <c r="AP39" s="0" t="n">
        <f aca="false">AH39-M39</f>
        <v>0</v>
      </c>
      <c r="AQ39" s="0" t="n">
        <f aca="false">AI39-N39</f>
        <v>0</v>
      </c>
      <c r="AR39" s="0" t="n">
        <f aca="false">AJ39-O39</f>
        <v>0</v>
      </c>
      <c r="AS39" s="0" t="n">
        <f aca="false">AK39-P39</f>
        <v>0</v>
      </c>
    </row>
    <row collapsed="false" customFormat="false" customHeight="true" hidden="false" ht="15.75" outlineLevel="0" r="40">
      <c r="A40" s="2" t="s">
        <v>140</v>
      </c>
      <c r="B40" s="3" t="n">
        <f aca="false">B39+1</f>
        <v>34</v>
      </c>
      <c r="C40" s="5" t="n">
        <v>1</v>
      </c>
      <c r="D40" s="5" t="n">
        <v>7</v>
      </c>
      <c r="E40" s="5" t="n">
        <v>7.64</v>
      </c>
      <c r="F40" s="3" t="n">
        <f aca="false">D40-E40*$H$1*$H$2</f>
        <v>4.44824</v>
      </c>
      <c r="K40" s="1"/>
      <c r="L40" s="1"/>
      <c r="M40" s="1"/>
      <c r="O40" s="1"/>
      <c r="P40" s="1"/>
    </row>
    <row collapsed="false" customFormat="false" customHeight="true" hidden="false" ht="15.75" outlineLevel="0" r="41">
      <c r="A41" s="2" t="s">
        <v>141</v>
      </c>
      <c r="B41" s="3" t="n">
        <v>35</v>
      </c>
      <c r="C41" s="5" t="n">
        <v>1</v>
      </c>
      <c r="D41" s="5" t="n">
        <v>8</v>
      </c>
      <c r="E41" s="5" t="n">
        <v>12.79</v>
      </c>
      <c r="F41" s="3" t="n">
        <f aca="false">D41-E41*$H$1*$H$2</f>
        <v>3.72814</v>
      </c>
      <c r="K41" s="1"/>
      <c r="L41" s="1"/>
      <c r="M41" s="1"/>
      <c r="O41" s="1"/>
      <c r="P41" s="1"/>
    </row>
    <row collapsed="false" customFormat="false" customHeight="true" hidden="false" ht="15.75" outlineLevel="0" r="42">
      <c r="A42" s="2" t="s">
        <v>142</v>
      </c>
      <c r="B42" s="3" t="n">
        <v>36</v>
      </c>
      <c r="C42" s="5" t="n">
        <v>1</v>
      </c>
      <c r="D42" s="5" t="n">
        <v>9</v>
      </c>
      <c r="E42" s="5" t="n">
        <v>17.94</v>
      </c>
      <c r="F42" s="3" t="n">
        <f aca="false">D42-E42*$H$1*$H$2</f>
        <v>3.00804</v>
      </c>
      <c r="K42" s="1"/>
      <c r="L42" s="1"/>
      <c r="M42" s="1"/>
      <c r="O42" s="1"/>
      <c r="P42" s="1"/>
    </row>
    <row collapsed="false" customFormat="false" customHeight="true" hidden="false" ht="15.75" outlineLevel="0" r="44">
      <c r="A44" s="18" t="s">
        <v>143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collapsed="false" customFormat="false" customHeight="true" hidden="false" ht="49.5" outlineLevel="0" r="45">
      <c r="A45" s="19" t="s">
        <v>144</v>
      </c>
      <c r="B45" s="19" t="s">
        <v>145</v>
      </c>
      <c r="C45" s="19" t="s">
        <v>146</v>
      </c>
      <c r="D45" s="19" t="s">
        <v>147</v>
      </c>
      <c r="E45" s="19" t="s">
        <v>148</v>
      </c>
      <c r="F45" s="20" t="s">
        <v>144</v>
      </c>
      <c r="G45" s="20" t="s">
        <v>145</v>
      </c>
      <c r="H45" s="20" t="s">
        <v>146</v>
      </c>
      <c r="I45" s="20" t="s">
        <v>147</v>
      </c>
      <c r="J45" s="20" t="s">
        <v>148</v>
      </c>
      <c r="K45" s="21" t="s">
        <v>144</v>
      </c>
      <c r="L45" s="21" t="s">
        <v>145</v>
      </c>
      <c r="M45" s="21" t="s">
        <v>146</v>
      </c>
      <c r="N45" s="21" t="s">
        <v>147</v>
      </c>
      <c r="O45" s="21" t="s">
        <v>148</v>
      </c>
      <c r="P45" s="22" t="s">
        <v>144</v>
      </c>
      <c r="Q45" s="22" t="s">
        <v>145</v>
      </c>
      <c r="R45" s="22" t="s">
        <v>146</v>
      </c>
      <c r="S45" s="22" t="s">
        <v>147</v>
      </c>
      <c r="T45" s="22" t="s">
        <v>148</v>
      </c>
      <c r="U45" s="23" t="s">
        <v>144</v>
      </c>
      <c r="V45" s="23" t="s">
        <v>145</v>
      </c>
      <c r="W45" s="23" t="s">
        <v>146</v>
      </c>
      <c r="X45" s="23" t="s">
        <v>147</v>
      </c>
      <c r="Y45" s="23" t="s">
        <v>148</v>
      </c>
    </row>
    <row collapsed="false" customFormat="false" customHeight="true" hidden="false" ht="15.75" outlineLevel="0" r="46">
      <c r="A46" s="1" t="s">
        <v>29</v>
      </c>
      <c r="B46" s="1" t="s">
        <v>8</v>
      </c>
      <c r="C46" s="1" t="s">
        <v>29</v>
      </c>
      <c r="D46" s="1" t="s">
        <v>29</v>
      </c>
      <c r="E46" s="1" t="n">
        <f aca="false">VLOOKUP(D46,$A$7:B$39,2,0)</f>
        <v>13</v>
      </c>
      <c r="F46" s="1" t="s">
        <v>29</v>
      </c>
      <c r="G46" s="1" t="s">
        <v>9</v>
      </c>
      <c r="H46" s="1" t="s">
        <v>29</v>
      </c>
      <c r="I46" s="1" t="s">
        <v>29</v>
      </c>
      <c r="J46" s="1" t="n">
        <f aca="false">VLOOKUP(I46,$A$7:F$39,2,0)</f>
        <v>13</v>
      </c>
      <c r="K46" s="1" t="s">
        <v>29</v>
      </c>
      <c r="L46" s="1" t="s">
        <v>10</v>
      </c>
      <c r="M46" s="1" t="s">
        <v>29</v>
      </c>
      <c r="N46" s="1" t="s">
        <v>29</v>
      </c>
      <c r="O46" s="1" t="n">
        <f aca="false">VLOOKUP(N46,$A$7:J$39,2,0)</f>
        <v>13</v>
      </c>
      <c r="P46" s="1" t="s">
        <v>29</v>
      </c>
      <c r="Q46" s="1" t="s">
        <v>11</v>
      </c>
      <c r="R46" s="1" t="s">
        <v>29</v>
      </c>
      <c r="S46" s="1" t="s">
        <v>29</v>
      </c>
      <c r="T46" s="1" t="n">
        <f aca="false">VLOOKUP(S46,$A$7:O$39,2,0)</f>
        <v>13</v>
      </c>
      <c r="U46" s="1" t="s">
        <v>29</v>
      </c>
      <c r="V46" s="1" t="s">
        <v>12</v>
      </c>
      <c r="W46" s="1" t="s">
        <v>29</v>
      </c>
      <c r="X46" s="1" t="s">
        <v>29</v>
      </c>
      <c r="Y46" s="1" t="n">
        <f aca="false">VLOOKUP(X46,$A$7:J$39,2,0)</f>
        <v>13</v>
      </c>
    </row>
    <row collapsed="false" customFormat="false" customHeight="true" hidden="false" ht="15.75" outlineLevel="0" r="47">
      <c r="A47" s="1" t="s">
        <v>32</v>
      </c>
      <c r="B47" s="1" t="s">
        <v>8</v>
      </c>
      <c r="C47" s="17" t="s">
        <v>149</v>
      </c>
      <c r="D47" s="17" t="s">
        <v>137</v>
      </c>
      <c r="E47" s="17" t="n">
        <f aca="false">VLOOKUP(D47,$A$7:B$39,2,0)</f>
        <v>33</v>
      </c>
      <c r="F47" s="17" t="s">
        <v>32</v>
      </c>
      <c r="G47" s="1" t="s">
        <v>9</v>
      </c>
      <c r="H47" s="17" t="s">
        <v>149</v>
      </c>
      <c r="I47" s="17" t="s">
        <v>137</v>
      </c>
      <c r="J47" s="17" t="n">
        <f aca="false">VLOOKUP(I47,$A$7:F$39,2,0)</f>
        <v>33</v>
      </c>
      <c r="K47" s="17" t="s">
        <v>32</v>
      </c>
      <c r="L47" s="1" t="s">
        <v>10</v>
      </c>
      <c r="M47" s="17" t="s">
        <v>149</v>
      </c>
      <c r="N47" s="17" t="s">
        <v>137</v>
      </c>
      <c r="O47" s="17" t="n">
        <f aca="false">VLOOKUP(N47,$A$7:J$39,2,0)</f>
        <v>33</v>
      </c>
      <c r="P47" s="17" t="s">
        <v>32</v>
      </c>
      <c r="Q47" s="1" t="s">
        <v>11</v>
      </c>
      <c r="R47" s="17" t="s">
        <v>149</v>
      </c>
      <c r="S47" s="17" t="s">
        <v>137</v>
      </c>
      <c r="T47" s="17" t="n">
        <f aca="false">VLOOKUP(S47,$A$7:O$39,2,0)</f>
        <v>33</v>
      </c>
      <c r="U47" s="17" t="s">
        <v>32</v>
      </c>
      <c r="V47" s="1" t="s">
        <v>12</v>
      </c>
      <c r="W47" s="17" t="s">
        <v>149</v>
      </c>
      <c r="X47" s="17" t="s">
        <v>137</v>
      </c>
      <c r="Y47" s="17" t="n">
        <f aca="false">VLOOKUP(X47,$A$7:J$39,2,0)</f>
        <v>33</v>
      </c>
    </row>
    <row collapsed="false" customFormat="false" customHeight="true" hidden="false" ht="15.75" outlineLevel="0" r="48">
      <c r="A48" s="1" t="s">
        <v>37</v>
      </c>
      <c r="B48" s="1" t="s">
        <v>8</v>
      </c>
      <c r="C48" s="1" t="s">
        <v>149</v>
      </c>
      <c r="D48" s="17" t="s">
        <v>65</v>
      </c>
      <c r="E48" s="17" t="n">
        <f aca="false">VLOOKUP(D48,$A$7:B$39,2,0)</f>
        <v>10</v>
      </c>
      <c r="F48" s="17" t="s">
        <v>37</v>
      </c>
      <c r="G48" s="1" t="s">
        <v>9</v>
      </c>
      <c r="H48" s="17" t="s">
        <v>149</v>
      </c>
      <c r="I48" s="17" t="s">
        <v>65</v>
      </c>
      <c r="J48" s="17" t="n">
        <f aca="false">VLOOKUP(I48,$A$7:F$39,2,0)</f>
        <v>10</v>
      </c>
      <c r="K48" s="17" t="s">
        <v>37</v>
      </c>
      <c r="L48" s="1" t="s">
        <v>10</v>
      </c>
      <c r="M48" s="17" t="s">
        <v>149</v>
      </c>
      <c r="N48" s="17" t="s">
        <v>65</v>
      </c>
      <c r="O48" s="17" t="n">
        <f aca="false">VLOOKUP(N48,$A$7:J$39,2,0)</f>
        <v>10</v>
      </c>
      <c r="P48" s="17" t="s">
        <v>37</v>
      </c>
      <c r="Q48" s="1" t="s">
        <v>11</v>
      </c>
      <c r="R48" s="17" t="s">
        <v>149</v>
      </c>
      <c r="S48" s="17" t="s">
        <v>65</v>
      </c>
      <c r="T48" s="17" t="n">
        <f aca="false">VLOOKUP(S48,$A$7:O$39,2,0)</f>
        <v>10</v>
      </c>
      <c r="U48" s="17" t="s">
        <v>37</v>
      </c>
      <c r="V48" s="1" t="s">
        <v>12</v>
      </c>
      <c r="W48" s="17" t="s">
        <v>149</v>
      </c>
      <c r="X48" s="17" t="s">
        <v>65</v>
      </c>
      <c r="Y48" s="17" t="n">
        <f aca="false">VLOOKUP(X48,$A$7:J$39,2,0)</f>
        <v>10</v>
      </c>
    </row>
    <row collapsed="false" customFormat="false" customHeight="true" hidden="false" ht="15.75" outlineLevel="0" r="49">
      <c r="A49" s="1" t="s">
        <v>42</v>
      </c>
      <c r="B49" s="1" t="s">
        <v>8</v>
      </c>
      <c r="C49" s="1" t="s">
        <v>61</v>
      </c>
      <c r="D49" s="1" t="s">
        <v>61</v>
      </c>
      <c r="E49" s="1" t="n">
        <f aca="false">VLOOKUP(D49,$A$7:B$39,2,0)</f>
        <v>9</v>
      </c>
      <c r="F49" s="1" t="s">
        <v>42</v>
      </c>
      <c r="G49" s="1" t="s">
        <v>9</v>
      </c>
      <c r="H49" s="1" t="s">
        <v>61</v>
      </c>
      <c r="I49" s="1" t="s">
        <v>61</v>
      </c>
      <c r="J49" s="1" t="n">
        <f aca="false">VLOOKUP(I49,$A$7:F$39,2,0)</f>
        <v>9</v>
      </c>
      <c r="K49" s="1" t="s">
        <v>42</v>
      </c>
      <c r="L49" s="1" t="s">
        <v>10</v>
      </c>
      <c r="M49" s="1" t="s">
        <v>61</v>
      </c>
      <c r="N49" s="1" t="s">
        <v>61</v>
      </c>
      <c r="O49" s="1" t="n">
        <f aca="false">VLOOKUP(N49,$A$7:J$39,2,0)</f>
        <v>9</v>
      </c>
      <c r="P49" s="1" t="s">
        <v>42</v>
      </c>
      <c r="Q49" s="1" t="s">
        <v>11</v>
      </c>
      <c r="R49" s="1" t="s">
        <v>61</v>
      </c>
      <c r="S49" s="1" t="s">
        <v>61</v>
      </c>
      <c r="T49" s="1" t="n">
        <f aca="false">VLOOKUP(S49,$A$7:O$39,2,0)</f>
        <v>9</v>
      </c>
      <c r="U49" s="1" t="s">
        <v>42</v>
      </c>
      <c r="V49" s="1" t="s">
        <v>12</v>
      </c>
      <c r="W49" s="1" t="s">
        <v>61</v>
      </c>
      <c r="X49" s="1" t="s">
        <v>61</v>
      </c>
      <c r="Y49" s="1" t="n">
        <f aca="false">VLOOKUP(X49,$A$7:J$39,2,0)</f>
        <v>9</v>
      </c>
    </row>
    <row collapsed="false" customFormat="false" customHeight="true" hidden="false" ht="15.75" outlineLevel="0" r="50">
      <c r="A50" s="1" t="s">
        <v>46</v>
      </c>
      <c r="B50" s="1" t="s">
        <v>8</v>
      </c>
      <c r="C50" s="1" t="s">
        <v>36</v>
      </c>
      <c r="D50" s="1" t="s">
        <v>36</v>
      </c>
      <c r="E50" s="1" t="n">
        <f aca="false">VLOOKUP(D50,$A$7:B$39,2,0)</f>
        <v>3</v>
      </c>
      <c r="F50" s="1" t="s">
        <v>46</v>
      </c>
      <c r="G50" s="1" t="s">
        <v>9</v>
      </c>
      <c r="H50" s="1" t="s">
        <v>36</v>
      </c>
      <c r="I50" s="1" t="s">
        <v>36</v>
      </c>
      <c r="J50" s="1" t="n">
        <f aca="false">VLOOKUP(I50,$A$7:F$39,2,0)</f>
        <v>3</v>
      </c>
      <c r="K50" s="1" t="s">
        <v>46</v>
      </c>
      <c r="L50" s="1" t="s">
        <v>10</v>
      </c>
      <c r="M50" s="1" t="s">
        <v>36</v>
      </c>
      <c r="N50" s="1" t="s">
        <v>36</v>
      </c>
      <c r="O50" s="1" t="n">
        <f aca="false">VLOOKUP(N50,$A$7:J$39,2,0)</f>
        <v>3</v>
      </c>
      <c r="P50" s="1" t="s">
        <v>46</v>
      </c>
      <c r="Q50" s="1" t="s">
        <v>11</v>
      </c>
      <c r="R50" s="1" t="s">
        <v>36</v>
      </c>
      <c r="S50" s="1" t="s">
        <v>36</v>
      </c>
      <c r="T50" s="1" t="n">
        <f aca="false">VLOOKUP(S50,$A$7:O$39,2,0)</f>
        <v>3</v>
      </c>
      <c r="U50" s="1" t="s">
        <v>46</v>
      </c>
      <c r="V50" s="1" t="s">
        <v>12</v>
      </c>
      <c r="W50" s="1" t="s">
        <v>36</v>
      </c>
      <c r="X50" s="1" t="s">
        <v>36</v>
      </c>
      <c r="Y50" s="1" t="n">
        <f aca="false">VLOOKUP(X50,$A$7:J$39,2,0)</f>
        <v>3</v>
      </c>
    </row>
    <row collapsed="false" customFormat="false" customHeight="true" hidden="false" ht="15.75" outlineLevel="0" r="51">
      <c r="A51" s="1" t="s">
        <v>50</v>
      </c>
      <c r="B51" s="1" t="s">
        <v>8</v>
      </c>
      <c r="C51" s="1" t="s">
        <v>31</v>
      </c>
      <c r="D51" s="1" t="s">
        <v>31</v>
      </c>
      <c r="E51" s="1" t="n">
        <f aca="false">VLOOKUP(D51,$A$7:B$39,2,0)</f>
        <v>2</v>
      </c>
      <c r="F51" s="1" t="s">
        <v>50</v>
      </c>
      <c r="G51" s="1" t="s">
        <v>9</v>
      </c>
      <c r="H51" s="1" t="s">
        <v>31</v>
      </c>
      <c r="I51" s="1" t="s">
        <v>31</v>
      </c>
      <c r="J51" s="1" t="n">
        <f aca="false">VLOOKUP(I51,$A$7:F$39,2,0)</f>
        <v>2</v>
      </c>
      <c r="K51" s="1" t="s">
        <v>50</v>
      </c>
      <c r="L51" s="1" t="s">
        <v>10</v>
      </c>
      <c r="M51" s="1" t="s">
        <v>31</v>
      </c>
      <c r="N51" s="1" t="s">
        <v>31</v>
      </c>
      <c r="O51" s="1" t="n">
        <f aca="false">VLOOKUP(N51,$A$7:J$39,2,0)</f>
        <v>2</v>
      </c>
      <c r="P51" s="1" t="s">
        <v>50</v>
      </c>
      <c r="Q51" s="1" t="s">
        <v>11</v>
      </c>
      <c r="R51" s="1" t="s">
        <v>31</v>
      </c>
      <c r="S51" s="1" t="s">
        <v>31</v>
      </c>
      <c r="T51" s="1" t="n">
        <f aca="false">VLOOKUP(S51,$A$7:O$39,2,0)</f>
        <v>2</v>
      </c>
      <c r="U51" s="1" t="s">
        <v>50</v>
      </c>
      <c r="V51" s="1" t="s">
        <v>12</v>
      </c>
      <c r="W51" s="1" t="s">
        <v>31</v>
      </c>
      <c r="X51" s="1" t="s">
        <v>31</v>
      </c>
      <c r="Y51" s="1" t="n">
        <f aca="false">VLOOKUP(X51,$A$7:J$39,2,0)</f>
        <v>2</v>
      </c>
    </row>
    <row collapsed="false" customFormat="false" customHeight="true" hidden="false" ht="15.75" outlineLevel="0" r="52">
      <c r="A52" s="1" t="s">
        <v>54</v>
      </c>
      <c r="B52" s="1" t="s">
        <v>8</v>
      </c>
      <c r="C52" s="1" t="s">
        <v>61</v>
      </c>
      <c r="D52" s="1" t="s">
        <v>61</v>
      </c>
      <c r="E52" s="1" t="n">
        <f aca="false">VLOOKUP(D52,$A$7:B$39,2,0)</f>
        <v>9</v>
      </c>
      <c r="F52" s="1" t="s">
        <v>54</v>
      </c>
      <c r="G52" s="1" t="s">
        <v>9</v>
      </c>
      <c r="H52" s="1" t="s">
        <v>61</v>
      </c>
      <c r="I52" s="1" t="s">
        <v>61</v>
      </c>
      <c r="J52" s="1" t="n">
        <f aca="false">VLOOKUP(I52,$A$7:F$39,2,0)</f>
        <v>9</v>
      </c>
      <c r="K52" s="1" t="s">
        <v>54</v>
      </c>
      <c r="L52" s="1" t="s">
        <v>10</v>
      </c>
      <c r="M52" s="1" t="s">
        <v>61</v>
      </c>
      <c r="N52" s="1" t="s">
        <v>61</v>
      </c>
      <c r="O52" s="1" t="n">
        <f aca="false">VLOOKUP(N52,$A$7:J$39,2,0)</f>
        <v>9</v>
      </c>
      <c r="P52" s="1" t="s">
        <v>54</v>
      </c>
      <c r="Q52" s="1" t="s">
        <v>11</v>
      </c>
      <c r="R52" s="1" t="s">
        <v>61</v>
      </c>
      <c r="S52" s="1" t="s">
        <v>61</v>
      </c>
      <c r="T52" s="1" t="n">
        <f aca="false">VLOOKUP(S52,$A$7:O$39,2,0)</f>
        <v>9</v>
      </c>
      <c r="U52" s="1" t="s">
        <v>54</v>
      </c>
      <c r="V52" s="1" t="s">
        <v>12</v>
      </c>
      <c r="W52" s="1" t="s">
        <v>61</v>
      </c>
      <c r="X52" s="1" t="s">
        <v>61</v>
      </c>
      <c r="Y52" s="1" t="n">
        <f aca="false">VLOOKUP(X52,$A$7:J$39,2,0)</f>
        <v>9</v>
      </c>
    </row>
    <row collapsed="false" customFormat="false" customHeight="true" hidden="false" ht="15.75" outlineLevel="0" r="53">
      <c r="A53" s="1" t="s">
        <v>58</v>
      </c>
      <c r="B53" s="1" t="s">
        <v>8</v>
      </c>
      <c r="C53" s="1" t="s">
        <v>31</v>
      </c>
      <c r="D53" s="1" t="s">
        <v>31</v>
      </c>
      <c r="E53" s="1" t="n">
        <f aca="false">VLOOKUP(D53,$A$7:B$39,2,0)</f>
        <v>2</v>
      </c>
      <c r="F53" s="1" t="s">
        <v>58</v>
      </c>
      <c r="G53" s="1" t="s">
        <v>9</v>
      </c>
      <c r="H53" s="1" t="s">
        <v>31</v>
      </c>
      <c r="I53" s="1" t="s">
        <v>31</v>
      </c>
      <c r="J53" s="1" t="n">
        <f aca="false">VLOOKUP(I53,$A$7:F$39,2,0)</f>
        <v>2</v>
      </c>
      <c r="K53" s="1" t="s">
        <v>58</v>
      </c>
      <c r="L53" s="1" t="s">
        <v>10</v>
      </c>
      <c r="M53" s="1" t="s">
        <v>31</v>
      </c>
      <c r="N53" s="1" t="s">
        <v>31</v>
      </c>
      <c r="O53" s="1" t="n">
        <f aca="false">VLOOKUP(N53,$A$7:J$39,2,0)</f>
        <v>2</v>
      </c>
      <c r="P53" s="1" t="s">
        <v>58</v>
      </c>
      <c r="Q53" s="1" t="s">
        <v>11</v>
      </c>
      <c r="R53" s="1" t="s">
        <v>31</v>
      </c>
      <c r="S53" s="1" t="s">
        <v>31</v>
      </c>
      <c r="T53" s="1" t="n">
        <f aca="false">VLOOKUP(S53,$A$7:O$39,2,0)</f>
        <v>2</v>
      </c>
      <c r="U53" s="1" t="s">
        <v>58</v>
      </c>
      <c r="V53" s="1" t="s">
        <v>12</v>
      </c>
      <c r="W53" s="1" t="s">
        <v>31</v>
      </c>
      <c r="X53" s="1" t="s">
        <v>31</v>
      </c>
      <c r="Y53" s="1" t="n">
        <f aca="false">VLOOKUP(X53,$A$7:J$39,2,0)</f>
        <v>2</v>
      </c>
    </row>
    <row collapsed="false" customFormat="false" customHeight="true" hidden="false" ht="15.75" outlineLevel="0" r="54">
      <c r="A54" s="1" t="s">
        <v>62</v>
      </c>
      <c r="B54" s="1" t="s">
        <v>8</v>
      </c>
      <c r="C54" s="1" t="s">
        <v>61</v>
      </c>
      <c r="D54" s="1" t="s">
        <v>61</v>
      </c>
      <c r="E54" s="1" t="n">
        <f aca="false">VLOOKUP(D54,$A$7:B$39,2,0)</f>
        <v>9</v>
      </c>
      <c r="F54" s="1" t="s">
        <v>62</v>
      </c>
      <c r="G54" s="1" t="s">
        <v>9</v>
      </c>
      <c r="H54" s="1" t="s">
        <v>61</v>
      </c>
      <c r="I54" s="1" t="s">
        <v>61</v>
      </c>
      <c r="J54" s="1" t="n">
        <f aca="false">VLOOKUP(I54,$A$7:F$39,2,0)</f>
        <v>9</v>
      </c>
      <c r="K54" s="1" t="s">
        <v>62</v>
      </c>
      <c r="L54" s="1" t="s">
        <v>10</v>
      </c>
      <c r="M54" s="1" t="s">
        <v>61</v>
      </c>
      <c r="N54" s="1" t="s">
        <v>61</v>
      </c>
      <c r="O54" s="1" t="n">
        <f aca="false">VLOOKUP(N54,$A$7:J$39,2,0)</f>
        <v>9</v>
      </c>
      <c r="P54" s="1" t="s">
        <v>62</v>
      </c>
      <c r="Q54" s="1" t="s">
        <v>11</v>
      </c>
      <c r="R54" s="1" t="s">
        <v>61</v>
      </c>
      <c r="S54" s="1" t="s">
        <v>61</v>
      </c>
      <c r="T54" s="1" t="n">
        <f aca="false">VLOOKUP(S54,$A$7:O$39,2,0)</f>
        <v>9</v>
      </c>
      <c r="U54" s="1" t="s">
        <v>62</v>
      </c>
      <c r="V54" s="1" t="s">
        <v>12</v>
      </c>
      <c r="W54" s="1" t="s">
        <v>61</v>
      </c>
      <c r="X54" s="1" t="s">
        <v>61</v>
      </c>
      <c r="Y54" s="1" t="n">
        <f aca="false">VLOOKUP(X54,$A$7:J$39,2,0)</f>
        <v>9</v>
      </c>
    </row>
    <row collapsed="false" customFormat="false" customHeight="true" hidden="false" ht="15.75" outlineLevel="0" r="55">
      <c r="A55" s="1" t="s">
        <v>66</v>
      </c>
      <c r="B55" s="1" t="s">
        <v>8</v>
      </c>
      <c r="C55" s="1" t="s">
        <v>36</v>
      </c>
      <c r="D55" s="1" t="s">
        <v>36</v>
      </c>
      <c r="E55" s="1" t="n">
        <f aca="false">VLOOKUP(D55,$A$7:B$39,2,0)</f>
        <v>3</v>
      </c>
      <c r="F55" s="1" t="s">
        <v>66</v>
      </c>
      <c r="G55" s="1" t="s">
        <v>9</v>
      </c>
      <c r="H55" s="1" t="s">
        <v>36</v>
      </c>
      <c r="I55" s="1" t="s">
        <v>36</v>
      </c>
      <c r="J55" s="1" t="n">
        <f aca="false">VLOOKUP(I55,$A$7:F$39,2,0)</f>
        <v>3</v>
      </c>
      <c r="K55" s="1" t="s">
        <v>66</v>
      </c>
      <c r="L55" s="1" t="s">
        <v>10</v>
      </c>
      <c r="M55" s="1" t="s">
        <v>36</v>
      </c>
      <c r="N55" s="1" t="s">
        <v>36</v>
      </c>
      <c r="O55" s="1" t="n">
        <f aca="false">VLOOKUP(N55,$A$7:J$39,2,0)</f>
        <v>3</v>
      </c>
      <c r="P55" s="1" t="s">
        <v>66</v>
      </c>
      <c r="Q55" s="1" t="s">
        <v>11</v>
      </c>
      <c r="R55" s="1" t="s">
        <v>31</v>
      </c>
      <c r="S55" s="1" t="s">
        <v>31</v>
      </c>
      <c r="T55" s="1" t="n">
        <f aca="false">VLOOKUP(S55,$A$7:O$39,2,0)</f>
        <v>2</v>
      </c>
      <c r="U55" s="1" t="s">
        <v>66</v>
      </c>
      <c r="V55" s="1" t="s">
        <v>12</v>
      </c>
      <c r="W55" s="1" t="s">
        <v>36</v>
      </c>
      <c r="X55" s="1" t="s">
        <v>36</v>
      </c>
      <c r="Y55" s="1" t="n">
        <f aca="false">VLOOKUP(X55,$A$7:J$39,2,0)</f>
        <v>3</v>
      </c>
    </row>
    <row collapsed="false" customFormat="false" customHeight="true" hidden="false" ht="15.75" outlineLevel="0" r="56">
      <c r="A56" s="1" t="s">
        <v>74</v>
      </c>
      <c r="B56" s="1" t="s">
        <v>8</v>
      </c>
      <c r="C56" s="1" t="s">
        <v>31</v>
      </c>
      <c r="D56" s="1" t="s">
        <v>31</v>
      </c>
      <c r="E56" s="1" t="n">
        <f aca="false">VLOOKUP(D56,$A$7:B$39,2,0)</f>
        <v>2</v>
      </c>
      <c r="F56" s="1" t="s">
        <v>74</v>
      </c>
      <c r="G56" s="1" t="s">
        <v>9</v>
      </c>
      <c r="H56" s="1" t="s">
        <v>31</v>
      </c>
      <c r="I56" s="1" t="s">
        <v>31</v>
      </c>
      <c r="J56" s="1" t="n">
        <f aca="false">VLOOKUP(I56,$A$7:F$39,2,0)</f>
        <v>2</v>
      </c>
      <c r="K56" s="1" t="s">
        <v>74</v>
      </c>
      <c r="L56" s="1" t="s">
        <v>10</v>
      </c>
      <c r="M56" s="1" t="s">
        <v>31</v>
      </c>
      <c r="N56" s="1" t="s">
        <v>31</v>
      </c>
      <c r="O56" s="1" t="n">
        <f aca="false">VLOOKUP(N56,$A$7:J$39,2,0)</f>
        <v>2</v>
      </c>
      <c r="P56" s="1" t="s">
        <v>74</v>
      </c>
      <c r="Q56" s="1" t="s">
        <v>11</v>
      </c>
      <c r="R56" s="1" t="s">
        <v>31</v>
      </c>
      <c r="S56" s="1" t="s">
        <v>31</v>
      </c>
      <c r="T56" s="1" t="n">
        <f aca="false">VLOOKUP(S56,$A$7:O$39,2,0)</f>
        <v>2</v>
      </c>
      <c r="U56" s="1" t="s">
        <v>74</v>
      </c>
      <c r="V56" s="1" t="s">
        <v>12</v>
      </c>
      <c r="W56" s="1" t="s">
        <v>31</v>
      </c>
      <c r="X56" s="1" t="s">
        <v>31</v>
      </c>
      <c r="Y56" s="1" t="n">
        <f aca="false">VLOOKUP(X56,$A$7:J$39,2,0)</f>
        <v>2</v>
      </c>
    </row>
    <row collapsed="false" customFormat="false" customHeight="true" hidden="false" ht="15.75" outlineLevel="0" r="57">
      <c r="A57" s="24" t="s">
        <v>77</v>
      </c>
      <c r="B57" s="1" t="s">
        <v>8</v>
      </c>
      <c r="C57" s="24" t="s">
        <v>45</v>
      </c>
      <c r="D57" s="24" t="s">
        <v>45</v>
      </c>
      <c r="E57" s="24" t="n">
        <f aca="false">VLOOKUP(D57,$A$7:B$39,2,0)</f>
        <v>5</v>
      </c>
      <c r="F57" s="24" t="s">
        <v>77</v>
      </c>
      <c r="G57" s="1" t="s">
        <v>9</v>
      </c>
      <c r="H57" s="24" t="s">
        <v>45</v>
      </c>
      <c r="I57" s="24" t="s">
        <v>45</v>
      </c>
      <c r="J57" s="24" t="n">
        <f aca="false">VLOOKUP(I57,$A$7:F$39,2,0)</f>
        <v>5</v>
      </c>
      <c r="K57" s="24" t="s">
        <v>95</v>
      </c>
      <c r="L57" s="1" t="s">
        <v>10</v>
      </c>
      <c r="M57" s="24" t="s">
        <v>45</v>
      </c>
      <c r="N57" s="24" t="s">
        <v>45</v>
      </c>
      <c r="O57" s="24" t="n">
        <f aca="false">VLOOKUP(N57,$A$7:J$39,2,0)</f>
        <v>5</v>
      </c>
      <c r="P57" s="24" t="s">
        <v>95</v>
      </c>
      <c r="Q57" s="1" t="s">
        <v>11</v>
      </c>
      <c r="R57" s="24" t="s">
        <v>45</v>
      </c>
      <c r="S57" s="24" t="s">
        <v>45</v>
      </c>
      <c r="T57" s="24" t="n">
        <f aca="false">VLOOKUP(S57,$A$7:O$39,2,0)</f>
        <v>5</v>
      </c>
      <c r="U57" s="24" t="s">
        <v>95</v>
      </c>
      <c r="V57" s="1" t="s">
        <v>12</v>
      </c>
      <c r="W57" s="24" t="s">
        <v>45</v>
      </c>
      <c r="X57" s="24" t="s">
        <v>45</v>
      </c>
      <c r="Y57" s="24" t="n">
        <f aca="false">VLOOKUP(X57,$A$7:J$39,2,0)</f>
        <v>5</v>
      </c>
    </row>
    <row collapsed="false" customFormat="false" customHeight="true" hidden="false" ht="15.75" outlineLevel="0" r="58">
      <c r="A58" s="1" t="s">
        <v>80</v>
      </c>
      <c r="B58" s="1" t="s">
        <v>8</v>
      </c>
      <c r="C58" s="1" t="s">
        <v>31</v>
      </c>
      <c r="D58" s="1" t="s">
        <v>31</v>
      </c>
      <c r="E58" s="1" t="n">
        <f aca="false">VLOOKUP(D58,$A$7:B$39,2,0)</f>
        <v>2</v>
      </c>
      <c r="F58" s="1" t="s">
        <v>80</v>
      </c>
      <c r="G58" s="1" t="s">
        <v>9</v>
      </c>
      <c r="H58" s="1" t="s">
        <v>31</v>
      </c>
      <c r="I58" s="1" t="s">
        <v>31</v>
      </c>
      <c r="J58" s="1" t="n">
        <f aca="false">VLOOKUP(I58,$A$7:F$39,2,0)</f>
        <v>2</v>
      </c>
      <c r="K58" s="1" t="s">
        <v>98</v>
      </c>
      <c r="L58" s="1" t="s">
        <v>10</v>
      </c>
      <c r="M58" s="1" t="s">
        <v>17</v>
      </c>
      <c r="N58" s="1" t="s">
        <v>17</v>
      </c>
      <c r="O58" s="1" t="n">
        <f aca="false">VLOOKUP(N58,$A$7:J$39,2,0)</f>
        <v>1</v>
      </c>
      <c r="P58" s="1" t="s">
        <v>98</v>
      </c>
      <c r="Q58" s="1" t="s">
        <v>11</v>
      </c>
      <c r="R58" s="1" t="s">
        <v>17</v>
      </c>
      <c r="S58" s="1" t="s">
        <v>17</v>
      </c>
      <c r="T58" s="1" t="n">
        <f aca="false">VLOOKUP(S58,$A$7:O$39,2,0)</f>
        <v>1</v>
      </c>
      <c r="U58" s="1" t="s">
        <v>98</v>
      </c>
      <c r="V58" s="1" t="s">
        <v>12</v>
      </c>
      <c r="W58" s="1" t="s">
        <v>17</v>
      </c>
      <c r="X58" s="1" t="s">
        <v>17</v>
      </c>
      <c r="Y58" s="1" t="n">
        <f aca="false">VLOOKUP(X58,$A$7:J$39,2,0)</f>
        <v>1</v>
      </c>
    </row>
    <row collapsed="false" customFormat="false" customHeight="true" hidden="false" ht="15.75" outlineLevel="0" r="59">
      <c r="A59" s="1" t="s">
        <v>83</v>
      </c>
      <c r="B59" s="1" t="s">
        <v>8</v>
      </c>
      <c r="C59" s="1" t="s">
        <v>45</v>
      </c>
      <c r="D59" s="1" t="s">
        <v>45</v>
      </c>
      <c r="E59" s="1" t="n">
        <f aca="false">VLOOKUP(D59,$A$7:B$39,2,0)</f>
        <v>5</v>
      </c>
      <c r="F59" s="1" t="s">
        <v>83</v>
      </c>
      <c r="G59" s="1" t="s">
        <v>9</v>
      </c>
      <c r="H59" s="1" t="s">
        <v>45</v>
      </c>
      <c r="I59" s="1" t="s">
        <v>45</v>
      </c>
      <c r="J59" s="1" t="n">
        <f aca="false">VLOOKUP(I59,$A$7:F$39,2,0)</f>
        <v>5</v>
      </c>
      <c r="K59" s="1" t="s">
        <v>113</v>
      </c>
      <c r="L59" s="1" t="s">
        <v>10</v>
      </c>
      <c r="M59" s="1" t="s">
        <v>61</v>
      </c>
      <c r="N59" s="1" t="s">
        <v>61</v>
      </c>
      <c r="O59" s="1" t="n">
        <f aca="false">VLOOKUP(N59,$A$7:J$39,2,0)</f>
        <v>9</v>
      </c>
      <c r="P59" s="1" t="s">
        <v>113</v>
      </c>
      <c r="Q59" s="1" t="s">
        <v>11</v>
      </c>
      <c r="R59" s="1" t="s">
        <v>61</v>
      </c>
      <c r="S59" s="1" t="s">
        <v>61</v>
      </c>
      <c r="T59" s="1" t="n">
        <f aca="false">VLOOKUP(S59,$A$7:O$39,2,0)</f>
        <v>9</v>
      </c>
      <c r="U59" s="1" t="s">
        <v>113</v>
      </c>
      <c r="V59" s="1" t="s">
        <v>12</v>
      </c>
      <c r="W59" s="1" t="s">
        <v>61</v>
      </c>
      <c r="X59" s="1" t="s">
        <v>61</v>
      </c>
      <c r="Y59" s="1" t="n">
        <f aca="false">VLOOKUP(X59,$A$7:J$39,2,0)</f>
        <v>9</v>
      </c>
    </row>
    <row collapsed="false" customFormat="false" customHeight="true" hidden="false" ht="15.75" outlineLevel="0" r="60">
      <c r="A60" s="1" t="s">
        <v>86</v>
      </c>
      <c r="B60" s="1" t="s">
        <v>8</v>
      </c>
      <c r="C60" s="1" t="s">
        <v>17</v>
      </c>
      <c r="D60" s="1" t="s">
        <v>17</v>
      </c>
      <c r="E60" s="1" t="n">
        <f aca="false">VLOOKUP(D60,$A$7:B$39,2,0)</f>
        <v>1</v>
      </c>
      <c r="F60" s="1" t="s">
        <v>86</v>
      </c>
      <c r="G60" s="1" t="s">
        <v>9</v>
      </c>
      <c r="H60" s="1" t="s">
        <v>17</v>
      </c>
      <c r="I60" s="1" t="s">
        <v>17</v>
      </c>
      <c r="J60" s="1" t="n">
        <f aca="false">VLOOKUP(I60,$A$7:F$39,2,0)</f>
        <v>1</v>
      </c>
      <c r="K60" s="1" t="s">
        <v>101</v>
      </c>
      <c r="L60" s="1" t="s">
        <v>10</v>
      </c>
      <c r="M60" s="1" t="s">
        <v>45</v>
      </c>
      <c r="N60" s="1" t="s">
        <v>45</v>
      </c>
      <c r="O60" s="1" t="n">
        <f aca="false">VLOOKUP(N60,$A$7:J$39,2,0)</f>
        <v>5</v>
      </c>
      <c r="P60" s="1" t="s">
        <v>101</v>
      </c>
      <c r="Q60" s="1" t="s">
        <v>11</v>
      </c>
      <c r="R60" s="1" t="s">
        <v>49</v>
      </c>
      <c r="S60" s="1" t="s">
        <v>49</v>
      </c>
      <c r="T60" s="1" t="n">
        <f aca="false">VLOOKUP(S60,$A$7:O$39,2,0)</f>
        <v>6</v>
      </c>
      <c r="U60" s="1" t="s">
        <v>101</v>
      </c>
      <c r="V60" s="1" t="s">
        <v>12</v>
      </c>
      <c r="W60" s="1" t="s">
        <v>49</v>
      </c>
      <c r="X60" s="1" t="s">
        <v>49</v>
      </c>
      <c r="Y60" s="1" t="n">
        <f aca="false">VLOOKUP(X60,$A$7:J$39,2,0)</f>
        <v>6</v>
      </c>
    </row>
    <row collapsed="false" customFormat="false" customHeight="true" hidden="false" ht="15.75" outlineLevel="0" r="61">
      <c r="A61" s="1" t="s">
        <v>89</v>
      </c>
      <c r="B61" s="1" t="s">
        <v>8</v>
      </c>
      <c r="C61" s="1" t="s">
        <v>17</v>
      </c>
      <c r="D61" s="1" t="s">
        <v>17</v>
      </c>
      <c r="E61" s="1" t="n">
        <f aca="false">VLOOKUP(D61,$A$7:B$39,2,0)</f>
        <v>1</v>
      </c>
      <c r="F61" s="1" t="s">
        <v>89</v>
      </c>
      <c r="G61" s="1" t="s">
        <v>9</v>
      </c>
      <c r="H61" s="1" t="s">
        <v>17</v>
      </c>
      <c r="I61" s="1" t="s">
        <v>17</v>
      </c>
      <c r="J61" s="1" t="n">
        <f aca="false">VLOOKUP(I61,$A$7:F$39,2,0)</f>
        <v>1</v>
      </c>
      <c r="K61" s="1" t="s">
        <v>104</v>
      </c>
      <c r="L61" s="1" t="s">
        <v>10</v>
      </c>
      <c r="M61" s="1" t="s">
        <v>17</v>
      </c>
      <c r="N61" s="1" t="s">
        <v>17</v>
      </c>
      <c r="O61" s="1" t="n">
        <f aca="false">VLOOKUP(N61,$A$7:J$39,2,0)</f>
        <v>1</v>
      </c>
      <c r="P61" s="1" t="s">
        <v>104</v>
      </c>
      <c r="Q61" s="1" t="s">
        <v>11</v>
      </c>
      <c r="R61" s="1" t="s">
        <v>17</v>
      </c>
      <c r="S61" s="1" t="s">
        <v>17</v>
      </c>
      <c r="T61" s="1" t="n">
        <f aca="false">VLOOKUP(S61,$A$7:E$39,2,0)</f>
        <v>1</v>
      </c>
      <c r="U61" s="1" t="s">
        <v>104</v>
      </c>
      <c r="V61" s="1" t="s">
        <v>12</v>
      </c>
      <c r="W61" s="1" t="s">
        <v>17</v>
      </c>
      <c r="X61" s="1" t="s">
        <v>17</v>
      </c>
      <c r="Y61" s="1" t="n">
        <f aca="false">VLOOKUP(X61,$A$7:J$39,2,0)</f>
        <v>1</v>
      </c>
    </row>
    <row collapsed="false" customFormat="false" customHeight="true" hidden="false" ht="15.75" outlineLevel="0" r="62">
      <c r="A62" s="1" t="s">
        <v>92</v>
      </c>
      <c r="B62" s="1" t="s">
        <v>8</v>
      </c>
      <c r="C62" s="1" t="s">
        <v>53</v>
      </c>
      <c r="D62" s="1" t="s">
        <v>53</v>
      </c>
      <c r="E62" s="1" t="n">
        <f aca="false">VLOOKUP(D62,$A$7:B$39,2,0)</f>
        <v>7</v>
      </c>
      <c r="F62" s="1" t="s">
        <v>107</v>
      </c>
      <c r="G62" s="1" t="s">
        <v>9</v>
      </c>
      <c r="H62" s="1" t="s">
        <v>61</v>
      </c>
      <c r="I62" s="1" t="s">
        <v>61</v>
      </c>
      <c r="J62" s="1" t="n">
        <f aca="false">VLOOKUP(I62,$A$7:F$39,2,0)</f>
        <v>9</v>
      </c>
      <c r="K62" s="1" t="s">
        <v>117</v>
      </c>
      <c r="L62" s="1" t="s">
        <v>10</v>
      </c>
      <c r="M62" s="1" t="s">
        <v>53</v>
      </c>
      <c r="N62" s="1" t="s">
        <v>53</v>
      </c>
      <c r="O62" s="1" t="n">
        <f aca="false">VLOOKUP(N62,$A$7:J$39,2,0)</f>
        <v>7</v>
      </c>
      <c r="P62" s="1" t="s">
        <v>120</v>
      </c>
      <c r="Q62" s="1" t="s">
        <v>11</v>
      </c>
      <c r="R62" s="1" t="s">
        <v>61</v>
      </c>
      <c r="S62" s="1" t="s">
        <v>61</v>
      </c>
      <c r="T62" s="1" t="n">
        <f aca="false">VLOOKUP(S62,$A$7:E$39,2,0)</f>
        <v>9</v>
      </c>
      <c r="U62" s="1" t="s">
        <v>120</v>
      </c>
      <c r="V62" s="1" t="s">
        <v>12</v>
      </c>
      <c r="W62" s="1" t="s">
        <v>61</v>
      </c>
      <c r="X62" s="1" t="s">
        <v>61</v>
      </c>
      <c r="Y62" s="1" t="n">
        <f aca="false">VLOOKUP(X62,$A$7:J$39,2,0)</f>
        <v>9</v>
      </c>
    </row>
    <row collapsed="false" customFormat="false" customHeight="true" hidden="false" ht="15.75" outlineLevel="0" r="63">
      <c r="A63" s="1" t="s">
        <v>95</v>
      </c>
      <c r="B63" s="1" t="s">
        <v>8</v>
      </c>
      <c r="C63" s="1" t="s">
        <v>45</v>
      </c>
      <c r="D63" s="1" t="s">
        <v>45</v>
      </c>
      <c r="E63" s="1" t="n">
        <f aca="false">VLOOKUP(D63,$A$7:B$39,2,0)</f>
        <v>5</v>
      </c>
      <c r="F63" s="1" t="s">
        <v>95</v>
      </c>
      <c r="G63" s="1" t="s">
        <v>9</v>
      </c>
      <c r="H63" s="1" t="s">
        <v>49</v>
      </c>
      <c r="I63" s="1" t="s">
        <v>49</v>
      </c>
      <c r="J63" s="1" t="n">
        <f aca="false">VLOOKUP(I63,$A$7:F$39,2,0)</f>
        <v>6</v>
      </c>
      <c r="K63" s="1" t="s">
        <v>86</v>
      </c>
      <c r="L63" s="1" t="s">
        <v>10</v>
      </c>
      <c r="M63" s="1" t="s">
        <v>31</v>
      </c>
      <c r="N63" s="1" t="s">
        <v>31</v>
      </c>
      <c r="O63" s="1" t="n">
        <f aca="false">VLOOKUP(N63,$A$7:J$39,2,0)</f>
        <v>2</v>
      </c>
      <c r="P63" s="1" t="s">
        <v>86</v>
      </c>
      <c r="Q63" s="1" t="s">
        <v>11</v>
      </c>
      <c r="R63" s="1" t="s">
        <v>31</v>
      </c>
      <c r="S63" s="1" t="s">
        <v>31</v>
      </c>
      <c r="T63" s="1" t="n">
        <f aca="false">VLOOKUP(S63,$A$7:E$39,2,0)</f>
        <v>2</v>
      </c>
      <c r="U63" s="1" t="s">
        <v>86</v>
      </c>
      <c r="V63" s="1" t="s">
        <v>12</v>
      </c>
      <c r="W63" s="1" t="s">
        <v>17</v>
      </c>
      <c r="X63" s="1" t="s">
        <v>17</v>
      </c>
      <c r="Y63" s="1" t="n">
        <f aca="false">VLOOKUP(X63,$A$7:J$39,2,0)</f>
        <v>1</v>
      </c>
    </row>
    <row collapsed="false" customFormat="false" customHeight="true" hidden="false" ht="15.75" outlineLevel="0" r="64">
      <c r="A64" s="1" t="s">
        <v>98</v>
      </c>
      <c r="B64" s="1" t="s">
        <v>8</v>
      </c>
      <c r="C64" s="1" t="s">
        <v>31</v>
      </c>
      <c r="D64" s="1" t="s">
        <v>31</v>
      </c>
      <c r="E64" s="1" t="n">
        <f aca="false">VLOOKUP(D64,$A$7:B$39,2,0)</f>
        <v>2</v>
      </c>
      <c r="F64" s="1" t="s">
        <v>98</v>
      </c>
      <c r="G64" s="1" t="s">
        <v>9</v>
      </c>
      <c r="H64" s="1" t="s">
        <v>17</v>
      </c>
      <c r="I64" s="1" t="s">
        <v>17</v>
      </c>
      <c r="J64" s="1" t="n">
        <f aca="false">VLOOKUP(I64,$A$7:F$39,2,0)</f>
        <v>1</v>
      </c>
      <c r="K64" s="1" t="s">
        <v>89</v>
      </c>
      <c r="L64" s="1" t="s">
        <v>10</v>
      </c>
      <c r="M64" s="1" t="s">
        <v>31</v>
      </c>
      <c r="N64" s="1" t="s">
        <v>31</v>
      </c>
      <c r="O64" s="1" t="n">
        <f aca="false">VLOOKUP(N64,$A$7:J$39,2,0)</f>
        <v>2</v>
      </c>
      <c r="P64" s="1" t="s">
        <v>89</v>
      </c>
      <c r="Q64" s="1" t="s">
        <v>11</v>
      </c>
      <c r="R64" s="1" t="s">
        <v>31</v>
      </c>
      <c r="S64" s="1" t="s">
        <v>31</v>
      </c>
      <c r="T64" s="1" t="n">
        <f aca="false">VLOOKUP(S64,$A$7:E$39,2,0)</f>
        <v>2</v>
      </c>
      <c r="U64" s="1" t="s">
        <v>138</v>
      </c>
      <c r="V64" s="1" t="s">
        <v>12</v>
      </c>
      <c r="W64" s="1" t="s">
        <v>41</v>
      </c>
      <c r="X64" s="1" t="s">
        <v>41</v>
      </c>
      <c r="Y64" s="1" t="n">
        <f aca="false">VLOOKUP(X64,$A$7:J$39,2,0)</f>
        <v>4</v>
      </c>
    </row>
    <row collapsed="false" customFormat="false" customHeight="true" hidden="false" ht="15.75" outlineLevel="0" r="65">
      <c r="A65" s="1" t="s">
        <v>101</v>
      </c>
      <c r="B65" s="1" t="s">
        <v>8</v>
      </c>
      <c r="C65" s="1" t="s">
        <v>45</v>
      </c>
      <c r="D65" s="1" t="s">
        <v>45</v>
      </c>
      <c r="E65" s="1" t="n">
        <f aca="false">VLOOKUP(D65,$A$7:B$39,2,0)</f>
        <v>5</v>
      </c>
      <c r="F65" s="1" t="s">
        <v>110</v>
      </c>
      <c r="G65" s="1" t="s">
        <v>9</v>
      </c>
      <c r="H65" s="1" t="s">
        <v>53</v>
      </c>
      <c r="I65" s="1" t="s">
        <v>53</v>
      </c>
      <c r="J65" s="1" t="n">
        <f aca="false">VLOOKUP(I65,$A$7:F$39,2,0)</f>
        <v>7</v>
      </c>
      <c r="K65" s="1" t="s">
        <v>70</v>
      </c>
      <c r="L65" s="1" t="s">
        <v>10</v>
      </c>
      <c r="M65" s="1" t="s">
        <v>65</v>
      </c>
      <c r="N65" s="1" t="s">
        <v>65</v>
      </c>
      <c r="O65" s="1" t="n">
        <f aca="false">VLOOKUP(N65,$A$7:L$39,2,0)</f>
        <v>10</v>
      </c>
      <c r="P65" s="1" t="s">
        <v>70</v>
      </c>
      <c r="Q65" s="1" t="s">
        <v>11</v>
      </c>
      <c r="R65" s="1" t="s">
        <v>65</v>
      </c>
      <c r="S65" s="1" t="s">
        <v>65</v>
      </c>
      <c r="T65" s="1" t="n">
        <f aca="false">VLOOKUP(S65,$A$7:Q$39,2,0)</f>
        <v>10</v>
      </c>
      <c r="U65" s="1" t="s">
        <v>89</v>
      </c>
      <c r="V65" s="1" t="s">
        <v>12</v>
      </c>
      <c r="W65" s="1" t="s">
        <v>31</v>
      </c>
      <c r="X65" s="1" t="s">
        <v>31</v>
      </c>
      <c r="Y65" s="1" t="n">
        <f aca="false">VLOOKUP(X65,$A$7:J$39,2,0)</f>
        <v>2</v>
      </c>
    </row>
    <row collapsed="false" customFormat="false" customHeight="true" hidden="false" ht="15.75" outlineLevel="0" r="66">
      <c r="A66" s="1" t="s">
        <v>104</v>
      </c>
      <c r="B66" s="1" t="s">
        <v>8</v>
      </c>
      <c r="C66" s="1" t="s">
        <v>17</v>
      </c>
      <c r="D66" s="1" t="s">
        <v>17</v>
      </c>
      <c r="E66" s="1" t="n">
        <f aca="false">VLOOKUP(D66,$A$7:B$39,2,0)</f>
        <v>1</v>
      </c>
      <c r="F66" s="1" t="s">
        <v>101</v>
      </c>
      <c r="G66" s="1" t="s">
        <v>9</v>
      </c>
      <c r="H66" s="1" t="s">
        <v>45</v>
      </c>
      <c r="I66" s="1" t="s">
        <v>45</v>
      </c>
      <c r="J66" s="1" t="n">
        <f aca="false">VLOOKUP(I66,$A$7:F$39,2,0)</f>
        <v>5</v>
      </c>
      <c r="U66" s="1" t="s">
        <v>135</v>
      </c>
      <c r="V66" s="1" t="s">
        <v>12</v>
      </c>
      <c r="W66" s="1" t="s">
        <v>41</v>
      </c>
      <c r="X66" s="1" t="s">
        <v>41</v>
      </c>
      <c r="Y66" s="1" t="n">
        <f aca="false">VLOOKUP(X66,$A$7:J$39,2,0)</f>
        <v>4</v>
      </c>
    </row>
    <row collapsed="false" customFormat="false" customHeight="true" hidden="false" ht="15.75" outlineLevel="0" r="67">
      <c r="A67" s="1" t="s">
        <v>70</v>
      </c>
      <c r="B67" s="1" t="s">
        <v>8</v>
      </c>
      <c r="C67" s="1" t="s">
        <v>65</v>
      </c>
      <c r="D67" s="1" t="s">
        <v>65</v>
      </c>
      <c r="E67" s="1" t="n">
        <f aca="false">VLOOKUP(D67,$A$7:B$39,2,0)</f>
        <v>10</v>
      </c>
      <c r="F67" s="1" t="s">
        <v>104</v>
      </c>
      <c r="G67" s="1" t="s">
        <v>9</v>
      </c>
      <c r="H67" s="1" t="s">
        <v>17</v>
      </c>
      <c r="I67" s="1" t="s">
        <v>17</v>
      </c>
      <c r="J67" s="1" t="n">
        <f aca="false">VLOOKUP(I67,$A$7:F$39,2,0)</f>
        <v>1</v>
      </c>
      <c r="T67" s="1"/>
    </row>
    <row collapsed="false" customFormat="false" customHeight="true" hidden="false" ht="15.75" outlineLevel="0" r="68">
      <c r="A68" s="1"/>
      <c r="B68" s="1"/>
      <c r="F68" s="1" t="s">
        <v>70</v>
      </c>
      <c r="G68" s="1" t="s">
        <v>9</v>
      </c>
      <c r="H68" s="1" t="s">
        <v>65</v>
      </c>
      <c r="I68" s="1" t="s">
        <v>65</v>
      </c>
      <c r="J68" s="1" t="n">
        <f aca="false">VLOOKUP(I68,$A$7:G$39,2,0)</f>
        <v>10</v>
      </c>
      <c r="R68" s="1"/>
    </row>
    <row collapsed="false" customFormat="false" customHeight="true" hidden="false" ht="15.75" outlineLevel="0" r="69">
      <c r="A69" s="1"/>
      <c r="B69" s="1"/>
      <c r="F69" s="1"/>
      <c r="G69" s="1"/>
      <c r="H69" s="1"/>
      <c r="Q69" s="1"/>
    </row>
    <row collapsed="false" customFormat="false" customHeight="true" hidden="false" ht="15.75" outlineLevel="0" r="70">
      <c r="A70" s="7" t="s">
        <v>150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collapsed="false" customFormat="false" customHeight="true" hidden="false" ht="63" outlineLevel="0" r="71">
      <c r="A71" s="19" t="s">
        <v>144</v>
      </c>
      <c r="B71" s="19" t="s">
        <v>151</v>
      </c>
      <c r="C71" s="19" t="s">
        <v>146</v>
      </c>
      <c r="D71" s="19" t="s">
        <v>147</v>
      </c>
      <c r="E71" s="19" t="s">
        <v>148</v>
      </c>
      <c r="F71" s="20" t="s">
        <v>144</v>
      </c>
      <c r="G71" s="20" t="s">
        <v>151</v>
      </c>
      <c r="H71" s="20" t="s">
        <v>146</v>
      </c>
      <c r="I71" s="20" t="s">
        <v>147</v>
      </c>
      <c r="J71" s="20" t="s">
        <v>148</v>
      </c>
      <c r="K71" s="21" t="s">
        <v>144</v>
      </c>
      <c r="L71" s="21" t="s">
        <v>151</v>
      </c>
      <c r="M71" s="21" t="s">
        <v>146</v>
      </c>
      <c r="N71" s="21" t="s">
        <v>147</v>
      </c>
      <c r="O71" s="21" t="s">
        <v>148</v>
      </c>
      <c r="P71" s="19" t="s">
        <v>144</v>
      </c>
      <c r="Q71" s="19" t="s">
        <v>151</v>
      </c>
      <c r="R71" s="19" t="s">
        <v>146</v>
      </c>
      <c r="S71" s="19" t="s">
        <v>147</v>
      </c>
      <c r="T71" s="19" t="s">
        <v>148</v>
      </c>
      <c r="U71" s="25" t="s">
        <v>144</v>
      </c>
      <c r="V71" s="25" t="s">
        <v>151</v>
      </c>
      <c r="W71" s="25" t="s">
        <v>146</v>
      </c>
      <c r="X71" s="25" t="s">
        <v>147</v>
      </c>
      <c r="Y71" s="25" t="s">
        <v>148</v>
      </c>
      <c r="Z71" s="19" t="s">
        <v>144</v>
      </c>
      <c r="AA71" s="19" t="s">
        <v>151</v>
      </c>
      <c r="AB71" s="19" t="s">
        <v>146</v>
      </c>
      <c r="AC71" s="19" t="s">
        <v>147</v>
      </c>
      <c r="AD71" s="19" t="s">
        <v>148</v>
      </c>
      <c r="AE71" s="25" t="s">
        <v>144</v>
      </c>
      <c r="AF71" s="25" t="s">
        <v>151</v>
      </c>
      <c r="AG71" s="25" t="s">
        <v>146</v>
      </c>
      <c r="AH71" s="25" t="s">
        <v>147</v>
      </c>
      <c r="AI71" s="25" t="s">
        <v>148</v>
      </c>
    </row>
    <row collapsed="false" customFormat="false" customHeight="true" hidden="false" ht="15.75" outlineLevel="0" r="72">
      <c r="A72" s="1" t="s">
        <v>45</v>
      </c>
      <c r="B72" s="1" t="s">
        <v>152</v>
      </c>
      <c r="C72" s="1" t="s">
        <v>49</v>
      </c>
      <c r="D72" s="1" t="s">
        <v>49</v>
      </c>
      <c r="E72" s="1" t="n">
        <f aca="false">VLOOKUP(D72,$A$7:B$39,2,0)</f>
        <v>6</v>
      </c>
      <c r="F72" s="1" t="s">
        <v>45</v>
      </c>
      <c r="G72" s="1" t="s">
        <v>153</v>
      </c>
      <c r="H72" s="1" t="s">
        <v>49</v>
      </c>
      <c r="I72" s="1" t="s">
        <v>49</v>
      </c>
      <c r="J72" s="1" t="n">
        <f aca="false">VLOOKUP(I72,$A$7:B$39,2,0)</f>
        <v>6</v>
      </c>
      <c r="K72" s="1" t="s">
        <v>45</v>
      </c>
      <c r="L72" s="1" t="s">
        <v>154</v>
      </c>
      <c r="M72" s="17" t="s">
        <v>49</v>
      </c>
      <c r="N72" s="17" t="s">
        <v>49</v>
      </c>
      <c r="O72" s="1" t="n">
        <f aca="false">VLOOKUP(N72,$A$7:B$39,2,0)</f>
        <v>6</v>
      </c>
      <c r="P72" s="1" t="s">
        <v>45</v>
      </c>
      <c r="Q72" s="1" t="s">
        <v>155</v>
      </c>
      <c r="R72" s="17" t="s">
        <v>49</v>
      </c>
      <c r="S72" s="17" t="s">
        <v>49</v>
      </c>
      <c r="T72" s="1" t="n">
        <f aca="false">VLOOKUP(S72,$A$7:B$39,2,0)</f>
        <v>6</v>
      </c>
      <c r="U72" s="1" t="s">
        <v>45</v>
      </c>
      <c r="V72" s="1" t="s">
        <v>156</v>
      </c>
      <c r="W72" s="17" t="s">
        <v>49</v>
      </c>
      <c r="X72" s="17" t="s">
        <v>49</v>
      </c>
      <c r="Y72" s="1" t="n">
        <f aca="false">VLOOKUP(X72,$A$7:B$39,2,0)</f>
        <v>6</v>
      </c>
      <c r="Z72" s="1" t="s">
        <v>45</v>
      </c>
      <c r="AA72" s="1" t="s">
        <v>157</v>
      </c>
      <c r="AB72" s="17" t="s">
        <v>49</v>
      </c>
      <c r="AC72" s="17" t="s">
        <v>49</v>
      </c>
      <c r="AD72" s="1" t="n">
        <f aca="false">VLOOKUP(AC72,$A$7:B$39,2,0)</f>
        <v>6</v>
      </c>
      <c r="AE72" s="1" t="s">
        <v>45</v>
      </c>
      <c r="AF72" s="1" t="s">
        <v>158</v>
      </c>
      <c r="AG72" s="1" t="s">
        <v>49</v>
      </c>
      <c r="AH72" s="1" t="s">
        <v>49</v>
      </c>
      <c r="AI72" s="1" t="n">
        <f aca="false">VLOOKUP(AH72,$A$7:B$39,2,0)</f>
        <v>6</v>
      </c>
    </row>
    <row collapsed="false" customFormat="false" customHeight="true" hidden="false" ht="15.75" outlineLevel="0" r="73">
      <c r="A73" s="1" t="s">
        <v>85</v>
      </c>
      <c r="B73" s="1" t="s">
        <v>152</v>
      </c>
      <c r="C73" s="1" t="s">
        <v>31</v>
      </c>
      <c r="D73" s="1" t="s">
        <v>31</v>
      </c>
      <c r="E73" s="1" t="n">
        <f aca="false">VLOOKUP(D73,$A$7:B$39,2,0)</f>
        <v>2</v>
      </c>
      <c r="F73" s="1" t="s">
        <v>85</v>
      </c>
      <c r="G73" s="1" t="s">
        <v>153</v>
      </c>
      <c r="H73" s="1" t="s">
        <v>31</v>
      </c>
      <c r="I73" s="1" t="s">
        <v>31</v>
      </c>
      <c r="J73" s="1" t="n">
        <f aca="false">VLOOKUP(I73,$A$7:B$39,2,0)</f>
        <v>2</v>
      </c>
      <c r="K73" s="1" t="s">
        <v>85</v>
      </c>
      <c r="L73" s="1" t="s">
        <v>154</v>
      </c>
      <c r="M73" s="17" t="s">
        <v>31</v>
      </c>
      <c r="N73" s="17" t="s">
        <v>31</v>
      </c>
      <c r="O73" s="1" t="n">
        <f aca="false">VLOOKUP(N73,$A$7:B$39,2,0)</f>
        <v>2</v>
      </c>
      <c r="P73" s="1" t="s">
        <v>85</v>
      </c>
      <c r="Q73" s="1" t="s">
        <v>155</v>
      </c>
      <c r="R73" s="17" t="s">
        <v>31</v>
      </c>
      <c r="S73" s="17" t="s">
        <v>31</v>
      </c>
      <c r="T73" s="1" t="n">
        <f aca="false">VLOOKUP(S73,$A$7:B$39,2,0)</f>
        <v>2</v>
      </c>
      <c r="U73" s="1" t="s">
        <v>85</v>
      </c>
      <c r="V73" s="1" t="s">
        <v>156</v>
      </c>
      <c r="W73" s="17" t="s">
        <v>31</v>
      </c>
      <c r="X73" s="17" t="s">
        <v>31</v>
      </c>
      <c r="Y73" s="1" t="n">
        <f aca="false">VLOOKUP(X73,$A$7:B$39,2,0)</f>
        <v>2</v>
      </c>
      <c r="Z73" s="1" t="s">
        <v>85</v>
      </c>
      <c r="AA73" s="1" t="s">
        <v>157</v>
      </c>
      <c r="AB73" s="17" t="s">
        <v>31</v>
      </c>
      <c r="AC73" s="17" t="s">
        <v>31</v>
      </c>
      <c r="AD73" s="1" t="n">
        <f aca="false">VLOOKUP(AC73,$A$7:B$39,2,0)</f>
        <v>2</v>
      </c>
      <c r="AE73" s="1" t="s">
        <v>85</v>
      </c>
      <c r="AF73" s="1" t="s">
        <v>158</v>
      </c>
      <c r="AG73" s="1" t="s">
        <v>31</v>
      </c>
      <c r="AH73" s="1" t="s">
        <v>31</v>
      </c>
      <c r="AI73" s="1" t="n">
        <f aca="false">VLOOKUP(AH73,$A$7:B$39,2,0)</f>
        <v>2</v>
      </c>
    </row>
    <row collapsed="false" customFormat="false" customHeight="true" hidden="false" ht="15.75" outlineLevel="0" r="74">
      <c r="A74" s="1" t="s">
        <v>17</v>
      </c>
      <c r="B74" s="1" t="s">
        <v>152</v>
      </c>
      <c r="C74" s="1" t="s">
        <v>17</v>
      </c>
      <c r="D74" s="1" t="s">
        <v>17</v>
      </c>
      <c r="E74" s="1" t="n">
        <f aca="false">VLOOKUP(D74,$A$7:B$39,2,0)</f>
        <v>1</v>
      </c>
      <c r="F74" s="1" t="s">
        <v>17</v>
      </c>
      <c r="G74" s="1" t="s">
        <v>153</v>
      </c>
      <c r="H74" s="1" t="s">
        <v>17</v>
      </c>
      <c r="I74" s="1" t="s">
        <v>17</v>
      </c>
      <c r="J74" s="1" t="n">
        <f aca="false">VLOOKUP(I74,$A$7:B$39,2,0)</f>
        <v>1</v>
      </c>
      <c r="K74" s="1" t="s">
        <v>17</v>
      </c>
      <c r="L74" s="1" t="s">
        <v>154</v>
      </c>
      <c r="M74" s="17" t="s">
        <v>17</v>
      </c>
      <c r="N74" s="17" t="s">
        <v>17</v>
      </c>
      <c r="O74" s="1" t="n">
        <f aca="false">VLOOKUP(N74,$A$7:B$39,2,0)</f>
        <v>1</v>
      </c>
      <c r="P74" s="1" t="s">
        <v>17</v>
      </c>
      <c r="Q74" s="1" t="s">
        <v>155</v>
      </c>
      <c r="R74" s="17" t="s">
        <v>17</v>
      </c>
      <c r="S74" s="17" t="s">
        <v>17</v>
      </c>
      <c r="T74" s="1" t="n">
        <f aca="false">VLOOKUP(S74,$A$7:B$39,2,0)</f>
        <v>1</v>
      </c>
      <c r="U74" s="1" t="s">
        <v>17</v>
      </c>
      <c r="V74" s="1" t="s">
        <v>156</v>
      </c>
      <c r="W74" s="17" t="s">
        <v>17</v>
      </c>
      <c r="X74" s="17" t="s">
        <v>17</v>
      </c>
      <c r="Y74" s="1" t="n">
        <f aca="false">VLOOKUP(X74,$A$7:B$39,2,0)</f>
        <v>1</v>
      </c>
      <c r="Z74" s="1" t="s">
        <v>17</v>
      </c>
      <c r="AA74" s="1" t="s">
        <v>157</v>
      </c>
      <c r="AB74" s="17" t="s">
        <v>17</v>
      </c>
      <c r="AC74" s="17" t="s">
        <v>17</v>
      </c>
      <c r="AD74" s="1" t="n">
        <f aca="false">VLOOKUP(AC74,$A$7:B$39,2,0)</f>
        <v>1</v>
      </c>
      <c r="AE74" s="1" t="s">
        <v>17</v>
      </c>
      <c r="AF74" s="1" t="s">
        <v>158</v>
      </c>
      <c r="AG74" s="1" t="s">
        <v>17</v>
      </c>
      <c r="AH74" s="1" t="s">
        <v>17</v>
      </c>
      <c r="AI74" s="1" t="n">
        <f aca="false">VLOOKUP(AH74,$A$7:B$39,2,0)</f>
        <v>1</v>
      </c>
    </row>
    <row collapsed="false" customFormat="false" customHeight="true" hidden="false" ht="15.75" outlineLevel="0" r="75">
      <c r="A75" s="1" t="s">
        <v>61</v>
      </c>
      <c r="B75" s="1" t="s">
        <v>152</v>
      </c>
      <c r="C75" s="1" t="s">
        <v>61</v>
      </c>
      <c r="D75" s="1" t="s">
        <v>61</v>
      </c>
      <c r="E75" s="1" t="n">
        <f aca="false">VLOOKUP(D75,$A$7:B$39,2,0)</f>
        <v>9</v>
      </c>
      <c r="F75" s="1" t="s">
        <v>61</v>
      </c>
      <c r="G75" s="1" t="s">
        <v>153</v>
      </c>
      <c r="H75" s="1" t="s">
        <v>61</v>
      </c>
      <c r="I75" s="1" t="s">
        <v>61</v>
      </c>
      <c r="J75" s="1" t="n">
        <f aca="false">VLOOKUP(I75,$A$7:B$39,2,0)</f>
        <v>9</v>
      </c>
      <c r="K75" s="1" t="s">
        <v>61</v>
      </c>
      <c r="L75" s="1" t="s">
        <v>154</v>
      </c>
      <c r="M75" s="17" t="s">
        <v>61</v>
      </c>
      <c r="N75" s="17" t="s">
        <v>61</v>
      </c>
      <c r="O75" s="1" t="n">
        <f aca="false">VLOOKUP(N75,$A$7:B$39,2,0)</f>
        <v>9</v>
      </c>
      <c r="P75" s="1" t="s">
        <v>61</v>
      </c>
      <c r="Q75" s="1" t="s">
        <v>155</v>
      </c>
      <c r="R75" s="17" t="s">
        <v>61</v>
      </c>
      <c r="S75" s="17" t="s">
        <v>61</v>
      </c>
      <c r="T75" s="1" t="n">
        <f aca="false">VLOOKUP(S75,$A$7:B$39,2,0)</f>
        <v>9</v>
      </c>
      <c r="U75" s="1" t="s">
        <v>61</v>
      </c>
      <c r="V75" s="1" t="s">
        <v>156</v>
      </c>
      <c r="W75" s="17" t="s">
        <v>61</v>
      </c>
      <c r="X75" s="17" t="s">
        <v>61</v>
      </c>
      <c r="Y75" s="1" t="n">
        <f aca="false">VLOOKUP(X75,$A$7:B$39,2,0)</f>
        <v>9</v>
      </c>
      <c r="Z75" s="1" t="s">
        <v>61</v>
      </c>
      <c r="AA75" s="1" t="s">
        <v>157</v>
      </c>
      <c r="AB75" s="17" t="s">
        <v>61</v>
      </c>
      <c r="AC75" s="17" t="s">
        <v>61</v>
      </c>
      <c r="AD75" s="1" t="n">
        <f aca="false">VLOOKUP(AC75,$A$7:B$39,2,0)</f>
        <v>9</v>
      </c>
      <c r="AE75" s="1" t="s">
        <v>61</v>
      </c>
      <c r="AF75" s="1" t="s">
        <v>158</v>
      </c>
      <c r="AG75" s="1" t="s">
        <v>61</v>
      </c>
      <c r="AH75" s="1" t="s">
        <v>61</v>
      </c>
      <c r="AI75" s="1" t="n">
        <f aca="false">VLOOKUP(AH75,$A$7:B$39,2,0)</f>
        <v>9</v>
      </c>
    </row>
    <row collapsed="false" customFormat="false" customHeight="true" hidden="false" ht="15.75" outlineLevel="0" r="76">
      <c r="A76" s="1" t="s">
        <v>159</v>
      </c>
      <c r="B76" s="1" t="s">
        <v>152</v>
      </c>
      <c r="C76" s="1" t="s">
        <v>41</v>
      </c>
      <c r="D76" s="1" t="s">
        <v>41</v>
      </c>
      <c r="E76" s="1" t="n">
        <f aca="false">VLOOKUP(D76,$A$7:B$39,2,0)</f>
        <v>4</v>
      </c>
      <c r="F76" s="1" t="s">
        <v>159</v>
      </c>
      <c r="G76" s="1" t="s">
        <v>153</v>
      </c>
      <c r="H76" s="17" t="s">
        <v>36</v>
      </c>
      <c r="I76" s="17" t="s">
        <v>36</v>
      </c>
      <c r="J76" s="1" t="n">
        <f aca="false">VLOOKUP(I76,$A$7:B$39,2,0)</f>
        <v>3</v>
      </c>
      <c r="K76" s="1" t="s">
        <v>159</v>
      </c>
      <c r="L76" s="1" t="s">
        <v>154</v>
      </c>
      <c r="M76" s="1" t="s">
        <v>36</v>
      </c>
      <c r="N76" s="1" t="s">
        <v>36</v>
      </c>
      <c r="O76" s="1" t="n">
        <f aca="false">VLOOKUP(N76,$A$7:B$39,2,0)</f>
        <v>3</v>
      </c>
      <c r="P76" s="1" t="s">
        <v>159</v>
      </c>
      <c r="Q76" s="1" t="s">
        <v>155</v>
      </c>
      <c r="R76" s="1" t="s">
        <v>36</v>
      </c>
      <c r="S76" s="1" t="s">
        <v>36</v>
      </c>
      <c r="T76" s="1" t="n">
        <f aca="false">VLOOKUP(S76,$A$7:B$39,2,0)</f>
        <v>3</v>
      </c>
      <c r="U76" s="1" t="s">
        <v>159</v>
      </c>
      <c r="V76" s="1" t="s">
        <v>156</v>
      </c>
      <c r="W76" s="1" t="s">
        <v>36</v>
      </c>
      <c r="X76" s="1" t="s">
        <v>36</v>
      </c>
      <c r="Y76" s="1" t="n">
        <f aca="false">VLOOKUP(X76,$A$7:B$39,2,0)</f>
        <v>3</v>
      </c>
      <c r="Z76" s="1" t="s">
        <v>159</v>
      </c>
      <c r="AA76" s="1" t="s">
        <v>157</v>
      </c>
      <c r="AB76" s="17" t="s">
        <v>36</v>
      </c>
      <c r="AC76" s="17" t="s">
        <v>36</v>
      </c>
      <c r="AD76" s="1" t="n">
        <f aca="false">VLOOKUP(AC76,$A$7:B$39,2,0)</f>
        <v>3</v>
      </c>
      <c r="AE76" s="1" t="s">
        <v>159</v>
      </c>
      <c r="AF76" s="1" t="s">
        <v>158</v>
      </c>
      <c r="AG76" s="1" t="s">
        <v>36</v>
      </c>
      <c r="AH76" s="1" t="s">
        <v>36</v>
      </c>
      <c r="AI76" s="1" t="n">
        <f aca="false">VLOOKUP(AH76,$A$7:B$39,2,0)</f>
        <v>3</v>
      </c>
    </row>
    <row collapsed="false" customFormat="false" customHeight="true" hidden="false" ht="15.75" outlineLevel="0" r="77">
      <c r="A77" s="1"/>
      <c r="B77" s="1"/>
      <c r="F77" s="1" t="s">
        <v>160</v>
      </c>
      <c r="G77" s="1" t="s">
        <v>153</v>
      </c>
      <c r="H77" s="17" t="s">
        <v>36</v>
      </c>
      <c r="I77" s="17" t="s">
        <v>36</v>
      </c>
      <c r="J77" s="1" t="n">
        <f aca="false">VLOOKUP(I77,$A$7:B$39,2,0)</f>
        <v>3</v>
      </c>
      <c r="K77" s="1" t="s">
        <v>160</v>
      </c>
      <c r="L77" s="1" t="s">
        <v>154</v>
      </c>
      <c r="M77" s="1" t="s">
        <v>17</v>
      </c>
      <c r="N77" s="1" t="s">
        <v>17</v>
      </c>
      <c r="O77" s="1" t="n">
        <f aca="false">VLOOKUP(N77,$A$7:B$39,2,0)</f>
        <v>1</v>
      </c>
      <c r="P77" s="1" t="s">
        <v>160</v>
      </c>
      <c r="Q77" s="1" t="s">
        <v>155</v>
      </c>
      <c r="R77" s="17" t="s">
        <v>17</v>
      </c>
      <c r="S77" s="17" t="s">
        <v>17</v>
      </c>
      <c r="T77" s="17" t="n">
        <f aca="false">VLOOKUP(S77,$A$7:B$39,2,0)</f>
        <v>1</v>
      </c>
      <c r="U77" s="1" t="s">
        <v>161</v>
      </c>
      <c r="V77" s="1" t="s">
        <v>156</v>
      </c>
      <c r="W77" s="1" t="s">
        <v>73</v>
      </c>
      <c r="X77" s="1" t="s">
        <v>73</v>
      </c>
      <c r="Y77" s="1" t="n">
        <f aca="false">VLOOKUP(X77,$A$7:B$39,2,0)</f>
        <v>12</v>
      </c>
      <c r="Z77" s="1" t="s">
        <v>160</v>
      </c>
      <c r="AA77" s="1" t="s">
        <v>157</v>
      </c>
      <c r="AB77" s="17" t="s">
        <v>36</v>
      </c>
      <c r="AC77" s="17" t="s">
        <v>36</v>
      </c>
      <c r="AD77" s="1" t="n">
        <f aca="false">VLOOKUP(AC77,$A$7:B$39,2,0)</f>
        <v>3</v>
      </c>
      <c r="AE77" s="1" t="s">
        <v>160</v>
      </c>
      <c r="AF77" s="1" t="s">
        <v>158</v>
      </c>
      <c r="AG77" s="1" t="s">
        <v>36</v>
      </c>
      <c r="AH77" s="1" t="s">
        <v>36</v>
      </c>
      <c r="AI77" s="1" t="n">
        <f aca="false">VLOOKUP(AH77,$A$7:B$39,2,0)</f>
        <v>3</v>
      </c>
    </row>
    <row collapsed="false" customFormat="false" customHeight="true" hidden="false" ht="15.75" outlineLevel="0" r="78">
      <c r="F78" s="1" t="s">
        <v>162</v>
      </c>
      <c r="G78" s="1" t="s">
        <v>153</v>
      </c>
      <c r="H78" s="17" t="s">
        <v>36</v>
      </c>
      <c r="I78" s="17" t="s">
        <v>36</v>
      </c>
      <c r="J78" s="1" t="n">
        <f aca="false">VLOOKUP(I78,$A$7:B$39,2,0)</f>
        <v>3</v>
      </c>
      <c r="K78" s="1" t="s">
        <v>163</v>
      </c>
      <c r="L78" s="1" t="s">
        <v>154</v>
      </c>
      <c r="M78" s="1" t="s">
        <v>61</v>
      </c>
      <c r="N78" s="1" t="s">
        <v>61</v>
      </c>
      <c r="O78" s="1" t="n">
        <f aca="false">VLOOKUP(N78,$A$7:B$39,2,0)</f>
        <v>9</v>
      </c>
      <c r="P78" s="1" t="s">
        <v>163</v>
      </c>
      <c r="Q78" s="1" t="s">
        <v>155</v>
      </c>
      <c r="R78" s="17" t="s">
        <v>164</v>
      </c>
      <c r="S78" s="17" t="s">
        <v>137</v>
      </c>
      <c r="T78" s="17" t="n">
        <f aca="false">VLOOKUP(S78,$A$7:B$39,2,0)</f>
        <v>33</v>
      </c>
      <c r="Z78" s="1" t="s">
        <v>162</v>
      </c>
      <c r="AA78" s="1" t="s">
        <v>157</v>
      </c>
      <c r="AB78" s="1" t="s">
        <v>17</v>
      </c>
      <c r="AC78" s="1" t="s">
        <v>17</v>
      </c>
      <c r="AD78" s="1" t="n">
        <f aca="false">VLOOKUP(AC78,$A$7:B$39,2,0)</f>
        <v>1</v>
      </c>
      <c r="AE78" s="1" t="s">
        <v>162</v>
      </c>
      <c r="AF78" s="1" t="s">
        <v>158</v>
      </c>
      <c r="AG78" s="17" t="s">
        <v>17</v>
      </c>
      <c r="AH78" s="17" t="s">
        <v>17</v>
      </c>
      <c r="AI78" s="17" t="n">
        <f aca="false">VLOOKUP(AH78,$A$7:B$39,2,0)</f>
        <v>1</v>
      </c>
    </row>
    <row collapsed="false" customFormat="false" customHeight="true" hidden="false" ht="15.75" outlineLevel="0" r="79">
      <c r="F79" s="1" t="s">
        <v>165</v>
      </c>
      <c r="G79" s="1" t="s">
        <v>153</v>
      </c>
      <c r="H79" s="1" t="s">
        <v>49</v>
      </c>
      <c r="I79" s="1" t="s">
        <v>49</v>
      </c>
      <c r="J79" s="1" t="n">
        <f aca="false">VLOOKUP(I79,$A$7:B$39,2,0)</f>
        <v>6</v>
      </c>
      <c r="K79" s="1" t="s">
        <v>166</v>
      </c>
      <c r="L79" s="1" t="s">
        <v>154</v>
      </c>
      <c r="M79" s="1" t="s">
        <v>53</v>
      </c>
      <c r="N79" s="1" t="s">
        <v>53</v>
      </c>
      <c r="O79" s="1" t="n">
        <f aca="false">VLOOKUP(N79,$A$7:B$39,2,0)</f>
        <v>7</v>
      </c>
      <c r="P79" s="1" t="s">
        <v>167</v>
      </c>
      <c r="Q79" s="1" t="s">
        <v>155</v>
      </c>
      <c r="R79" s="17" t="s">
        <v>164</v>
      </c>
      <c r="S79" s="17" t="s">
        <v>61</v>
      </c>
      <c r="T79" s="17" t="n">
        <f aca="false">VLOOKUP(S79,$A$7:B$39,2,0)</f>
        <v>9</v>
      </c>
      <c r="Z79" s="1" t="s">
        <v>168</v>
      </c>
      <c r="AA79" s="1" t="s">
        <v>157</v>
      </c>
      <c r="AB79" s="1" t="s">
        <v>61</v>
      </c>
      <c r="AC79" s="1" t="s">
        <v>61</v>
      </c>
      <c r="AD79" s="1" t="n">
        <f aca="false">VLOOKUP(AC79,$A$7:B$39,2,0)</f>
        <v>9</v>
      </c>
      <c r="AE79" s="1" t="s">
        <v>168</v>
      </c>
      <c r="AF79" s="1" t="s">
        <v>158</v>
      </c>
      <c r="AG79" s="17" t="s">
        <v>164</v>
      </c>
      <c r="AH79" s="17" t="s">
        <v>137</v>
      </c>
      <c r="AI79" s="17" t="n">
        <f aca="false">VLOOKUP(AH79,$A$7:B$39,2,0)</f>
        <v>33</v>
      </c>
    </row>
    <row collapsed="false" customFormat="false" customHeight="true" hidden="false" ht="15.75" outlineLevel="0" r="80">
      <c r="F80" s="1" t="s">
        <v>169</v>
      </c>
      <c r="G80" s="1" t="s">
        <v>153</v>
      </c>
      <c r="H80" s="17" t="s">
        <v>17</v>
      </c>
      <c r="I80" s="17" t="s">
        <v>17</v>
      </c>
      <c r="J80" s="17" t="n">
        <f aca="false">VLOOKUP(I80,$A$7:B$39,2,0)</f>
        <v>1</v>
      </c>
      <c r="Z80" s="1" t="s">
        <v>170</v>
      </c>
      <c r="AA80" s="1" t="s">
        <v>157</v>
      </c>
      <c r="AB80" s="1" t="s">
        <v>53</v>
      </c>
      <c r="AC80" s="1" t="s">
        <v>53</v>
      </c>
      <c r="AD80" s="1" t="n">
        <f aca="false">VLOOKUP(AC80,$A$7:B$39,2,0)</f>
        <v>7</v>
      </c>
      <c r="AE80" s="1" t="s">
        <v>171</v>
      </c>
      <c r="AF80" s="1" t="s">
        <v>158</v>
      </c>
      <c r="AG80" s="17" t="s">
        <v>164</v>
      </c>
      <c r="AH80" s="17" t="s">
        <v>61</v>
      </c>
      <c r="AI80" s="17" t="n">
        <f aca="false">VLOOKUP(AH80,$A$7:B$39,2,0)</f>
        <v>9</v>
      </c>
    </row>
    <row collapsed="false" customFormat="false" customHeight="true" hidden="false" ht="15.75" outlineLevel="0" r="81">
      <c r="F81" s="1" t="s">
        <v>172</v>
      </c>
      <c r="G81" s="1" t="s">
        <v>153</v>
      </c>
      <c r="H81" s="17" t="s">
        <v>173</v>
      </c>
      <c r="I81" s="0" t="s">
        <v>53</v>
      </c>
      <c r="J81" s="17" t="n">
        <f aca="false">VLOOKUP(I81,$A$7:B$39,2,0)</f>
        <v>7</v>
      </c>
    </row>
    <row collapsed="false" customFormat="false" customHeight="true" hidden="false" ht="15.75" outlineLevel="0" r="82">
      <c r="F82" s="1" t="s">
        <v>53</v>
      </c>
      <c r="G82" s="1" t="s">
        <v>153</v>
      </c>
      <c r="H82" s="17" t="s">
        <v>173</v>
      </c>
      <c r="I82" s="17" t="s">
        <v>141</v>
      </c>
      <c r="J82" s="17" t="n">
        <f aca="false">VLOOKUP(I82,$A$7:B$42,2,0)</f>
        <v>35</v>
      </c>
    </row>
    <row collapsed="false" customFormat="false" customHeight="true" hidden="false" ht="15.75" outlineLevel="0" r="83">
      <c r="K83" s="1"/>
      <c r="L83" s="1"/>
      <c r="M83" s="17"/>
      <c r="N83" s="17"/>
      <c r="O83" s="17"/>
      <c r="AT83" s="1"/>
      <c r="AU83" s="1"/>
      <c r="AV83" s="1"/>
      <c r="AW83" s="1"/>
      <c r="AX83" s="1"/>
    </row>
    <row collapsed="false" customFormat="false" customHeight="true" hidden="false" ht="63" outlineLevel="0" r="84">
      <c r="A84" s="19" t="s">
        <v>144</v>
      </c>
      <c r="B84" s="19" t="s">
        <v>151</v>
      </c>
      <c r="C84" s="19" t="s">
        <v>146</v>
      </c>
      <c r="D84" s="19" t="s">
        <v>147</v>
      </c>
      <c r="E84" s="19" t="s">
        <v>148</v>
      </c>
      <c r="F84" s="23" t="s">
        <v>144</v>
      </c>
      <c r="G84" s="23" t="s">
        <v>151</v>
      </c>
      <c r="H84" s="23" t="s">
        <v>146</v>
      </c>
      <c r="I84" s="23" t="s">
        <v>147</v>
      </c>
      <c r="J84" s="23" t="s">
        <v>148</v>
      </c>
      <c r="K84" s="19" t="s">
        <v>144</v>
      </c>
      <c r="L84" s="19" t="s">
        <v>151</v>
      </c>
      <c r="M84" s="19" t="s">
        <v>146</v>
      </c>
      <c r="N84" s="19" t="s">
        <v>147</v>
      </c>
      <c r="O84" s="19" t="s">
        <v>148</v>
      </c>
      <c r="P84" s="25" t="s">
        <v>144</v>
      </c>
      <c r="Q84" s="25" t="s">
        <v>151</v>
      </c>
      <c r="R84" s="25" t="s">
        <v>146</v>
      </c>
      <c r="S84" s="25" t="s">
        <v>147</v>
      </c>
      <c r="T84" s="25" t="s">
        <v>148</v>
      </c>
      <c r="U84" s="23" t="s">
        <v>144</v>
      </c>
      <c r="V84" s="23" t="s">
        <v>151</v>
      </c>
      <c r="W84" s="23" t="s">
        <v>146</v>
      </c>
      <c r="X84" s="23" t="s">
        <v>147</v>
      </c>
      <c r="Y84" s="23" t="s">
        <v>148</v>
      </c>
      <c r="Z84" s="26" t="s">
        <v>144</v>
      </c>
      <c r="AA84" s="26" t="s">
        <v>151</v>
      </c>
      <c r="AB84" s="26" t="s">
        <v>146</v>
      </c>
      <c r="AC84" s="26" t="s">
        <v>147</v>
      </c>
      <c r="AD84" s="26" t="s">
        <v>148</v>
      </c>
    </row>
    <row collapsed="false" customFormat="false" customHeight="true" hidden="false" ht="15.75" outlineLevel="0" r="85">
      <c r="A85" s="1" t="s">
        <v>45</v>
      </c>
      <c r="B85" s="1" t="s">
        <v>174</v>
      </c>
      <c r="C85" s="1" t="s">
        <v>49</v>
      </c>
      <c r="D85" s="1" t="s">
        <v>49</v>
      </c>
      <c r="E85" s="1" t="n">
        <f aca="false">VLOOKUP(D85,$A$7:B$39,2,0)</f>
        <v>6</v>
      </c>
      <c r="F85" s="1" t="s">
        <v>45</v>
      </c>
      <c r="G85" s="1" t="s">
        <v>175</v>
      </c>
      <c r="H85" s="17" t="s">
        <v>49</v>
      </c>
      <c r="I85" s="17" t="s">
        <v>49</v>
      </c>
      <c r="J85" s="1" t="n">
        <f aca="false">VLOOKUP(I85,$A$7:B$39,2,0)</f>
        <v>6</v>
      </c>
      <c r="K85" s="1" t="s">
        <v>45</v>
      </c>
      <c r="L85" s="1" t="s">
        <v>176</v>
      </c>
      <c r="M85" s="17" t="s">
        <v>49</v>
      </c>
      <c r="N85" s="17" t="s">
        <v>49</v>
      </c>
      <c r="O85" s="17" t="n">
        <f aca="false">VLOOKUP(N85,$A$7:B$39,2,0)</f>
        <v>6</v>
      </c>
      <c r="P85" s="1" t="s">
        <v>45</v>
      </c>
      <c r="Q85" s="1" t="s">
        <v>177</v>
      </c>
      <c r="R85" s="1" t="s">
        <v>49</v>
      </c>
      <c r="S85" s="1" t="s">
        <v>49</v>
      </c>
      <c r="T85" s="1" t="n">
        <f aca="false">VLOOKUP(S85,$A$7:B$39,2,0)</f>
        <v>6</v>
      </c>
      <c r="U85" s="1" t="s">
        <v>45</v>
      </c>
      <c r="V85" s="1" t="s">
        <v>178</v>
      </c>
      <c r="W85" s="17" t="s">
        <v>49</v>
      </c>
      <c r="X85" s="17" t="s">
        <v>49</v>
      </c>
      <c r="Y85" s="1" t="n">
        <f aca="false">VLOOKUP(X85,$A$7:B$39,2,0)</f>
        <v>6</v>
      </c>
      <c r="Z85" s="1" t="s">
        <v>45</v>
      </c>
      <c r="AA85" s="1" t="s">
        <v>179</v>
      </c>
      <c r="AB85" s="17" t="s">
        <v>49</v>
      </c>
      <c r="AC85" s="17" t="s">
        <v>49</v>
      </c>
      <c r="AD85" s="1" t="n">
        <f aca="false">VLOOKUP(AC85,$A$7:B$39,2,0)</f>
        <v>6</v>
      </c>
    </row>
    <row collapsed="false" customFormat="false" customHeight="true" hidden="false" ht="15.75" outlineLevel="0" r="86">
      <c r="A86" s="1" t="s">
        <v>85</v>
      </c>
      <c r="B86" s="1" t="s">
        <v>174</v>
      </c>
      <c r="C86" s="1" t="s">
        <v>36</v>
      </c>
      <c r="D86" s="1" t="s">
        <v>36</v>
      </c>
      <c r="E86" s="1" t="n">
        <f aca="false">VLOOKUP(D86,$A$7:B$39,2,0)</f>
        <v>3</v>
      </c>
      <c r="F86" s="1" t="s">
        <v>85</v>
      </c>
      <c r="G86" s="1" t="s">
        <v>175</v>
      </c>
      <c r="H86" s="17" t="s">
        <v>31</v>
      </c>
      <c r="I86" s="17" t="s">
        <v>31</v>
      </c>
      <c r="J86" s="1" t="n">
        <f aca="false">VLOOKUP(I86,$A$7:B$39,2,0)</f>
        <v>2</v>
      </c>
      <c r="K86" s="1" t="s">
        <v>85</v>
      </c>
      <c r="L86" s="1" t="s">
        <v>176</v>
      </c>
      <c r="M86" s="1" t="s">
        <v>31</v>
      </c>
      <c r="N86" s="1" t="s">
        <v>31</v>
      </c>
      <c r="O86" s="1" t="n">
        <f aca="false">VLOOKUP(N86,$A$7:B$39,2,0)</f>
        <v>2</v>
      </c>
      <c r="P86" s="1" t="s">
        <v>85</v>
      </c>
      <c r="Q86" s="1" t="s">
        <v>177</v>
      </c>
      <c r="R86" s="1" t="s">
        <v>31</v>
      </c>
      <c r="S86" s="1" t="s">
        <v>31</v>
      </c>
      <c r="T86" s="1" t="n">
        <f aca="false">VLOOKUP(S86,$A$7:B$39,2,0)</f>
        <v>2</v>
      </c>
      <c r="U86" s="1" t="s">
        <v>85</v>
      </c>
      <c r="V86" s="1" t="s">
        <v>178</v>
      </c>
      <c r="W86" s="17" t="s">
        <v>31</v>
      </c>
      <c r="X86" s="17" t="s">
        <v>31</v>
      </c>
      <c r="Y86" s="1" t="n">
        <f aca="false">VLOOKUP(X86,$A$7:B$39,2,0)</f>
        <v>2</v>
      </c>
      <c r="Z86" s="1" t="s">
        <v>85</v>
      </c>
      <c r="AA86" s="1" t="s">
        <v>179</v>
      </c>
      <c r="AB86" s="17" t="s">
        <v>31</v>
      </c>
      <c r="AC86" s="17" t="s">
        <v>31</v>
      </c>
      <c r="AD86" s="1" t="n">
        <f aca="false">VLOOKUP(AC86,$A$7:B$39,2,0)</f>
        <v>2</v>
      </c>
    </row>
    <row collapsed="false" customFormat="false" customHeight="true" hidden="false" ht="15.75" outlineLevel="0" r="87">
      <c r="A87" s="1" t="s">
        <v>17</v>
      </c>
      <c r="B87" s="1" t="s">
        <v>174</v>
      </c>
      <c r="C87" s="1" t="s">
        <v>17</v>
      </c>
      <c r="D87" s="1" t="s">
        <v>17</v>
      </c>
      <c r="E87" s="1" t="n">
        <f aca="false">VLOOKUP(D87,$A$7:B$39,2,0)</f>
        <v>1</v>
      </c>
      <c r="F87" s="1" t="s">
        <v>17</v>
      </c>
      <c r="G87" s="1" t="s">
        <v>175</v>
      </c>
      <c r="H87" s="17" t="s">
        <v>17</v>
      </c>
      <c r="I87" s="17" t="s">
        <v>17</v>
      </c>
      <c r="J87" s="1" t="n">
        <f aca="false">VLOOKUP(I87,$A$7:B$39,2,0)</f>
        <v>1</v>
      </c>
      <c r="K87" s="1" t="s">
        <v>17</v>
      </c>
      <c r="L87" s="1" t="s">
        <v>176</v>
      </c>
      <c r="M87" s="1" t="s">
        <v>17</v>
      </c>
      <c r="N87" s="1" t="s">
        <v>17</v>
      </c>
      <c r="O87" s="1" t="n">
        <f aca="false">VLOOKUP(N87,$A$7:B$39,2,0)</f>
        <v>1</v>
      </c>
      <c r="P87" s="1" t="s">
        <v>17</v>
      </c>
      <c r="Q87" s="1" t="s">
        <v>177</v>
      </c>
      <c r="R87" s="1" t="s">
        <v>17</v>
      </c>
      <c r="S87" s="1" t="s">
        <v>17</v>
      </c>
      <c r="T87" s="1" t="n">
        <f aca="false">VLOOKUP(S87,$A$7:B$39,2,0)</f>
        <v>1</v>
      </c>
      <c r="U87" s="1" t="s">
        <v>17</v>
      </c>
      <c r="V87" s="1" t="s">
        <v>178</v>
      </c>
      <c r="W87" s="17" t="s">
        <v>17</v>
      </c>
      <c r="X87" s="17" t="s">
        <v>17</v>
      </c>
      <c r="Y87" s="1" t="n">
        <f aca="false">VLOOKUP(X87,$A$7:B$39,2,0)</f>
        <v>1</v>
      </c>
      <c r="Z87" s="1" t="s">
        <v>17</v>
      </c>
      <c r="AA87" s="1" t="s">
        <v>179</v>
      </c>
      <c r="AB87" s="17" t="s">
        <v>17</v>
      </c>
      <c r="AC87" s="17" t="s">
        <v>17</v>
      </c>
      <c r="AD87" s="1" t="n">
        <f aca="false">VLOOKUP(AC87,$A$7:B$39,2,0)</f>
        <v>1</v>
      </c>
    </row>
    <row collapsed="false" customFormat="false" customHeight="true" hidden="false" ht="15.75" outlineLevel="0" r="88">
      <c r="A88" s="1" t="s">
        <v>61</v>
      </c>
      <c r="B88" s="1" t="s">
        <v>174</v>
      </c>
      <c r="C88" s="1" t="s">
        <v>61</v>
      </c>
      <c r="D88" s="1" t="s">
        <v>61</v>
      </c>
      <c r="E88" s="1" t="n">
        <f aca="false">VLOOKUP(D88,$A$7:B$39,2,0)</f>
        <v>9</v>
      </c>
      <c r="F88" s="1" t="s">
        <v>61</v>
      </c>
      <c r="G88" s="1" t="s">
        <v>175</v>
      </c>
      <c r="H88" s="17" t="s">
        <v>61</v>
      </c>
      <c r="I88" s="17" t="s">
        <v>61</v>
      </c>
      <c r="J88" s="1" t="n">
        <f aca="false">VLOOKUP(I88,$A$7:B$39,2,0)</f>
        <v>9</v>
      </c>
      <c r="K88" s="1" t="s">
        <v>61</v>
      </c>
      <c r="L88" s="1" t="s">
        <v>176</v>
      </c>
      <c r="M88" s="1" t="s">
        <v>61</v>
      </c>
      <c r="N88" s="1" t="s">
        <v>61</v>
      </c>
      <c r="O88" s="1" t="n">
        <f aca="false">VLOOKUP(N88,$A$7:B$39,2,0)</f>
        <v>9</v>
      </c>
      <c r="P88" s="1" t="s">
        <v>61</v>
      </c>
      <c r="Q88" s="1" t="s">
        <v>177</v>
      </c>
      <c r="R88" s="1" t="s">
        <v>61</v>
      </c>
      <c r="S88" s="1" t="s">
        <v>61</v>
      </c>
      <c r="T88" s="1" t="n">
        <f aca="false">VLOOKUP(S88,$A$7:B$39,2,0)</f>
        <v>9</v>
      </c>
      <c r="U88" s="1" t="s">
        <v>61</v>
      </c>
      <c r="V88" s="1" t="s">
        <v>178</v>
      </c>
      <c r="W88" s="17" t="s">
        <v>61</v>
      </c>
      <c r="X88" s="17" t="s">
        <v>61</v>
      </c>
      <c r="Y88" s="1" t="n">
        <f aca="false">VLOOKUP(X88,$A$7:B$39,2,0)</f>
        <v>9</v>
      </c>
      <c r="Z88" s="1" t="s">
        <v>61</v>
      </c>
      <c r="AA88" s="1" t="s">
        <v>179</v>
      </c>
      <c r="AB88" s="17" t="s">
        <v>61</v>
      </c>
      <c r="AC88" s="17" t="s">
        <v>61</v>
      </c>
      <c r="AD88" s="1" t="n">
        <f aca="false">VLOOKUP(AC88,$A$7:B$39,2,0)</f>
        <v>9</v>
      </c>
    </row>
    <row collapsed="false" customFormat="false" customHeight="true" hidden="false" ht="15.75" outlineLevel="0" r="89">
      <c r="F89" s="1" t="s">
        <v>159</v>
      </c>
      <c r="G89" s="1" t="s">
        <v>175</v>
      </c>
      <c r="H89" s="1" t="s">
        <v>36</v>
      </c>
      <c r="I89" s="1" t="s">
        <v>36</v>
      </c>
      <c r="J89" s="1" t="n">
        <f aca="false">VLOOKUP(I89,$A$7:B$39,2,0)</f>
        <v>3</v>
      </c>
      <c r="K89" s="1" t="s">
        <v>159</v>
      </c>
      <c r="L89" s="1" t="s">
        <v>176</v>
      </c>
      <c r="M89" s="1" t="s">
        <v>31</v>
      </c>
      <c r="N89" s="1" t="s">
        <v>31</v>
      </c>
      <c r="O89" s="1" t="n">
        <f aca="false">VLOOKUP(N89,$A$7:B$39,2,0)</f>
        <v>2</v>
      </c>
      <c r="P89" s="1" t="s">
        <v>159</v>
      </c>
      <c r="Q89" s="1" t="s">
        <v>177</v>
      </c>
      <c r="R89" s="1" t="s">
        <v>36</v>
      </c>
      <c r="S89" s="1" t="s">
        <v>36</v>
      </c>
      <c r="T89" s="1" t="n">
        <f aca="false">VLOOKUP(S89,$A$7:B$39,2,0)</f>
        <v>3</v>
      </c>
      <c r="U89" s="1" t="s">
        <v>159</v>
      </c>
      <c r="V89" s="1" t="s">
        <v>178</v>
      </c>
      <c r="W89" s="1" t="s">
        <v>36</v>
      </c>
      <c r="X89" s="1" t="s">
        <v>36</v>
      </c>
      <c r="Y89" s="1" t="n">
        <f aca="false">VLOOKUP(X89,$A$7:B$39,2,0)</f>
        <v>3</v>
      </c>
      <c r="Z89" s="1" t="s">
        <v>159</v>
      </c>
      <c r="AA89" s="1" t="s">
        <v>179</v>
      </c>
      <c r="AB89" s="1" t="s">
        <v>36</v>
      </c>
      <c r="AC89" s="1" t="s">
        <v>36</v>
      </c>
      <c r="AD89" s="1" t="n">
        <f aca="false">VLOOKUP(AC89,$A$7:B$39,2,0)</f>
        <v>3</v>
      </c>
    </row>
    <row collapsed="false" customFormat="false" customHeight="true" hidden="false" ht="15.75" outlineLevel="0" r="90">
      <c r="F90" s="1" t="s">
        <v>160</v>
      </c>
      <c r="G90" s="1" t="s">
        <v>175</v>
      </c>
      <c r="H90" s="17" t="s">
        <v>17</v>
      </c>
      <c r="I90" s="17" t="s">
        <v>17</v>
      </c>
      <c r="J90" s="17" t="n">
        <f aca="false">VLOOKUP(I90,$A$7:B$39,2,0)</f>
        <v>1</v>
      </c>
      <c r="K90" s="1" t="s">
        <v>180</v>
      </c>
      <c r="L90" s="1" t="s">
        <v>176</v>
      </c>
      <c r="M90" s="1" t="s">
        <v>36</v>
      </c>
      <c r="N90" s="1" t="s">
        <v>36</v>
      </c>
      <c r="O90" s="1" t="n">
        <f aca="false">VLOOKUP(N90,$A$7:B$39,2,0)</f>
        <v>3</v>
      </c>
      <c r="P90" s="1" t="s">
        <v>160</v>
      </c>
      <c r="Q90" s="1" t="s">
        <v>177</v>
      </c>
      <c r="R90" s="1" t="s">
        <v>31</v>
      </c>
      <c r="S90" s="1" t="s">
        <v>31</v>
      </c>
      <c r="T90" s="1" t="n">
        <f aca="false">VLOOKUP(S90,$A$7:B$39,2,0)</f>
        <v>2</v>
      </c>
      <c r="U90" s="1" t="s">
        <v>160</v>
      </c>
      <c r="V90" s="1" t="s">
        <v>178</v>
      </c>
      <c r="W90" s="1" t="s">
        <v>36</v>
      </c>
      <c r="X90" s="1" t="s">
        <v>36</v>
      </c>
      <c r="Y90" s="1" t="n">
        <f aca="false">VLOOKUP(X90,$A$7:B$39,2,0)</f>
        <v>3</v>
      </c>
      <c r="Z90" s="1" t="s">
        <v>160</v>
      </c>
      <c r="AA90" s="1" t="s">
        <v>179</v>
      </c>
      <c r="AB90" s="1" t="s">
        <v>36</v>
      </c>
      <c r="AC90" s="1" t="s">
        <v>36</v>
      </c>
      <c r="AD90" s="1" t="n">
        <f aca="false">VLOOKUP(AC90,$A$7:B$39,2,0)</f>
        <v>3</v>
      </c>
    </row>
    <row collapsed="false" customFormat="false" customHeight="true" hidden="false" ht="15.75" outlineLevel="0" r="91">
      <c r="A91" s="1"/>
      <c r="B91" s="1"/>
      <c r="F91" s="1" t="s">
        <v>181</v>
      </c>
      <c r="G91" s="1" t="s">
        <v>175</v>
      </c>
      <c r="H91" s="17" t="s">
        <v>140</v>
      </c>
      <c r="I91" s="17" t="s">
        <v>140</v>
      </c>
      <c r="J91" s="17" t="n">
        <f aca="false">VLOOKUP(I91,$A$7:B$43,2,0)</f>
        <v>34</v>
      </c>
      <c r="K91" s="1" t="s">
        <v>182</v>
      </c>
      <c r="L91" s="1" t="s">
        <v>176</v>
      </c>
      <c r="M91" s="1" t="s">
        <v>41</v>
      </c>
      <c r="N91" s="1" t="s">
        <v>41</v>
      </c>
      <c r="O91" s="1" t="n">
        <f aca="false">VLOOKUP(N91,$A$7:B$39,2,0)</f>
        <v>4</v>
      </c>
      <c r="P91" s="1" t="s">
        <v>183</v>
      </c>
      <c r="Q91" s="1" t="s">
        <v>177</v>
      </c>
      <c r="R91" s="1" t="s">
        <v>41</v>
      </c>
      <c r="S91" s="1" t="s">
        <v>41</v>
      </c>
      <c r="T91" s="1" t="n">
        <f aca="false">VLOOKUP(S91,$A$7:B$39,2,0)</f>
        <v>4</v>
      </c>
      <c r="U91" s="1" t="s">
        <v>162</v>
      </c>
      <c r="V91" s="1" t="s">
        <v>178</v>
      </c>
      <c r="W91" s="17" t="s">
        <v>36</v>
      </c>
      <c r="X91" s="17" t="s">
        <v>36</v>
      </c>
      <c r="Y91" s="17" t="n">
        <f aca="false">VLOOKUP(X91,$A$7:B$39,2,0)</f>
        <v>3</v>
      </c>
      <c r="Z91" s="1" t="s">
        <v>184</v>
      </c>
      <c r="AA91" s="1" t="s">
        <v>179</v>
      </c>
      <c r="AB91" s="1" t="s">
        <v>69</v>
      </c>
      <c r="AC91" s="1" t="s">
        <v>69</v>
      </c>
      <c r="AD91" s="1" t="n">
        <f aca="false">VLOOKUP(AC91,$A$7:B$39,2,0)</f>
        <v>11</v>
      </c>
    </row>
    <row collapsed="false" customFormat="false" customHeight="true" hidden="false" ht="15.75" outlineLevel="0" r="92">
      <c r="F92" s="1" t="s">
        <v>185</v>
      </c>
      <c r="G92" s="1" t="s">
        <v>175</v>
      </c>
      <c r="H92" s="17" t="s">
        <v>31</v>
      </c>
      <c r="I92" s="17" t="s">
        <v>31</v>
      </c>
      <c r="J92" s="17" t="n">
        <f aca="false">VLOOKUP(I92,$A$7:B$39,2,0)</f>
        <v>2</v>
      </c>
      <c r="K92" s="1" t="s">
        <v>183</v>
      </c>
      <c r="L92" s="1" t="s">
        <v>176</v>
      </c>
      <c r="M92" s="1" t="s">
        <v>41</v>
      </c>
      <c r="N92" s="1" t="s">
        <v>41</v>
      </c>
      <c r="O92" s="1" t="n">
        <f aca="false">VLOOKUP(N92,$A$7:B$39,2,0)</f>
        <v>4</v>
      </c>
      <c r="P92" s="1" t="s">
        <v>185</v>
      </c>
      <c r="Q92" s="1" t="s">
        <v>177</v>
      </c>
      <c r="R92" s="1" t="s">
        <v>41</v>
      </c>
      <c r="S92" s="1" t="s">
        <v>41</v>
      </c>
      <c r="T92" s="1" t="n">
        <f aca="false">VLOOKUP(S92,$A$7:B$39,2,0)</f>
        <v>4</v>
      </c>
      <c r="U92" s="1" t="s">
        <v>186</v>
      </c>
      <c r="V92" s="1" t="s">
        <v>178</v>
      </c>
      <c r="W92" s="17" t="s">
        <v>36</v>
      </c>
      <c r="X92" s="17" t="s">
        <v>36</v>
      </c>
      <c r="Y92" s="17" t="n">
        <f aca="false">VLOOKUP(X92,$A$7:B$39,2,0)</f>
        <v>3</v>
      </c>
      <c r="Z92" s="1" t="s">
        <v>186</v>
      </c>
      <c r="AA92" s="1" t="s">
        <v>179</v>
      </c>
      <c r="AB92" s="1" t="s">
        <v>41</v>
      </c>
      <c r="AC92" s="1" t="s">
        <v>41</v>
      </c>
      <c r="AD92" s="1" t="n">
        <f aca="false">VLOOKUP(AC92,$A$7:B$39,2,0)</f>
        <v>4</v>
      </c>
    </row>
    <row collapsed="false" customFormat="false" customHeight="true" hidden="false" ht="15.75" outlineLevel="0" r="93">
      <c r="F93" s="1" t="s">
        <v>187</v>
      </c>
      <c r="G93" s="1" t="s">
        <v>175</v>
      </c>
      <c r="H93" s="17" t="s">
        <v>31</v>
      </c>
      <c r="I93" s="17" t="s">
        <v>31</v>
      </c>
      <c r="J93" s="17" t="n">
        <f aca="false">VLOOKUP(I93,$A$7:B$39,2,0)</f>
        <v>2</v>
      </c>
      <c r="U93" s="1" t="s">
        <v>188</v>
      </c>
      <c r="V93" s="1" t="s">
        <v>178</v>
      </c>
      <c r="W93" s="17" t="s">
        <v>142</v>
      </c>
      <c r="X93" s="17" t="s">
        <v>142</v>
      </c>
      <c r="Y93" s="17" t="n">
        <f aca="false">VLOOKUP(X93,$A$7:B$43,2,0)</f>
        <v>36</v>
      </c>
    </row>
    <row collapsed="false" customFormat="false" customHeight="true" hidden="false" ht="15.75" outlineLevel="0" r="94">
      <c r="F94" s="1" t="s">
        <v>170</v>
      </c>
      <c r="G94" s="1" t="s">
        <v>175</v>
      </c>
      <c r="H94" s="1" t="s">
        <v>49</v>
      </c>
      <c r="I94" s="1" t="s">
        <v>49</v>
      </c>
      <c r="J94" s="1" t="n">
        <f aca="false">VLOOKUP(I94,$A$7:B$39,2,0)</f>
        <v>6</v>
      </c>
    </row>
    <row collapsed="false" customFormat="false" customHeight="true" hidden="false" ht="63" outlineLevel="0" r="97">
      <c r="A97" s="19" t="s">
        <v>144</v>
      </c>
      <c r="B97" s="19" t="s">
        <v>151</v>
      </c>
      <c r="C97" s="19" t="s">
        <v>146</v>
      </c>
      <c r="D97" s="19" t="s">
        <v>147</v>
      </c>
      <c r="E97" s="19" t="s">
        <v>148</v>
      </c>
      <c r="F97" s="23" t="s">
        <v>144</v>
      </c>
      <c r="G97" s="23" t="s">
        <v>151</v>
      </c>
      <c r="H97" s="23" t="s">
        <v>146</v>
      </c>
      <c r="I97" s="23" t="s">
        <v>147</v>
      </c>
      <c r="J97" s="23" t="s">
        <v>148</v>
      </c>
      <c r="K97" s="19" t="s">
        <v>144</v>
      </c>
      <c r="L97" s="19" t="s">
        <v>151</v>
      </c>
      <c r="M97" s="19" t="s">
        <v>146</v>
      </c>
      <c r="N97" s="19" t="s">
        <v>147</v>
      </c>
      <c r="O97" s="19" t="s">
        <v>148</v>
      </c>
      <c r="P97" s="23" t="s">
        <v>144</v>
      </c>
      <c r="Q97" s="23" t="s">
        <v>151</v>
      </c>
      <c r="R97" s="23" t="s">
        <v>146</v>
      </c>
      <c r="S97" s="23" t="s">
        <v>147</v>
      </c>
      <c r="T97" s="23" t="s">
        <v>148</v>
      </c>
      <c r="U97" s="19" t="s">
        <v>144</v>
      </c>
      <c r="V97" s="19" t="s">
        <v>151</v>
      </c>
      <c r="W97" s="19" t="s">
        <v>146</v>
      </c>
      <c r="X97" s="19" t="s">
        <v>147</v>
      </c>
      <c r="Y97" s="19" t="s">
        <v>148</v>
      </c>
      <c r="Z97" s="23" t="s">
        <v>144</v>
      </c>
      <c r="AA97" s="23" t="s">
        <v>151</v>
      </c>
      <c r="AB97" s="23" t="s">
        <v>146</v>
      </c>
      <c r="AC97" s="23" t="s">
        <v>147</v>
      </c>
      <c r="AD97" s="23" t="s">
        <v>148</v>
      </c>
      <c r="AE97" s="19" t="s">
        <v>144</v>
      </c>
      <c r="AF97" s="19" t="s">
        <v>151</v>
      </c>
      <c r="AG97" s="19" t="s">
        <v>146</v>
      </c>
      <c r="AH97" s="19" t="s">
        <v>147</v>
      </c>
      <c r="AI97" s="19" t="s">
        <v>148</v>
      </c>
    </row>
    <row collapsed="false" customFormat="false" customHeight="true" hidden="false" ht="15.75" outlineLevel="0" r="98">
      <c r="A98" s="1" t="s">
        <v>45</v>
      </c>
      <c r="B98" s="1" t="s">
        <v>189</v>
      </c>
      <c r="C98" s="17" t="s">
        <v>49</v>
      </c>
      <c r="D98" s="17" t="s">
        <v>49</v>
      </c>
      <c r="E98" s="1" t="n">
        <f aca="false">VLOOKUP(D98,$A$7:B$39,2,0)</f>
        <v>6</v>
      </c>
      <c r="F98" s="1" t="s">
        <v>45</v>
      </c>
      <c r="G98" s="1" t="s">
        <v>190</v>
      </c>
      <c r="H98" s="1" t="s">
        <v>49</v>
      </c>
      <c r="I98" s="1" t="s">
        <v>49</v>
      </c>
      <c r="J98" s="1" t="n">
        <f aca="false">VLOOKUP(I98,$A$7:B$39,2,0)</f>
        <v>6</v>
      </c>
      <c r="K98" s="1" t="s">
        <v>45</v>
      </c>
      <c r="L98" s="1" t="s">
        <v>191</v>
      </c>
      <c r="M98" s="17" t="s">
        <v>49</v>
      </c>
      <c r="N98" s="17" t="s">
        <v>49</v>
      </c>
      <c r="O98" s="17" t="n">
        <f aca="false">VLOOKUP(N98,$A$7:B$39,2,0)</f>
        <v>6</v>
      </c>
      <c r="P98" s="1" t="s">
        <v>45</v>
      </c>
      <c r="Q98" s="1" t="s">
        <v>192</v>
      </c>
      <c r="R98" s="17" t="s">
        <v>49</v>
      </c>
      <c r="S98" s="17" t="s">
        <v>49</v>
      </c>
      <c r="T98" s="1" t="n">
        <f aca="false">VLOOKUP(S98,$A$7:B$39,2,0)</f>
        <v>6</v>
      </c>
      <c r="U98" s="1" t="s">
        <v>45</v>
      </c>
      <c r="V98" s="1" t="s">
        <v>193</v>
      </c>
      <c r="W98" s="17" t="s">
        <v>49</v>
      </c>
      <c r="X98" s="17" t="s">
        <v>49</v>
      </c>
      <c r="Y98" s="1" t="n">
        <f aca="false">VLOOKUP(X98,$A$7:$B$42,2,0)</f>
        <v>6</v>
      </c>
      <c r="Z98" s="1" t="s">
        <v>45</v>
      </c>
      <c r="AA98" s="1" t="s">
        <v>194</v>
      </c>
      <c r="AB98" s="17" t="s">
        <v>49</v>
      </c>
      <c r="AC98" s="17" t="s">
        <v>49</v>
      </c>
      <c r="AD98" s="1" t="n">
        <f aca="false">VLOOKUP(AC98,$A$7:B$39,2,0)</f>
        <v>6</v>
      </c>
      <c r="AE98" s="1" t="s">
        <v>45</v>
      </c>
      <c r="AF98" s="1" t="s">
        <v>195</v>
      </c>
      <c r="AG98" s="17" t="s">
        <v>49</v>
      </c>
      <c r="AH98" s="17" t="s">
        <v>49</v>
      </c>
      <c r="AI98" s="1" t="n">
        <f aca="false">VLOOKUP(AH98,$A$7:B$39,2,0)</f>
        <v>6</v>
      </c>
    </row>
    <row collapsed="false" customFormat="false" customHeight="true" hidden="false" ht="15.75" outlineLevel="0" r="99">
      <c r="A99" s="1" t="s">
        <v>85</v>
      </c>
      <c r="B99" s="1" t="s">
        <v>189</v>
      </c>
      <c r="C99" s="17" t="s">
        <v>31</v>
      </c>
      <c r="D99" s="17" t="s">
        <v>31</v>
      </c>
      <c r="E99" s="1" t="n">
        <f aca="false">VLOOKUP(D99,$A$7:B$39,2,0)</f>
        <v>2</v>
      </c>
      <c r="F99" s="1" t="s">
        <v>85</v>
      </c>
      <c r="G99" s="1" t="s">
        <v>190</v>
      </c>
      <c r="H99" s="1" t="s">
        <v>31</v>
      </c>
      <c r="I99" s="1" t="s">
        <v>31</v>
      </c>
      <c r="J99" s="1" t="n">
        <f aca="false">VLOOKUP(I99,$A$7:B$39,2,0)</f>
        <v>2</v>
      </c>
      <c r="K99" s="1" t="s">
        <v>85</v>
      </c>
      <c r="L99" s="1" t="s">
        <v>191</v>
      </c>
      <c r="M99" s="17" t="s">
        <v>31</v>
      </c>
      <c r="N99" s="17" t="s">
        <v>31</v>
      </c>
      <c r="O99" s="1" t="n">
        <f aca="false">VLOOKUP(N99,$A$7:B$39,2,0)</f>
        <v>2</v>
      </c>
      <c r="P99" s="1" t="s">
        <v>85</v>
      </c>
      <c r="Q99" s="1" t="s">
        <v>192</v>
      </c>
      <c r="R99" s="17" t="s">
        <v>31</v>
      </c>
      <c r="S99" s="17" t="s">
        <v>31</v>
      </c>
      <c r="T99" s="1" t="n">
        <f aca="false">VLOOKUP(S99,$A$7:B$39,2,0)</f>
        <v>2</v>
      </c>
      <c r="U99" s="1" t="s">
        <v>85</v>
      </c>
      <c r="V99" s="1" t="s">
        <v>193</v>
      </c>
      <c r="W99" s="17" t="s">
        <v>31</v>
      </c>
      <c r="X99" s="17" t="s">
        <v>31</v>
      </c>
      <c r="Y99" s="1" t="n">
        <f aca="false">VLOOKUP(X99,$A$7:$B$42,2,0)</f>
        <v>2</v>
      </c>
      <c r="Z99" s="1" t="s">
        <v>85</v>
      </c>
      <c r="AA99" s="1" t="s">
        <v>194</v>
      </c>
      <c r="AB99" s="17" t="s">
        <v>31</v>
      </c>
      <c r="AC99" s="17" t="s">
        <v>31</v>
      </c>
      <c r="AD99" s="1" t="n">
        <f aca="false">VLOOKUP(AC99,$A$7:B$39,2,0)</f>
        <v>2</v>
      </c>
      <c r="AE99" s="1" t="s">
        <v>85</v>
      </c>
      <c r="AF99" s="1" t="s">
        <v>195</v>
      </c>
      <c r="AG99" s="17" t="s">
        <v>31</v>
      </c>
      <c r="AH99" s="17" t="s">
        <v>31</v>
      </c>
      <c r="AI99" s="1" t="n">
        <f aca="false">VLOOKUP(AH99,$A$7:B$39,2,0)</f>
        <v>2</v>
      </c>
    </row>
    <row collapsed="false" customFormat="false" customHeight="true" hidden="false" ht="15.75" outlineLevel="0" r="100">
      <c r="A100" s="1" t="s">
        <v>17</v>
      </c>
      <c r="B100" s="1" t="s">
        <v>189</v>
      </c>
      <c r="C100" s="17" t="s">
        <v>17</v>
      </c>
      <c r="D100" s="17" t="s">
        <v>17</v>
      </c>
      <c r="E100" s="1" t="n">
        <f aca="false">VLOOKUP(D100,$A$7:B$39,2,0)</f>
        <v>1</v>
      </c>
      <c r="F100" s="1" t="s">
        <v>17</v>
      </c>
      <c r="G100" s="1" t="s">
        <v>190</v>
      </c>
      <c r="H100" s="1" t="s">
        <v>17</v>
      </c>
      <c r="I100" s="1" t="s">
        <v>17</v>
      </c>
      <c r="J100" s="1" t="n">
        <f aca="false">VLOOKUP(I100,$A$7:B$39,2,0)</f>
        <v>1</v>
      </c>
      <c r="K100" s="1" t="s">
        <v>17</v>
      </c>
      <c r="L100" s="1" t="s">
        <v>191</v>
      </c>
      <c r="M100" s="17" t="s">
        <v>17</v>
      </c>
      <c r="N100" s="17" t="s">
        <v>17</v>
      </c>
      <c r="O100" s="1" t="n">
        <f aca="false">VLOOKUP(N100,$A$7:B$39,2,0)</f>
        <v>1</v>
      </c>
      <c r="P100" s="1" t="s">
        <v>17</v>
      </c>
      <c r="Q100" s="1" t="s">
        <v>192</v>
      </c>
      <c r="R100" s="17" t="s">
        <v>17</v>
      </c>
      <c r="S100" s="17" t="s">
        <v>17</v>
      </c>
      <c r="T100" s="1" t="n">
        <f aca="false">VLOOKUP(S100,$A$7:B$39,2,0)</f>
        <v>1</v>
      </c>
      <c r="U100" s="1" t="s">
        <v>17</v>
      </c>
      <c r="V100" s="1" t="s">
        <v>193</v>
      </c>
      <c r="W100" s="17" t="s">
        <v>17</v>
      </c>
      <c r="X100" s="17" t="s">
        <v>17</v>
      </c>
      <c r="Y100" s="1" t="n">
        <f aca="false">VLOOKUP(X100,$A$7:$B$42,2,0)</f>
        <v>1</v>
      </c>
      <c r="Z100" s="1" t="s">
        <v>17</v>
      </c>
      <c r="AA100" s="1" t="s">
        <v>194</v>
      </c>
      <c r="AB100" s="17" t="s">
        <v>17</v>
      </c>
      <c r="AC100" s="17" t="s">
        <v>17</v>
      </c>
      <c r="AD100" s="1" t="n">
        <f aca="false">VLOOKUP(AC100,$A$7:B$39,2,0)</f>
        <v>1</v>
      </c>
      <c r="AE100" s="1" t="s">
        <v>17</v>
      </c>
      <c r="AF100" s="1" t="s">
        <v>195</v>
      </c>
      <c r="AG100" s="17" t="s">
        <v>17</v>
      </c>
      <c r="AH100" s="17" t="s">
        <v>17</v>
      </c>
      <c r="AI100" s="1" t="n">
        <f aca="false">VLOOKUP(AH100,$A$7:B$39,2,0)</f>
        <v>1</v>
      </c>
    </row>
    <row collapsed="false" customFormat="false" customHeight="true" hidden="false" ht="15.75" outlineLevel="0" r="101">
      <c r="A101" s="1" t="s">
        <v>61</v>
      </c>
      <c r="B101" s="1" t="s">
        <v>189</v>
      </c>
      <c r="C101" s="17" t="s">
        <v>61</v>
      </c>
      <c r="D101" s="17" t="s">
        <v>61</v>
      </c>
      <c r="E101" s="1" t="n">
        <f aca="false">VLOOKUP(D101,$A$7:B$39,2,0)</f>
        <v>9</v>
      </c>
      <c r="F101" s="1" t="s">
        <v>61</v>
      </c>
      <c r="G101" s="1" t="s">
        <v>190</v>
      </c>
      <c r="H101" s="1" t="s">
        <v>61</v>
      </c>
      <c r="I101" s="1" t="s">
        <v>61</v>
      </c>
      <c r="J101" s="1" t="n">
        <f aca="false">VLOOKUP(I101,$A$7:B$39,2,0)</f>
        <v>9</v>
      </c>
      <c r="K101" s="1" t="s">
        <v>61</v>
      </c>
      <c r="L101" s="1" t="s">
        <v>191</v>
      </c>
      <c r="M101" s="17" t="s">
        <v>61</v>
      </c>
      <c r="N101" s="17" t="s">
        <v>61</v>
      </c>
      <c r="O101" s="1" t="n">
        <f aca="false">VLOOKUP(N101,$A$7:B$39,2,0)</f>
        <v>9</v>
      </c>
      <c r="P101" s="1" t="s">
        <v>61</v>
      </c>
      <c r="Q101" s="1" t="s">
        <v>192</v>
      </c>
      <c r="R101" s="17" t="s">
        <v>61</v>
      </c>
      <c r="S101" s="17" t="s">
        <v>61</v>
      </c>
      <c r="T101" s="1" t="n">
        <f aca="false">VLOOKUP(S101,$A$7:B$39,2,0)</f>
        <v>9</v>
      </c>
      <c r="U101" s="1" t="s">
        <v>61</v>
      </c>
      <c r="V101" s="1" t="s">
        <v>193</v>
      </c>
      <c r="W101" s="17" t="s">
        <v>61</v>
      </c>
      <c r="X101" s="17" t="s">
        <v>61</v>
      </c>
      <c r="Y101" s="1" t="n">
        <f aca="false">VLOOKUP(X101,$A$7:$B$42,2,0)</f>
        <v>9</v>
      </c>
      <c r="Z101" s="1" t="s">
        <v>61</v>
      </c>
      <c r="AA101" s="1" t="s">
        <v>194</v>
      </c>
      <c r="AB101" s="17" t="s">
        <v>61</v>
      </c>
      <c r="AC101" s="17" t="s">
        <v>61</v>
      </c>
      <c r="AD101" s="1" t="n">
        <f aca="false">VLOOKUP(AC101,$A$7:B$39,2,0)</f>
        <v>9</v>
      </c>
      <c r="AE101" s="1" t="s">
        <v>61</v>
      </c>
      <c r="AF101" s="1" t="s">
        <v>195</v>
      </c>
      <c r="AG101" s="17" t="s">
        <v>61</v>
      </c>
      <c r="AH101" s="17" t="s">
        <v>61</v>
      </c>
      <c r="AI101" s="1" t="n">
        <f aca="false">VLOOKUP(AH101,$A$7:B$39,2,0)</f>
        <v>9</v>
      </c>
    </row>
    <row collapsed="false" customFormat="false" customHeight="true" hidden="false" ht="15.75" outlineLevel="0" r="102">
      <c r="A102" s="1" t="s">
        <v>159</v>
      </c>
      <c r="B102" s="1" t="s">
        <v>189</v>
      </c>
      <c r="C102" s="1" t="s">
        <v>36</v>
      </c>
      <c r="D102" s="1" t="s">
        <v>36</v>
      </c>
      <c r="E102" s="1" t="n">
        <f aca="false">VLOOKUP(D102,$A$7:B$39,2,0)</f>
        <v>3</v>
      </c>
      <c r="F102" s="1" t="s">
        <v>159</v>
      </c>
      <c r="G102" s="1" t="s">
        <v>190</v>
      </c>
      <c r="H102" s="1" t="s">
        <v>36</v>
      </c>
      <c r="I102" s="1" t="s">
        <v>36</v>
      </c>
      <c r="J102" s="1" t="n">
        <f aca="false">VLOOKUP(I102,$A$7:B$39,2,0)</f>
        <v>3</v>
      </c>
      <c r="K102" s="1" t="s">
        <v>159</v>
      </c>
      <c r="L102" s="1" t="s">
        <v>191</v>
      </c>
      <c r="M102" s="1" t="s">
        <v>36</v>
      </c>
      <c r="N102" s="1" t="s">
        <v>36</v>
      </c>
      <c r="O102" s="1" t="n">
        <f aca="false">VLOOKUP(N102,$A$7:B$39,2,0)</f>
        <v>3</v>
      </c>
      <c r="P102" s="1" t="s">
        <v>159</v>
      </c>
      <c r="Q102" s="1" t="s">
        <v>192</v>
      </c>
      <c r="R102" s="1" t="s">
        <v>31</v>
      </c>
      <c r="S102" s="1" t="s">
        <v>31</v>
      </c>
      <c r="T102" s="1" t="n">
        <f aca="false">VLOOKUP(S102,$A$7:B$39,2,0)</f>
        <v>2</v>
      </c>
      <c r="U102" s="1" t="s">
        <v>159</v>
      </c>
      <c r="V102" s="1" t="s">
        <v>193</v>
      </c>
      <c r="W102" s="1" t="s">
        <v>36</v>
      </c>
      <c r="X102" s="1" t="s">
        <v>31</v>
      </c>
      <c r="Y102" s="1" t="n">
        <f aca="false">VLOOKUP(X102,$A$7:$B$42,2,0)</f>
        <v>2</v>
      </c>
      <c r="Z102" s="1" t="s">
        <v>159</v>
      </c>
      <c r="AA102" s="1" t="s">
        <v>194</v>
      </c>
      <c r="AB102" s="1" t="s">
        <v>36</v>
      </c>
      <c r="AC102" s="1" t="s">
        <v>36</v>
      </c>
      <c r="AD102" s="1" t="n">
        <f aca="false">VLOOKUP(AC102,$A$7:B$39,2,0)</f>
        <v>3</v>
      </c>
      <c r="AE102" s="1" t="s">
        <v>159</v>
      </c>
      <c r="AF102" s="1" t="s">
        <v>195</v>
      </c>
      <c r="AG102" s="1" t="s">
        <v>31</v>
      </c>
      <c r="AH102" s="1" t="s">
        <v>31</v>
      </c>
      <c r="AI102" s="1" t="n">
        <f aca="false">VLOOKUP(AH102,$A$7:B$39,2,0)</f>
        <v>2</v>
      </c>
    </row>
    <row collapsed="false" customFormat="false" customHeight="true" hidden="false" ht="15.75" outlineLevel="0" r="103">
      <c r="A103" s="1" t="s">
        <v>160</v>
      </c>
      <c r="B103" s="1" t="s">
        <v>189</v>
      </c>
      <c r="C103" s="1" t="s">
        <v>17</v>
      </c>
      <c r="D103" s="1" t="s">
        <v>17</v>
      </c>
      <c r="E103" s="1" t="n">
        <f aca="false">VLOOKUP(D103,$A$7:B$39,2,0)</f>
        <v>1</v>
      </c>
      <c r="F103" s="1" t="s">
        <v>160</v>
      </c>
      <c r="G103" s="1" t="s">
        <v>190</v>
      </c>
      <c r="H103" s="1" t="s">
        <v>36</v>
      </c>
      <c r="I103" s="1" t="s">
        <v>36</v>
      </c>
      <c r="J103" s="1" t="n">
        <f aca="false">VLOOKUP(I103,$A$7:B$39,2,0)</f>
        <v>3</v>
      </c>
      <c r="K103" s="1" t="s">
        <v>196</v>
      </c>
      <c r="L103" s="1" t="s">
        <v>191</v>
      </c>
      <c r="M103" s="1" t="s">
        <v>65</v>
      </c>
      <c r="N103" s="1" t="s">
        <v>65</v>
      </c>
      <c r="O103" s="1" t="n">
        <f aca="false">VLOOKUP(N103,$A$7:B$39,2,0)</f>
        <v>10</v>
      </c>
      <c r="P103" s="1" t="s">
        <v>197</v>
      </c>
      <c r="Q103" s="1" t="s">
        <v>192</v>
      </c>
      <c r="R103" s="1" t="s">
        <v>65</v>
      </c>
      <c r="S103" s="1" t="s">
        <v>65</v>
      </c>
      <c r="T103" s="1" t="n">
        <f aca="false">VLOOKUP(S103,$A$7:B$39,2,0)</f>
        <v>10</v>
      </c>
      <c r="U103" s="1" t="s">
        <v>160</v>
      </c>
      <c r="V103" s="1" t="s">
        <v>193</v>
      </c>
      <c r="W103" s="1" t="s">
        <v>17</v>
      </c>
      <c r="X103" s="1" t="s">
        <v>41</v>
      </c>
      <c r="Y103" s="1" t="n">
        <f aca="false">VLOOKUP(X103,$A$7:$B$42,2,0)</f>
        <v>4</v>
      </c>
      <c r="Z103" s="1" t="s">
        <v>160</v>
      </c>
      <c r="AA103" s="1" t="s">
        <v>194</v>
      </c>
      <c r="AB103" s="1" t="s">
        <v>17</v>
      </c>
      <c r="AC103" s="1" t="s">
        <v>17</v>
      </c>
      <c r="AD103" s="1" t="n">
        <f aca="false">VLOOKUP(AC103,$A$7:B$39,2,0)</f>
        <v>1</v>
      </c>
      <c r="AE103" s="1" t="s">
        <v>180</v>
      </c>
      <c r="AF103" s="1" t="s">
        <v>195</v>
      </c>
      <c r="AG103" s="1" t="s">
        <v>41</v>
      </c>
      <c r="AH103" s="1" t="s">
        <v>41</v>
      </c>
      <c r="AI103" s="1" t="n">
        <f aca="false">VLOOKUP(AH103,$A$7:B$39,2,0)</f>
        <v>4</v>
      </c>
    </row>
    <row collapsed="false" customFormat="false" customHeight="true" hidden="false" ht="15.75" outlineLevel="0" r="104">
      <c r="A104" s="1" t="s">
        <v>183</v>
      </c>
      <c r="B104" s="1" t="s">
        <v>189</v>
      </c>
      <c r="C104" s="1" t="s">
        <v>31</v>
      </c>
      <c r="D104" s="1" t="s">
        <v>31</v>
      </c>
      <c r="E104" s="1" t="n">
        <f aca="false">VLOOKUP(D104,$A$7:B$39,2,0)</f>
        <v>2</v>
      </c>
      <c r="F104" s="1" t="s">
        <v>162</v>
      </c>
      <c r="G104" s="1" t="s">
        <v>190</v>
      </c>
      <c r="H104" s="1" t="s">
        <v>36</v>
      </c>
      <c r="I104" s="1" t="s">
        <v>36</v>
      </c>
      <c r="J104" s="1" t="n">
        <f aca="false">VLOOKUP(I104,$A$7:B$39,2,0)</f>
        <v>3</v>
      </c>
      <c r="P104" s="1" t="s">
        <v>182</v>
      </c>
      <c r="Q104" s="1" t="s">
        <v>192</v>
      </c>
      <c r="R104" s="1" t="s">
        <v>41</v>
      </c>
      <c r="S104" s="1" t="s">
        <v>41</v>
      </c>
      <c r="T104" s="1" t="n">
        <f aca="false">VLOOKUP(S104,$A$7:B$39,2,0)</f>
        <v>4</v>
      </c>
      <c r="U104" s="1" t="s">
        <v>183</v>
      </c>
      <c r="V104" s="1" t="s">
        <v>193</v>
      </c>
      <c r="W104" s="1" t="s">
        <v>31</v>
      </c>
      <c r="X104" s="1" t="s">
        <v>41</v>
      </c>
      <c r="Y104" s="1" t="n">
        <f aca="false">VLOOKUP(X104,$A$7:$B$42,2,0)</f>
        <v>4</v>
      </c>
      <c r="Z104" s="1" t="s">
        <v>183</v>
      </c>
      <c r="AA104" s="1" t="s">
        <v>194</v>
      </c>
      <c r="AB104" s="1" t="s">
        <v>31</v>
      </c>
      <c r="AC104" s="1" t="s">
        <v>31</v>
      </c>
      <c r="AD104" s="1" t="n">
        <f aca="false">VLOOKUP(AC104,$A$7:B$39,2,0)</f>
        <v>2</v>
      </c>
      <c r="AE104" s="1" t="s">
        <v>182</v>
      </c>
      <c r="AF104" s="1" t="s">
        <v>195</v>
      </c>
      <c r="AG104" s="1" t="s">
        <v>41</v>
      </c>
      <c r="AH104" s="1" t="s">
        <v>41</v>
      </c>
      <c r="AI104" s="1" t="n">
        <f aca="false">VLOOKUP(AH104,$A$7:B$39,2,0)</f>
        <v>4</v>
      </c>
    </row>
    <row collapsed="false" customFormat="false" customHeight="true" hidden="false" ht="15.75" outlineLevel="0" r="105">
      <c r="A105" s="1" t="s">
        <v>185</v>
      </c>
      <c r="B105" s="1" t="s">
        <v>189</v>
      </c>
      <c r="C105" s="1" t="s">
        <v>31</v>
      </c>
      <c r="D105" s="1" t="s">
        <v>31</v>
      </c>
      <c r="E105" s="1" t="n">
        <f aca="false">VLOOKUP(D105,$A$7:B$39,2,0)</f>
        <v>2</v>
      </c>
      <c r="U105" s="1" t="s">
        <v>185</v>
      </c>
      <c r="V105" s="1" t="s">
        <v>193</v>
      </c>
      <c r="W105" s="1" t="s">
        <v>17</v>
      </c>
      <c r="X105" s="1" t="s">
        <v>17</v>
      </c>
      <c r="Y105" s="1" t="n">
        <f aca="false">VLOOKUP(X105,$A$7:$B$42,2,0)</f>
        <v>1</v>
      </c>
      <c r="Z105" s="1" t="s">
        <v>185</v>
      </c>
      <c r="AA105" s="1" t="s">
        <v>194</v>
      </c>
      <c r="AB105" s="1" t="s">
        <v>31</v>
      </c>
      <c r="AC105" s="1" t="s">
        <v>31</v>
      </c>
      <c r="AD105" s="1" t="n">
        <f aca="false">VLOOKUP(AC105,$A$7:B$39,2,0)</f>
        <v>2</v>
      </c>
    </row>
    <row collapsed="false" customFormat="false" customHeight="true" hidden="false" ht="15.75" outlineLevel="0" r="106">
      <c r="A106" s="1" t="s">
        <v>187</v>
      </c>
      <c r="B106" s="1" t="s">
        <v>189</v>
      </c>
      <c r="C106" s="1" t="s">
        <v>31</v>
      </c>
      <c r="D106" s="1" t="s">
        <v>31</v>
      </c>
      <c r="E106" s="1" t="n">
        <f aca="false">VLOOKUP(D106,$A$7:B$39,2,0)</f>
        <v>2</v>
      </c>
      <c r="U106" s="1" t="s">
        <v>198</v>
      </c>
      <c r="V106" s="1" t="s">
        <v>193</v>
      </c>
      <c r="W106" s="1" t="s">
        <v>49</v>
      </c>
      <c r="X106" s="1" t="s">
        <v>49</v>
      </c>
      <c r="Y106" s="1" t="n">
        <f aca="false">VLOOKUP(X106,$A$7:$B$42,2,0)</f>
        <v>6</v>
      </c>
      <c r="Z106" s="1" t="s">
        <v>187</v>
      </c>
      <c r="AA106" s="1" t="s">
        <v>194</v>
      </c>
      <c r="AB106" s="1" t="s">
        <v>31</v>
      </c>
      <c r="AC106" s="1" t="s">
        <v>31</v>
      </c>
      <c r="AD106" s="1" t="n">
        <f aca="false">VLOOKUP(AC106,$A$7:B$39,2,0)</f>
        <v>2</v>
      </c>
    </row>
    <row collapsed="false" customFormat="false" customHeight="true" hidden="false" ht="15.75" outlineLevel="0" r="107">
      <c r="A107" s="1" t="s">
        <v>199</v>
      </c>
      <c r="B107" s="1" t="s">
        <v>189</v>
      </c>
      <c r="C107" s="1" t="s">
        <v>31</v>
      </c>
      <c r="D107" s="1" t="s">
        <v>31</v>
      </c>
      <c r="E107" s="1" t="n">
        <f aca="false">VLOOKUP(D107,$A$7:B$39,2,0)</f>
        <v>2</v>
      </c>
      <c r="U107" s="1" t="s">
        <v>199</v>
      </c>
      <c r="V107" s="1" t="s">
        <v>193</v>
      </c>
      <c r="W107" s="1" t="s">
        <v>17</v>
      </c>
      <c r="X107" s="1" t="s">
        <v>17</v>
      </c>
      <c r="Y107" s="1" t="n">
        <f aca="false">VLOOKUP(X107,$A$7:$B$42,2,0)</f>
        <v>1</v>
      </c>
      <c r="Z107" s="1" t="s">
        <v>199</v>
      </c>
      <c r="AA107" s="1" t="s">
        <v>194</v>
      </c>
      <c r="AB107" s="1" t="s">
        <v>31</v>
      </c>
      <c r="AC107" s="1" t="s">
        <v>31</v>
      </c>
      <c r="AD107" s="1" t="n">
        <f aca="false">VLOOKUP(AC107,$A$7:B$39,2,0)</f>
        <v>2</v>
      </c>
    </row>
    <row collapsed="false" customFormat="false" customHeight="true" hidden="false" ht="15.75" outlineLevel="0" r="108">
      <c r="A108" s="1" t="s">
        <v>169</v>
      </c>
      <c r="B108" s="1" t="s">
        <v>189</v>
      </c>
      <c r="C108" s="1" t="s">
        <v>31</v>
      </c>
      <c r="D108" s="1" t="s">
        <v>31</v>
      </c>
      <c r="E108" s="1" t="n">
        <f aca="false">VLOOKUP(D108,$A$7:B$39,2,0)</f>
        <v>2</v>
      </c>
      <c r="U108" s="1" t="s">
        <v>200</v>
      </c>
      <c r="V108" s="1" t="s">
        <v>193</v>
      </c>
      <c r="W108" s="1" t="s">
        <v>31</v>
      </c>
      <c r="X108" s="1" t="s">
        <v>31</v>
      </c>
      <c r="Y108" s="1" t="n">
        <f aca="false">VLOOKUP(X108,$A$7:$B$42,2,0)</f>
        <v>2</v>
      </c>
      <c r="Z108" s="1" t="s">
        <v>169</v>
      </c>
      <c r="AA108" s="1" t="s">
        <v>194</v>
      </c>
      <c r="AB108" s="1" t="s">
        <v>17</v>
      </c>
      <c r="AC108" s="1" t="s">
        <v>17</v>
      </c>
      <c r="AD108" s="1" t="n">
        <f aca="false">VLOOKUP(AC108,$A$7:B$39,2,0)</f>
        <v>1</v>
      </c>
    </row>
    <row collapsed="false" customFormat="false" customHeight="true" hidden="false" ht="15.75" outlineLevel="0" r="109">
      <c r="A109" s="1"/>
      <c r="B109" s="1"/>
      <c r="U109" s="1" t="s">
        <v>201</v>
      </c>
      <c r="V109" s="1" t="s">
        <v>193</v>
      </c>
      <c r="W109" s="1" t="s">
        <v>31</v>
      </c>
      <c r="X109" s="1" t="s">
        <v>31</v>
      </c>
      <c r="Y109" s="1" t="n">
        <f aca="false">VLOOKUP(X109,$A$7:$B$42,2,0)</f>
        <v>2</v>
      </c>
      <c r="Z109" s="17" t="s">
        <v>65</v>
      </c>
      <c r="AA109" s="17" t="s">
        <v>194</v>
      </c>
      <c r="AB109" s="17" t="s">
        <v>65</v>
      </c>
      <c r="AC109" s="17" t="s">
        <v>65</v>
      </c>
      <c r="AD109" s="1" t="n">
        <f aca="false">VLOOKUP(AC109,$A$7:B$39,2,0)</f>
        <v>10</v>
      </c>
    </row>
    <row collapsed="false" customFormat="false" customHeight="true" hidden="false" ht="15.75" outlineLevel="0" r="110">
      <c r="A110" s="1"/>
      <c r="B110" s="1"/>
      <c r="U110" s="1" t="s">
        <v>202</v>
      </c>
      <c r="V110" s="1" t="s">
        <v>193</v>
      </c>
      <c r="W110" s="1" t="s">
        <v>31</v>
      </c>
      <c r="X110" s="1" t="s">
        <v>31</v>
      </c>
      <c r="Y110" s="1" t="n">
        <f aca="false">VLOOKUP(X110,$A$7:$B$42,2,0)</f>
        <v>2</v>
      </c>
      <c r="Z110" s="1"/>
      <c r="AA110" s="1"/>
      <c r="AB110" s="1"/>
      <c r="AC110" s="1"/>
      <c r="AD110" s="1"/>
    </row>
    <row collapsed="false" customFormat="false" customHeight="true" hidden="false" ht="15.75" outlineLevel="0" r="111">
      <c r="A111" s="1"/>
      <c r="B111" s="1"/>
      <c r="U111" s="1" t="s">
        <v>36</v>
      </c>
      <c r="V111" s="1" t="s">
        <v>193</v>
      </c>
      <c r="W111" s="1" t="s">
        <v>31</v>
      </c>
      <c r="X111" s="1" t="s">
        <v>31</v>
      </c>
      <c r="Y111" s="1" t="n">
        <f aca="false">VLOOKUP(X111,$A$7:$B$42,2,0)</f>
        <v>2</v>
      </c>
      <c r="Z111" s="1"/>
      <c r="AA111" s="1"/>
      <c r="AB111" s="1"/>
      <c r="AC111" s="1"/>
      <c r="AD111" s="1"/>
    </row>
    <row collapsed="false" customFormat="false" customHeight="true" hidden="false" ht="15.75" outlineLevel="0" r="112">
      <c r="K112" s="1"/>
      <c r="L112" s="1"/>
      <c r="M112" s="1"/>
      <c r="N112" s="1"/>
      <c r="O112" s="1"/>
    </row>
    <row collapsed="false" customFormat="false" customHeight="true" hidden="false" ht="15.75" outlineLevel="0" r="113">
      <c r="A113" s="27" t="s">
        <v>203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collapsed="false" customFormat="false" customHeight="true" hidden="false" ht="15.75" outlineLevel="0" r="114">
      <c r="A114" s="0" t="s">
        <v>204</v>
      </c>
      <c r="B114" s="0" t="s">
        <v>152</v>
      </c>
      <c r="C114" s="1" t="s">
        <v>153</v>
      </c>
      <c r="D114" s="1" t="s">
        <v>154</v>
      </c>
      <c r="E114" s="1" t="s">
        <v>155</v>
      </c>
      <c r="F114" s="0" t="s">
        <v>156</v>
      </c>
      <c r="G114" s="0" t="s">
        <v>157</v>
      </c>
      <c r="H114" s="0" t="s">
        <v>158</v>
      </c>
      <c r="I114" s="0" t="s">
        <v>174</v>
      </c>
      <c r="J114" s="0" t="s">
        <v>175</v>
      </c>
      <c r="K114" s="0" t="s">
        <v>176</v>
      </c>
      <c r="L114" s="0" t="s">
        <v>177</v>
      </c>
      <c r="M114" s="0" t="s">
        <v>178</v>
      </c>
      <c r="N114" s="0" t="s">
        <v>179</v>
      </c>
      <c r="O114" s="0" t="s">
        <v>189</v>
      </c>
      <c r="P114" s="0" t="s">
        <v>190</v>
      </c>
      <c r="Q114" s="0" t="s">
        <v>191</v>
      </c>
      <c r="R114" s="0" t="s">
        <v>192</v>
      </c>
      <c r="S114" s="0" t="s">
        <v>193</v>
      </c>
      <c r="T114" s="0" t="s">
        <v>194</v>
      </c>
      <c r="U114" s="0" t="s">
        <v>195</v>
      </c>
      <c r="V114" s="0" t="s">
        <v>204</v>
      </c>
    </row>
    <row collapsed="false" customFormat="false" customHeight="true" hidden="false" ht="15.75" outlineLevel="0" r="115">
      <c r="A115" s="0" t="s">
        <v>27</v>
      </c>
      <c r="B115" s="0" t="n">
        <v>10</v>
      </c>
      <c r="C115" s="1" t="n">
        <v>10</v>
      </c>
      <c r="D115" s="1" t="n">
        <v>10</v>
      </c>
      <c r="E115" s="1" t="n">
        <v>10</v>
      </c>
      <c r="F115" s="0" t="n">
        <v>10</v>
      </c>
      <c r="G115" s="0" t="n">
        <v>10</v>
      </c>
      <c r="H115" s="0" t="n">
        <v>10</v>
      </c>
      <c r="I115" s="0" t="n">
        <v>10</v>
      </c>
      <c r="J115" s="0" t="n">
        <v>10</v>
      </c>
      <c r="K115" s="0" t="n">
        <v>10</v>
      </c>
      <c r="L115" s="0" t="n">
        <v>10</v>
      </c>
      <c r="M115" s="0" t="n">
        <v>10</v>
      </c>
      <c r="N115" s="0" t="n">
        <v>10</v>
      </c>
      <c r="O115" s="0" t="n">
        <v>10</v>
      </c>
      <c r="P115" s="0" t="n">
        <v>10</v>
      </c>
      <c r="Q115" s="0" t="n">
        <v>10</v>
      </c>
      <c r="R115" s="0" t="n">
        <v>10</v>
      </c>
      <c r="S115" s="0" t="n">
        <v>10</v>
      </c>
      <c r="T115" s="0" t="n">
        <v>10</v>
      </c>
      <c r="U115" s="0" t="n">
        <v>10</v>
      </c>
      <c r="V115" s="0" t="str">
        <f aca="false">A115</f>
        <v>OXT</v>
      </c>
    </row>
    <row collapsed="false" customFormat="false" customHeight="true" hidden="false" ht="15.75" outlineLevel="0" r="116">
      <c r="A116" s="0" t="s">
        <v>205</v>
      </c>
      <c r="B116" s="0" t="n">
        <v>7</v>
      </c>
      <c r="C116" s="1" t="n">
        <v>7</v>
      </c>
      <c r="D116" s="1" t="n">
        <v>7</v>
      </c>
      <c r="E116" s="1" t="n">
        <v>7</v>
      </c>
      <c r="F116" s="0" t="n">
        <v>7</v>
      </c>
      <c r="G116" s="0" t="n">
        <v>7</v>
      </c>
      <c r="H116" s="0" t="n">
        <v>7</v>
      </c>
      <c r="I116" s="0" t="n">
        <v>7</v>
      </c>
      <c r="J116" s="0" t="n">
        <v>7</v>
      </c>
      <c r="K116" s="0" t="n">
        <v>7</v>
      </c>
      <c r="L116" s="0" t="n">
        <v>7</v>
      </c>
      <c r="M116" s="0" t="n">
        <v>7</v>
      </c>
      <c r="N116" s="0" t="n">
        <v>7</v>
      </c>
      <c r="O116" s="0" t="n">
        <v>7</v>
      </c>
      <c r="P116" s="0" t="n">
        <v>7</v>
      </c>
      <c r="Q116" s="0" t="n">
        <v>7</v>
      </c>
      <c r="R116" s="0" t="n">
        <v>7</v>
      </c>
      <c r="S116" s="0" t="n">
        <v>7</v>
      </c>
      <c r="T116" s="0" t="n">
        <v>7</v>
      </c>
      <c r="U116" s="0" t="n">
        <v>7</v>
      </c>
      <c r="V116" s="0" t="str">
        <f aca="false">A116</f>
        <v>NT</v>
      </c>
    </row>
    <row collapsed="false" customFormat="false" customHeight="true" hidden="false" ht="15.75" outlineLevel="0" r="117">
      <c r="A117" s="0" t="s">
        <v>45</v>
      </c>
      <c r="B117" s="1" t="n">
        <f aca="false">IF(ISNA(VLOOKUP($A117,$A$72:$E$82,5,0)), 0, VLOOKUP($A117,$A$72:$E$82,5,0))</f>
        <v>6</v>
      </c>
      <c r="C117" s="1" t="n">
        <f aca="false">IF(ISNA(VLOOKUP($A117,$F$72:$J$82,5,0)), 0, VLOOKUP($A117,$F$72:$J$82,5,0))</f>
        <v>6</v>
      </c>
      <c r="D117" s="1" t="n">
        <f aca="false">IF(ISNA(VLOOKUP($A117,$K$72:$O$82,5,0)), 0, VLOOKUP($A117,$K$72:$O$82,5,0))</f>
        <v>6</v>
      </c>
      <c r="E117" s="1" t="n">
        <f aca="false">IF(ISNA(VLOOKUP($A117,$P$72:$T$82,5,0)), 0, VLOOKUP($A117,$P$72:$T$82,5,0))</f>
        <v>6</v>
      </c>
      <c r="F117" s="1" t="n">
        <f aca="false">IF(ISNA(VLOOKUP($A117,$U$72:$Y$82,5,0)), 0, VLOOKUP($A117,$U$72:$Y$82,5,0))</f>
        <v>6</v>
      </c>
      <c r="G117" s="1" t="n">
        <f aca="false">IF(ISNA(VLOOKUP($A117,$Z$72:$AD$82,5,0)), 0, VLOOKUP($A117,$Z$72:$AD$82,5,0))</f>
        <v>6</v>
      </c>
      <c r="H117" s="1" t="n">
        <f aca="false">IF(ISNA(VLOOKUP($A117,$AE$72:$AI$82,5,0)), 0, VLOOKUP($A117,$AE$72:$AI$82,5,0))</f>
        <v>6</v>
      </c>
      <c r="I117" s="1" t="n">
        <f aca="false">IF(ISNA(VLOOKUP($A117,$A$85:$E$95,5,0)), 0, VLOOKUP($A117,$A$85:$E$95,5,0))</f>
        <v>6</v>
      </c>
      <c r="J117" s="1" t="n">
        <f aca="false">IF(ISNA(VLOOKUP($A117,$F$85:$J$95,5,0)), 0, VLOOKUP($A117,$F$85:$J$95,5,0))</f>
        <v>6</v>
      </c>
      <c r="K117" s="1" t="n">
        <f aca="false">IF(ISNA(VLOOKUP($A117,$K$85:$O$95,5,0)), 0, VLOOKUP($A117,$K$85:$O$95,5,0))</f>
        <v>6</v>
      </c>
      <c r="L117" s="1" t="n">
        <f aca="false">IF(ISNA(VLOOKUP($A117,$P$85:$T$95,5,0)), 0, VLOOKUP($A117,$P$85:$T$95,5,0))</f>
        <v>6</v>
      </c>
      <c r="M117" s="1" t="n">
        <f aca="false">IF(ISNA(VLOOKUP($A117,$U$85:$Y$95,5,0)), 0, VLOOKUP($A117,$U$85:$Y$95,5,0))</f>
        <v>6</v>
      </c>
      <c r="N117" s="1" t="n">
        <f aca="false">IF(ISNA(VLOOKUP($A117,$Z$85:$AD$95,5,0)), 0, VLOOKUP($A117,$Z$85:$AD$95,5,0))</f>
        <v>6</v>
      </c>
      <c r="O117" s="1" t="n">
        <f aca="false">IF(ISNA(VLOOKUP($A117,$A$98:$E$112,5,0)), 0, VLOOKUP($A117,$A$98:$E$112,5,0))</f>
        <v>6</v>
      </c>
      <c r="P117" s="1" t="n">
        <f aca="false">IF(ISNA(VLOOKUP($A117,$F$98:$J$112,5,0)), 0, VLOOKUP($A117,$F$98:$J$112,5,0))</f>
        <v>6</v>
      </c>
      <c r="Q117" s="1" t="n">
        <f aca="false">IF(ISNA(VLOOKUP($A117,$K$98:$O$112,5,0)), 0, VLOOKUP($A117,$K$98:$O$112,5,0))</f>
        <v>6</v>
      </c>
      <c r="R117" s="1" t="n">
        <f aca="false">IF(ISNA(VLOOKUP($A117,$P$98:$T$112,5,0)), 0, VLOOKUP($A117,$P$98:$T$112,5,0))</f>
        <v>6</v>
      </c>
      <c r="S117" s="1" t="n">
        <f aca="false">IF(ISNA(VLOOKUP($A117,$U$98:$Y$112,5,0)), 0, VLOOKUP($A117,$U$98:$Y$112,5,0))</f>
        <v>6</v>
      </c>
      <c r="T117" s="1" t="n">
        <f aca="false">IF(ISNA(VLOOKUP($A117,$Z$98:$AD$112,5,0)), 0, VLOOKUP($A117,$Z$98:$AD$112,5,0))</f>
        <v>6</v>
      </c>
      <c r="U117" s="1" t="n">
        <f aca="false">IF(ISNA(VLOOKUP($A117,$AE$98:$AI$112,5,0)), 0, VLOOKUP($A117,$AE$98:$AI$112,5,0))</f>
        <v>6</v>
      </c>
      <c r="V117" s="0" t="str">
        <f aca="false">A117</f>
        <v>N</v>
      </c>
    </row>
    <row collapsed="false" customFormat="false" customHeight="true" hidden="false" ht="15.75" outlineLevel="0" r="118">
      <c r="A118" s="0" t="s">
        <v>85</v>
      </c>
      <c r="B118" s="1" t="n">
        <f aca="false">IF(ISNA(VLOOKUP($A118,$A$72:$E$82,5,0)), 0, VLOOKUP($A118,$A$72:$E$82,5,0))</f>
        <v>2</v>
      </c>
      <c r="C118" s="1" t="n">
        <f aca="false">IF(ISNA(VLOOKUP($A118,$F$72:$J$82,5,0)), 0, VLOOKUP($A118,$F$72:$J$82,5,0))</f>
        <v>2</v>
      </c>
      <c r="D118" s="1" t="n">
        <f aca="false">IF(ISNA(VLOOKUP($A118,$K$72:$O$82,5,0)), 0, VLOOKUP($A118,$K$72:$O$82,5,0))</f>
        <v>2</v>
      </c>
      <c r="E118" s="1" t="n">
        <f aca="false">IF(ISNA(VLOOKUP($A118,$P$72:$T$82,5,0)), 0, VLOOKUP($A118,$P$72:$T$82,5,0))</f>
        <v>2</v>
      </c>
      <c r="F118" s="1" t="n">
        <f aca="false">IF(ISNA(VLOOKUP($A118,$U$72:$Y$82,5,0)), 0, VLOOKUP($A118,$U$72:$Y$82,5,0))</f>
        <v>2</v>
      </c>
      <c r="G118" s="1" t="n">
        <f aca="false">IF(ISNA(VLOOKUP($A118,$Z$72:$AD$82,5,0)), 0, VLOOKUP($A118,$Z$72:$AD$82,5,0))</f>
        <v>2</v>
      </c>
      <c r="H118" s="1" t="n">
        <f aca="false">IF(ISNA(VLOOKUP($A118,$AE$72:$AI$82,5,0)), 0, VLOOKUP($A118,$AE$72:$AI$82,5,0))</f>
        <v>2</v>
      </c>
      <c r="I118" s="1" t="n">
        <f aca="false">IF(ISNA(VLOOKUP($A118,$A$85:$E$95,5,0)), 0, VLOOKUP($A118,$A$85:$E$95,5,0))</f>
        <v>3</v>
      </c>
      <c r="J118" s="1" t="n">
        <f aca="false">IF(ISNA(VLOOKUP($A118,$F$85:$J$95,5,0)), 0, VLOOKUP($A118,$F$85:$J$95,5,0))</f>
        <v>2</v>
      </c>
      <c r="K118" s="1" t="n">
        <f aca="false">IF(ISNA(VLOOKUP($A118,$K$85:$O$95,5,0)), 0, VLOOKUP($A118,$K$85:$O$95,5,0))</f>
        <v>2</v>
      </c>
      <c r="L118" s="1" t="n">
        <f aca="false">IF(ISNA(VLOOKUP($A118,$P$85:$T$95,5,0)), 0, VLOOKUP($A118,$P$85:$T$95,5,0))</f>
        <v>2</v>
      </c>
      <c r="M118" s="1" t="n">
        <f aca="false">IF(ISNA(VLOOKUP($A118,$U$85:$Y$95,5,0)), 0, VLOOKUP($A118,$U$85:$Y$95,5,0))</f>
        <v>2</v>
      </c>
      <c r="N118" s="1" t="n">
        <f aca="false">IF(ISNA(VLOOKUP($A118,$Z$85:$AD$95,5,0)), 0, VLOOKUP($A118,$Z$85:$AD$95,5,0))</f>
        <v>2</v>
      </c>
      <c r="O118" s="1" t="n">
        <f aca="false">IF(ISNA(VLOOKUP($A118,$A$98:$E$112,5,0)), 0, VLOOKUP($A118,$A$98:$E$112,5,0))</f>
        <v>2</v>
      </c>
      <c r="P118" s="1" t="n">
        <f aca="false">IF(ISNA(VLOOKUP($A118,$F$98:$J$112,5,0)), 0, VLOOKUP($A118,$F$98:$J$112,5,0))</f>
        <v>2</v>
      </c>
      <c r="Q118" s="1" t="n">
        <f aca="false">IF(ISNA(VLOOKUP($A118,$K$98:$O$112,5,0)), 0, VLOOKUP($A118,$K$98:$O$112,5,0))</f>
        <v>2</v>
      </c>
      <c r="R118" s="1" t="n">
        <f aca="false">IF(ISNA(VLOOKUP($A118,$P$98:$T$112,5,0)), 0, VLOOKUP($A118,$P$98:$T$112,5,0))</f>
        <v>2</v>
      </c>
      <c r="S118" s="1" t="n">
        <f aca="false">IF(ISNA(VLOOKUP($A118,$U$98:$Y$112,5,0)), 0, VLOOKUP($A118,$U$98:$Y$112,5,0))</f>
        <v>2</v>
      </c>
      <c r="T118" s="1" t="n">
        <f aca="false">IF(ISNA(VLOOKUP($A118,$Z$98:$AD$112,5,0)), 0, VLOOKUP($A118,$Z$98:$AD$112,5,0))</f>
        <v>2</v>
      </c>
      <c r="U118" s="1" t="n">
        <f aca="false">IF(ISNA(VLOOKUP($A118,$AE$98:$AI$112,5,0)), 0, VLOOKUP($A118,$AE$98:$AI$112,5,0))</f>
        <v>2</v>
      </c>
      <c r="V118" s="0" t="str">
        <f aca="false">A118</f>
        <v>CA</v>
      </c>
    </row>
    <row collapsed="false" customFormat="false" customHeight="true" hidden="false" ht="15.75" outlineLevel="0" r="119">
      <c r="A119" s="0" t="s">
        <v>17</v>
      </c>
      <c r="B119" s="1" t="n">
        <f aca="false">IF(ISNA(VLOOKUP($A119,$A$72:$E$82,5,0)), 0, VLOOKUP($A119,$A$72:$E$82,5,0))</f>
        <v>1</v>
      </c>
      <c r="C119" s="1" t="n">
        <f aca="false">IF(ISNA(VLOOKUP($A119,$F$72:$J$82,5,0)), 0, VLOOKUP($A119,$F$72:$J$82,5,0))</f>
        <v>1</v>
      </c>
      <c r="D119" s="1" t="n">
        <f aca="false">IF(ISNA(VLOOKUP($A119,$K$72:$O$82,5,0)), 0, VLOOKUP($A119,$K$72:$O$82,5,0))</f>
        <v>1</v>
      </c>
      <c r="E119" s="1" t="n">
        <f aca="false">IF(ISNA(VLOOKUP($A119,$P$72:$T$82,5,0)), 0, VLOOKUP($A119,$P$72:$T$82,5,0))</f>
        <v>1</v>
      </c>
      <c r="F119" s="1" t="n">
        <f aca="false">IF(ISNA(VLOOKUP($A119,$U$72:$Y$82,5,0)), 0, VLOOKUP($A119,$U$72:$Y$82,5,0))</f>
        <v>1</v>
      </c>
      <c r="G119" s="1" t="n">
        <f aca="false">IF(ISNA(VLOOKUP($A119,$Z$72:$AD$82,5,0)), 0, VLOOKUP($A119,$Z$72:$AD$82,5,0))</f>
        <v>1</v>
      </c>
      <c r="H119" s="1" t="n">
        <f aca="false">IF(ISNA(VLOOKUP($A119,$AE$72:$AI$82,5,0)), 0, VLOOKUP($A119,$AE$72:$AI$82,5,0))</f>
        <v>1</v>
      </c>
      <c r="I119" s="1" t="n">
        <f aca="false">IF(ISNA(VLOOKUP($A119,$A$85:$E$95,5,0)), 0, VLOOKUP($A119,$A$85:$E$95,5,0))</f>
        <v>1</v>
      </c>
      <c r="J119" s="1" t="n">
        <f aca="false">IF(ISNA(VLOOKUP($A119,$F$85:$J$95,5,0)), 0, VLOOKUP($A119,$F$85:$J$95,5,0))</f>
        <v>1</v>
      </c>
      <c r="K119" s="1" t="n">
        <f aca="false">IF(ISNA(VLOOKUP($A119,$K$85:$O$95,5,0)), 0, VLOOKUP($A119,$K$85:$O$95,5,0))</f>
        <v>1</v>
      </c>
      <c r="L119" s="1" t="n">
        <f aca="false">IF(ISNA(VLOOKUP($A119,$P$85:$T$95,5,0)), 0, VLOOKUP($A119,$P$85:$T$95,5,0))</f>
        <v>1</v>
      </c>
      <c r="M119" s="1" t="n">
        <f aca="false">IF(ISNA(VLOOKUP($A119,$U$85:$Y$95,5,0)), 0, VLOOKUP($A119,$U$85:$Y$95,5,0))</f>
        <v>1</v>
      </c>
      <c r="N119" s="1" t="n">
        <f aca="false">IF(ISNA(VLOOKUP($A119,$Z$85:$AD$95,5,0)), 0, VLOOKUP($A119,$Z$85:$AD$95,5,0))</f>
        <v>1</v>
      </c>
      <c r="O119" s="1" t="n">
        <f aca="false">IF(ISNA(VLOOKUP($A119,$A$98:$E$112,5,0)), 0, VLOOKUP($A119,$A$98:$E$112,5,0))</f>
        <v>1</v>
      </c>
      <c r="P119" s="1" t="n">
        <f aca="false">IF(ISNA(VLOOKUP($A119,$F$98:$J$112,5,0)), 0, VLOOKUP($A119,$F$98:$J$112,5,0))</f>
        <v>1</v>
      </c>
      <c r="Q119" s="1" t="n">
        <f aca="false">IF(ISNA(VLOOKUP($A119,$K$98:$O$112,5,0)), 0, VLOOKUP($A119,$K$98:$O$112,5,0))</f>
        <v>1</v>
      </c>
      <c r="R119" s="1" t="n">
        <f aca="false">IF(ISNA(VLOOKUP($A119,$P$98:$T$112,5,0)), 0, VLOOKUP($A119,$P$98:$T$112,5,0))</f>
        <v>1</v>
      </c>
      <c r="S119" s="1" t="n">
        <f aca="false">IF(ISNA(VLOOKUP($A119,$U$98:$Y$112,5,0)), 0, VLOOKUP($A119,$U$98:$Y$112,5,0))</f>
        <v>1</v>
      </c>
      <c r="T119" s="1" t="n">
        <f aca="false">IF(ISNA(VLOOKUP($A119,$Z$98:$AD$112,5,0)), 0, VLOOKUP($A119,$Z$98:$AD$112,5,0))</f>
        <v>1</v>
      </c>
      <c r="U119" s="1" t="n">
        <f aca="false">IF(ISNA(VLOOKUP($A119,$AE$98:$AI$112,5,0)), 0, VLOOKUP($A119,$AE$98:$AI$112,5,0))</f>
        <v>1</v>
      </c>
      <c r="V119" s="0" t="str">
        <f aca="false">A119</f>
        <v>C</v>
      </c>
      <c r="Y119" s="16"/>
    </row>
    <row collapsed="false" customFormat="false" customHeight="true" hidden="false" ht="15.75" outlineLevel="0" r="120">
      <c r="A120" s="0" t="s">
        <v>61</v>
      </c>
      <c r="B120" s="1" t="n">
        <f aca="false">IF(ISNA(VLOOKUP($A120,$A$72:$E$82,5,0)), 0, VLOOKUP($A120,$A$72:$E$82,5,0))</f>
        <v>9</v>
      </c>
      <c r="C120" s="1" t="n">
        <f aca="false">IF(ISNA(VLOOKUP($A120,$F$72:$J$82,5,0)), 0, VLOOKUP($A120,$F$72:$J$82,5,0))</f>
        <v>9</v>
      </c>
      <c r="D120" s="1" t="n">
        <f aca="false">IF(ISNA(VLOOKUP($A120,$K$72:$O$82,5,0)), 0, VLOOKUP($A120,$K$72:$O$82,5,0))</f>
        <v>9</v>
      </c>
      <c r="E120" s="1" t="n">
        <f aca="false">IF(ISNA(VLOOKUP($A120,$P$72:$T$82,5,0)), 0, VLOOKUP($A120,$P$72:$T$82,5,0))</f>
        <v>9</v>
      </c>
      <c r="F120" s="1" t="n">
        <f aca="false">IF(ISNA(VLOOKUP($A120,$U$72:$Y$82,5,0)), 0, VLOOKUP($A120,$U$72:$Y$82,5,0))</f>
        <v>9</v>
      </c>
      <c r="G120" s="1" t="n">
        <f aca="false">IF(ISNA(VLOOKUP($A120,$Z$72:$AD$82,5,0)), 0, VLOOKUP($A120,$Z$72:$AD$82,5,0))</f>
        <v>9</v>
      </c>
      <c r="H120" s="1" t="n">
        <f aca="false">IF(ISNA(VLOOKUP($A120,$AE$72:$AI$82,5,0)), 0, VLOOKUP($A120,$AE$72:$AI$82,5,0))</f>
        <v>9</v>
      </c>
      <c r="I120" s="1" t="n">
        <f aca="false">IF(ISNA(VLOOKUP($A120,$A$85:$E$95,5,0)), 0, VLOOKUP($A120,$A$85:$E$95,5,0))</f>
        <v>9</v>
      </c>
      <c r="J120" s="1" t="n">
        <f aca="false">IF(ISNA(VLOOKUP($A120,$F$85:$J$95,5,0)), 0, VLOOKUP($A120,$F$85:$J$95,5,0))</f>
        <v>9</v>
      </c>
      <c r="K120" s="1" t="n">
        <f aca="false">IF(ISNA(VLOOKUP($A120,$K$85:$O$95,5,0)), 0, VLOOKUP($A120,$K$85:$O$95,5,0))</f>
        <v>9</v>
      </c>
      <c r="L120" s="1" t="n">
        <f aca="false">IF(ISNA(VLOOKUP($A120,$P$85:$T$95,5,0)), 0, VLOOKUP($A120,$P$85:$T$95,5,0))</f>
        <v>9</v>
      </c>
      <c r="M120" s="1" t="n">
        <f aca="false">IF(ISNA(VLOOKUP($A120,$U$85:$Y$95,5,0)), 0, VLOOKUP($A120,$U$85:$Y$95,5,0))</f>
        <v>9</v>
      </c>
      <c r="N120" s="1" t="n">
        <f aca="false">IF(ISNA(VLOOKUP($A120,$Z$85:$AD$95,5,0)), 0, VLOOKUP($A120,$Z$85:$AD$95,5,0))</f>
        <v>9</v>
      </c>
      <c r="O120" s="1" t="n">
        <f aca="false">IF(ISNA(VLOOKUP($A120,$A$98:$E$112,5,0)), 0, VLOOKUP($A120,$A$98:$E$112,5,0))</f>
        <v>9</v>
      </c>
      <c r="P120" s="1" t="n">
        <f aca="false">IF(ISNA(VLOOKUP($A120,$F$98:$J$112,5,0)), 0, VLOOKUP($A120,$F$98:$J$112,5,0))</f>
        <v>9</v>
      </c>
      <c r="Q120" s="1" t="n">
        <f aca="false">IF(ISNA(VLOOKUP($A120,$K$98:$O$112,5,0)), 0, VLOOKUP($A120,$K$98:$O$112,5,0))</f>
        <v>9</v>
      </c>
      <c r="R120" s="1" t="n">
        <f aca="false">IF(ISNA(VLOOKUP($A120,$P$98:$T$112,5,0)), 0, VLOOKUP($A120,$P$98:$T$112,5,0))</f>
        <v>9</v>
      </c>
      <c r="S120" s="1" t="n">
        <f aca="false">IF(ISNA(VLOOKUP($A120,$U$98:$Y$112,5,0)), 0, VLOOKUP($A120,$U$98:$Y$112,5,0))</f>
        <v>9</v>
      </c>
      <c r="T120" s="1" t="n">
        <f aca="false">IF(ISNA(VLOOKUP($A120,$Z$98:$AD$112,5,0)), 0, VLOOKUP($A120,$Z$98:$AD$112,5,0))</f>
        <v>9</v>
      </c>
      <c r="U120" s="1" t="n">
        <f aca="false">IF(ISNA(VLOOKUP($A120,$AE$98:$AI$112,5,0)), 0, VLOOKUP($A120,$AE$98:$AI$112,5,0))</f>
        <v>9</v>
      </c>
      <c r="V120" s="0" t="str">
        <f aca="false">A120</f>
        <v>O</v>
      </c>
      <c r="Y120" s="17"/>
    </row>
    <row collapsed="false" customFormat="false" customHeight="true" hidden="false" ht="15.75" outlineLevel="0" r="121">
      <c r="A121" s="0" t="s">
        <v>159</v>
      </c>
      <c r="B121" s="1" t="n">
        <f aca="false">IF(ISNA(VLOOKUP($A121,$A$72:$E$82,5,0)), 0, VLOOKUP($A121,$A$72:$E$82,5,0))</f>
        <v>4</v>
      </c>
      <c r="C121" s="1" t="n">
        <f aca="false">IF(ISNA(VLOOKUP($A121,$F$72:$J$82,5,0)), 0, VLOOKUP($A121,$F$72:$J$82,5,0))</f>
        <v>3</v>
      </c>
      <c r="D121" s="1" t="n">
        <f aca="false">IF(ISNA(VLOOKUP($A121,$K$72:$O$82,5,0)), 0, VLOOKUP($A121,$K$72:$O$82,5,0))</f>
        <v>3</v>
      </c>
      <c r="E121" s="1" t="n">
        <f aca="false">IF(ISNA(VLOOKUP($A121,$P$72:$T$82,5,0)), 0, VLOOKUP($A121,$P$72:$T$82,5,0))</f>
        <v>3</v>
      </c>
      <c r="F121" s="1" t="n">
        <f aca="false">IF(ISNA(VLOOKUP($A121,$U$72:$Y$82,5,0)), 0, VLOOKUP($A121,$U$72:$Y$82,5,0))</f>
        <v>3</v>
      </c>
      <c r="G121" s="1" t="n">
        <f aca="false">IF(ISNA(VLOOKUP($A121,$Z$72:$AD$82,5,0)), 0, VLOOKUP($A121,$Z$72:$AD$82,5,0))</f>
        <v>3</v>
      </c>
      <c r="H121" s="1" t="n">
        <f aca="false">IF(ISNA(VLOOKUP($A121,$AE$72:$AI$82,5,0)), 0, VLOOKUP($A121,$AE$72:$AI$82,5,0))</f>
        <v>3</v>
      </c>
      <c r="I121" s="1" t="n">
        <f aca="false">IF(ISNA(VLOOKUP($A121,$A$85:$E$95,5,0)), 0, VLOOKUP($A121,$A$85:$E$95,5,0))</f>
        <v>0</v>
      </c>
      <c r="J121" s="1" t="n">
        <f aca="false">IF(ISNA(VLOOKUP($A121,$F$85:$J$95,5,0)), 0, VLOOKUP($A121,$F$85:$J$95,5,0))</f>
        <v>3</v>
      </c>
      <c r="K121" s="1" t="n">
        <f aca="false">IF(ISNA(VLOOKUP($A121,$K$85:$O$95,5,0)), 0, VLOOKUP($A121,$K$85:$O$95,5,0))</f>
        <v>2</v>
      </c>
      <c r="L121" s="1" t="n">
        <f aca="false">IF(ISNA(VLOOKUP($A121,$P$85:$T$95,5,0)), 0, VLOOKUP($A121,$P$85:$T$95,5,0))</f>
        <v>3</v>
      </c>
      <c r="M121" s="1" t="n">
        <f aca="false">IF(ISNA(VLOOKUP($A121,$U$85:$Y$95,5,0)), 0, VLOOKUP($A121,$U$85:$Y$95,5,0))</f>
        <v>3</v>
      </c>
      <c r="N121" s="1" t="n">
        <f aca="false">IF(ISNA(VLOOKUP($A121,$Z$85:$AD$95,5,0)), 0, VLOOKUP($A121,$Z$85:$AD$95,5,0))</f>
        <v>3</v>
      </c>
      <c r="O121" s="1" t="n">
        <f aca="false">IF(ISNA(VLOOKUP($A121,$A$98:$E$112,5,0)), 0, VLOOKUP($A121,$A$98:$E$112,5,0))</f>
        <v>3</v>
      </c>
      <c r="P121" s="1" t="n">
        <f aca="false">IF(ISNA(VLOOKUP($A121,$F$98:$J$112,5,0)), 0, VLOOKUP($A121,$F$98:$J$112,5,0))</f>
        <v>3</v>
      </c>
      <c r="Q121" s="1" t="n">
        <f aca="false">IF(ISNA(VLOOKUP($A121,$K$98:$O$112,5,0)), 0, VLOOKUP($A121,$K$98:$O$112,5,0))</f>
        <v>3</v>
      </c>
      <c r="R121" s="1" t="n">
        <f aca="false">IF(ISNA(VLOOKUP($A121,$P$98:$T$112,5,0)), 0, VLOOKUP($A121,$P$98:$T$112,5,0))</f>
        <v>2</v>
      </c>
      <c r="S121" s="1" t="n">
        <f aca="false">IF(ISNA(VLOOKUP($A121,$U$98:$Y$112,5,0)), 0, VLOOKUP($A121,$U$98:$Y$112,5,0))</f>
        <v>2</v>
      </c>
      <c r="T121" s="1" t="n">
        <f aca="false">IF(ISNA(VLOOKUP($A121,$Z$98:$AD$112,5,0)), 0, VLOOKUP($A121,$Z$98:$AD$112,5,0))</f>
        <v>3</v>
      </c>
      <c r="U121" s="1" t="n">
        <f aca="false">IF(ISNA(VLOOKUP($A121,$AE$98:$AI$112,5,0)), 0, VLOOKUP($A121,$AE$98:$AI$112,5,0))</f>
        <v>2</v>
      </c>
      <c r="V121" s="0" t="str">
        <f aca="false">A121</f>
        <v>CB</v>
      </c>
      <c r="Y121" s="1"/>
    </row>
    <row collapsed="false" customFormat="false" customHeight="true" hidden="false" ht="15.75" outlineLevel="0" r="122">
      <c r="A122" s="0" t="s">
        <v>160</v>
      </c>
      <c r="B122" s="1" t="n">
        <f aca="false">IF(ISNA(VLOOKUP($A122,$A$72:$E$82,5,0)), 0, VLOOKUP($A122,$A$72:$E$82,5,0))</f>
        <v>0</v>
      </c>
      <c r="C122" s="1" t="n">
        <f aca="false">IF(ISNA(VLOOKUP($A122,$F$72:$J$82,5,0)), 0, VLOOKUP($A122,$F$72:$J$82,5,0))</f>
        <v>3</v>
      </c>
      <c r="D122" s="1" t="n">
        <f aca="false">IF(ISNA(VLOOKUP($A122,$K$72:$O$82,5,0)), 0, VLOOKUP($A122,$K$72:$O$82,5,0))</f>
        <v>1</v>
      </c>
      <c r="E122" s="1" t="n">
        <f aca="false">IF(ISNA(VLOOKUP($A122,$P$72:$T$82,5,0)), 0, VLOOKUP($A122,$P$72:$T$82,5,0))</f>
        <v>1</v>
      </c>
      <c r="F122" s="1" t="n">
        <f aca="false">IF(ISNA(VLOOKUP($A122,$U$72:$Y$82,5,0)), 0, VLOOKUP($A122,$U$72:$Y$82,5,0))</f>
        <v>0</v>
      </c>
      <c r="G122" s="1" t="n">
        <f aca="false">IF(ISNA(VLOOKUP($A122,$Z$72:$AD$82,5,0)), 0, VLOOKUP($A122,$Z$72:$AD$82,5,0))</f>
        <v>3</v>
      </c>
      <c r="H122" s="1" t="n">
        <f aca="false">IF(ISNA(VLOOKUP($A122,$AE$72:$AI$82,5,0)), 0, VLOOKUP($A122,$AE$72:$AI$82,5,0))</f>
        <v>3</v>
      </c>
      <c r="I122" s="1" t="n">
        <f aca="false">IF(ISNA(VLOOKUP($A122,$A$85:$E$95,5,0)), 0, VLOOKUP($A122,$A$85:$E$95,5,0))</f>
        <v>0</v>
      </c>
      <c r="J122" s="1" t="n">
        <f aca="false">IF(ISNA(VLOOKUP($A122,$F$85:$J$95,5,0)), 0, VLOOKUP($A122,$F$85:$J$95,5,0))</f>
        <v>1</v>
      </c>
      <c r="K122" s="1" t="n">
        <f aca="false">IF(ISNA(VLOOKUP($A122,$K$85:$O$95,5,0)), 0, VLOOKUP($A122,$K$85:$O$95,5,0))</f>
        <v>0</v>
      </c>
      <c r="L122" s="1" t="n">
        <f aca="false">IF(ISNA(VLOOKUP($A122,$P$85:$T$95,5,0)), 0, VLOOKUP($A122,$P$85:$T$95,5,0))</f>
        <v>2</v>
      </c>
      <c r="M122" s="1" t="n">
        <f aca="false">IF(ISNA(VLOOKUP($A122,$U$85:$Y$95,5,0)), 0, VLOOKUP($A122,$U$85:$Y$95,5,0))</f>
        <v>3</v>
      </c>
      <c r="N122" s="1" t="n">
        <f aca="false">IF(ISNA(VLOOKUP($A122,$Z$85:$AD$95,5,0)), 0, VLOOKUP($A122,$Z$85:$AD$95,5,0))</f>
        <v>3</v>
      </c>
      <c r="O122" s="1" t="n">
        <f aca="false">IF(ISNA(VLOOKUP($A122,$A$98:$E$112,5,0)), 0, VLOOKUP($A122,$A$98:$E$112,5,0))</f>
        <v>1</v>
      </c>
      <c r="P122" s="1" t="n">
        <f aca="false">IF(ISNA(VLOOKUP($A122,$F$98:$J$112,5,0)), 0, VLOOKUP($A122,$F$98:$J$112,5,0))</f>
        <v>3</v>
      </c>
      <c r="Q122" s="1" t="n">
        <f aca="false">IF(ISNA(VLOOKUP($A122,$K$98:$O$112,5,0)), 0, VLOOKUP($A122,$K$98:$O$112,5,0))</f>
        <v>0</v>
      </c>
      <c r="R122" s="1" t="n">
        <f aca="false">IF(ISNA(VLOOKUP($A122,$P$98:$T$112,5,0)), 0, VLOOKUP($A122,$P$98:$T$112,5,0))</f>
        <v>0</v>
      </c>
      <c r="S122" s="1" t="n">
        <f aca="false">IF(ISNA(VLOOKUP($A122,$U$98:$Y$112,5,0)), 0, VLOOKUP($A122,$U$98:$Y$112,5,0))</f>
        <v>4</v>
      </c>
      <c r="T122" s="1" t="n">
        <f aca="false">IF(ISNA(VLOOKUP($A122,$Z$98:$AD$112,5,0)), 0, VLOOKUP($A122,$Z$98:$AD$112,5,0))</f>
        <v>1</v>
      </c>
      <c r="U122" s="1" t="n">
        <f aca="false">IF(ISNA(VLOOKUP($A122,$AE$98:$AI$112,5,0)), 0, VLOOKUP($A122,$AE$98:$AI$112,5,0))</f>
        <v>0</v>
      </c>
      <c r="V122" s="0" t="str">
        <f aca="false">A122</f>
        <v>CG</v>
      </c>
      <c r="Y122" s="1"/>
    </row>
    <row collapsed="false" customFormat="false" customHeight="true" hidden="false" ht="15.75" outlineLevel="0" r="123">
      <c r="A123" s="0" t="s">
        <v>180</v>
      </c>
      <c r="B123" s="1" t="n">
        <f aca="false">IF(ISNA(VLOOKUP($A123,$A$72:$E$82,5,0)), 0, VLOOKUP($A123,$A$72:$E$82,5,0))</f>
        <v>0</v>
      </c>
      <c r="C123" s="1" t="n">
        <f aca="false">IF(ISNA(VLOOKUP($A123,$F$72:$J$82,5,0)), 0, VLOOKUP($A123,$F$72:$J$82,5,0))</f>
        <v>0</v>
      </c>
      <c r="D123" s="1" t="n">
        <f aca="false">IF(ISNA(VLOOKUP($A123,$K$72:$O$82,5,0)), 0, VLOOKUP($A123,$K$72:$O$82,5,0))</f>
        <v>0</v>
      </c>
      <c r="E123" s="1" t="n">
        <f aca="false">IF(ISNA(VLOOKUP($A123,$P$72:$T$82,5,0)), 0, VLOOKUP($A123,$P$72:$T$82,5,0))</f>
        <v>0</v>
      </c>
      <c r="F123" s="1" t="n">
        <f aca="false">IF(ISNA(VLOOKUP($A123,$U$72:$Y$82,5,0)), 0, VLOOKUP($A123,$U$72:$Y$82,5,0))</f>
        <v>0</v>
      </c>
      <c r="G123" s="1" t="n">
        <f aca="false">IF(ISNA(VLOOKUP($A123,$Z$72:$AD$82,5,0)), 0, VLOOKUP($A123,$Z$72:$AD$82,5,0))</f>
        <v>0</v>
      </c>
      <c r="H123" s="1" t="n">
        <f aca="false">IF(ISNA(VLOOKUP($A123,$AE$72:$AI$82,5,0)), 0, VLOOKUP($A123,$AE$72:$AI$82,5,0))</f>
        <v>0</v>
      </c>
      <c r="I123" s="1" t="n">
        <f aca="false">IF(ISNA(VLOOKUP($A123,$A$85:$E$95,5,0)), 0, VLOOKUP($A123,$A$85:$E$95,5,0))</f>
        <v>0</v>
      </c>
      <c r="J123" s="1" t="n">
        <f aca="false">IF(ISNA(VLOOKUP($A123,$F$85:$J$95,5,0)), 0, VLOOKUP($A123,$F$85:$J$95,5,0))</f>
        <v>0</v>
      </c>
      <c r="K123" s="1" t="n">
        <f aca="false">IF(ISNA(VLOOKUP($A123,$K$85:$O$95,5,0)), 0, VLOOKUP($A123,$K$85:$O$95,5,0))</f>
        <v>3</v>
      </c>
      <c r="L123" s="1" t="n">
        <f aca="false">IF(ISNA(VLOOKUP($A123,$P$85:$T$95,5,0)), 0, VLOOKUP($A123,$P$85:$T$95,5,0))</f>
        <v>0</v>
      </c>
      <c r="M123" s="1" t="n">
        <f aca="false">IF(ISNA(VLOOKUP($A123,$U$85:$Y$95,5,0)), 0, VLOOKUP($A123,$U$85:$Y$95,5,0))</f>
        <v>0</v>
      </c>
      <c r="N123" s="1" t="n">
        <f aca="false">IF(ISNA(VLOOKUP($A123,$Z$85:$AD$95,5,0)), 0, VLOOKUP($A123,$Z$85:$AD$95,5,0))</f>
        <v>0</v>
      </c>
      <c r="O123" s="1" t="n">
        <f aca="false">IF(ISNA(VLOOKUP($A123,$A$98:$E$112,5,0)), 0, VLOOKUP($A123,$A$98:$E$112,5,0))</f>
        <v>0</v>
      </c>
      <c r="P123" s="1" t="n">
        <f aca="false">IF(ISNA(VLOOKUP($A123,$F$98:$J$112,5,0)), 0, VLOOKUP($A123,$F$98:$J$112,5,0))</f>
        <v>0</v>
      </c>
      <c r="Q123" s="1" t="n">
        <f aca="false">IF(ISNA(VLOOKUP($A123,$K$98:$O$112,5,0)), 0, VLOOKUP($A123,$K$98:$O$112,5,0))</f>
        <v>0</v>
      </c>
      <c r="R123" s="1" t="n">
        <f aca="false">IF(ISNA(VLOOKUP($A123,$P$98:$T$112,5,0)), 0, VLOOKUP($A123,$P$98:$T$112,5,0))</f>
        <v>0</v>
      </c>
      <c r="S123" s="1" t="n">
        <f aca="false">IF(ISNA(VLOOKUP($A123,$U$98:$Y$112,5,0)), 0, VLOOKUP($A123,$U$98:$Y$112,5,0))</f>
        <v>0</v>
      </c>
      <c r="T123" s="1" t="n">
        <f aca="false">IF(ISNA(VLOOKUP($A123,$Z$98:$AD$112,5,0)), 0, VLOOKUP($A123,$Z$98:$AD$112,5,0))</f>
        <v>0</v>
      </c>
      <c r="U123" s="1" t="n">
        <f aca="false">IF(ISNA(VLOOKUP($A123,$AE$98:$AI$112,5,0)), 0, VLOOKUP($A123,$AE$98:$AI$112,5,0))</f>
        <v>4</v>
      </c>
      <c r="V123" s="0" t="str">
        <f aca="false">A123</f>
        <v>CG1</v>
      </c>
      <c r="Y123" s="1"/>
    </row>
    <row collapsed="false" customFormat="false" customHeight="true" hidden="false" ht="15.75" outlineLevel="0" r="124">
      <c r="A124" s="0" t="s">
        <v>182</v>
      </c>
      <c r="B124" s="1" t="n">
        <f aca="false">IF(ISNA(VLOOKUP($A124,$A$72:$E$82,5,0)), 0, VLOOKUP($A124,$A$72:$E$82,5,0))</f>
        <v>0</v>
      </c>
      <c r="C124" s="1" t="n">
        <f aca="false">IF(ISNA(VLOOKUP($A124,$F$72:$J$82,5,0)), 0, VLOOKUP($A124,$F$72:$J$82,5,0))</f>
        <v>0</v>
      </c>
      <c r="D124" s="1" t="n">
        <f aca="false">IF(ISNA(VLOOKUP($A124,$K$72:$O$82,5,0)), 0, VLOOKUP($A124,$K$72:$O$82,5,0))</f>
        <v>0</v>
      </c>
      <c r="E124" s="1" t="n">
        <f aca="false">IF(ISNA(VLOOKUP($A124,$P$72:$T$82,5,0)), 0, VLOOKUP($A124,$P$72:$T$82,5,0))</f>
        <v>0</v>
      </c>
      <c r="F124" s="1" t="n">
        <f aca="false">IF(ISNA(VLOOKUP($A124,$U$72:$Y$82,5,0)), 0, VLOOKUP($A124,$U$72:$Y$82,5,0))</f>
        <v>0</v>
      </c>
      <c r="G124" s="1" t="n">
        <f aca="false">IF(ISNA(VLOOKUP($A124,$Z$72:$AD$82,5,0)), 0, VLOOKUP($A124,$Z$72:$AD$82,5,0))</f>
        <v>0</v>
      </c>
      <c r="H124" s="1" t="n">
        <f aca="false">IF(ISNA(VLOOKUP($A124,$AE$72:$AI$82,5,0)), 0, VLOOKUP($A124,$AE$72:$AI$82,5,0))</f>
        <v>0</v>
      </c>
      <c r="I124" s="1" t="n">
        <f aca="false">IF(ISNA(VLOOKUP($A124,$A$85:$E$95,5,0)), 0, VLOOKUP($A124,$A$85:$E$95,5,0))</f>
        <v>0</v>
      </c>
      <c r="J124" s="1" t="n">
        <f aca="false">IF(ISNA(VLOOKUP($A124,$F$85:$J$95,5,0)), 0, VLOOKUP($A124,$F$85:$J$95,5,0))</f>
        <v>0</v>
      </c>
      <c r="K124" s="1" t="n">
        <f aca="false">IF(ISNA(VLOOKUP($A124,$K$85:$O$95,5,0)), 0, VLOOKUP($A124,$K$85:$O$95,5,0))</f>
        <v>4</v>
      </c>
      <c r="L124" s="1" t="n">
        <f aca="false">IF(ISNA(VLOOKUP($A124,$P$85:$T$95,5,0)), 0, VLOOKUP($A124,$P$85:$T$95,5,0))</f>
        <v>0</v>
      </c>
      <c r="M124" s="1" t="n">
        <f aca="false">IF(ISNA(VLOOKUP($A124,$U$85:$Y$95,5,0)), 0, VLOOKUP($A124,$U$85:$Y$95,5,0))</f>
        <v>0</v>
      </c>
      <c r="N124" s="1" t="n">
        <f aca="false">IF(ISNA(VLOOKUP($A124,$Z$85:$AD$95,5,0)), 0, VLOOKUP($A124,$Z$85:$AD$95,5,0))</f>
        <v>0</v>
      </c>
      <c r="O124" s="1" t="n">
        <f aca="false">IF(ISNA(VLOOKUP($A124,$A$98:$E$112,5,0)), 0, VLOOKUP($A124,$A$98:$E$112,5,0))</f>
        <v>0</v>
      </c>
      <c r="P124" s="1" t="n">
        <f aca="false">IF(ISNA(VLOOKUP($A124,$F$98:$J$112,5,0)), 0, VLOOKUP($A124,$F$98:$J$112,5,0))</f>
        <v>0</v>
      </c>
      <c r="Q124" s="1" t="n">
        <f aca="false">IF(ISNA(VLOOKUP($A124,$K$98:$O$112,5,0)), 0, VLOOKUP($A124,$K$98:$O$112,5,0))</f>
        <v>0</v>
      </c>
      <c r="R124" s="1" t="n">
        <f aca="false">IF(ISNA(VLOOKUP($A124,$P$98:$T$112,5,0)), 0, VLOOKUP($A124,$P$98:$T$112,5,0))</f>
        <v>4</v>
      </c>
      <c r="S124" s="1" t="n">
        <f aca="false">IF(ISNA(VLOOKUP($A124,$U$98:$Y$112,5,0)), 0, VLOOKUP($A124,$U$98:$Y$112,5,0))</f>
        <v>0</v>
      </c>
      <c r="T124" s="1" t="n">
        <f aca="false">IF(ISNA(VLOOKUP($A124,$Z$98:$AD$112,5,0)), 0, VLOOKUP($A124,$Z$98:$AD$112,5,0))</f>
        <v>0</v>
      </c>
      <c r="U124" s="1" t="n">
        <f aca="false">IF(ISNA(VLOOKUP($A124,$AE$98:$AI$112,5,0)), 0, VLOOKUP($A124,$AE$98:$AI$112,5,0))</f>
        <v>4</v>
      </c>
      <c r="V124" s="0" t="str">
        <f aca="false">A124</f>
        <v>CG2</v>
      </c>
      <c r="Y124" s="1"/>
    </row>
    <row collapsed="false" customFormat="false" customHeight="true" hidden="false" ht="15.75" outlineLevel="0" r="125">
      <c r="A125" s="0" t="s">
        <v>162</v>
      </c>
      <c r="B125" s="1" t="n">
        <f aca="false">IF(ISNA(VLOOKUP($A125,$A$72:$E$82,5,0)), 0, VLOOKUP($A125,$A$72:$E$82,5,0))</f>
        <v>0</v>
      </c>
      <c r="C125" s="1" t="n">
        <f aca="false">IF(ISNA(VLOOKUP($A125,$F$72:$J$82,5,0)), 0, VLOOKUP($A125,$F$72:$J$82,5,0))</f>
        <v>3</v>
      </c>
      <c r="D125" s="1" t="n">
        <f aca="false">IF(ISNA(VLOOKUP($A125,$K$72:$O$82,5,0)), 0, VLOOKUP($A125,$K$72:$O$82,5,0))</f>
        <v>0</v>
      </c>
      <c r="E125" s="1" t="n">
        <f aca="false">IF(ISNA(VLOOKUP($A125,$P$72:$T$82,5,0)), 0, VLOOKUP($A125,$P$72:$T$82,5,0))</f>
        <v>0</v>
      </c>
      <c r="F125" s="1" t="n">
        <f aca="false">IF(ISNA(VLOOKUP($A125,$U$72:$Y$82,5,0)), 0, VLOOKUP($A125,$U$72:$Y$82,5,0))</f>
        <v>0</v>
      </c>
      <c r="G125" s="1" t="n">
        <f aca="false">IF(ISNA(VLOOKUP($A125,$Z$72:$AD$82,5,0)), 0, VLOOKUP($A125,$Z$72:$AD$82,5,0))</f>
        <v>1</v>
      </c>
      <c r="H125" s="1" t="n">
        <f aca="false">IF(ISNA(VLOOKUP($A125,$AE$72:$AI$82,5,0)), 0, VLOOKUP($A125,$AE$72:$AI$82,5,0))</f>
        <v>1</v>
      </c>
      <c r="I125" s="1" t="n">
        <f aca="false">IF(ISNA(VLOOKUP($A125,$A$85:$E$95,5,0)), 0, VLOOKUP($A125,$A$85:$E$95,5,0))</f>
        <v>0</v>
      </c>
      <c r="J125" s="1" t="n">
        <f aca="false">IF(ISNA(VLOOKUP($A125,$F$85:$J$95,5,0)), 0, VLOOKUP($A125,$F$85:$J$95,5,0))</f>
        <v>0</v>
      </c>
      <c r="K125" s="1" t="n">
        <f aca="false">IF(ISNA(VLOOKUP($A125,$K$85:$O$95,5,0)), 0, VLOOKUP($A125,$K$85:$O$95,5,0))</f>
        <v>0</v>
      </c>
      <c r="L125" s="1" t="n">
        <f aca="false">IF(ISNA(VLOOKUP($A125,$P$85:$T$95,5,0)), 0, VLOOKUP($A125,$P$85:$T$95,5,0))</f>
        <v>0</v>
      </c>
      <c r="M125" s="1" t="n">
        <f aca="false">IF(ISNA(VLOOKUP($A125,$U$85:$Y$95,5,0)), 0, VLOOKUP($A125,$U$85:$Y$95,5,0))</f>
        <v>3</v>
      </c>
      <c r="N125" s="1" t="n">
        <f aca="false">IF(ISNA(VLOOKUP($A125,$Z$85:$AD$95,5,0)), 0, VLOOKUP($A125,$Z$85:$AD$95,5,0))</f>
        <v>0</v>
      </c>
      <c r="O125" s="1" t="n">
        <f aca="false">IF(ISNA(VLOOKUP($A125,$A$98:$E$112,5,0)), 0, VLOOKUP($A125,$A$98:$E$112,5,0))</f>
        <v>0</v>
      </c>
      <c r="P125" s="1" t="n">
        <f aca="false">IF(ISNA(VLOOKUP($A125,$F$98:$J$112,5,0)), 0, VLOOKUP($A125,$F$98:$J$112,5,0))</f>
        <v>3</v>
      </c>
      <c r="Q125" s="1" t="n">
        <f aca="false">IF(ISNA(VLOOKUP($A125,$K$98:$O$112,5,0)), 0, VLOOKUP($A125,$K$98:$O$112,5,0))</f>
        <v>0</v>
      </c>
      <c r="R125" s="1" t="n">
        <f aca="false">IF(ISNA(VLOOKUP($A125,$P$98:$T$112,5,0)), 0, VLOOKUP($A125,$P$98:$T$112,5,0))</f>
        <v>0</v>
      </c>
      <c r="S125" s="1" t="n">
        <f aca="false">IF(ISNA(VLOOKUP($A125,$U$98:$Y$112,5,0)), 0, VLOOKUP($A125,$U$98:$Y$112,5,0))</f>
        <v>0</v>
      </c>
      <c r="T125" s="1" t="n">
        <f aca="false">IF(ISNA(VLOOKUP($A125,$Z$98:$AD$112,5,0)), 0, VLOOKUP($A125,$Z$98:$AD$112,5,0))</f>
        <v>0</v>
      </c>
      <c r="U125" s="1" t="n">
        <f aca="false">IF(ISNA(VLOOKUP($A125,$AE$98:$AI$112,5,0)), 0, VLOOKUP($A125,$AE$98:$AI$112,5,0))</f>
        <v>0</v>
      </c>
      <c r="V125" s="0" t="str">
        <f aca="false">A125</f>
        <v>CD</v>
      </c>
      <c r="Y125" s="1"/>
    </row>
    <row collapsed="false" customFormat="false" customHeight="true" hidden="false" ht="15.75" outlineLevel="0" r="126">
      <c r="A126" s="0" t="s">
        <v>183</v>
      </c>
      <c r="B126" s="1" t="n">
        <f aca="false">IF(ISNA(VLOOKUP($A126,$A$72:$E$82,5,0)), 0, VLOOKUP($A126,$A$72:$E$82,5,0))</f>
        <v>0</v>
      </c>
      <c r="C126" s="1" t="n">
        <f aca="false">IF(ISNA(VLOOKUP($A126,$F$72:$J$82,5,0)), 0, VLOOKUP($A126,$F$72:$J$82,5,0))</f>
        <v>0</v>
      </c>
      <c r="D126" s="1" t="n">
        <f aca="false">IF(ISNA(VLOOKUP($A126,$K$72:$O$82,5,0)), 0, VLOOKUP($A126,$K$72:$O$82,5,0))</f>
        <v>0</v>
      </c>
      <c r="E126" s="1" t="n">
        <f aca="false">IF(ISNA(VLOOKUP($A126,$P$72:$T$82,5,0)), 0, VLOOKUP($A126,$P$72:$T$82,5,0))</f>
        <v>0</v>
      </c>
      <c r="F126" s="1" t="n">
        <f aca="false">IF(ISNA(VLOOKUP($A126,$U$72:$Y$82,5,0)), 0, VLOOKUP($A126,$U$72:$Y$82,5,0))</f>
        <v>0</v>
      </c>
      <c r="G126" s="1" t="n">
        <f aca="false">IF(ISNA(VLOOKUP($A126,$Z$72:$AD$82,5,0)), 0, VLOOKUP($A126,$Z$72:$AD$82,5,0))</f>
        <v>0</v>
      </c>
      <c r="H126" s="1" t="n">
        <f aca="false">IF(ISNA(VLOOKUP($A126,$AE$72:$AI$82,5,0)), 0, VLOOKUP($A126,$AE$72:$AI$82,5,0))</f>
        <v>0</v>
      </c>
      <c r="I126" s="1" t="n">
        <f aca="false">IF(ISNA(VLOOKUP($A126,$A$85:$E$95,5,0)), 0, VLOOKUP($A126,$A$85:$E$95,5,0))</f>
        <v>0</v>
      </c>
      <c r="J126" s="1" t="n">
        <f aca="false">IF(ISNA(VLOOKUP($A126,$F$85:$J$95,5,0)), 0, VLOOKUP($A126,$F$85:$J$95,5,0))</f>
        <v>0</v>
      </c>
      <c r="K126" s="1" t="n">
        <f aca="false">IF(ISNA(VLOOKUP($A126,$K$85:$O$95,5,0)), 0, VLOOKUP($A126,$K$85:$O$95,5,0))</f>
        <v>4</v>
      </c>
      <c r="L126" s="1" t="n">
        <f aca="false">IF(ISNA(VLOOKUP($A126,$P$85:$T$95,5,0)), 0, VLOOKUP($A126,$P$85:$T$95,5,0))</f>
        <v>4</v>
      </c>
      <c r="M126" s="1" t="n">
        <f aca="false">IF(ISNA(VLOOKUP($A126,$U$85:$Y$95,5,0)), 0, VLOOKUP($A126,$U$85:$Y$95,5,0))</f>
        <v>0</v>
      </c>
      <c r="N126" s="1" t="n">
        <f aca="false">IF(ISNA(VLOOKUP($A126,$Z$85:$AD$95,5,0)), 0, VLOOKUP($A126,$Z$85:$AD$95,5,0))</f>
        <v>0</v>
      </c>
      <c r="O126" s="1" t="n">
        <f aca="false">IF(ISNA(VLOOKUP($A126,$A$98:$E$112,5,0)), 0, VLOOKUP($A126,$A$98:$E$112,5,0))</f>
        <v>2</v>
      </c>
      <c r="P126" s="1" t="n">
        <f aca="false">IF(ISNA(VLOOKUP($A126,$F$98:$J$112,5,0)), 0, VLOOKUP($A126,$F$98:$J$112,5,0))</f>
        <v>0</v>
      </c>
      <c r="Q126" s="1" t="n">
        <f aca="false">IF(ISNA(VLOOKUP($A126,$K$98:$O$112,5,0)), 0, VLOOKUP($A126,$K$98:$O$112,5,0))</f>
        <v>0</v>
      </c>
      <c r="R126" s="1" t="n">
        <f aca="false">IF(ISNA(VLOOKUP($A126,$P$98:$T$112,5,0)), 0, VLOOKUP($A126,$P$98:$T$112,5,0))</f>
        <v>0</v>
      </c>
      <c r="S126" s="1" t="n">
        <f aca="false">IF(ISNA(VLOOKUP($A126,$U$98:$Y$112,5,0)), 0, VLOOKUP($A126,$U$98:$Y$112,5,0))</f>
        <v>4</v>
      </c>
      <c r="T126" s="1" t="n">
        <f aca="false">IF(ISNA(VLOOKUP($A126,$Z$98:$AD$112,5,0)), 0, VLOOKUP($A126,$Z$98:$AD$112,5,0))</f>
        <v>2</v>
      </c>
      <c r="U126" s="1" t="n">
        <f aca="false">IF(ISNA(VLOOKUP($A126,$AE$98:$AI$112,5,0)), 0, VLOOKUP($A126,$AE$98:$AI$112,5,0))</f>
        <v>0</v>
      </c>
      <c r="V126" s="0" t="str">
        <f aca="false">A126</f>
        <v>CD1</v>
      </c>
      <c r="Y126" s="1"/>
    </row>
    <row collapsed="false" customFormat="false" customHeight="true" hidden="false" ht="15.75" outlineLevel="0" r="127">
      <c r="A127" s="0" t="s">
        <v>185</v>
      </c>
      <c r="B127" s="1" t="n">
        <f aca="false">IF(ISNA(VLOOKUP($A127,$A$72:$E$82,5,0)), 0, VLOOKUP($A127,$A$72:$E$82,5,0))</f>
        <v>0</v>
      </c>
      <c r="C127" s="1" t="n">
        <f aca="false">IF(ISNA(VLOOKUP($A127,$F$72:$J$82,5,0)), 0, VLOOKUP($A127,$F$72:$J$82,5,0))</f>
        <v>0</v>
      </c>
      <c r="D127" s="1" t="n">
        <f aca="false">IF(ISNA(VLOOKUP($A127,$K$72:$O$82,5,0)), 0, VLOOKUP($A127,$K$72:$O$82,5,0))</f>
        <v>0</v>
      </c>
      <c r="E127" s="1" t="n">
        <f aca="false">IF(ISNA(VLOOKUP($A127,$P$72:$T$82,5,0)), 0, VLOOKUP($A127,$P$72:$T$82,5,0))</f>
        <v>0</v>
      </c>
      <c r="F127" s="1" t="n">
        <f aca="false">IF(ISNA(VLOOKUP($A127,$U$72:$Y$82,5,0)), 0, VLOOKUP($A127,$U$72:$Y$82,5,0))</f>
        <v>0</v>
      </c>
      <c r="G127" s="1" t="n">
        <f aca="false">IF(ISNA(VLOOKUP($A127,$Z$72:$AD$82,5,0)), 0, VLOOKUP($A127,$Z$72:$AD$82,5,0))</f>
        <v>0</v>
      </c>
      <c r="H127" s="1" t="n">
        <f aca="false">IF(ISNA(VLOOKUP($A127,$AE$72:$AI$82,5,0)), 0, VLOOKUP($A127,$AE$72:$AI$82,5,0))</f>
        <v>0</v>
      </c>
      <c r="I127" s="1" t="n">
        <f aca="false">IF(ISNA(VLOOKUP($A127,$A$85:$E$95,5,0)), 0, VLOOKUP($A127,$A$85:$E$95,5,0))</f>
        <v>0</v>
      </c>
      <c r="J127" s="1" t="n">
        <f aca="false">IF(ISNA(VLOOKUP($A127,$F$85:$J$95,5,0)), 0, VLOOKUP($A127,$F$85:$J$95,5,0))</f>
        <v>2</v>
      </c>
      <c r="K127" s="1" t="n">
        <f aca="false">IF(ISNA(VLOOKUP($A127,$K$85:$O$95,5,0)), 0, VLOOKUP($A127,$K$85:$O$95,5,0))</f>
        <v>0</v>
      </c>
      <c r="L127" s="1" t="n">
        <f aca="false">IF(ISNA(VLOOKUP($A127,$P$85:$T$95,5,0)), 0, VLOOKUP($A127,$P$85:$T$95,5,0))</f>
        <v>4</v>
      </c>
      <c r="M127" s="1" t="n">
        <f aca="false">IF(ISNA(VLOOKUP($A127,$U$85:$Y$95,5,0)), 0, VLOOKUP($A127,$U$85:$Y$95,5,0))</f>
        <v>0</v>
      </c>
      <c r="N127" s="1" t="n">
        <f aca="false">IF(ISNA(VLOOKUP($A127,$Z$85:$AD$95,5,0)), 0, VLOOKUP($A127,$Z$85:$AD$95,5,0))</f>
        <v>0</v>
      </c>
      <c r="O127" s="1" t="n">
        <f aca="false">IF(ISNA(VLOOKUP($A127,$A$98:$E$112,5,0)), 0, VLOOKUP($A127,$A$98:$E$112,5,0))</f>
        <v>2</v>
      </c>
      <c r="P127" s="1" t="n">
        <f aca="false">IF(ISNA(VLOOKUP($A127,$F$98:$J$112,5,0)), 0, VLOOKUP($A127,$F$98:$J$112,5,0))</f>
        <v>0</v>
      </c>
      <c r="Q127" s="1" t="n">
        <f aca="false">IF(ISNA(VLOOKUP($A127,$K$98:$O$112,5,0)), 0, VLOOKUP($A127,$K$98:$O$112,5,0))</f>
        <v>0</v>
      </c>
      <c r="R127" s="1" t="n">
        <f aca="false">IF(ISNA(VLOOKUP($A127,$P$98:$T$112,5,0)), 0, VLOOKUP($A127,$P$98:$T$112,5,0))</f>
        <v>0</v>
      </c>
      <c r="S127" s="1" t="n">
        <f aca="false">IF(ISNA(VLOOKUP($A127,$U$98:$Y$112,5,0)), 0, VLOOKUP($A127,$U$98:$Y$112,5,0))</f>
        <v>1</v>
      </c>
      <c r="T127" s="1" t="n">
        <f aca="false">IF(ISNA(VLOOKUP($A127,$Z$98:$AD$112,5,0)), 0, VLOOKUP($A127,$Z$98:$AD$112,5,0))</f>
        <v>2</v>
      </c>
      <c r="U127" s="1" t="n">
        <f aca="false">IF(ISNA(VLOOKUP($A127,$AE$98:$AI$112,5,0)), 0, VLOOKUP($A127,$AE$98:$AI$112,5,0))</f>
        <v>0</v>
      </c>
      <c r="V127" s="0" t="str">
        <f aca="false">A127</f>
        <v>CD2</v>
      </c>
      <c r="Y127" s="1"/>
    </row>
    <row collapsed="false" customFormat="false" customHeight="true" hidden="false" ht="15.75" outlineLevel="0" r="128">
      <c r="A128" s="0" t="s">
        <v>186</v>
      </c>
      <c r="B128" s="1" t="n">
        <f aca="false">IF(ISNA(VLOOKUP($A128,$A$72:$E$82,5,0)), 0, VLOOKUP($A128,$A$72:$E$82,5,0))</f>
        <v>0</v>
      </c>
      <c r="C128" s="1" t="n">
        <f aca="false">IF(ISNA(VLOOKUP($A128,$F$72:$J$82,5,0)), 0, VLOOKUP($A128,$F$72:$J$82,5,0))</f>
        <v>0</v>
      </c>
      <c r="D128" s="1" t="n">
        <f aca="false">IF(ISNA(VLOOKUP($A128,$K$72:$O$82,5,0)), 0, VLOOKUP($A128,$K$72:$O$82,5,0))</f>
        <v>0</v>
      </c>
      <c r="E128" s="1" t="n">
        <f aca="false">IF(ISNA(VLOOKUP($A128,$P$72:$T$82,5,0)), 0, VLOOKUP($A128,$P$72:$T$82,5,0))</f>
        <v>0</v>
      </c>
      <c r="F128" s="1" t="n">
        <f aca="false">IF(ISNA(VLOOKUP($A128,$U$72:$Y$82,5,0)), 0, VLOOKUP($A128,$U$72:$Y$82,5,0))</f>
        <v>0</v>
      </c>
      <c r="G128" s="1" t="n">
        <f aca="false">IF(ISNA(VLOOKUP($A128,$Z$72:$AD$82,5,0)), 0, VLOOKUP($A128,$Z$72:$AD$82,5,0))</f>
        <v>0</v>
      </c>
      <c r="H128" s="1" t="n">
        <f aca="false">IF(ISNA(VLOOKUP($A128,$AE$72:$AI$82,5,0)), 0, VLOOKUP($A128,$AE$72:$AI$82,5,0))</f>
        <v>0</v>
      </c>
      <c r="I128" s="1" t="n">
        <f aca="false">IF(ISNA(VLOOKUP($A128,$A$85:$E$95,5,0)), 0, VLOOKUP($A128,$A$85:$E$95,5,0))</f>
        <v>0</v>
      </c>
      <c r="J128" s="1" t="n">
        <f aca="false">IF(ISNA(VLOOKUP($A128,$F$85:$J$95,5,0)), 0, VLOOKUP($A128,$F$85:$J$95,5,0))</f>
        <v>0</v>
      </c>
      <c r="K128" s="1" t="n">
        <f aca="false">IF(ISNA(VLOOKUP($A128,$K$85:$O$95,5,0)), 0, VLOOKUP($A128,$K$85:$O$95,5,0))</f>
        <v>0</v>
      </c>
      <c r="L128" s="1" t="n">
        <f aca="false">IF(ISNA(VLOOKUP($A128,$P$85:$T$95,5,0)), 0, VLOOKUP($A128,$P$85:$T$95,5,0))</f>
        <v>0</v>
      </c>
      <c r="M128" s="1" t="n">
        <f aca="false">IF(ISNA(VLOOKUP($A128,$U$85:$Y$95,5,0)), 0, VLOOKUP($A128,$U$85:$Y$95,5,0))</f>
        <v>3</v>
      </c>
      <c r="N128" s="1" t="n">
        <f aca="false">IF(ISNA(VLOOKUP($A128,$Z$85:$AD$95,5,0)), 0, VLOOKUP($A128,$Z$85:$AD$95,5,0))</f>
        <v>4</v>
      </c>
      <c r="O128" s="1" t="n">
        <f aca="false">IF(ISNA(VLOOKUP($A128,$A$98:$E$112,5,0)), 0, VLOOKUP($A128,$A$98:$E$112,5,0))</f>
        <v>0</v>
      </c>
      <c r="P128" s="1" t="n">
        <f aca="false">IF(ISNA(VLOOKUP($A128,$F$98:$J$112,5,0)), 0, VLOOKUP($A128,$F$98:$J$112,5,0))</f>
        <v>0</v>
      </c>
      <c r="Q128" s="1" t="n">
        <f aca="false">IF(ISNA(VLOOKUP($A128,$K$98:$O$112,5,0)), 0, VLOOKUP($A128,$K$98:$O$112,5,0))</f>
        <v>0</v>
      </c>
      <c r="R128" s="1" t="n">
        <f aca="false">IF(ISNA(VLOOKUP($A128,$P$98:$T$112,5,0)), 0, VLOOKUP($A128,$P$98:$T$112,5,0))</f>
        <v>0</v>
      </c>
      <c r="S128" s="1" t="n">
        <f aca="false">IF(ISNA(VLOOKUP($A128,$U$98:$Y$112,5,0)), 0, VLOOKUP($A128,$U$98:$Y$112,5,0))</f>
        <v>0</v>
      </c>
      <c r="T128" s="1" t="n">
        <f aca="false">IF(ISNA(VLOOKUP($A128,$Z$98:$AD$112,5,0)), 0, VLOOKUP($A128,$Z$98:$AD$112,5,0))</f>
        <v>0</v>
      </c>
      <c r="U128" s="1" t="n">
        <f aca="false">IF(ISNA(VLOOKUP($A128,$AE$98:$AI$112,5,0)), 0, VLOOKUP($A128,$AE$98:$AI$112,5,0))</f>
        <v>0</v>
      </c>
      <c r="V128" s="0" t="str">
        <f aca="false">A128</f>
        <v>CE</v>
      </c>
      <c r="Y128" s="1"/>
    </row>
    <row collapsed="false" customFormat="false" customHeight="true" hidden="false" ht="15.75" outlineLevel="0" r="129">
      <c r="A129" s="0" t="s">
        <v>187</v>
      </c>
      <c r="B129" s="1" t="n">
        <f aca="false">IF(ISNA(VLOOKUP($A129,$A$72:$E$82,5,0)), 0, VLOOKUP($A129,$A$72:$E$82,5,0))</f>
        <v>0</v>
      </c>
      <c r="C129" s="1" t="n">
        <f aca="false">IF(ISNA(VLOOKUP($A129,$F$72:$J$82,5,0)), 0, VLOOKUP($A129,$F$72:$J$82,5,0))</f>
        <v>0</v>
      </c>
      <c r="D129" s="1" t="n">
        <f aca="false">IF(ISNA(VLOOKUP($A129,$K$72:$O$82,5,0)), 0, VLOOKUP($A129,$K$72:$O$82,5,0))</f>
        <v>0</v>
      </c>
      <c r="E129" s="1" t="n">
        <f aca="false">IF(ISNA(VLOOKUP($A129,$P$72:$T$82,5,0)), 0, VLOOKUP($A129,$P$72:$T$82,5,0))</f>
        <v>0</v>
      </c>
      <c r="F129" s="1" t="n">
        <f aca="false">IF(ISNA(VLOOKUP($A129,$U$72:$Y$82,5,0)), 0, VLOOKUP($A129,$U$72:$Y$82,5,0))</f>
        <v>0</v>
      </c>
      <c r="G129" s="1" t="n">
        <f aca="false">IF(ISNA(VLOOKUP($A129,$Z$72:$AD$82,5,0)), 0, VLOOKUP($A129,$Z$72:$AD$82,5,0))</f>
        <v>0</v>
      </c>
      <c r="H129" s="1" t="n">
        <f aca="false">IF(ISNA(VLOOKUP($A129,$AE$72:$AI$82,5,0)), 0, VLOOKUP($A129,$AE$72:$AI$82,5,0))</f>
        <v>0</v>
      </c>
      <c r="I129" s="1" t="n">
        <f aca="false">IF(ISNA(VLOOKUP($A129,$A$85:$E$95,5,0)), 0, VLOOKUP($A129,$A$85:$E$95,5,0))</f>
        <v>0</v>
      </c>
      <c r="J129" s="1" t="n">
        <f aca="false">IF(ISNA(VLOOKUP($A129,$F$85:$J$95,5,0)), 0, VLOOKUP($A129,$F$85:$J$95,5,0))</f>
        <v>2</v>
      </c>
      <c r="K129" s="1" t="n">
        <f aca="false">IF(ISNA(VLOOKUP($A129,$K$85:$O$95,5,0)), 0, VLOOKUP($A129,$K$85:$O$95,5,0))</f>
        <v>0</v>
      </c>
      <c r="L129" s="1" t="n">
        <f aca="false">IF(ISNA(VLOOKUP($A129,$P$85:$T$95,5,0)), 0, VLOOKUP($A129,$P$85:$T$95,5,0))</f>
        <v>0</v>
      </c>
      <c r="M129" s="1" t="n">
        <f aca="false">IF(ISNA(VLOOKUP($A129,$U$85:$Y$95,5,0)), 0, VLOOKUP($A129,$U$85:$Y$95,5,0))</f>
        <v>0</v>
      </c>
      <c r="N129" s="1" t="n">
        <f aca="false">IF(ISNA(VLOOKUP($A129,$Z$85:$AD$95,5,0)), 0, VLOOKUP($A129,$Z$85:$AD$95,5,0))</f>
        <v>0</v>
      </c>
      <c r="O129" s="1" t="n">
        <f aca="false">IF(ISNA(VLOOKUP($A129,$A$98:$E$112,5,0)), 0, VLOOKUP($A129,$A$98:$E$112,5,0))</f>
        <v>2</v>
      </c>
      <c r="P129" s="1" t="n">
        <f aca="false">IF(ISNA(VLOOKUP($A129,$F$98:$J$112,5,0)), 0, VLOOKUP($A129,$F$98:$J$112,5,0))</f>
        <v>0</v>
      </c>
      <c r="Q129" s="1" t="n">
        <f aca="false">IF(ISNA(VLOOKUP($A129,$K$98:$O$112,5,0)), 0, VLOOKUP($A129,$K$98:$O$112,5,0))</f>
        <v>0</v>
      </c>
      <c r="R129" s="1" t="n">
        <f aca="false">IF(ISNA(VLOOKUP($A129,$P$98:$T$112,5,0)), 0, VLOOKUP($A129,$P$98:$T$112,5,0))</f>
        <v>0</v>
      </c>
      <c r="S129" s="1" t="n">
        <f aca="false">IF(ISNA(VLOOKUP($A129,$U$98:$Y$112,5,0)), 0, VLOOKUP($A129,$U$98:$Y$112,5,0))</f>
        <v>0</v>
      </c>
      <c r="T129" s="1" t="n">
        <f aca="false">IF(ISNA(VLOOKUP($A129,$Z$98:$AD$112,5,0)), 0, VLOOKUP($A129,$Z$98:$AD$112,5,0))</f>
        <v>2</v>
      </c>
      <c r="U129" s="1" t="n">
        <f aca="false">IF(ISNA(VLOOKUP($A129,$AE$98:$AI$112,5,0)), 0, VLOOKUP($A129,$AE$98:$AI$112,5,0))</f>
        <v>0</v>
      </c>
      <c r="V129" s="0" t="str">
        <f aca="false">A129</f>
        <v>CE1</v>
      </c>
      <c r="Y129" s="1"/>
    </row>
    <row collapsed="false" customFormat="false" customHeight="true" hidden="false" ht="15.75" outlineLevel="0" r="130">
      <c r="A130" s="0" t="s">
        <v>199</v>
      </c>
      <c r="B130" s="1" t="n">
        <f aca="false">IF(ISNA(VLOOKUP($A130,$A$72:$E$82,5,0)), 0, VLOOKUP($A130,$A$72:$E$82,5,0))</f>
        <v>0</v>
      </c>
      <c r="C130" s="1" t="n">
        <f aca="false">IF(ISNA(VLOOKUP($A130,$F$72:$J$82,5,0)), 0, VLOOKUP($A130,$F$72:$J$82,5,0))</f>
        <v>0</v>
      </c>
      <c r="D130" s="1" t="n">
        <f aca="false">IF(ISNA(VLOOKUP($A130,$K$72:$O$82,5,0)), 0, VLOOKUP($A130,$K$72:$O$82,5,0))</f>
        <v>0</v>
      </c>
      <c r="E130" s="1" t="n">
        <f aca="false">IF(ISNA(VLOOKUP($A130,$P$72:$T$82,5,0)), 0, VLOOKUP($A130,$P$72:$T$82,5,0))</f>
        <v>0</v>
      </c>
      <c r="F130" s="1" t="n">
        <f aca="false">IF(ISNA(VLOOKUP($A130,$U$72:$Y$82,5,0)), 0, VLOOKUP($A130,$U$72:$Y$82,5,0))</f>
        <v>0</v>
      </c>
      <c r="G130" s="1" t="n">
        <f aca="false">IF(ISNA(VLOOKUP($A130,$Z$72:$AD$82,5,0)), 0, VLOOKUP($A130,$Z$72:$AD$82,5,0))</f>
        <v>0</v>
      </c>
      <c r="H130" s="1" t="n">
        <f aca="false">IF(ISNA(VLOOKUP($A130,$AE$72:$AI$82,5,0)), 0, VLOOKUP($A130,$AE$72:$AI$82,5,0))</f>
        <v>0</v>
      </c>
      <c r="I130" s="1" t="n">
        <f aca="false">IF(ISNA(VLOOKUP($A130,$A$85:$E$95,5,0)), 0, VLOOKUP($A130,$A$85:$E$95,5,0))</f>
        <v>0</v>
      </c>
      <c r="J130" s="1" t="n">
        <f aca="false">IF(ISNA(VLOOKUP($A130,$F$85:$J$95,5,0)), 0, VLOOKUP($A130,$F$85:$J$95,5,0))</f>
        <v>0</v>
      </c>
      <c r="K130" s="1" t="n">
        <f aca="false">IF(ISNA(VLOOKUP($A130,$K$85:$O$95,5,0)), 0, VLOOKUP($A130,$K$85:$O$95,5,0))</f>
        <v>0</v>
      </c>
      <c r="L130" s="1" t="n">
        <f aca="false">IF(ISNA(VLOOKUP($A130,$P$85:$T$95,5,0)), 0, VLOOKUP($A130,$P$85:$T$95,5,0))</f>
        <v>0</v>
      </c>
      <c r="M130" s="1" t="n">
        <f aca="false">IF(ISNA(VLOOKUP($A130,$U$85:$Y$95,5,0)), 0, VLOOKUP($A130,$U$85:$Y$95,5,0))</f>
        <v>0</v>
      </c>
      <c r="N130" s="1" t="n">
        <f aca="false">IF(ISNA(VLOOKUP($A130,$Z$85:$AD$95,5,0)), 0, VLOOKUP($A130,$Z$85:$AD$95,5,0))</f>
        <v>0</v>
      </c>
      <c r="O130" s="1" t="n">
        <f aca="false">IF(ISNA(VLOOKUP($A130,$A$98:$E$112,5,0)), 0, VLOOKUP($A130,$A$98:$E$112,5,0))</f>
        <v>2</v>
      </c>
      <c r="P130" s="1" t="n">
        <f aca="false">IF(ISNA(VLOOKUP($A130,$F$98:$J$112,5,0)), 0, VLOOKUP($A130,$F$98:$J$112,5,0))</f>
        <v>0</v>
      </c>
      <c r="Q130" s="1" t="n">
        <f aca="false">IF(ISNA(VLOOKUP($A130,$K$98:$O$112,5,0)), 0, VLOOKUP($A130,$K$98:$O$112,5,0))</f>
        <v>0</v>
      </c>
      <c r="R130" s="1" t="n">
        <f aca="false">IF(ISNA(VLOOKUP($A130,$P$98:$T$112,5,0)), 0, VLOOKUP($A130,$P$98:$T$112,5,0))</f>
        <v>0</v>
      </c>
      <c r="S130" s="1" t="n">
        <f aca="false">IF(ISNA(VLOOKUP($A130,$U$98:$Y$112,5,0)), 0, VLOOKUP($A130,$U$98:$Y$112,5,0))</f>
        <v>1</v>
      </c>
      <c r="T130" s="1" t="n">
        <f aca="false">IF(ISNA(VLOOKUP($A130,$Z$98:$AD$112,5,0)), 0, VLOOKUP($A130,$Z$98:$AD$112,5,0))</f>
        <v>2</v>
      </c>
      <c r="U130" s="1" t="n">
        <f aca="false">IF(ISNA(VLOOKUP($A130,$AE$98:$AI$112,5,0)), 0, VLOOKUP($A130,$AE$98:$AI$112,5,0))</f>
        <v>0</v>
      </c>
      <c r="V130" s="0" t="str">
        <f aca="false">A130</f>
        <v>CE2</v>
      </c>
      <c r="Y130" s="1"/>
    </row>
    <row collapsed="false" customFormat="false" customHeight="true" hidden="false" ht="15.75" outlineLevel="0" r="131">
      <c r="A131" s="0" t="s">
        <v>200</v>
      </c>
      <c r="B131" s="1" t="n">
        <f aca="false">IF(ISNA(VLOOKUP($A131,$A$72:$E$82,5,0)), 0, VLOOKUP($A131,$A$72:$E$82,5,0))</f>
        <v>0</v>
      </c>
      <c r="C131" s="1" t="n">
        <f aca="false">IF(ISNA(VLOOKUP($A131,$F$72:$J$82,5,0)), 0, VLOOKUP($A131,$F$72:$J$82,5,0))</f>
        <v>0</v>
      </c>
      <c r="D131" s="1" t="n">
        <f aca="false">IF(ISNA(VLOOKUP($A131,$K$72:$O$82,5,0)), 0, VLOOKUP($A131,$K$72:$O$82,5,0))</f>
        <v>0</v>
      </c>
      <c r="E131" s="1" t="n">
        <f aca="false">IF(ISNA(VLOOKUP($A131,$P$72:$T$82,5,0)), 0, VLOOKUP($A131,$P$72:$T$82,5,0))</f>
        <v>0</v>
      </c>
      <c r="F131" s="1" t="n">
        <f aca="false">IF(ISNA(VLOOKUP($A131,$U$72:$Y$82,5,0)), 0, VLOOKUP($A131,$U$72:$Y$82,5,0))</f>
        <v>0</v>
      </c>
      <c r="G131" s="1" t="n">
        <f aca="false">IF(ISNA(VLOOKUP($A131,$Z$72:$AD$82,5,0)), 0, VLOOKUP($A131,$Z$72:$AD$82,5,0))</f>
        <v>0</v>
      </c>
      <c r="H131" s="1" t="n">
        <f aca="false">IF(ISNA(VLOOKUP($A131,$AE$72:$AI$82,5,0)), 0, VLOOKUP($A131,$AE$72:$AI$82,5,0))</f>
        <v>0</v>
      </c>
      <c r="I131" s="1" t="n">
        <f aca="false">IF(ISNA(VLOOKUP($A131,$A$85:$E$95,5,0)), 0, VLOOKUP($A131,$A$85:$E$95,5,0))</f>
        <v>0</v>
      </c>
      <c r="J131" s="1" t="n">
        <f aca="false">IF(ISNA(VLOOKUP($A131,$F$85:$J$95,5,0)), 0, VLOOKUP($A131,$F$85:$J$95,5,0))</f>
        <v>0</v>
      </c>
      <c r="K131" s="1" t="n">
        <f aca="false">IF(ISNA(VLOOKUP($A131,$K$85:$O$95,5,0)), 0, VLOOKUP($A131,$K$85:$O$95,5,0))</f>
        <v>0</v>
      </c>
      <c r="L131" s="1" t="n">
        <f aca="false">IF(ISNA(VLOOKUP($A131,$P$85:$T$95,5,0)), 0, VLOOKUP($A131,$P$85:$T$95,5,0))</f>
        <v>0</v>
      </c>
      <c r="M131" s="1" t="n">
        <f aca="false">IF(ISNA(VLOOKUP($A131,$U$85:$Y$95,5,0)), 0, VLOOKUP($A131,$U$85:$Y$95,5,0))</f>
        <v>0</v>
      </c>
      <c r="N131" s="1" t="n">
        <f aca="false">IF(ISNA(VLOOKUP($A131,$Z$85:$AD$95,5,0)), 0, VLOOKUP($A131,$Z$85:$AD$95,5,0))</f>
        <v>0</v>
      </c>
      <c r="O131" s="1" t="n">
        <f aca="false">IF(ISNA(VLOOKUP($A131,$A$98:$E$112,5,0)), 0, VLOOKUP($A131,$A$98:$E$112,5,0))</f>
        <v>0</v>
      </c>
      <c r="P131" s="1" t="n">
        <f aca="false">IF(ISNA(VLOOKUP($A131,$F$98:$J$112,5,0)), 0, VLOOKUP($A131,$F$98:$J$112,5,0))</f>
        <v>0</v>
      </c>
      <c r="Q131" s="1" t="n">
        <f aca="false">IF(ISNA(VLOOKUP($A131,$K$98:$O$112,5,0)), 0, VLOOKUP($A131,$K$98:$O$112,5,0))</f>
        <v>0</v>
      </c>
      <c r="R131" s="1" t="n">
        <f aca="false">IF(ISNA(VLOOKUP($A131,$P$98:$T$112,5,0)), 0, VLOOKUP($A131,$P$98:$T$112,5,0))</f>
        <v>0</v>
      </c>
      <c r="S131" s="1" t="n">
        <f aca="false">IF(ISNA(VLOOKUP($A131,$U$98:$Y$112,5,0)), 0, VLOOKUP($A131,$U$98:$Y$112,5,0))</f>
        <v>2</v>
      </c>
      <c r="T131" s="1" t="n">
        <f aca="false">IF(ISNA(VLOOKUP($A131,$Z$98:$AD$112,5,0)), 0, VLOOKUP($A131,$Z$98:$AD$112,5,0))</f>
        <v>0</v>
      </c>
      <c r="U131" s="1" t="n">
        <f aca="false">IF(ISNA(VLOOKUP($A131,$AE$98:$AI$112,5,0)), 0, VLOOKUP($A131,$AE$98:$AI$112,5,0))</f>
        <v>0</v>
      </c>
      <c r="V131" s="0" t="str">
        <f aca="false">A131</f>
        <v>CE3</v>
      </c>
      <c r="Y131" s="1"/>
    </row>
    <row collapsed="false" customFormat="false" customHeight="true" hidden="false" ht="15.75" outlineLevel="0" r="132">
      <c r="A132" s="0" t="s">
        <v>169</v>
      </c>
      <c r="B132" s="1" t="n">
        <f aca="false">IF(ISNA(VLOOKUP($A132,$A$72:$E$82,5,0)), 0, VLOOKUP($A132,$A$72:$E$82,5,0))</f>
        <v>0</v>
      </c>
      <c r="C132" s="1" t="n">
        <f aca="false">IF(ISNA(VLOOKUP($A132,$F$72:$J$82,5,0)), 0, VLOOKUP($A132,$F$72:$J$82,5,0))</f>
        <v>1</v>
      </c>
      <c r="D132" s="1" t="n">
        <f aca="false">IF(ISNA(VLOOKUP($A132,$K$72:$O$82,5,0)), 0, VLOOKUP($A132,$K$72:$O$82,5,0))</f>
        <v>0</v>
      </c>
      <c r="E132" s="1" t="n">
        <f aca="false">IF(ISNA(VLOOKUP($A132,$P$72:$T$82,5,0)), 0, VLOOKUP($A132,$P$72:$T$82,5,0))</f>
        <v>0</v>
      </c>
      <c r="F132" s="1" t="n">
        <f aca="false">IF(ISNA(VLOOKUP($A132,$U$72:$Y$82,5,0)), 0, VLOOKUP($A132,$U$72:$Y$82,5,0))</f>
        <v>0</v>
      </c>
      <c r="G132" s="1" t="n">
        <f aca="false">IF(ISNA(VLOOKUP($A132,$Z$72:$AD$82,5,0)), 0, VLOOKUP($A132,$Z$72:$AD$82,5,0))</f>
        <v>0</v>
      </c>
      <c r="H132" s="1" t="n">
        <f aca="false">IF(ISNA(VLOOKUP($A132,$AE$72:$AI$82,5,0)), 0, VLOOKUP($A132,$AE$72:$AI$82,5,0))</f>
        <v>0</v>
      </c>
      <c r="I132" s="1" t="n">
        <f aca="false">IF(ISNA(VLOOKUP($A132,$A$85:$E$95,5,0)), 0, VLOOKUP($A132,$A$85:$E$95,5,0))</f>
        <v>0</v>
      </c>
      <c r="J132" s="1" t="n">
        <f aca="false">IF(ISNA(VLOOKUP($A132,$F$85:$J$95,5,0)), 0, VLOOKUP($A132,$F$85:$J$95,5,0))</f>
        <v>0</v>
      </c>
      <c r="K132" s="1" t="n">
        <f aca="false">IF(ISNA(VLOOKUP($A132,$K$85:$O$95,5,0)), 0, VLOOKUP($A132,$K$85:$O$95,5,0))</f>
        <v>0</v>
      </c>
      <c r="L132" s="1" t="n">
        <f aca="false">IF(ISNA(VLOOKUP($A132,$P$85:$T$95,5,0)), 0, VLOOKUP($A132,$P$85:$T$95,5,0))</f>
        <v>0</v>
      </c>
      <c r="M132" s="1" t="n">
        <f aca="false">IF(ISNA(VLOOKUP($A132,$U$85:$Y$95,5,0)), 0, VLOOKUP($A132,$U$85:$Y$95,5,0))</f>
        <v>0</v>
      </c>
      <c r="N132" s="1" t="n">
        <f aca="false">IF(ISNA(VLOOKUP($A132,$Z$85:$AD$95,5,0)), 0, VLOOKUP($A132,$Z$85:$AD$95,5,0))</f>
        <v>0</v>
      </c>
      <c r="O132" s="1" t="n">
        <f aca="false">IF(ISNA(VLOOKUP($A132,$A$98:$E$112,5,0)), 0, VLOOKUP($A132,$A$98:$E$112,5,0))</f>
        <v>2</v>
      </c>
      <c r="P132" s="1" t="n">
        <f aca="false">IF(ISNA(VLOOKUP($A132,$F$98:$J$112,5,0)), 0, VLOOKUP($A132,$F$98:$J$112,5,0))</f>
        <v>0</v>
      </c>
      <c r="Q132" s="1" t="n">
        <f aca="false">IF(ISNA(VLOOKUP($A132,$K$98:$O$112,5,0)), 0, VLOOKUP($A132,$K$98:$O$112,5,0))</f>
        <v>0</v>
      </c>
      <c r="R132" s="1" t="n">
        <f aca="false">IF(ISNA(VLOOKUP($A132,$P$98:$T$112,5,0)), 0, VLOOKUP($A132,$P$98:$T$112,5,0))</f>
        <v>0</v>
      </c>
      <c r="S132" s="1" t="n">
        <f aca="false">IF(ISNA(VLOOKUP($A132,$U$98:$Y$112,5,0)), 0, VLOOKUP($A132,$U$98:$Y$112,5,0))</f>
        <v>0</v>
      </c>
      <c r="T132" s="1" t="n">
        <f aca="false">IF(ISNA(VLOOKUP($A132,$Z$98:$AD$112,5,0)), 0, VLOOKUP($A132,$Z$98:$AD$112,5,0))</f>
        <v>1</v>
      </c>
      <c r="U132" s="1" t="n">
        <f aca="false">IF(ISNA(VLOOKUP($A132,$AE$98:$AI$112,5,0)), 0, VLOOKUP($A132,$AE$98:$AI$112,5,0))</f>
        <v>0</v>
      </c>
      <c r="V132" s="0" t="str">
        <f aca="false">A132</f>
        <v>CZ</v>
      </c>
      <c r="Y132" s="1"/>
    </row>
    <row collapsed="false" customFormat="false" customHeight="true" hidden="false" ht="15.75" outlineLevel="0" r="133">
      <c r="A133" s="0" t="s">
        <v>201</v>
      </c>
      <c r="B133" s="1" t="n">
        <f aca="false">IF(ISNA(VLOOKUP($A133,$A$72:$E$82,5,0)), 0, VLOOKUP($A133,$A$72:$E$82,5,0))</f>
        <v>0</v>
      </c>
      <c r="C133" s="1" t="n">
        <f aca="false">IF(ISNA(VLOOKUP($A133,$F$72:$J$82,5,0)), 0, VLOOKUP($A133,$F$72:$J$82,5,0))</f>
        <v>0</v>
      </c>
      <c r="D133" s="1" t="n">
        <f aca="false">IF(ISNA(VLOOKUP($A133,$K$72:$O$82,5,0)), 0, VLOOKUP($A133,$K$72:$O$82,5,0))</f>
        <v>0</v>
      </c>
      <c r="E133" s="1" t="n">
        <f aca="false">IF(ISNA(VLOOKUP($A133,$P$72:$T$82,5,0)), 0, VLOOKUP($A133,$P$72:$T$82,5,0))</f>
        <v>0</v>
      </c>
      <c r="F133" s="1" t="n">
        <f aca="false">IF(ISNA(VLOOKUP($A133,$U$72:$Y$82,5,0)), 0, VLOOKUP($A133,$U$72:$Y$82,5,0))</f>
        <v>0</v>
      </c>
      <c r="G133" s="1" t="n">
        <f aca="false">IF(ISNA(VLOOKUP($A133,$Z$72:$AD$82,5,0)), 0, VLOOKUP($A133,$Z$72:$AD$82,5,0))</f>
        <v>0</v>
      </c>
      <c r="H133" s="1" t="n">
        <f aca="false">IF(ISNA(VLOOKUP($A133,$AE$72:$AI$82,5,0)), 0, VLOOKUP($A133,$AE$72:$AI$82,5,0))</f>
        <v>0</v>
      </c>
      <c r="I133" s="1" t="n">
        <f aca="false">IF(ISNA(VLOOKUP($A133,$A$85:$E$95,5,0)), 0, VLOOKUP($A133,$A$85:$E$95,5,0))</f>
        <v>0</v>
      </c>
      <c r="J133" s="1" t="n">
        <f aca="false">IF(ISNA(VLOOKUP($A133,$F$85:$J$95,5,0)), 0, VLOOKUP($A133,$F$85:$J$95,5,0))</f>
        <v>0</v>
      </c>
      <c r="K133" s="1" t="n">
        <f aca="false">IF(ISNA(VLOOKUP($A133,$K$85:$O$95,5,0)), 0, VLOOKUP($A133,$K$85:$O$95,5,0))</f>
        <v>0</v>
      </c>
      <c r="L133" s="1" t="n">
        <f aca="false">IF(ISNA(VLOOKUP($A133,$P$85:$T$95,5,0)), 0, VLOOKUP($A133,$P$85:$T$95,5,0))</f>
        <v>0</v>
      </c>
      <c r="M133" s="1" t="n">
        <f aca="false">IF(ISNA(VLOOKUP($A133,$U$85:$Y$95,5,0)), 0, VLOOKUP($A133,$U$85:$Y$95,5,0))</f>
        <v>0</v>
      </c>
      <c r="N133" s="1" t="n">
        <f aca="false">IF(ISNA(VLOOKUP($A133,$Z$85:$AD$95,5,0)), 0, VLOOKUP($A133,$Z$85:$AD$95,5,0))</f>
        <v>0</v>
      </c>
      <c r="O133" s="1" t="n">
        <f aca="false">IF(ISNA(VLOOKUP($A133,$A$98:$E$112,5,0)), 0, VLOOKUP($A133,$A$98:$E$112,5,0))</f>
        <v>0</v>
      </c>
      <c r="P133" s="1" t="n">
        <f aca="false">IF(ISNA(VLOOKUP($A133,$F$98:$J$112,5,0)), 0, VLOOKUP($A133,$F$98:$J$112,5,0))</f>
        <v>0</v>
      </c>
      <c r="Q133" s="1" t="n">
        <f aca="false">IF(ISNA(VLOOKUP($A133,$K$98:$O$112,5,0)), 0, VLOOKUP($A133,$K$98:$O$112,5,0))</f>
        <v>0</v>
      </c>
      <c r="R133" s="1" t="n">
        <f aca="false">IF(ISNA(VLOOKUP($A133,$P$98:$T$112,5,0)), 0, VLOOKUP($A133,$P$98:$T$112,5,0))</f>
        <v>0</v>
      </c>
      <c r="S133" s="1" t="n">
        <f aca="false">IF(ISNA(VLOOKUP($A133,$U$98:$Y$112,5,0)), 0, VLOOKUP($A133,$U$98:$Y$112,5,0))</f>
        <v>2</v>
      </c>
      <c r="T133" s="1" t="n">
        <f aca="false">IF(ISNA(VLOOKUP($A133,$Z$98:$AD$112,5,0)), 0, VLOOKUP($A133,$Z$98:$AD$112,5,0))</f>
        <v>0</v>
      </c>
      <c r="U133" s="1" t="n">
        <f aca="false">IF(ISNA(VLOOKUP($A133,$AE$98:$AI$112,5,0)), 0, VLOOKUP($A133,$AE$98:$AI$112,5,0))</f>
        <v>0</v>
      </c>
      <c r="V133" s="0" t="str">
        <f aca="false">A133</f>
        <v>CZ2</v>
      </c>
      <c r="Y133" s="1"/>
    </row>
    <row collapsed="false" customFormat="false" customHeight="true" hidden="false" ht="15.75" outlineLevel="0" r="134">
      <c r="A134" s="0" t="s">
        <v>202</v>
      </c>
      <c r="B134" s="1" t="n">
        <f aca="false">IF(ISNA(VLOOKUP($A134,$A$72:$E$82,5,0)), 0, VLOOKUP($A134,$A$72:$E$82,5,0))</f>
        <v>0</v>
      </c>
      <c r="C134" s="1" t="n">
        <f aca="false">IF(ISNA(VLOOKUP($A134,$F$72:$J$82,5,0)), 0, VLOOKUP($A134,$F$72:$J$82,5,0))</f>
        <v>0</v>
      </c>
      <c r="D134" s="1" t="n">
        <f aca="false">IF(ISNA(VLOOKUP($A134,$K$72:$O$82,5,0)), 0, VLOOKUP($A134,$K$72:$O$82,5,0))</f>
        <v>0</v>
      </c>
      <c r="E134" s="1" t="n">
        <f aca="false">IF(ISNA(VLOOKUP($A134,$P$72:$T$82,5,0)), 0, VLOOKUP($A134,$P$72:$T$82,5,0))</f>
        <v>0</v>
      </c>
      <c r="F134" s="1" t="n">
        <f aca="false">IF(ISNA(VLOOKUP($A134,$U$72:$Y$82,5,0)), 0, VLOOKUP($A134,$U$72:$Y$82,5,0))</f>
        <v>0</v>
      </c>
      <c r="G134" s="1" t="n">
        <f aca="false">IF(ISNA(VLOOKUP($A134,$Z$72:$AD$82,5,0)), 0, VLOOKUP($A134,$Z$72:$AD$82,5,0))</f>
        <v>0</v>
      </c>
      <c r="H134" s="1" t="n">
        <f aca="false">IF(ISNA(VLOOKUP($A134,$AE$72:$AI$82,5,0)), 0, VLOOKUP($A134,$AE$72:$AI$82,5,0))</f>
        <v>0</v>
      </c>
      <c r="I134" s="1" t="n">
        <f aca="false">IF(ISNA(VLOOKUP($A134,$A$85:$E$95,5,0)), 0, VLOOKUP($A134,$A$85:$E$95,5,0))</f>
        <v>0</v>
      </c>
      <c r="J134" s="1" t="n">
        <f aca="false">IF(ISNA(VLOOKUP($A134,$F$85:$J$95,5,0)), 0, VLOOKUP($A134,$F$85:$J$95,5,0))</f>
        <v>0</v>
      </c>
      <c r="K134" s="1" t="n">
        <f aca="false">IF(ISNA(VLOOKUP($A134,$K$85:$O$95,5,0)), 0, VLOOKUP($A134,$K$85:$O$95,5,0))</f>
        <v>0</v>
      </c>
      <c r="L134" s="1" t="n">
        <f aca="false">IF(ISNA(VLOOKUP($A134,$P$85:$T$95,5,0)), 0, VLOOKUP($A134,$P$85:$T$95,5,0))</f>
        <v>0</v>
      </c>
      <c r="M134" s="1" t="n">
        <f aca="false">IF(ISNA(VLOOKUP($A134,$U$85:$Y$95,5,0)), 0, VLOOKUP($A134,$U$85:$Y$95,5,0))</f>
        <v>0</v>
      </c>
      <c r="N134" s="1" t="n">
        <f aca="false">IF(ISNA(VLOOKUP($A134,$Z$85:$AD$95,5,0)), 0, VLOOKUP($A134,$Z$85:$AD$95,5,0))</f>
        <v>0</v>
      </c>
      <c r="O134" s="1" t="n">
        <f aca="false">IF(ISNA(VLOOKUP($A134,$A$98:$E$112,5,0)), 0, VLOOKUP($A134,$A$98:$E$112,5,0))</f>
        <v>0</v>
      </c>
      <c r="P134" s="1" t="n">
        <f aca="false">IF(ISNA(VLOOKUP($A134,$F$98:$J$112,5,0)), 0, VLOOKUP($A134,$F$98:$J$112,5,0))</f>
        <v>0</v>
      </c>
      <c r="Q134" s="1" t="n">
        <f aca="false">IF(ISNA(VLOOKUP($A134,$K$98:$O$112,5,0)), 0, VLOOKUP($A134,$K$98:$O$112,5,0))</f>
        <v>0</v>
      </c>
      <c r="R134" s="1" t="n">
        <f aca="false">IF(ISNA(VLOOKUP($A134,$P$98:$T$112,5,0)), 0, VLOOKUP($A134,$P$98:$T$112,5,0))</f>
        <v>0</v>
      </c>
      <c r="S134" s="1" t="n">
        <f aca="false">IF(ISNA(VLOOKUP($A134,$U$98:$Y$112,5,0)), 0, VLOOKUP($A134,$U$98:$Y$112,5,0))</f>
        <v>2</v>
      </c>
      <c r="T134" s="1" t="n">
        <f aca="false">IF(ISNA(VLOOKUP($A134,$Z$98:$AD$112,5,0)), 0, VLOOKUP($A134,$Z$98:$AD$112,5,0))</f>
        <v>0</v>
      </c>
      <c r="U134" s="1" t="n">
        <f aca="false">IF(ISNA(VLOOKUP($A134,$AE$98:$AI$112,5,0)), 0, VLOOKUP($A134,$AE$98:$AI$112,5,0))</f>
        <v>0</v>
      </c>
      <c r="V134" s="0" t="str">
        <f aca="false">A134</f>
        <v>CZ3</v>
      </c>
      <c r="Y134" s="1"/>
    </row>
    <row collapsed="false" customFormat="false" customHeight="true" hidden="false" ht="15.75" outlineLevel="0" r="135">
      <c r="A135" s="0" t="s">
        <v>31</v>
      </c>
      <c r="B135" s="1" t="n">
        <f aca="false">IF(ISNA(VLOOKUP($A135,$A$72:$E$82,5,0)), 0, VLOOKUP($A135,$A$72:$E$82,5,0))</f>
        <v>0</v>
      </c>
      <c r="C135" s="1" t="n">
        <f aca="false">IF(ISNA(VLOOKUP($A135,$F$72:$J$82,5,0)), 0, VLOOKUP($A135,$F$72:$J$82,5,0))</f>
        <v>0</v>
      </c>
      <c r="D135" s="1" t="n">
        <f aca="false">IF(ISNA(VLOOKUP($A135,$K$72:$O$82,5,0)), 0, VLOOKUP($A135,$K$72:$O$82,5,0))</f>
        <v>0</v>
      </c>
      <c r="E135" s="1" t="n">
        <f aca="false">IF(ISNA(VLOOKUP($A135,$P$72:$T$82,5,0)), 0, VLOOKUP($A135,$P$72:$T$82,5,0))</f>
        <v>0</v>
      </c>
      <c r="F135" s="1" t="n">
        <f aca="false">IF(ISNA(VLOOKUP($A135,$U$72:$Y$82,5,0)), 0, VLOOKUP($A135,$U$72:$Y$82,5,0))</f>
        <v>0</v>
      </c>
      <c r="G135" s="1" t="n">
        <f aca="false">IF(ISNA(VLOOKUP($A135,$Z$72:$AD$82,5,0)), 0, VLOOKUP($A135,$Z$72:$AD$82,5,0))</f>
        <v>0</v>
      </c>
      <c r="H135" s="1" t="n">
        <f aca="false">IF(ISNA(VLOOKUP($A135,$AE$72:$AI$82,5,0)), 0, VLOOKUP($A135,$AE$72:$AI$82,5,0))</f>
        <v>0</v>
      </c>
      <c r="I135" s="1" t="n">
        <f aca="false">IF(ISNA(VLOOKUP($A135,$A$85:$E$95,5,0)), 0, VLOOKUP($A135,$A$85:$E$95,5,0))</f>
        <v>0</v>
      </c>
      <c r="J135" s="1" t="n">
        <f aca="false">IF(ISNA(VLOOKUP($A135,$F$85:$J$95,5,0)), 0, VLOOKUP($A135,$F$85:$J$95,5,0))</f>
        <v>0</v>
      </c>
      <c r="K135" s="1" t="n">
        <f aca="false">IF(ISNA(VLOOKUP($A135,$K$85:$O$95,5,0)), 0, VLOOKUP($A135,$K$85:$O$95,5,0))</f>
        <v>0</v>
      </c>
      <c r="L135" s="1" t="n">
        <f aca="false">IF(ISNA(VLOOKUP($A135,$P$85:$T$95,5,0)), 0, VLOOKUP($A135,$P$85:$T$95,5,0))</f>
        <v>0</v>
      </c>
      <c r="M135" s="1" t="n">
        <f aca="false">IF(ISNA(VLOOKUP($A135,$U$85:$Y$95,5,0)), 0, VLOOKUP($A135,$U$85:$Y$95,5,0))</f>
        <v>0</v>
      </c>
      <c r="N135" s="1" t="n">
        <f aca="false">IF(ISNA(VLOOKUP($A135,$Z$85:$AD$95,5,0)), 0, VLOOKUP($A135,$Z$85:$AD$95,5,0))</f>
        <v>0</v>
      </c>
      <c r="O135" s="1" t="n">
        <f aca="false">IF(ISNA(VLOOKUP($A135,$A$98:$E$112,5,0)), 0, VLOOKUP($A135,$A$98:$E$112,5,0))</f>
        <v>0</v>
      </c>
      <c r="P135" s="1" t="n">
        <f aca="false">IF(ISNA(VLOOKUP($A135,$F$98:$J$112,5,0)), 0, VLOOKUP($A135,$F$98:$J$112,5,0))</f>
        <v>0</v>
      </c>
      <c r="Q135" s="1" t="n">
        <f aca="false">IF(ISNA(VLOOKUP($A135,$K$98:$O$112,5,0)), 0, VLOOKUP($A135,$K$98:$O$112,5,0))</f>
        <v>0</v>
      </c>
      <c r="R135" s="1" t="n">
        <f aca="false">IF(ISNA(VLOOKUP($A135,$P$98:$T$112,5,0)), 0, VLOOKUP($A135,$P$98:$T$112,5,0))</f>
        <v>0</v>
      </c>
      <c r="S135" s="1" t="n">
        <f aca="false">IF(ISNA(VLOOKUP($A135,$U$98:$Y$112,5,0)), 0, VLOOKUP($A135,$U$98:$Y$112,5,0))</f>
        <v>0</v>
      </c>
      <c r="T135" s="1" t="n">
        <f aca="false">IF(ISNA(VLOOKUP($A135,$Z$98:$AD$112,5,0)), 0, VLOOKUP($A135,$Z$98:$AD$112,5,0))</f>
        <v>0</v>
      </c>
      <c r="U135" s="1" t="n">
        <f aca="false">IF(ISNA(VLOOKUP($A135,$AE$98:$AI$112,5,0)), 0, VLOOKUP($A135,$AE$98:$AI$112,5,0))</f>
        <v>0</v>
      </c>
      <c r="V135" s="0" t="str">
        <f aca="false">A135</f>
        <v>CH</v>
      </c>
      <c r="Y135" s="1"/>
      <c r="Z135" s="1"/>
      <c r="AA135" s="1"/>
      <c r="AB135" s="1"/>
      <c r="AC135" s="1"/>
    </row>
    <row collapsed="false" customFormat="false" customHeight="true" hidden="false" ht="15.75" outlineLevel="0" r="136">
      <c r="A136" s="0" t="s">
        <v>36</v>
      </c>
      <c r="B136" s="1" t="n">
        <f aca="false">IF(ISNA(VLOOKUP($A136,$A$72:$E$82,5,0)), 0, VLOOKUP($A136,$A$72:$E$82,5,0))</f>
        <v>0</v>
      </c>
      <c r="C136" s="1" t="n">
        <f aca="false">IF(ISNA(VLOOKUP($A136,$F$72:$J$82,5,0)), 0, VLOOKUP($A136,$F$72:$J$82,5,0))</f>
        <v>0</v>
      </c>
      <c r="D136" s="1" t="n">
        <f aca="false">IF(ISNA(VLOOKUP($A136,$K$72:$O$82,5,0)), 0, VLOOKUP($A136,$K$72:$O$82,5,0))</f>
        <v>0</v>
      </c>
      <c r="E136" s="1" t="n">
        <f aca="false">IF(ISNA(VLOOKUP($A136,$P$72:$T$82,5,0)), 0, VLOOKUP($A136,$P$72:$T$82,5,0))</f>
        <v>0</v>
      </c>
      <c r="F136" s="1" t="n">
        <f aca="false">IF(ISNA(VLOOKUP($A136,$U$72:$Y$82,5,0)), 0, VLOOKUP($A136,$U$72:$Y$82,5,0))</f>
        <v>0</v>
      </c>
      <c r="G136" s="1" t="n">
        <f aca="false">IF(ISNA(VLOOKUP($A136,$Z$72:$AD$82,5,0)), 0, VLOOKUP($A136,$Z$72:$AD$82,5,0))</f>
        <v>0</v>
      </c>
      <c r="H136" s="1" t="n">
        <f aca="false">IF(ISNA(VLOOKUP($A136,$AE$72:$AI$82,5,0)), 0, VLOOKUP($A136,$AE$72:$AI$82,5,0))</f>
        <v>0</v>
      </c>
      <c r="I136" s="1" t="n">
        <f aca="false">IF(ISNA(VLOOKUP($A136,$A$85:$E$95,5,0)), 0, VLOOKUP($A136,$A$85:$E$95,5,0))</f>
        <v>0</v>
      </c>
      <c r="J136" s="1" t="n">
        <f aca="false">IF(ISNA(VLOOKUP($A136,$F$85:$J$95,5,0)), 0, VLOOKUP($A136,$F$85:$J$95,5,0))</f>
        <v>0</v>
      </c>
      <c r="K136" s="1" t="n">
        <f aca="false">IF(ISNA(VLOOKUP($A136,$K$85:$O$95,5,0)), 0, VLOOKUP($A136,$K$85:$O$95,5,0))</f>
        <v>0</v>
      </c>
      <c r="L136" s="1" t="n">
        <f aca="false">IF(ISNA(VLOOKUP($A136,$P$85:$T$95,5,0)), 0, VLOOKUP($A136,$P$85:$T$95,5,0))</f>
        <v>0</v>
      </c>
      <c r="M136" s="1" t="n">
        <f aca="false">IF(ISNA(VLOOKUP($A136,$U$85:$Y$95,5,0)), 0, VLOOKUP($A136,$U$85:$Y$95,5,0))</f>
        <v>0</v>
      </c>
      <c r="N136" s="1" t="n">
        <f aca="false">IF(ISNA(VLOOKUP($A136,$Z$85:$AD$95,5,0)), 0, VLOOKUP($A136,$Z$85:$AD$95,5,0))</f>
        <v>0</v>
      </c>
      <c r="O136" s="1" t="n">
        <f aca="false">IF(ISNA(VLOOKUP($A136,$A$98:$E$112,5,0)), 0, VLOOKUP($A136,$A$98:$E$112,5,0))</f>
        <v>0</v>
      </c>
      <c r="P136" s="1" t="n">
        <f aca="false">IF(ISNA(VLOOKUP($A136,$F$98:$J$112,5,0)), 0, VLOOKUP($A136,$F$98:$J$112,5,0))</f>
        <v>0</v>
      </c>
      <c r="Q136" s="1" t="n">
        <f aca="false">IF(ISNA(VLOOKUP($A136,$K$98:$O$112,5,0)), 0, VLOOKUP($A136,$K$98:$O$112,5,0))</f>
        <v>0</v>
      </c>
      <c r="R136" s="1" t="n">
        <f aca="false">IF(ISNA(VLOOKUP($A136,$P$98:$T$112,5,0)), 0, VLOOKUP($A136,$P$98:$T$112,5,0))</f>
        <v>0</v>
      </c>
      <c r="S136" s="1" t="n">
        <f aca="false">IF(ISNA(VLOOKUP($A136,$U$98:$Y$112,5,0)), 0, VLOOKUP($A136,$U$98:$Y$112,5,0))</f>
        <v>2</v>
      </c>
      <c r="T136" s="1" t="n">
        <f aca="false">IF(ISNA(VLOOKUP($A136,$Z$98:$AD$112,5,0)), 0, VLOOKUP($A136,$Z$98:$AD$112,5,0))</f>
        <v>0</v>
      </c>
      <c r="U136" s="1" t="n">
        <f aca="false">IF(ISNA(VLOOKUP($A136,$AE$98:$AI$112,5,0)), 0, VLOOKUP($A136,$AE$98:$AI$112,5,0))</f>
        <v>0</v>
      </c>
      <c r="V136" s="0" t="str">
        <f aca="false">A136</f>
        <v>CH2</v>
      </c>
      <c r="Y136" s="1"/>
      <c r="Z136" s="1"/>
      <c r="AA136" s="1"/>
      <c r="AB136" s="1"/>
      <c r="AC136" s="1"/>
    </row>
    <row collapsed="false" customFormat="false" customHeight="true" hidden="false" ht="15.75" outlineLevel="0" r="137">
      <c r="A137" s="0" t="s">
        <v>206</v>
      </c>
      <c r="B137" s="1" t="n">
        <f aca="false">IF(ISNA(VLOOKUP($A137,$A$72:$E$82,5,0)), 0, VLOOKUP($A137,$A$72:$E$82,5,0))</f>
        <v>0</v>
      </c>
      <c r="C137" s="1" t="n">
        <f aca="false">IF(ISNA(VLOOKUP($A137,$F$72:$J$82,5,0)), 0, VLOOKUP($A137,$F$72:$J$82,5,0))</f>
        <v>0</v>
      </c>
      <c r="D137" s="1" t="n">
        <f aca="false">IF(ISNA(VLOOKUP($A137,$K$72:$O$82,5,0)), 0, VLOOKUP($A137,$K$72:$O$82,5,0))</f>
        <v>0</v>
      </c>
      <c r="E137" s="1" t="n">
        <f aca="false">IF(ISNA(VLOOKUP($A137,$P$72:$T$82,5,0)), 0, VLOOKUP($A137,$P$72:$T$82,5,0))</f>
        <v>0</v>
      </c>
      <c r="F137" s="1" t="n">
        <f aca="false">IF(ISNA(VLOOKUP($A137,$U$72:$Y$82,5,0)), 0, VLOOKUP($A137,$U$72:$Y$82,5,0))</f>
        <v>0</v>
      </c>
      <c r="G137" s="1" t="n">
        <f aca="false">IF(ISNA(VLOOKUP($A137,$Z$72:$AD$82,5,0)), 0, VLOOKUP($A137,$Z$72:$AD$82,5,0))</f>
        <v>0</v>
      </c>
      <c r="H137" s="1" t="n">
        <f aca="false">IF(ISNA(VLOOKUP($A137,$AE$72:$AI$82,5,0)), 0, VLOOKUP($A137,$AE$72:$AI$82,5,0))</f>
        <v>0</v>
      </c>
      <c r="I137" s="1" t="n">
        <f aca="false">IF(ISNA(VLOOKUP($A137,$A$85:$E$95,5,0)), 0, VLOOKUP($A137,$A$85:$E$95,5,0))</f>
        <v>0</v>
      </c>
      <c r="J137" s="1" t="n">
        <f aca="false">IF(ISNA(VLOOKUP($A137,$F$85:$J$95,5,0)), 0, VLOOKUP($A137,$F$85:$J$95,5,0))</f>
        <v>0</v>
      </c>
      <c r="K137" s="1" t="n">
        <f aca="false">IF(ISNA(VLOOKUP($A137,$K$85:$O$95,5,0)), 0, VLOOKUP($A137,$K$85:$O$95,5,0))</f>
        <v>0</v>
      </c>
      <c r="L137" s="1" t="n">
        <f aca="false">IF(ISNA(VLOOKUP($A137,$P$85:$T$95,5,0)), 0, VLOOKUP($A137,$P$85:$T$95,5,0))</f>
        <v>0</v>
      </c>
      <c r="M137" s="1" t="n">
        <f aca="false">IF(ISNA(VLOOKUP($A137,$U$85:$Y$95,5,0)), 0, VLOOKUP($A137,$U$85:$Y$95,5,0))</f>
        <v>0</v>
      </c>
      <c r="N137" s="1" t="n">
        <f aca="false">IF(ISNA(VLOOKUP($A137,$Z$85:$AD$95,5,0)), 0, VLOOKUP($A137,$Z$85:$AD$95,5,0))</f>
        <v>0</v>
      </c>
      <c r="O137" s="1" t="n">
        <f aca="false">IF(ISNA(VLOOKUP($A137,$A$98:$E$112,5,0)), 0, VLOOKUP($A137,$A$98:$E$112,5,0))</f>
        <v>0</v>
      </c>
      <c r="P137" s="1" t="n">
        <f aca="false">IF(ISNA(VLOOKUP($A137,$F$98:$J$112,5,0)), 0, VLOOKUP($A137,$F$98:$J$112,5,0))</f>
        <v>0</v>
      </c>
      <c r="Q137" s="1" t="n">
        <f aca="false">IF(ISNA(VLOOKUP($A137,$K$98:$O$112,5,0)), 0, VLOOKUP($A137,$K$98:$O$112,5,0))</f>
        <v>0</v>
      </c>
      <c r="R137" s="1" t="n">
        <f aca="false">IF(ISNA(VLOOKUP($A137,$P$98:$T$112,5,0)), 0, VLOOKUP($A137,$P$98:$T$112,5,0))</f>
        <v>0</v>
      </c>
      <c r="S137" s="1" t="n">
        <f aca="false">IF(ISNA(VLOOKUP($A137,$U$98:$Y$112,5,0)), 0, VLOOKUP($A137,$U$98:$Y$112,5,0))</f>
        <v>0</v>
      </c>
      <c r="T137" s="1" t="n">
        <f aca="false">IF(ISNA(VLOOKUP($A137,$Z$98:$AD$112,5,0)), 0, VLOOKUP($A137,$Z$98:$AD$112,5,0))</f>
        <v>0</v>
      </c>
      <c r="U137" s="1" t="n">
        <f aca="false">IF(ISNA(VLOOKUP($A137,$AE$98:$AI$112,5,0)), 0, VLOOKUP($A137,$AE$98:$AI$112,5,0))</f>
        <v>0</v>
      </c>
      <c r="V137" s="0" t="str">
        <f aca="false">A137</f>
        <v>ND</v>
      </c>
    </row>
    <row collapsed="false" customFormat="false" customHeight="true" hidden="false" ht="15.75" outlineLevel="0" r="138">
      <c r="A138" s="0" t="s">
        <v>181</v>
      </c>
      <c r="B138" s="1" t="n">
        <f aca="false">IF(ISNA(VLOOKUP($A138,$A$72:$E$82,5,0)), 0, VLOOKUP($A138,$A$72:$E$82,5,0))</f>
        <v>0</v>
      </c>
      <c r="C138" s="1" t="n">
        <f aca="false">IF(ISNA(VLOOKUP($A138,$F$72:$J$82,5,0)), 0, VLOOKUP($A138,$F$72:$J$82,5,0))</f>
        <v>0</v>
      </c>
      <c r="D138" s="1" t="n">
        <f aca="false">IF(ISNA(VLOOKUP($A138,$K$72:$O$82,5,0)), 0, VLOOKUP($A138,$K$72:$O$82,5,0))</f>
        <v>0</v>
      </c>
      <c r="E138" s="1" t="n">
        <f aca="false">IF(ISNA(VLOOKUP($A138,$P$72:$T$82,5,0)), 0, VLOOKUP($A138,$P$72:$T$82,5,0))</f>
        <v>0</v>
      </c>
      <c r="F138" s="1" t="n">
        <f aca="false">IF(ISNA(VLOOKUP($A138,$U$72:$Y$82,5,0)), 0, VLOOKUP($A138,$U$72:$Y$82,5,0))</f>
        <v>0</v>
      </c>
      <c r="G138" s="1" t="n">
        <f aca="false">IF(ISNA(VLOOKUP($A138,$Z$72:$AD$82,5,0)), 0, VLOOKUP($A138,$Z$72:$AD$82,5,0))</f>
        <v>0</v>
      </c>
      <c r="H138" s="1" t="n">
        <f aca="false">IF(ISNA(VLOOKUP($A138,$AE$72:$AI$82,5,0)), 0, VLOOKUP($A138,$AE$72:$AI$82,5,0))</f>
        <v>0</v>
      </c>
      <c r="I138" s="1" t="n">
        <f aca="false">IF(ISNA(VLOOKUP($A138,$A$85:$E$95,5,0)), 0, VLOOKUP($A138,$A$85:$E$95,5,0))</f>
        <v>0</v>
      </c>
      <c r="J138" s="1" t="n">
        <f aca="false">IF(ISNA(VLOOKUP($A138,$F$85:$J$95,5,0)), 0, VLOOKUP($A138,$F$85:$J$95,5,0))</f>
        <v>34</v>
      </c>
      <c r="K138" s="1" t="n">
        <f aca="false">IF(ISNA(VLOOKUP($A138,$K$85:$O$95,5,0)), 0, VLOOKUP($A138,$K$85:$O$95,5,0))</f>
        <v>0</v>
      </c>
      <c r="L138" s="1" t="n">
        <f aca="false">IF(ISNA(VLOOKUP($A138,$P$85:$T$95,5,0)), 0, VLOOKUP($A138,$P$85:$T$95,5,0))</f>
        <v>0</v>
      </c>
      <c r="M138" s="1" t="n">
        <f aca="false">IF(ISNA(VLOOKUP($A138,$U$85:$Y$95,5,0)), 0, VLOOKUP($A138,$U$85:$Y$95,5,0))</f>
        <v>0</v>
      </c>
      <c r="N138" s="1" t="n">
        <f aca="false">IF(ISNA(VLOOKUP($A138,$Z$85:$AD$95,5,0)), 0, VLOOKUP($A138,$Z$85:$AD$95,5,0))</f>
        <v>0</v>
      </c>
      <c r="O138" s="1" t="n">
        <f aca="false">IF(ISNA(VLOOKUP($A138,$A$98:$E$112,5,0)), 0, VLOOKUP($A138,$A$98:$E$112,5,0))</f>
        <v>0</v>
      </c>
      <c r="P138" s="1" t="n">
        <f aca="false">IF(ISNA(VLOOKUP($A138,$F$98:$J$112,5,0)), 0, VLOOKUP($A138,$F$98:$J$112,5,0))</f>
        <v>0</v>
      </c>
      <c r="Q138" s="1" t="n">
        <f aca="false">IF(ISNA(VLOOKUP($A138,$K$98:$O$112,5,0)), 0, VLOOKUP($A138,$K$98:$O$112,5,0))</f>
        <v>0</v>
      </c>
      <c r="R138" s="1" t="n">
        <f aca="false">IF(ISNA(VLOOKUP($A138,$P$98:$T$112,5,0)), 0, VLOOKUP($A138,$P$98:$T$112,5,0))</f>
        <v>0</v>
      </c>
      <c r="S138" s="1" t="n">
        <f aca="false">IF(ISNA(VLOOKUP($A138,$U$98:$Y$112,5,0)), 0, VLOOKUP($A138,$U$98:$Y$112,5,0))</f>
        <v>0</v>
      </c>
      <c r="T138" s="1" t="n">
        <f aca="false">IF(ISNA(VLOOKUP($A138,$Z$98:$AD$112,5,0)), 0, VLOOKUP($A138,$Z$98:$AD$112,5,0))</f>
        <v>0</v>
      </c>
      <c r="U138" s="1" t="n">
        <f aca="false">IF(ISNA(VLOOKUP($A138,$AE$98:$AI$112,5,0)), 0, VLOOKUP($A138,$AE$98:$AI$112,5,0))</f>
        <v>0</v>
      </c>
      <c r="V138" s="0" t="str">
        <f aca="false">A138</f>
        <v>ND1</v>
      </c>
    </row>
    <row collapsed="false" customFormat="false" customHeight="true" hidden="false" ht="15.75" outlineLevel="0" r="139">
      <c r="A139" s="0" t="s">
        <v>166</v>
      </c>
      <c r="B139" s="1" t="n">
        <f aca="false">IF(ISNA(VLOOKUP($A139,$A$72:$E$82,5,0)), 0, VLOOKUP($A139,$A$72:$E$82,5,0))</f>
        <v>0</v>
      </c>
      <c r="C139" s="1" t="n">
        <f aca="false">IF(ISNA(VLOOKUP($A139,$F$72:$J$82,5,0)), 0, VLOOKUP($A139,$F$72:$J$82,5,0))</f>
        <v>0</v>
      </c>
      <c r="D139" s="1" t="n">
        <f aca="false">IF(ISNA(VLOOKUP($A139,$K$72:$O$82,5,0)), 0, VLOOKUP($A139,$K$72:$O$82,5,0))</f>
        <v>7</v>
      </c>
      <c r="E139" s="1" t="n">
        <f aca="false">IF(ISNA(VLOOKUP($A139,$P$72:$T$82,5,0)), 0, VLOOKUP($A139,$P$72:$T$82,5,0))</f>
        <v>0</v>
      </c>
      <c r="F139" s="1" t="n">
        <f aca="false">IF(ISNA(VLOOKUP($A139,$U$72:$Y$82,5,0)), 0, VLOOKUP($A139,$U$72:$Y$82,5,0))</f>
        <v>0</v>
      </c>
      <c r="G139" s="1" t="n">
        <f aca="false">IF(ISNA(VLOOKUP($A139,$Z$72:$AD$82,5,0)), 0, VLOOKUP($A139,$Z$72:$AD$82,5,0))</f>
        <v>0</v>
      </c>
      <c r="H139" s="1" t="n">
        <f aca="false">IF(ISNA(VLOOKUP($A139,$AE$72:$AI$82,5,0)), 0, VLOOKUP($A139,$AE$72:$AI$82,5,0))</f>
        <v>0</v>
      </c>
      <c r="I139" s="1" t="n">
        <f aca="false">IF(ISNA(VLOOKUP($A139,$A$85:$E$95,5,0)), 0, VLOOKUP($A139,$A$85:$E$95,5,0))</f>
        <v>0</v>
      </c>
      <c r="J139" s="1" t="n">
        <f aca="false">IF(ISNA(VLOOKUP($A139,$F$85:$J$95,5,0)), 0, VLOOKUP($A139,$F$85:$J$95,5,0))</f>
        <v>0</v>
      </c>
      <c r="K139" s="1" t="n">
        <f aca="false">IF(ISNA(VLOOKUP($A139,$K$85:$O$95,5,0)), 0, VLOOKUP($A139,$K$85:$O$95,5,0))</f>
        <v>0</v>
      </c>
      <c r="L139" s="1" t="n">
        <f aca="false">IF(ISNA(VLOOKUP($A139,$P$85:$T$95,5,0)), 0, VLOOKUP($A139,$P$85:$T$95,5,0))</f>
        <v>0</v>
      </c>
      <c r="M139" s="1" t="n">
        <f aca="false">IF(ISNA(VLOOKUP($A139,$U$85:$Y$95,5,0)), 0, VLOOKUP($A139,$U$85:$Y$95,5,0))</f>
        <v>0</v>
      </c>
      <c r="N139" s="1" t="n">
        <f aca="false">IF(ISNA(VLOOKUP($A139,$Z$85:$AD$95,5,0)), 0, VLOOKUP($A139,$Z$85:$AD$95,5,0))</f>
        <v>0</v>
      </c>
      <c r="O139" s="1" t="n">
        <f aca="false">IF(ISNA(VLOOKUP($A139,$A$98:$E$112,5,0)), 0, VLOOKUP($A139,$A$98:$E$112,5,0))</f>
        <v>0</v>
      </c>
      <c r="P139" s="1" t="n">
        <f aca="false">IF(ISNA(VLOOKUP($A139,$F$98:$J$112,5,0)), 0, VLOOKUP($A139,$F$98:$J$112,5,0))</f>
        <v>0</v>
      </c>
      <c r="Q139" s="1" t="n">
        <f aca="false">IF(ISNA(VLOOKUP($A139,$K$98:$O$112,5,0)), 0, VLOOKUP($A139,$K$98:$O$112,5,0))</f>
        <v>0</v>
      </c>
      <c r="R139" s="1" t="n">
        <f aca="false">IF(ISNA(VLOOKUP($A139,$P$98:$T$112,5,0)), 0, VLOOKUP($A139,$P$98:$T$112,5,0))</f>
        <v>0</v>
      </c>
      <c r="S139" s="1" t="n">
        <f aca="false">IF(ISNA(VLOOKUP($A139,$U$98:$Y$112,5,0)), 0, VLOOKUP($A139,$U$98:$Y$112,5,0))</f>
        <v>0</v>
      </c>
      <c r="T139" s="1" t="n">
        <f aca="false">IF(ISNA(VLOOKUP($A139,$Z$98:$AD$112,5,0)), 0, VLOOKUP($A139,$Z$98:$AD$112,5,0))</f>
        <v>0</v>
      </c>
      <c r="U139" s="1" t="n">
        <f aca="false">IF(ISNA(VLOOKUP($A139,$AE$98:$AI$112,5,0)), 0, VLOOKUP($A139,$AE$98:$AI$112,5,0))</f>
        <v>0</v>
      </c>
      <c r="V139" s="0" t="str">
        <f aca="false">A139</f>
        <v>ND2</v>
      </c>
    </row>
    <row collapsed="false" customFormat="false" customHeight="true" hidden="false" ht="15.75" outlineLevel="0" r="140">
      <c r="A140" s="0" t="s">
        <v>165</v>
      </c>
      <c r="B140" s="1" t="n">
        <f aca="false">IF(ISNA(VLOOKUP($A140,$A$72:$E$82,5,0)), 0, VLOOKUP($A140,$A$72:$E$82,5,0))</f>
        <v>0</v>
      </c>
      <c r="C140" s="1" t="n">
        <f aca="false">IF(ISNA(VLOOKUP($A140,$F$72:$J$82,5,0)), 0, VLOOKUP($A140,$F$72:$J$82,5,0))</f>
        <v>6</v>
      </c>
      <c r="D140" s="1" t="n">
        <f aca="false">IF(ISNA(VLOOKUP($A140,$K$72:$O$82,5,0)), 0, VLOOKUP($A140,$K$72:$O$82,5,0))</f>
        <v>0</v>
      </c>
      <c r="E140" s="1" t="n">
        <f aca="false">IF(ISNA(VLOOKUP($A140,$P$72:$T$82,5,0)), 0, VLOOKUP($A140,$P$72:$T$82,5,0))</f>
        <v>0</v>
      </c>
      <c r="F140" s="1" t="n">
        <f aca="false">IF(ISNA(VLOOKUP($A140,$U$72:$Y$82,5,0)), 0, VLOOKUP($A140,$U$72:$Y$82,5,0))</f>
        <v>0</v>
      </c>
      <c r="G140" s="1" t="n">
        <f aca="false">IF(ISNA(VLOOKUP($A140,$Z$72:$AD$82,5,0)), 0, VLOOKUP($A140,$Z$72:$AD$82,5,0))</f>
        <v>0</v>
      </c>
      <c r="H140" s="1" t="n">
        <f aca="false">IF(ISNA(VLOOKUP($A140,$AE$72:$AI$82,5,0)), 0, VLOOKUP($A140,$AE$72:$AI$82,5,0))</f>
        <v>0</v>
      </c>
      <c r="I140" s="1" t="n">
        <f aca="false">IF(ISNA(VLOOKUP($A140,$A$85:$E$95,5,0)), 0, VLOOKUP($A140,$A$85:$E$95,5,0))</f>
        <v>0</v>
      </c>
      <c r="J140" s="1" t="n">
        <f aca="false">IF(ISNA(VLOOKUP($A140,$F$85:$J$95,5,0)), 0, VLOOKUP($A140,$F$85:$J$95,5,0))</f>
        <v>0</v>
      </c>
      <c r="K140" s="1" t="n">
        <f aca="false">IF(ISNA(VLOOKUP($A140,$K$85:$O$95,5,0)), 0, VLOOKUP($A140,$K$85:$O$95,5,0))</f>
        <v>0</v>
      </c>
      <c r="L140" s="1" t="n">
        <f aca="false">IF(ISNA(VLOOKUP($A140,$P$85:$T$95,5,0)), 0, VLOOKUP($A140,$P$85:$T$95,5,0))</f>
        <v>0</v>
      </c>
      <c r="M140" s="1" t="n">
        <f aca="false">IF(ISNA(VLOOKUP($A140,$U$85:$Y$95,5,0)), 0, VLOOKUP($A140,$U$85:$Y$95,5,0))</f>
        <v>0</v>
      </c>
      <c r="N140" s="1" t="n">
        <f aca="false">IF(ISNA(VLOOKUP($A140,$Z$85:$AD$95,5,0)), 0, VLOOKUP($A140,$Z$85:$AD$95,5,0))</f>
        <v>0</v>
      </c>
      <c r="O140" s="1" t="n">
        <f aca="false">IF(ISNA(VLOOKUP($A140,$A$98:$E$112,5,0)), 0, VLOOKUP($A140,$A$98:$E$112,5,0))</f>
        <v>0</v>
      </c>
      <c r="P140" s="1" t="n">
        <f aca="false">IF(ISNA(VLOOKUP($A140,$F$98:$J$112,5,0)), 0, VLOOKUP($A140,$F$98:$J$112,5,0))</f>
        <v>0</v>
      </c>
      <c r="Q140" s="1" t="n">
        <f aca="false">IF(ISNA(VLOOKUP($A140,$K$98:$O$112,5,0)), 0, VLOOKUP($A140,$K$98:$O$112,5,0))</f>
        <v>0</v>
      </c>
      <c r="R140" s="1" t="n">
        <f aca="false">IF(ISNA(VLOOKUP($A140,$P$98:$T$112,5,0)), 0, VLOOKUP($A140,$P$98:$T$112,5,0))</f>
        <v>0</v>
      </c>
      <c r="S140" s="1" t="n">
        <f aca="false">IF(ISNA(VLOOKUP($A140,$U$98:$Y$112,5,0)), 0, VLOOKUP($A140,$U$98:$Y$112,5,0))</f>
        <v>0</v>
      </c>
      <c r="T140" s="1" t="n">
        <f aca="false">IF(ISNA(VLOOKUP($A140,$Z$98:$AD$112,5,0)), 0, VLOOKUP($A140,$Z$98:$AD$112,5,0))</f>
        <v>0</v>
      </c>
      <c r="U140" s="1" t="n">
        <f aca="false">IF(ISNA(VLOOKUP($A140,$AE$98:$AI$112,5,0)), 0, VLOOKUP($A140,$AE$98:$AI$112,5,0))</f>
        <v>0</v>
      </c>
      <c r="V140" s="0" t="str">
        <f aca="false">A140</f>
        <v>NE</v>
      </c>
    </row>
    <row collapsed="false" customFormat="false" customHeight="true" hidden="false" ht="15.75" outlineLevel="0" r="141">
      <c r="A141" s="0" t="s">
        <v>198</v>
      </c>
      <c r="B141" s="1" t="n">
        <f aca="false">IF(ISNA(VLOOKUP($A141,$A$72:$E$82,5,0)), 0, VLOOKUP($A141,$A$72:$E$82,5,0))</f>
        <v>0</v>
      </c>
      <c r="C141" s="1" t="n">
        <f aca="false">IF(ISNA(VLOOKUP($A141,$F$72:$J$82,5,0)), 0, VLOOKUP($A141,$F$72:$J$82,5,0))</f>
        <v>0</v>
      </c>
      <c r="D141" s="1" t="n">
        <f aca="false">IF(ISNA(VLOOKUP($A141,$K$72:$O$82,5,0)), 0, VLOOKUP($A141,$K$72:$O$82,5,0))</f>
        <v>0</v>
      </c>
      <c r="E141" s="1" t="n">
        <f aca="false">IF(ISNA(VLOOKUP($A141,$P$72:$T$82,5,0)), 0, VLOOKUP($A141,$P$72:$T$82,5,0))</f>
        <v>0</v>
      </c>
      <c r="F141" s="1" t="n">
        <f aca="false">IF(ISNA(VLOOKUP($A141,$U$72:$Y$82,5,0)), 0, VLOOKUP($A141,$U$72:$Y$82,5,0))</f>
        <v>0</v>
      </c>
      <c r="G141" s="1" t="n">
        <f aca="false">IF(ISNA(VLOOKUP($A141,$Z$72:$AD$82,5,0)), 0, VLOOKUP($A141,$Z$72:$AD$82,5,0))</f>
        <v>0</v>
      </c>
      <c r="H141" s="1" t="n">
        <f aca="false">IF(ISNA(VLOOKUP($A141,$AE$72:$AI$82,5,0)), 0, VLOOKUP($A141,$AE$72:$AI$82,5,0))</f>
        <v>0</v>
      </c>
      <c r="I141" s="1" t="n">
        <f aca="false">IF(ISNA(VLOOKUP($A141,$A$85:$E$95,5,0)), 0, VLOOKUP($A141,$A$85:$E$95,5,0))</f>
        <v>0</v>
      </c>
      <c r="J141" s="1" t="n">
        <f aca="false">IF(ISNA(VLOOKUP($A141,$F$85:$J$95,5,0)), 0, VLOOKUP($A141,$F$85:$J$95,5,0))</f>
        <v>0</v>
      </c>
      <c r="K141" s="1" t="n">
        <f aca="false">IF(ISNA(VLOOKUP($A141,$K$85:$O$95,5,0)), 0, VLOOKUP($A141,$K$85:$O$95,5,0))</f>
        <v>0</v>
      </c>
      <c r="L141" s="1" t="n">
        <f aca="false">IF(ISNA(VLOOKUP($A141,$P$85:$T$95,5,0)), 0, VLOOKUP($A141,$P$85:$T$95,5,0))</f>
        <v>0</v>
      </c>
      <c r="M141" s="1" t="n">
        <f aca="false">IF(ISNA(VLOOKUP($A141,$U$85:$Y$95,5,0)), 0, VLOOKUP($A141,$U$85:$Y$95,5,0))</f>
        <v>0</v>
      </c>
      <c r="N141" s="1" t="n">
        <f aca="false">IF(ISNA(VLOOKUP($A141,$Z$85:$AD$95,5,0)), 0, VLOOKUP($A141,$Z$85:$AD$95,5,0))</f>
        <v>0</v>
      </c>
      <c r="O141" s="1" t="n">
        <f aca="false">IF(ISNA(VLOOKUP($A141,$A$98:$E$112,5,0)), 0, VLOOKUP($A141,$A$98:$E$112,5,0))</f>
        <v>0</v>
      </c>
      <c r="P141" s="1" t="n">
        <f aca="false">IF(ISNA(VLOOKUP($A141,$F$98:$J$112,5,0)), 0, VLOOKUP($A141,$F$98:$J$112,5,0))</f>
        <v>0</v>
      </c>
      <c r="Q141" s="1" t="n">
        <f aca="false">IF(ISNA(VLOOKUP($A141,$K$98:$O$112,5,0)), 0, VLOOKUP($A141,$K$98:$O$112,5,0))</f>
        <v>0</v>
      </c>
      <c r="R141" s="1" t="n">
        <f aca="false">IF(ISNA(VLOOKUP($A141,$P$98:$T$112,5,0)), 0, VLOOKUP($A141,$P$98:$T$112,5,0))</f>
        <v>0</v>
      </c>
      <c r="S141" s="1" t="n">
        <f aca="false">IF(ISNA(VLOOKUP($A141,$U$98:$Y$112,5,0)), 0, VLOOKUP($A141,$U$98:$Y$112,5,0))</f>
        <v>6</v>
      </c>
      <c r="T141" s="1" t="n">
        <f aca="false">IF(ISNA(VLOOKUP($A141,$Z$98:$AD$112,5,0)), 0, VLOOKUP($A141,$Z$98:$AD$112,5,0))</f>
        <v>0</v>
      </c>
      <c r="U141" s="1" t="n">
        <f aca="false">IF(ISNA(VLOOKUP($A141,$AE$98:$AI$112,5,0)), 0, VLOOKUP($A141,$AE$98:$AI$112,5,0))</f>
        <v>0</v>
      </c>
      <c r="V141" s="0" t="str">
        <f aca="false">A141</f>
        <v>NE1</v>
      </c>
    </row>
    <row collapsed="false" customFormat="false" customHeight="true" hidden="false" ht="15.75" outlineLevel="0" r="142">
      <c r="A142" s="0" t="s">
        <v>170</v>
      </c>
      <c r="B142" s="1" t="n">
        <f aca="false">IF(ISNA(VLOOKUP($A142,$A$72:$E$82,5,0)), 0, VLOOKUP($A142,$A$72:$E$82,5,0))</f>
        <v>0</v>
      </c>
      <c r="C142" s="1" t="n">
        <f aca="false">IF(ISNA(VLOOKUP($A142,$F$72:$J$82,5,0)), 0, VLOOKUP($A142,$F$72:$J$82,5,0))</f>
        <v>0</v>
      </c>
      <c r="D142" s="1" t="n">
        <f aca="false">IF(ISNA(VLOOKUP($A142,$K$72:$O$82,5,0)), 0, VLOOKUP($A142,$K$72:$O$82,5,0))</f>
        <v>0</v>
      </c>
      <c r="E142" s="1" t="n">
        <f aca="false">IF(ISNA(VLOOKUP($A142,$P$72:$T$82,5,0)), 0, VLOOKUP($A142,$P$72:$T$82,5,0))</f>
        <v>0</v>
      </c>
      <c r="F142" s="1" t="n">
        <f aca="false">IF(ISNA(VLOOKUP($A142,$U$72:$Y$82,5,0)), 0, VLOOKUP($A142,$U$72:$Y$82,5,0))</f>
        <v>0</v>
      </c>
      <c r="G142" s="1" t="n">
        <f aca="false">IF(ISNA(VLOOKUP($A142,$Z$72:$AD$82,5,0)), 0, VLOOKUP($A142,$Z$72:$AD$82,5,0))</f>
        <v>7</v>
      </c>
      <c r="H142" s="1" t="n">
        <f aca="false">IF(ISNA(VLOOKUP($A142,$AE$72:$AI$82,5,0)), 0, VLOOKUP($A142,$AE$72:$AI$82,5,0))</f>
        <v>0</v>
      </c>
      <c r="I142" s="1" t="n">
        <f aca="false">IF(ISNA(VLOOKUP($A142,$A$85:$E$95,5,0)), 0, VLOOKUP($A142,$A$85:$E$95,5,0))</f>
        <v>0</v>
      </c>
      <c r="J142" s="1" t="n">
        <f aca="false">IF(ISNA(VLOOKUP($A142,$F$85:$J$95,5,0)), 0, VLOOKUP($A142,$F$85:$J$95,5,0))</f>
        <v>6</v>
      </c>
      <c r="K142" s="1" t="n">
        <f aca="false">IF(ISNA(VLOOKUP($A142,$K$85:$O$95,5,0)), 0, VLOOKUP($A142,$K$85:$O$95,5,0))</f>
        <v>0</v>
      </c>
      <c r="L142" s="1" t="n">
        <f aca="false">IF(ISNA(VLOOKUP($A142,$P$85:$T$95,5,0)), 0, VLOOKUP($A142,$P$85:$T$95,5,0))</f>
        <v>0</v>
      </c>
      <c r="M142" s="1" t="n">
        <f aca="false">IF(ISNA(VLOOKUP($A142,$U$85:$Y$95,5,0)), 0, VLOOKUP($A142,$U$85:$Y$95,5,0))</f>
        <v>0</v>
      </c>
      <c r="N142" s="1" t="n">
        <f aca="false">IF(ISNA(VLOOKUP($A142,$Z$85:$AD$95,5,0)), 0, VLOOKUP($A142,$Z$85:$AD$95,5,0))</f>
        <v>0</v>
      </c>
      <c r="O142" s="1" t="n">
        <f aca="false">IF(ISNA(VLOOKUP($A142,$A$98:$E$112,5,0)), 0, VLOOKUP($A142,$A$98:$E$112,5,0))</f>
        <v>0</v>
      </c>
      <c r="P142" s="1" t="n">
        <f aca="false">IF(ISNA(VLOOKUP($A142,$F$98:$J$112,5,0)), 0, VLOOKUP($A142,$F$98:$J$112,5,0))</f>
        <v>0</v>
      </c>
      <c r="Q142" s="1" t="n">
        <f aca="false">IF(ISNA(VLOOKUP($A142,$K$98:$O$112,5,0)), 0, VLOOKUP($A142,$K$98:$O$112,5,0))</f>
        <v>0</v>
      </c>
      <c r="R142" s="1" t="n">
        <f aca="false">IF(ISNA(VLOOKUP($A142,$P$98:$T$112,5,0)), 0, VLOOKUP($A142,$P$98:$T$112,5,0))</f>
        <v>0</v>
      </c>
      <c r="S142" s="1" t="n">
        <f aca="false">IF(ISNA(VLOOKUP($A142,$U$98:$Y$112,5,0)), 0, VLOOKUP($A142,$U$98:$Y$112,5,0))</f>
        <v>0</v>
      </c>
      <c r="T142" s="1" t="n">
        <f aca="false">IF(ISNA(VLOOKUP($A142,$Z$98:$AD$112,5,0)), 0, VLOOKUP($A142,$Z$98:$AD$112,5,0))</f>
        <v>0</v>
      </c>
      <c r="U142" s="1" t="n">
        <f aca="false">IF(ISNA(VLOOKUP($A142,$AE$98:$AI$112,5,0)), 0, VLOOKUP($A142,$AE$98:$AI$112,5,0))</f>
        <v>0</v>
      </c>
      <c r="V142" s="0" t="str">
        <f aca="false">A142</f>
        <v>NE2</v>
      </c>
    </row>
    <row collapsed="false" customFormat="false" customHeight="true" hidden="false" ht="15.75" outlineLevel="0" r="143">
      <c r="A143" s="0" t="s">
        <v>188</v>
      </c>
      <c r="B143" s="1" t="n">
        <f aca="false">IF(ISNA(VLOOKUP($A143,$A$72:$E$82,5,0)), 0, VLOOKUP($A143,$A$72:$E$82,5,0))</f>
        <v>0</v>
      </c>
      <c r="C143" s="1" t="n">
        <f aca="false">IF(ISNA(VLOOKUP($A143,$F$72:$J$82,5,0)), 0, VLOOKUP($A143,$F$72:$J$82,5,0))</f>
        <v>0</v>
      </c>
      <c r="D143" s="1" t="n">
        <f aca="false">IF(ISNA(VLOOKUP($A143,$K$72:$O$82,5,0)), 0, VLOOKUP($A143,$K$72:$O$82,5,0))</f>
        <v>0</v>
      </c>
      <c r="E143" s="1" t="n">
        <f aca="false">IF(ISNA(VLOOKUP($A143,$P$72:$T$82,5,0)), 0, VLOOKUP($A143,$P$72:$T$82,5,0))</f>
        <v>0</v>
      </c>
      <c r="F143" s="1" t="n">
        <f aca="false">IF(ISNA(VLOOKUP($A143,$U$72:$Y$82,5,0)), 0, VLOOKUP($A143,$U$72:$Y$82,5,0))</f>
        <v>0</v>
      </c>
      <c r="G143" s="1" t="n">
        <f aca="false">IF(ISNA(VLOOKUP($A143,$Z$72:$AD$82,5,0)), 0, VLOOKUP($A143,$Z$72:$AD$82,5,0))</f>
        <v>0</v>
      </c>
      <c r="H143" s="1" t="n">
        <f aca="false">IF(ISNA(VLOOKUP($A143,$AE$72:$AI$82,5,0)), 0, VLOOKUP($A143,$AE$72:$AI$82,5,0))</f>
        <v>0</v>
      </c>
      <c r="I143" s="1" t="n">
        <f aca="false">IF(ISNA(VLOOKUP($A143,$A$85:$E$95,5,0)), 0, VLOOKUP($A143,$A$85:$E$95,5,0))</f>
        <v>0</v>
      </c>
      <c r="J143" s="1" t="n">
        <f aca="false">IF(ISNA(VLOOKUP($A143,$F$85:$J$95,5,0)), 0, VLOOKUP($A143,$F$85:$J$95,5,0))</f>
        <v>0</v>
      </c>
      <c r="K143" s="1" t="n">
        <f aca="false">IF(ISNA(VLOOKUP($A143,$K$85:$O$95,5,0)), 0, VLOOKUP($A143,$K$85:$O$95,5,0))</f>
        <v>0</v>
      </c>
      <c r="L143" s="1" t="n">
        <f aca="false">IF(ISNA(VLOOKUP($A143,$P$85:$T$95,5,0)), 0, VLOOKUP($A143,$P$85:$T$95,5,0))</f>
        <v>0</v>
      </c>
      <c r="M143" s="1" t="n">
        <f aca="false">IF(ISNA(VLOOKUP($A143,$U$85:$Y$95,5,0)), 0, VLOOKUP($A143,$U$85:$Y$95,5,0))</f>
        <v>36</v>
      </c>
      <c r="N143" s="1" t="n">
        <f aca="false">IF(ISNA(VLOOKUP($A143,$Z$85:$AD$95,5,0)), 0, VLOOKUP($A143,$Z$85:$AD$95,5,0))</f>
        <v>0</v>
      </c>
      <c r="O143" s="1" t="n">
        <f aca="false">IF(ISNA(VLOOKUP($A143,$A$98:$E$112,5,0)), 0, VLOOKUP($A143,$A$98:$E$112,5,0))</f>
        <v>0</v>
      </c>
      <c r="P143" s="1" t="n">
        <f aca="false">IF(ISNA(VLOOKUP($A143,$F$98:$J$112,5,0)), 0, VLOOKUP($A143,$F$98:$J$112,5,0))</f>
        <v>0</v>
      </c>
      <c r="Q143" s="1" t="n">
        <f aca="false">IF(ISNA(VLOOKUP($A143,$K$98:$O$112,5,0)), 0, VLOOKUP($A143,$K$98:$O$112,5,0))</f>
        <v>0</v>
      </c>
      <c r="R143" s="1" t="n">
        <f aca="false">IF(ISNA(VLOOKUP($A143,$P$98:$T$112,5,0)), 0, VLOOKUP($A143,$P$98:$T$112,5,0))</f>
        <v>0</v>
      </c>
      <c r="S143" s="1" t="n">
        <f aca="false">IF(ISNA(VLOOKUP($A143,$U$98:$Y$112,5,0)), 0, VLOOKUP($A143,$U$98:$Y$112,5,0))</f>
        <v>0</v>
      </c>
      <c r="T143" s="1" t="n">
        <f aca="false">IF(ISNA(VLOOKUP($A143,$Z$98:$AD$112,5,0)), 0, VLOOKUP($A143,$Z$98:$AD$112,5,0))</f>
        <v>0</v>
      </c>
      <c r="U143" s="1" t="n">
        <f aca="false">IF(ISNA(VLOOKUP($A143,$AE$98:$AI$112,5,0)), 0, VLOOKUP($A143,$AE$98:$AI$112,5,0))</f>
        <v>0</v>
      </c>
      <c r="V143" s="0" t="str">
        <f aca="false">A143</f>
        <v>NZ</v>
      </c>
    </row>
    <row collapsed="false" customFormat="false" customHeight="true" hidden="false" ht="15.75" outlineLevel="0" r="144">
      <c r="A144" s="0" t="s">
        <v>49</v>
      </c>
      <c r="B144" s="1" t="n">
        <f aca="false">IF(ISNA(VLOOKUP($A144,$A$72:$E$82,5,0)), 0, VLOOKUP($A144,$A$72:$E$82,5,0))</f>
        <v>0</v>
      </c>
      <c r="C144" s="1" t="n">
        <f aca="false">IF(ISNA(VLOOKUP($A144,$F$72:$J$82,5,0)), 0, VLOOKUP($A144,$F$72:$J$82,5,0))</f>
        <v>0</v>
      </c>
      <c r="D144" s="1" t="n">
        <f aca="false">IF(ISNA(VLOOKUP($A144,$K$72:$O$82,5,0)), 0, VLOOKUP($A144,$K$72:$O$82,5,0))</f>
        <v>0</v>
      </c>
      <c r="E144" s="1" t="n">
        <f aca="false">IF(ISNA(VLOOKUP($A144,$P$72:$T$82,5,0)), 0, VLOOKUP($A144,$P$72:$T$82,5,0))</f>
        <v>0</v>
      </c>
      <c r="F144" s="1" t="n">
        <f aca="false">IF(ISNA(VLOOKUP($A144,$U$72:$Y$82,5,0)), 0, VLOOKUP($A144,$U$72:$Y$82,5,0))</f>
        <v>0</v>
      </c>
      <c r="G144" s="1" t="n">
        <f aca="false">IF(ISNA(VLOOKUP($A144,$Z$72:$AD$82,5,0)), 0, VLOOKUP($A144,$Z$72:$AD$82,5,0))</f>
        <v>0</v>
      </c>
      <c r="H144" s="1" t="n">
        <f aca="false">IF(ISNA(VLOOKUP($A144,$AE$72:$AI$82,5,0)), 0, VLOOKUP($A144,$AE$72:$AI$82,5,0))</f>
        <v>0</v>
      </c>
      <c r="I144" s="1" t="n">
        <f aca="false">IF(ISNA(VLOOKUP($A144,$A$85:$E$95,5,0)), 0, VLOOKUP($A144,$A$85:$E$95,5,0))</f>
        <v>0</v>
      </c>
      <c r="J144" s="1" t="n">
        <f aca="false">IF(ISNA(VLOOKUP($A144,$F$85:$J$95,5,0)), 0, VLOOKUP($A144,$F$85:$J$95,5,0))</f>
        <v>0</v>
      </c>
      <c r="K144" s="1" t="n">
        <f aca="false">IF(ISNA(VLOOKUP($A144,$K$85:$O$95,5,0)), 0, VLOOKUP($A144,$K$85:$O$95,5,0))</f>
        <v>0</v>
      </c>
      <c r="L144" s="1" t="n">
        <f aca="false">IF(ISNA(VLOOKUP($A144,$P$85:$T$95,5,0)), 0, VLOOKUP($A144,$P$85:$T$95,5,0))</f>
        <v>0</v>
      </c>
      <c r="M144" s="1" t="n">
        <f aca="false">IF(ISNA(VLOOKUP($A144,$U$85:$Y$95,5,0)), 0, VLOOKUP($A144,$U$85:$Y$95,5,0))</f>
        <v>0</v>
      </c>
      <c r="N144" s="1" t="n">
        <f aca="false">IF(ISNA(VLOOKUP($A144,$Z$85:$AD$95,5,0)), 0, VLOOKUP($A144,$Z$85:$AD$95,5,0))</f>
        <v>0</v>
      </c>
      <c r="O144" s="1" t="n">
        <f aca="false">IF(ISNA(VLOOKUP($A144,$A$98:$E$112,5,0)), 0, VLOOKUP($A144,$A$98:$E$112,5,0))</f>
        <v>0</v>
      </c>
      <c r="P144" s="1" t="n">
        <f aca="false">IF(ISNA(VLOOKUP($A144,$F$98:$J$112,5,0)), 0, VLOOKUP($A144,$F$98:$J$112,5,0))</f>
        <v>0</v>
      </c>
      <c r="Q144" s="1" t="n">
        <f aca="false">IF(ISNA(VLOOKUP($A144,$K$98:$O$112,5,0)), 0, VLOOKUP($A144,$K$98:$O$112,5,0))</f>
        <v>0</v>
      </c>
      <c r="R144" s="1" t="n">
        <f aca="false">IF(ISNA(VLOOKUP($A144,$P$98:$T$112,5,0)), 0, VLOOKUP($A144,$P$98:$T$112,5,0))</f>
        <v>0</v>
      </c>
      <c r="S144" s="1" t="n">
        <f aca="false">IF(ISNA(VLOOKUP($A144,$U$98:$Y$112,5,0)), 0, VLOOKUP($A144,$U$98:$Y$112,5,0))</f>
        <v>0</v>
      </c>
      <c r="T144" s="1" t="n">
        <f aca="false">IF(ISNA(VLOOKUP($A144,$Z$98:$AD$112,5,0)), 0, VLOOKUP($A144,$Z$98:$AD$112,5,0))</f>
        <v>0</v>
      </c>
      <c r="U144" s="1" t="n">
        <f aca="false">IF(ISNA(VLOOKUP($A144,$AE$98:$AI$112,5,0)), 0, VLOOKUP($A144,$AE$98:$AI$112,5,0))</f>
        <v>0</v>
      </c>
      <c r="V144" s="0" t="str">
        <f aca="false">A144</f>
        <v>NH</v>
      </c>
    </row>
    <row collapsed="false" customFormat="false" customHeight="true" hidden="false" ht="15.75" outlineLevel="0" r="145">
      <c r="A145" s="0" t="s">
        <v>172</v>
      </c>
      <c r="B145" s="1" t="n">
        <f aca="false">IF(ISNA(VLOOKUP($A145,$A$72:$E$82,5,0)), 0, VLOOKUP($A145,$A$72:$E$82,5,0))</f>
        <v>0</v>
      </c>
      <c r="C145" s="1" t="n">
        <f aca="false">IF(ISNA(VLOOKUP($A145,$F$72:$J$82,5,0)), 0, VLOOKUP($A145,$F$72:$J$82,5,0))</f>
        <v>7</v>
      </c>
      <c r="D145" s="1" t="n">
        <f aca="false">IF(ISNA(VLOOKUP($A145,$K$72:$O$82,5,0)), 0, VLOOKUP($A145,$K$72:$O$82,5,0))</f>
        <v>0</v>
      </c>
      <c r="E145" s="1" t="n">
        <f aca="false">IF(ISNA(VLOOKUP($A145,$P$72:$T$82,5,0)), 0, VLOOKUP($A145,$P$72:$T$82,5,0))</f>
        <v>0</v>
      </c>
      <c r="F145" s="1" t="n">
        <f aca="false">IF(ISNA(VLOOKUP($A145,$U$72:$Y$82,5,0)), 0, VLOOKUP($A145,$U$72:$Y$82,5,0))</f>
        <v>0</v>
      </c>
      <c r="G145" s="1" t="n">
        <f aca="false">IF(ISNA(VLOOKUP($A145,$Z$72:$AD$82,5,0)), 0, VLOOKUP($A145,$Z$72:$AD$82,5,0))</f>
        <v>0</v>
      </c>
      <c r="H145" s="1" t="n">
        <f aca="false">IF(ISNA(VLOOKUP($A145,$AE$72:$AI$82,5,0)), 0, VLOOKUP($A145,$AE$72:$AI$82,5,0))</f>
        <v>0</v>
      </c>
      <c r="I145" s="1" t="n">
        <f aca="false">IF(ISNA(VLOOKUP($A145,$A$85:$E$95,5,0)), 0, VLOOKUP($A145,$A$85:$E$95,5,0))</f>
        <v>0</v>
      </c>
      <c r="J145" s="1" t="n">
        <f aca="false">IF(ISNA(VLOOKUP($A145,$F$85:$J$95,5,0)), 0, VLOOKUP($A145,$F$85:$J$95,5,0))</f>
        <v>0</v>
      </c>
      <c r="K145" s="1" t="n">
        <f aca="false">IF(ISNA(VLOOKUP($A145,$K$85:$O$95,5,0)), 0, VLOOKUP($A145,$K$85:$O$95,5,0))</f>
        <v>0</v>
      </c>
      <c r="L145" s="1" t="n">
        <f aca="false">IF(ISNA(VLOOKUP($A145,$P$85:$T$95,5,0)), 0, VLOOKUP($A145,$P$85:$T$95,5,0))</f>
        <v>0</v>
      </c>
      <c r="M145" s="1" t="n">
        <f aca="false">IF(ISNA(VLOOKUP($A145,$U$85:$Y$95,5,0)), 0, VLOOKUP($A145,$U$85:$Y$95,5,0))</f>
        <v>0</v>
      </c>
      <c r="N145" s="1" t="n">
        <f aca="false">IF(ISNA(VLOOKUP($A145,$Z$85:$AD$95,5,0)), 0, VLOOKUP($A145,$Z$85:$AD$95,5,0))</f>
        <v>0</v>
      </c>
      <c r="O145" s="1" t="n">
        <f aca="false">IF(ISNA(VLOOKUP($A145,$A$98:$E$112,5,0)), 0, VLOOKUP($A145,$A$98:$E$112,5,0))</f>
        <v>0</v>
      </c>
      <c r="P145" s="1" t="n">
        <f aca="false">IF(ISNA(VLOOKUP($A145,$F$98:$J$112,5,0)), 0, VLOOKUP($A145,$F$98:$J$112,5,0))</f>
        <v>0</v>
      </c>
      <c r="Q145" s="1" t="n">
        <f aca="false">IF(ISNA(VLOOKUP($A145,$K$98:$O$112,5,0)), 0, VLOOKUP($A145,$K$98:$O$112,5,0))</f>
        <v>0</v>
      </c>
      <c r="R145" s="1" t="n">
        <f aca="false">IF(ISNA(VLOOKUP($A145,$P$98:$T$112,5,0)), 0, VLOOKUP($A145,$P$98:$T$112,5,0))</f>
        <v>0</v>
      </c>
      <c r="S145" s="1" t="n">
        <f aca="false">IF(ISNA(VLOOKUP($A145,$U$98:$Y$112,5,0)), 0, VLOOKUP($A145,$U$98:$Y$112,5,0))</f>
        <v>0</v>
      </c>
      <c r="T145" s="1" t="n">
        <f aca="false">IF(ISNA(VLOOKUP($A145,$Z$98:$AD$112,5,0)), 0, VLOOKUP($A145,$Z$98:$AD$112,5,0))</f>
        <v>0</v>
      </c>
      <c r="U145" s="1" t="n">
        <f aca="false">IF(ISNA(VLOOKUP($A145,$AE$98:$AI$112,5,0)), 0, VLOOKUP($A145,$AE$98:$AI$112,5,0))</f>
        <v>0</v>
      </c>
      <c r="V145" s="0" t="str">
        <f aca="false">A145</f>
        <v>NH1</v>
      </c>
    </row>
    <row collapsed="false" customFormat="false" customHeight="true" hidden="false" ht="15.75" outlineLevel="0" r="146">
      <c r="A146" s="0" t="s">
        <v>53</v>
      </c>
      <c r="B146" s="1" t="n">
        <f aca="false">IF(ISNA(VLOOKUP($A146,$A$72:$E$82,5,0)), 0, VLOOKUP($A146,$A$72:$E$82,5,0))</f>
        <v>0</v>
      </c>
      <c r="C146" s="1" t="n">
        <f aca="false">IF(ISNA(VLOOKUP($A146,$F$72:$J$82,5,0)), 0, VLOOKUP($A146,$F$72:$J$82,5,0))</f>
        <v>35</v>
      </c>
      <c r="D146" s="1" t="n">
        <f aca="false">IF(ISNA(VLOOKUP($A146,$K$72:$O$82,5,0)), 0, VLOOKUP($A146,$K$72:$O$82,5,0))</f>
        <v>0</v>
      </c>
      <c r="E146" s="1" t="n">
        <f aca="false">IF(ISNA(VLOOKUP($A146,$P$72:$T$82,5,0)), 0, VLOOKUP($A146,$P$72:$T$82,5,0))</f>
        <v>0</v>
      </c>
      <c r="F146" s="1" t="n">
        <f aca="false">IF(ISNA(VLOOKUP($A146,$U$72:$Y$82,5,0)), 0, VLOOKUP($A146,$U$72:$Y$82,5,0))</f>
        <v>0</v>
      </c>
      <c r="G146" s="1" t="n">
        <f aca="false">IF(ISNA(VLOOKUP($A146,$Z$72:$AD$82,5,0)), 0, VLOOKUP($A146,$Z$72:$AD$82,5,0))</f>
        <v>0</v>
      </c>
      <c r="H146" s="1" t="n">
        <f aca="false">IF(ISNA(VLOOKUP($A146,$AE$72:$AI$82,5,0)), 0, VLOOKUP($A146,$AE$72:$AI$82,5,0))</f>
        <v>0</v>
      </c>
      <c r="I146" s="1" t="n">
        <f aca="false">IF(ISNA(VLOOKUP($A146,$A$85:$E$95,5,0)), 0, VLOOKUP($A146,$A$85:$E$95,5,0))</f>
        <v>0</v>
      </c>
      <c r="J146" s="1" t="n">
        <f aca="false">IF(ISNA(VLOOKUP($A146,$F$85:$J$95,5,0)), 0, VLOOKUP($A146,$F$85:$J$95,5,0))</f>
        <v>0</v>
      </c>
      <c r="K146" s="1" t="n">
        <f aca="false">IF(ISNA(VLOOKUP($A146,$K$85:$O$95,5,0)), 0, VLOOKUP($A146,$K$85:$O$95,5,0))</f>
        <v>0</v>
      </c>
      <c r="L146" s="1" t="n">
        <f aca="false">IF(ISNA(VLOOKUP($A146,$P$85:$T$95,5,0)), 0, VLOOKUP($A146,$P$85:$T$95,5,0))</f>
        <v>0</v>
      </c>
      <c r="M146" s="1" t="n">
        <f aca="false">IF(ISNA(VLOOKUP($A146,$U$85:$Y$95,5,0)), 0, VLOOKUP($A146,$U$85:$Y$95,5,0))</f>
        <v>0</v>
      </c>
      <c r="N146" s="1" t="n">
        <f aca="false">IF(ISNA(VLOOKUP($A146,$Z$85:$AD$95,5,0)), 0, VLOOKUP($A146,$Z$85:$AD$95,5,0))</f>
        <v>0</v>
      </c>
      <c r="O146" s="1" t="n">
        <f aca="false">IF(ISNA(VLOOKUP($A146,$A$98:$E$112,5,0)), 0, VLOOKUP($A146,$A$98:$E$112,5,0))</f>
        <v>0</v>
      </c>
      <c r="P146" s="1" t="n">
        <f aca="false">IF(ISNA(VLOOKUP($A146,$F$98:$J$112,5,0)), 0, VLOOKUP($A146,$F$98:$J$112,5,0))</f>
        <v>0</v>
      </c>
      <c r="Q146" s="1" t="n">
        <f aca="false">IF(ISNA(VLOOKUP($A146,$K$98:$O$112,5,0)), 0, VLOOKUP($A146,$K$98:$O$112,5,0))</f>
        <v>0</v>
      </c>
      <c r="R146" s="1" t="n">
        <f aca="false">IF(ISNA(VLOOKUP($A146,$P$98:$T$112,5,0)), 0, VLOOKUP($A146,$P$98:$T$112,5,0))</f>
        <v>0</v>
      </c>
      <c r="S146" s="1" t="n">
        <f aca="false">IF(ISNA(VLOOKUP($A146,$U$98:$Y$112,5,0)), 0, VLOOKUP($A146,$U$98:$Y$112,5,0))</f>
        <v>0</v>
      </c>
      <c r="T146" s="1" t="n">
        <f aca="false">IF(ISNA(VLOOKUP($A146,$Z$98:$AD$112,5,0)), 0, VLOOKUP($A146,$Z$98:$AD$112,5,0))</f>
        <v>0</v>
      </c>
      <c r="U146" s="1" t="n">
        <f aca="false">IF(ISNA(VLOOKUP($A146,$AE$98:$AI$112,5,0)), 0, VLOOKUP($A146,$AE$98:$AI$112,5,0))</f>
        <v>0</v>
      </c>
      <c r="V146" s="0" t="str">
        <f aca="false">A146</f>
        <v>NH2</v>
      </c>
    </row>
    <row collapsed="false" customFormat="false" customHeight="true" hidden="false" ht="15.75" outlineLevel="0" r="147">
      <c r="A147" s="0" t="s">
        <v>196</v>
      </c>
      <c r="B147" s="1" t="n">
        <f aca="false">IF(ISNA(VLOOKUP($A147,$A$72:$E$82,5,0)), 0, VLOOKUP($A147,$A$72:$E$82,5,0))</f>
        <v>0</v>
      </c>
      <c r="C147" s="1" t="n">
        <f aca="false">IF(ISNA(VLOOKUP($A147,$F$72:$J$82,5,0)), 0, VLOOKUP($A147,$F$72:$J$82,5,0))</f>
        <v>0</v>
      </c>
      <c r="D147" s="1" t="n">
        <f aca="false">IF(ISNA(VLOOKUP($A147,$K$72:$O$82,5,0)), 0, VLOOKUP($A147,$K$72:$O$82,5,0))</f>
        <v>0</v>
      </c>
      <c r="E147" s="1" t="n">
        <f aca="false">IF(ISNA(VLOOKUP($A147,$P$72:$T$82,5,0)), 0, VLOOKUP($A147,$P$72:$T$82,5,0))</f>
        <v>0</v>
      </c>
      <c r="F147" s="1" t="n">
        <f aca="false">IF(ISNA(VLOOKUP($A147,$U$72:$Y$82,5,0)), 0, VLOOKUP($A147,$U$72:$Y$82,5,0))</f>
        <v>0</v>
      </c>
      <c r="G147" s="1" t="n">
        <f aca="false">IF(ISNA(VLOOKUP($A147,$Z$72:$AD$82,5,0)), 0, VLOOKUP($A147,$Z$72:$AD$82,5,0))</f>
        <v>0</v>
      </c>
      <c r="H147" s="1" t="n">
        <f aca="false">IF(ISNA(VLOOKUP($A147,$AE$72:$AI$82,5,0)), 0, VLOOKUP($A147,$AE$72:$AI$82,5,0))</f>
        <v>0</v>
      </c>
      <c r="I147" s="1" t="n">
        <f aca="false">IF(ISNA(VLOOKUP($A147,$A$85:$E$95,5,0)), 0, VLOOKUP($A147,$A$85:$E$95,5,0))</f>
        <v>0</v>
      </c>
      <c r="J147" s="1" t="n">
        <f aca="false">IF(ISNA(VLOOKUP($A147,$F$85:$J$95,5,0)), 0, VLOOKUP($A147,$F$85:$J$95,5,0))</f>
        <v>0</v>
      </c>
      <c r="K147" s="1" t="n">
        <f aca="false">IF(ISNA(VLOOKUP($A147,$K$85:$O$95,5,0)), 0, VLOOKUP($A147,$K$85:$O$95,5,0))</f>
        <v>0</v>
      </c>
      <c r="L147" s="1" t="n">
        <f aca="false">IF(ISNA(VLOOKUP($A147,$P$85:$T$95,5,0)), 0, VLOOKUP($A147,$P$85:$T$95,5,0))</f>
        <v>0</v>
      </c>
      <c r="M147" s="1" t="n">
        <f aca="false">IF(ISNA(VLOOKUP($A147,$U$85:$Y$95,5,0)), 0, VLOOKUP($A147,$U$85:$Y$95,5,0))</f>
        <v>0</v>
      </c>
      <c r="N147" s="1" t="n">
        <f aca="false">IF(ISNA(VLOOKUP($A147,$Z$85:$AD$95,5,0)), 0, VLOOKUP($A147,$Z$85:$AD$95,5,0))</f>
        <v>0</v>
      </c>
      <c r="O147" s="1" t="n">
        <f aca="false">IF(ISNA(VLOOKUP($A147,$A$98:$E$112,5,0)), 0, VLOOKUP($A147,$A$98:$E$112,5,0))</f>
        <v>0</v>
      </c>
      <c r="P147" s="1" t="n">
        <f aca="false">IF(ISNA(VLOOKUP($A147,$F$98:$J$112,5,0)), 0, VLOOKUP($A147,$F$98:$J$112,5,0))</f>
        <v>0</v>
      </c>
      <c r="Q147" s="1" t="n">
        <f aca="false">IF(ISNA(VLOOKUP($A147,$K$98:$O$112,5,0)), 0, VLOOKUP($A147,$K$98:$O$112,5,0))</f>
        <v>10</v>
      </c>
      <c r="R147" s="1" t="n">
        <f aca="false">IF(ISNA(VLOOKUP($A147,$P$98:$T$112,5,0)), 0, VLOOKUP($A147,$P$98:$T$112,5,0))</f>
        <v>0</v>
      </c>
      <c r="S147" s="1" t="n">
        <f aca="false">IF(ISNA(VLOOKUP($A147,$U$98:$Y$112,5,0)), 0, VLOOKUP($A147,$U$98:$Y$112,5,0))</f>
        <v>0</v>
      </c>
      <c r="T147" s="1" t="n">
        <f aca="false">IF(ISNA(VLOOKUP($A147,$Z$98:$AD$112,5,0)), 0, VLOOKUP($A147,$Z$98:$AD$112,5,0))</f>
        <v>0</v>
      </c>
      <c r="U147" s="1" t="n">
        <f aca="false">IF(ISNA(VLOOKUP($A147,$AE$98:$AI$112,5,0)), 0, VLOOKUP($A147,$AE$98:$AI$112,5,0))</f>
        <v>0</v>
      </c>
      <c r="V147" s="0" t="str">
        <f aca="false">A147</f>
        <v>OG</v>
      </c>
    </row>
    <row collapsed="false" customFormat="false" customHeight="true" hidden="false" ht="15.75" outlineLevel="0" r="148">
      <c r="A148" s="0" t="s">
        <v>197</v>
      </c>
      <c r="B148" s="1" t="n">
        <f aca="false">IF(ISNA(VLOOKUP($A148,$A$72:$E$82,5,0)), 0, VLOOKUP($A148,$A$72:$E$82,5,0))</f>
        <v>0</v>
      </c>
      <c r="C148" s="1" t="n">
        <f aca="false">IF(ISNA(VLOOKUP($A148,$F$72:$J$82,5,0)), 0, VLOOKUP($A148,$F$72:$J$82,5,0))</f>
        <v>0</v>
      </c>
      <c r="D148" s="1" t="n">
        <f aca="false">IF(ISNA(VLOOKUP($A148,$K$72:$O$82,5,0)), 0, VLOOKUP($A148,$K$72:$O$82,5,0))</f>
        <v>0</v>
      </c>
      <c r="E148" s="1" t="n">
        <f aca="false">IF(ISNA(VLOOKUP($A148,$P$72:$T$82,5,0)), 0, VLOOKUP($A148,$P$72:$T$82,5,0))</f>
        <v>0</v>
      </c>
      <c r="F148" s="1" t="n">
        <f aca="false">IF(ISNA(VLOOKUP($A148,$U$72:$Y$82,5,0)), 0, VLOOKUP($A148,$U$72:$Y$82,5,0))</f>
        <v>0</v>
      </c>
      <c r="G148" s="1" t="n">
        <f aca="false">IF(ISNA(VLOOKUP($A148,$Z$72:$AD$82,5,0)), 0, VLOOKUP($A148,$Z$72:$AD$82,5,0))</f>
        <v>0</v>
      </c>
      <c r="H148" s="1" t="n">
        <f aca="false">IF(ISNA(VLOOKUP($A148,$AE$72:$AI$82,5,0)), 0, VLOOKUP($A148,$AE$72:$AI$82,5,0))</f>
        <v>0</v>
      </c>
      <c r="I148" s="1" t="n">
        <f aca="false">IF(ISNA(VLOOKUP($A148,$A$85:$E$95,5,0)), 0, VLOOKUP($A148,$A$85:$E$95,5,0))</f>
        <v>0</v>
      </c>
      <c r="J148" s="1" t="n">
        <f aca="false">IF(ISNA(VLOOKUP($A148,$F$85:$J$95,5,0)), 0, VLOOKUP($A148,$F$85:$J$95,5,0))</f>
        <v>0</v>
      </c>
      <c r="K148" s="1" t="n">
        <f aca="false">IF(ISNA(VLOOKUP($A148,$K$85:$O$95,5,0)), 0, VLOOKUP($A148,$K$85:$O$95,5,0))</f>
        <v>0</v>
      </c>
      <c r="L148" s="1" t="n">
        <f aca="false">IF(ISNA(VLOOKUP($A148,$P$85:$T$95,5,0)), 0, VLOOKUP($A148,$P$85:$T$95,5,0))</f>
        <v>0</v>
      </c>
      <c r="M148" s="1" t="n">
        <f aca="false">IF(ISNA(VLOOKUP($A148,$U$85:$Y$95,5,0)), 0, VLOOKUP($A148,$U$85:$Y$95,5,0))</f>
        <v>0</v>
      </c>
      <c r="N148" s="1" t="n">
        <f aca="false">IF(ISNA(VLOOKUP($A148,$Z$85:$AD$95,5,0)), 0, VLOOKUP($A148,$Z$85:$AD$95,5,0))</f>
        <v>0</v>
      </c>
      <c r="O148" s="1" t="n">
        <f aca="false">IF(ISNA(VLOOKUP($A148,$A$98:$E$112,5,0)), 0, VLOOKUP($A148,$A$98:$E$112,5,0))</f>
        <v>0</v>
      </c>
      <c r="P148" s="1" t="n">
        <f aca="false">IF(ISNA(VLOOKUP($A148,$F$98:$J$112,5,0)), 0, VLOOKUP($A148,$F$98:$J$112,5,0))</f>
        <v>0</v>
      </c>
      <c r="Q148" s="1" t="n">
        <f aca="false">IF(ISNA(VLOOKUP($A148,$K$98:$O$112,5,0)), 0, VLOOKUP($A148,$K$98:$O$112,5,0))</f>
        <v>0</v>
      </c>
      <c r="R148" s="1" t="n">
        <f aca="false">IF(ISNA(VLOOKUP($A148,$P$98:$T$112,5,0)), 0, VLOOKUP($A148,$P$98:$T$112,5,0))</f>
        <v>10</v>
      </c>
      <c r="S148" s="1" t="n">
        <f aca="false">IF(ISNA(VLOOKUP($A148,$U$98:$Y$112,5,0)), 0, VLOOKUP($A148,$U$98:$Y$112,5,0))</f>
        <v>0</v>
      </c>
      <c r="T148" s="1" t="n">
        <f aca="false">IF(ISNA(VLOOKUP($A148,$Z$98:$AD$112,5,0)), 0, VLOOKUP($A148,$Z$98:$AD$112,5,0))</f>
        <v>0</v>
      </c>
      <c r="U148" s="1" t="n">
        <f aca="false">IF(ISNA(VLOOKUP($A148,$AE$98:$AI$112,5,0)), 0, VLOOKUP($A148,$AE$98:$AI$112,5,0))</f>
        <v>0</v>
      </c>
      <c r="V148" s="0" t="str">
        <f aca="false">A148</f>
        <v>OG1</v>
      </c>
    </row>
    <row collapsed="false" customFormat="false" customHeight="true" hidden="false" ht="15.75" outlineLevel="0" r="149">
      <c r="A149" s="0" t="s">
        <v>207</v>
      </c>
      <c r="B149" s="1" t="n">
        <f aca="false">IF(ISNA(VLOOKUP($A149,$A$72:$E$82,5,0)), 0, VLOOKUP($A149,$A$72:$E$82,5,0))</f>
        <v>0</v>
      </c>
      <c r="C149" s="1" t="n">
        <f aca="false">IF(ISNA(VLOOKUP($A149,$F$72:$J$82,5,0)), 0, VLOOKUP($A149,$F$72:$J$82,5,0))</f>
        <v>0</v>
      </c>
      <c r="D149" s="1" t="n">
        <f aca="false">IF(ISNA(VLOOKUP($A149,$K$72:$O$82,5,0)), 0, VLOOKUP($A149,$K$72:$O$82,5,0))</f>
        <v>0</v>
      </c>
      <c r="E149" s="1" t="n">
        <f aca="false">IF(ISNA(VLOOKUP($A149,$P$72:$T$82,5,0)), 0, VLOOKUP($A149,$P$72:$T$82,5,0))</f>
        <v>0</v>
      </c>
      <c r="F149" s="1" t="n">
        <f aca="false">IF(ISNA(VLOOKUP($A149,$U$72:$Y$82,5,0)), 0, VLOOKUP($A149,$U$72:$Y$82,5,0))</f>
        <v>0</v>
      </c>
      <c r="G149" s="1" t="n">
        <f aca="false">IF(ISNA(VLOOKUP($A149,$Z$72:$AD$82,5,0)), 0, VLOOKUP($A149,$Z$72:$AD$82,5,0))</f>
        <v>0</v>
      </c>
      <c r="H149" s="1" t="n">
        <f aca="false">IF(ISNA(VLOOKUP($A149,$AE$72:$AI$82,5,0)), 0, VLOOKUP($A149,$AE$72:$AI$82,5,0))</f>
        <v>0</v>
      </c>
      <c r="I149" s="1" t="n">
        <f aca="false">IF(ISNA(VLOOKUP($A149,$A$85:$E$95,5,0)), 0, VLOOKUP($A149,$A$85:$E$95,5,0))</f>
        <v>0</v>
      </c>
      <c r="J149" s="1" t="n">
        <f aca="false">IF(ISNA(VLOOKUP($A149,$F$85:$J$95,5,0)), 0, VLOOKUP($A149,$F$85:$J$95,5,0))</f>
        <v>0</v>
      </c>
      <c r="K149" s="1" t="n">
        <f aca="false">IF(ISNA(VLOOKUP($A149,$K$85:$O$95,5,0)), 0, VLOOKUP($A149,$K$85:$O$95,5,0))</f>
        <v>0</v>
      </c>
      <c r="L149" s="1" t="n">
        <f aca="false">IF(ISNA(VLOOKUP($A149,$P$85:$T$95,5,0)), 0, VLOOKUP($A149,$P$85:$T$95,5,0))</f>
        <v>0</v>
      </c>
      <c r="M149" s="1" t="n">
        <f aca="false">IF(ISNA(VLOOKUP($A149,$U$85:$Y$95,5,0)), 0, VLOOKUP($A149,$U$85:$Y$95,5,0))</f>
        <v>0</v>
      </c>
      <c r="N149" s="1" t="n">
        <f aca="false">IF(ISNA(VLOOKUP($A149,$Z$85:$AD$95,5,0)), 0, VLOOKUP($A149,$Z$85:$AD$95,5,0))</f>
        <v>0</v>
      </c>
      <c r="O149" s="1" t="n">
        <f aca="false">IF(ISNA(VLOOKUP($A149,$A$98:$E$112,5,0)), 0, VLOOKUP($A149,$A$98:$E$112,5,0))</f>
        <v>0</v>
      </c>
      <c r="P149" s="1" t="n">
        <f aca="false">IF(ISNA(VLOOKUP($A149,$F$98:$J$112,5,0)), 0, VLOOKUP($A149,$F$98:$J$112,5,0))</f>
        <v>0</v>
      </c>
      <c r="Q149" s="1" t="n">
        <f aca="false">IF(ISNA(VLOOKUP($A149,$K$98:$O$112,5,0)), 0, VLOOKUP($A149,$K$98:$O$112,5,0))</f>
        <v>0</v>
      </c>
      <c r="R149" s="1" t="n">
        <f aca="false">IF(ISNA(VLOOKUP($A149,$P$98:$T$112,5,0)), 0, VLOOKUP($A149,$P$98:$T$112,5,0))</f>
        <v>0</v>
      </c>
      <c r="S149" s="1" t="n">
        <f aca="false">IF(ISNA(VLOOKUP($A149,$U$98:$Y$112,5,0)), 0, VLOOKUP($A149,$U$98:$Y$112,5,0))</f>
        <v>0</v>
      </c>
      <c r="T149" s="1" t="n">
        <f aca="false">IF(ISNA(VLOOKUP($A149,$Z$98:$AD$112,5,0)), 0, VLOOKUP($A149,$Z$98:$AD$112,5,0))</f>
        <v>0</v>
      </c>
      <c r="U149" s="1" t="n">
        <f aca="false">IF(ISNA(VLOOKUP($A149,$AE$98:$AI$112,5,0)), 0, VLOOKUP($A149,$AE$98:$AI$112,5,0))</f>
        <v>0</v>
      </c>
      <c r="V149" s="0" t="str">
        <f aca="false">A149</f>
        <v>OD</v>
      </c>
    </row>
    <row collapsed="false" customFormat="false" customHeight="true" hidden="false" ht="15.75" outlineLevel="0" r="150">
      <c r="A150" s="0" t="s">
        <v>163</v>
      </c>
      <c r="B150" s="1" t="n">
        <f aca="false">IF(ISNA(VLOOKUP($A150,$A$72:$E$82,5,0)), 0, VLOOKUP($A150,$A$72:$E$82,5,0))</f>
        <v>0</v>
      </c>
      <c r="C150" s="1" t="n">
        <f aca="false">IF(ISNA(VLOOKUP($A150,$F$72:$J$82,5,0)), 0, VLOOKUP($A150,$F$72:$J$82,5,0))</f>
        <v>0</v>
      </c>
      <c r="D150" s="1" t="n">
        <f aca="false">IF(ISNA(VLOOKUP($A150,$K$72:$O$82,5,0)), 0, VLOOKUP($A150,$K$72:$O$82,5,0))</f>
        <v>9</v>
      </c>
      <c r="E150" s="1" t="n">
        <f aca="false">IF(ISNA(VLOOKUP($A150,$P$72:$T$82,5,0)), 0, VLOOKUP($A150,$P$72:$T$82,5,0))</f>
        <v>33</v>
      </c>
      <c r="F150" s="1" t="n">
        <f aca="false">IF(ISNA(VLOOKUP($A150,$U$72:$Y$82,5,0)), 0, VLOOKUP($A150,$U$72:$Y$82,5,0))</f>
        <v>0</v>
      </c>
      <c r="G150" s="1" t="n">
        <f aca="false">IF(ISNA(VLOOKUP($A150,$Z$72:$AD$82,5,0)), 0, VLOOKUP($A150,$Z$72:$AD$82,5,0))</f>
        <v>0</v>
      </c>
      <c r="H150" s="1" t="n">
        <f aca="false">IF(ISNA(VLOOKUP($A150,$AE$72:$AI$82,5,0)), 0, VLOOKUP($A150,$AE$72:$AI$82,5,0))</f>
        <v>0</v>
      </c>
      <c r="I150" s="1" t="n">
        <f aca="false">IF(ISNA(VLOOKUP($A150,$A$85:$E$95,5,0)), 0, VLOOKUP($A150,$A$85:$E$95,5,0))</f>
        <v>0</v>
      </c>
      <c r="J150" s="1" t="n">
        <f aca="false">IF(ISNA(VLOOKUP($A150,$F$85:$J$95,5,0)), 0, VLOOKUP($A150,$F$85:$J$95,5,0))</f>
        <v>0</v>
      </c>
      <c r="K150" s="1" t="n">
        <f aca="false">IF(ISNA(VLOOKUP($A150,$K$85:$O$95,5,0)), 0, VLOOKUP($A150,$K$85:$O$95,5,0))</f>
        <v>0</v>
      </c>
      <c r="L150" s="1" t="n">
        <f aca="false">IF(ISNA(VLOOKUP($A150,$P$85:$T$95,5,0)), 0, VLOOKUP($A150,$P$85:$T$95,5,0))</f>
        <v>0</v>
      </c>
      <c r="M150" s="1" t="n">
        <f aca="false">IF(ISNA(VLOOKUP($A150,$U$85:$Y$95,5,0)), 0, VLOOKUP($A150,$U$85:$Y$95,5,0))</f>
        <v>0</v>
      </c>
      <c r="N150" s="1" t="n">
        <f aca="false">IF(ISNA(VLOOKUP($A150,$Z$85:$AD$95,5,0)), 0, VLOOKUP($A150,$Z$85:$AD$95,5,0))</f>
        <v>0</v>
      </c>
      <c r="O150" s="1" t="n">
        <f aca="false">IF(ISNA(VLOOKUP($A150,$A$98:$E$112,5,0)), 0, VLOOKUP($A150,$A$98:$E$112,5,0))</f>
        <v>0</v>
      </c>
      <c r="P150" s="1" t="n">
        <f aca="false">IF(ISNA(VLOOKUP($A150,$F$98:$J$112,5,0)), 0, VLOOKUP($A150,$F$98:$J$112,5,0))</f>
        <v>0</v>
      </c>
      <c r="Q150" s="1" t="n">
        <f aca="false">IF(ISNA(VLOOKUP($A150,$K$98:$O$112,5,0)), 0, VLOOKUP($A150,$K$98:$O$112,5,0))</f>
        <v>0</v>
      </c>
      <c r="R150" s="1" t="n">
        <f aca="false">IF(ISNA(VLOOKUP($A150,$P$98:$T$112,5,0)), 0, VLOOKUP($A150,$P$98:$T$112,5,0))</f>
        <v>0</v>
      </c>
      <c r="S150" s="1" t="n">
        <f aca="false">IF(ISNA(VLOOKUP($A150,$U$98:$Y$112,5,0)), 0, VLOOKUP($A150,$U$98:$Y$112,5,0))</f>
        <v>0</v>
      </c>
      <c r="T150" s="1" t="n">
        <f aca="false">IF(ISNA(VLOOKUP($A150,$Z$98:$AD$112,5,0)), 0, VLOOKUP($A150,$Z$98:$AD$112,5,0))</f>
        <v>0</v>
      </c>
      <c r="U150" s="1" t="n">
        <f aca="false">IF(ISNA(VLOOKUP($A150,$AE$98:$AI$112,5,0)), 0, VLOOKUP($A150,$AE$98:$AI$112,5,0))</f>
        <v>0</v>
      </c>
      <c r="V150" s="0" t="str">
        <f aca="false">A150</f>
        <v>OD1</v>
      </c>
    </row>
    <row collapsed="false" customFormat="false" customHeight="true" hidden="false" ht="15.75" outlineLevel="0" r="151">
      <c r="A151" s="0" t="s">
        <v>167</v>
      </c>
      <c r="B151" s="1" t="n">
        <f aca="false">IF(ISNA(VLOOKUP($A151,$A$72:$E$82,5,0)), 0, VLOOKUP($A151,$A$72:$E$82,5,0))</f>
        <v>0</v>
      </c>
      <c r="C151" s="1" t="n">
        <f aca="false">IF(ISNA(VLOOKUP($A151,$F$72:$J$82,5,0)), 0, VLOOKUP($A151,$F$72:$J$82,5,0))</f>
        <v>0</v>
      </c>
      <c r="D151" s="1" t="n">
        <f aca="false">IF(ISNA(VLOOKUP($A151,$K$72:$O$82,5,0)), 0, VLOOKUP($A151,$K$72:$O$82,5,0))</f>
        <v>0</v>
      </c>
      <c r="E151" s="1" t="n">
        <f aca="false">IF(ISNA(VLOOKUP($A151,$P$72:$T$82,5,0)), 0, VLOOKUP($A151,$P$72:$T$82,5,0))</f>
        <v>9</v>
      </c>
      <c r="F151" s="1" t="n">
        <f aca="false">IF(ISNA(VLOOKUP($A151,$U$72:$Y$82,5,0)), 0, VLOOKUP($A151,$U$72:$Y$82,5,0))</f>
        <v>0</v>
      </c>
      <c r="G151" s="1" t="n">
        <f aca="false">IF(ISNA(VLOOKUP($A151,$Z$72:$AD$82,5,0)), 0, VLOOKUP($A151,$Z$72:$AD$82,5,0))</f>
        <v>0</v>
      </c>
      <c r="H151" s="1" t="n">
        <f aca="false">IF(ISNA(VLOOKUP($A151,$AE$72:$AI$82,5,0)), 0, VLOOKUP($A151,$AE$72:$AI$82,5,0))</f>
        <v>0</v>
      </c>
      <c r="I151" s="1" t="n">
        <f aca="false">IF(ISNA(VLOOKUP($A151,$A$85:$E$95,5,0)), 0, VLOOKUP($A151,$A$85:$E$95,5,0))</f>
        <v>0</v>
      </c>
      <c r="J151" s="1" t="n">
        <f aca="false">IF(ISNA(VLOOKUP($A151,$F$85:$J$95,5,0)), 0, VLOOKUP($A151,$F$85:$J$95,5,0))</f>
        <v>0</v>
      </c>
      <c r="K151" s="1" t="n">
        <f aca="false">IF(ISNA(VLOOKUP($A151,$K$85:$O$95,5,0)), 0, VLOOKUP($A151,$K$85:$O$95,5,0))</f>
        <v>0</v>
      </c>
      <c r="L151" s="1" t="n">
        <f aca="false">IF(ISNA(VLOOKUP($A151,$P$85:$T$95,5,0)), 0, VLOOKUP($A151,$P$85:$T$95,5,0))</f>
        <v>0</v>
      </c>
      <c r="M151" s="1" t="n">
        <f aca="false">IF(ISNA(VLOOKUP($A151,$U$85:$Y$95,5,0)), 0, VLOOKUP($A151,$U$85:$Y$95,5,0))</f>
        <v>0</v>
      </c>
      <c r="N151" s="1" t="n">
        <f aca="false">IF(ISNA(VLOOKUP($A151,$Z$85:$AD$95,5,0)), 0, VLOOKUP($A151,$Z$85:$AD$95,5,0))</f>
        <v>0</v>
      </c>
      <c r="O151" s="1" t="n">
        <f aca="false">IF(ISNA(VLOOKUP($A151,$A$98:$E$112,5,0)), 0, VLOOKUP($A151,$A$98:$E$112,5,0))</f>
        <v>0</v>
      </c>
      <c r="P151" s="1" t="n">
        <f aca="false">IF(ISNA(VLOOKUP($A151,$F$98:$J$112,5,0)), 0, VLOOKUP($A151,$F$98:$J$112,5,0))</f>
        <v>0</v>
      </c>
      <c r="Q151" s="1" t="n">
        <f aca="false">IF(ISNA(VLOOKUP($A151,$K$98:$O$112,5,0)), 0, VLOOKUP($A151,$K$98:$O$112,5,0))</f>
        <v>0</v>
      </c>
      <c r="R151" s="1" t="n">
        <f aca="false">IF(ISNA(VLOOKUP($A151,$P$98:$T$112,5,0)), 0, VLOOKUP($A151,$P$98:$T$112,5,0))</f>
        <v>0</v>
      </c>
      <c r="S151" s="1" t="n">
        <f aca="false">IF(ISNA(VLOOKUP($A151,$U$98:$Y$112,5,0)), 0, VLOOKUP($A151,$U$98:$Y$112,5,0))</f>
        <v>0</v>
      </c>
      <c r="T151" s="1" t="n">
        <f aca="false">IF(ISNA(VLOOKUP($A151,$Z$98:$AD$112,5,0)), 0, VLOOKUP($A151,$Z$98:$AD$112,5,0))</f>
        <v>0</v>
      </c>
      <c r="U151" s="1" t="n">
        <f aca="false">IF(ISNA(VLOOKUP($A151,$AE$98:$AI$112,5,0)), 0, VLOOKUP($A151,$AE$98:$AI$112,5,0))</f>
        <v>0</v>
      </c>
      <c r="V151" s="0" t="str">
        <f aca="false">A151</f>
        <v>OD2</v>
      </c>
    </row>
    <row collapsed="false" customFormat="false" customHeight="true" hidden="false" ht="15.75" outlineLevel="0" r="152">
      <c r="A152" s="0" t="s">
        <v>208</v>
      </c>
      <c r="B152" s="1" t="n">
        <f aca="false">IF(ISNA(VLOOKUP($A152,$A$72:$E$82,5,0)), 0, VLOOKUP($A152,$A$72:$E$82,5,0))</f>
        <v>0</v>
      </c>
      <c r="C152" s="1" t="n">
        <f aca="false">IF(ISNA(VLOOKUP($A152,$F$72:$J$82,5,0)), 0, VLOOKUP($A152,$F$72:$J$82,5,0))</f>
        <v>0</v>
      </c>
      <c r="D152" s="1" t="n">
        <f aca="false">IF(ISNA(VLOOKUP($A152,$K$72:$O$82,5,0)), 0, VLOOKUP($A152,$K$72:$O$82,5,0))</f>
        <v>0</v>
      </c>
      <c r="E152" s="1" t="n">
        <f aca="false">IF(ISNA(VLOOKUP($A152,$P$72:$T$82,5,0)), 0, VLOOKUP($A152,$P$72:$T$82,5,0))</f>
        <v>0</v>
      </c>
      <c r="F152" s="1" t="n">
        <f aca="false">IF(ISNA(VLOOKUP($A152,$U$72:$Y$82,5,0)), 0, VLOOKUP($A152,$U$72:$Y$82,5,0))</f>
        <v>0</v>
      </c>
      <c r="G152" s="1" t="n">
        <f aca="false">IF(ISNA(VLOOKUP($A152,$Z$72:$AD$82,5,0)), 0, VLOOKUP($A152,$Z$72:$AD$82,5,0))</f>
        <v>0</v>
      </c>
      <c r="H152" s="1" t="n">
        <f aca="false">IF(ISNA(VLOOKUP($A152,$AE$72:$AI$82,5,0)), 0, VLOOKUP($A152,$AE$72:$AI$82,5,0))</f>
        <v>0</v>
      </c>
      <c r="I152" s="1" t="n">
        <f aca="false">IF(ISNA(VLOOKUP($A152,$A$85:$E$95,5,0)), 0, VLOOKUP($A152,$A$85:$E$95,5,0))</f>
        <v>0</v>
      </c>
      <c r="J152" s="1" t="n">
        <f aca="false">IF(ISNA(VLOOKUP($A152,$F$85:$J$95,5,0)), 0, VLOOKUP($A152,$F$85:$J$95,5,0))</f>
        <v>0</v>
      </c>
      <c r="K152" s="1" t="n">
        <f aca="false">IF(ISNA(VLOOKUP($A152,$K$85:$O$95,5,0)), 0, VLOOKUP($A152,$K$85:$O$95,5,0))</f>
        <v>0</v>
      </c>
      <c r="L152" s="1" t="n">
        <f aca="false">IF(ISNA(VLOOKUP($A152,$P$85:$T$95,5,0)), 0, VLOOKUP($A152,$P$85:$T$95,5,0))</f>
        <v>0</v>
      </c>
      <c r="M152" s="1" t="n">
        <f aca="false">IF(ISNA(VLOOKUP($A152,$U$85:$Y$95,5,0)), 0, VLOOKUP($A152,$U$85:$Y$95,5,0))</f>
        <v>0</v>
      </c>
      <c r="N152" s="1" t="n">
        <f aca="false">IF(ISNA(VLOOKUP($A152,$Z$85:$AD$95,5,0)), 0, VLOOKUP($A152,$Z$85:$AD$95,5,0))</f>
        <v>0</v>
      </c>
      <c r="O152" s="1" t="n">
        <f aca="false">IF(ISNA(VLOOKUP($A152,$A$98:$E$112,5,0)), 0, VLOOKUP($A152,$A$98:$E$112,5,0))</f>
        <v>0</v>
      </c>
      <c r="P152" s="1" t="n">
        <f aca="false">IF(ISNA(VLOOKUP($A152,$F$98:$J$112,5,0)), 0, VLOOKUP($A152,$F$98:$J$112,5,0))</f>
        <v>0</v>
      </c>
      <c r="Q152" s="1" t="n">
        <f aca="false">IF(ISNA(VLOOKUP($A152,$K$98:$O$112,5,0)), 0, VLOOKUP($A152,$K$98:$O$112,5,0))</f>
        <v>0</v>
      </c>
      <c r="R152" s="1" t="n">
        <f aca="false">IF(ISNA(VLOOKUP($A152,$P$98:$T$112,5,0)), 0, VLOOKUP($A152,$P$98:$T$112,5,0))</f>
        <v>0</v>
      </c>
      <c r="S152" s="1" t="n">
        <f aca="false">IF(ISNA(VLOOKUP($A152,$U$98:$Y$112,5,0)), 0, VLOOKUP($A152,$U$98:$Y$112,5,0))</f>
        <v>0</v>
      </c>
      <c r="T152" s="1" t="n">
        <f aca="false">IF(ISNA(VLOOKUP($A152,$Z$98:$AD$112,5,0)), 0, VLOOKUP($A152,$Z$98:$AD$112,5,0))</f>
        <v>0</v>
      </c>
      <c r="U152" s="1" t="n">
        <f aca="false">IF(ISNA(VLOOKUP($A152,$AE$98:$AI$112,5,0)), 0, VLOOKUP($A152,$AE$98:$AI$112,5,0))</f>
        <v>0</v>
      </c>
      <c r="V152" s="0" t="str">
        <f aca="false">A152</f>
        <v>OE</v>
      </c>
    </row>
    <row collapsed="false" customFormat="false" customHeight="true" hidden="false" ht="15.75" outlineLevel="0" r="153">
      <c r="A153" s="0" t="s">
        <v>168</v>
      </c>
      <c r="B153" s="1" t="n">
        <f aca="false">IF(ISNA(VLOOKUP($A153,$A$72:$E$82,5,0)), 0, VLOOKUP($A153,$A$72:$E$82,5,0))</f>
        <v>0</v>
      </c>
      <c r="C153" s="1" t="n">
        <f aca="false">IF(ISNA(VLOOKUP($A153,$F$72:$J$82,5,0)), 0, VLOOKUP($A153,$F$72:$J$82,5,0))</f>
        <v>0</v>
      </c>
      <c r="D153" s="1" t="n">
        <f aca="false">IF(ISNA(VLOOKUP($A153,$K$72:$O$82,5,0)), 0, VLOOKUP($A153,$K$72:$O$82,5,0))</f>
        <v>0</v>
      </c>
      <c r="E153" s="1" t="n">
        <f aca="false">IF(ISNA(VLOOKUP($A153,$P$72:$T$82,5,0)), 0, VLOOKUP($A153,$P$72:$T$82,5,0))</f>
        <v>0</v>
      </c>
      <c r="F153" s="1" t="n">
        <f aca="false">IF(ISNA(VLOOKUP($A153,$U$72:$Y$82,5,0)), 0, VLOOKUP($A153,$U$72:$Y$82,5,0))</f>
        <v>0</v>
      </c>
      <c r="G153" s="1" t="n">
        <f aca="false">IF(ISNA(VLOOKUP($A153,$Z$72:$AD$82,5,0)), 0, VLOOKUP($A153,$Z$72:$AD$82,5,0))</f>
        <v>9</v>
      </c>
      <c r="H153" s="1" t="n">
        <f aca="false">IF(ISNA(VLOOKUP($A153,$AE$72:$AI$82,5,0)), 0, VLOOKUP($A153,$AE$72:$AI$82,5,0))</f>
        <v>33</v>
      </c>
      <c r="I153" s="1" t="n">
        <f aca="false">IF(ISNA(VLOOKUP($A153,$A$85:$E$95,5,0)), 0, VLOOKUP($A153,$A$85:$E$95,5,0))</f>
        <v>0</v>
      </c>
      <c r="J153" s="1" t="n">
        <f aca="false">IF(ISNA(VLOOKUP($A153,$F$85:$J$95,5,0)), 0, VLOOKUP($A153,$F$85:$J$95,5,0))</f>
        <v>0</v>
      </c>
      <c r="K153" s="1" t="n">
        <f aca="false">IF(ISNA(VLOOKUP($A153,$K$85:$O$95,5,0)), 0, VLOOKUP($A153,$K$85:$O$95,5,0))</f>
        <v>0</v>
      </c>
      <c r="L153" s="1" t="n">
        <f aca="false">IF(ISNA(VLOOKUP($A153,$P$85:$T$95,5,0)), 0, VLOOKUP($A153,$P$85:$T$95,5,0))</f>
        <v>0</v>
      </c>
      <c r="M153" s="1" t="n">
        <f aca="false">IF(ISNA(VLOOKUP($A153,$U$85:$Y$95,5,0)), 0, VLOOKUP($A153,$U$85:$Y$95,5,0))</f>
        <v>0</v>
      </c>
      <c r="N153" s="1" t="n">
        <f aca="false">IF(ISNA(VLOOKUP($A153,$Z$85:$AD$95,5,0)), 0, VLOOKUP($A153,$Z$85:$AD$95,5,0))</f>
        <v>0</v>
      </c>
      <c r="O153" s="1" t="n">
        <f aca="false">IF(ISNA(VLOOKUP($A153,$A$98:$E$112,5,0)), 0, VLOOKUP($A153,$A$98:$E$112,5,0))</f>
        <v>0</v>
      </c>
      <c r="P153" s="1" t="n">
        <f aca="false">IF(ISNA(VLOOKUP($A153,$F$98:$J$112,5,0)), 0, VLOOKUP($A153,$F$98:$J$112,5,0))</f>
        <v>0</v>
      </c>
      <c r="Q153" s="1" t="n">
        <f aca="false">IF(ISNA(VLOOKUP($A153,$K$98:$O$112,5,0)), 0, VLOOKUP($A153,$K$98:$O$112,5,0))</f>
        <v>0</v>
      </c>
      <c r="R153" s="1" t="n">
        <f aca="false">IF(ISNA(VLOOKUP($A153,$P$98:$T$112,5,0)), 0, VLOOKUP($A153,$P$98:$T$112,5,0))</f>
        <v>0</v>
      </c>
      <c r="S153" s="1" t="n">
        <f aca="false">IF(ISNA(VLOOKUP($A153,$U$98:$Y$112,5,0)), 0, VLOOKUP($A153,$U$98:$Y$112,5,0))</f>
        <v>0</v>
      </c>
      <c r="T153" s="1" t="n">
        <f aca="false">IF(ISNA(VLOOKUP($A153,$Z$98:$AD$112,5,0)), 0, VLOOKUP($A153,$Z$98:$AD$112,5,0))</f>
        <v>0</v>
      </c>
      <c r="U153" s="1" t="n">
        <f aca="false">IF(ISNA(VLOOKUP($A153,$AE$98:$AI$112,5,0)), 0, VLOOKUP($A153,$AE$98:$AI$112,5,0))</f>
        <v>0</v>
      </c>
      <c r="V153" s="0" t="str">
        <f aca="false">A153</f>
        <v>OE1</v>
      </c>
    </row>
    <row collapsed="false" customFormat="false" customHeight="true" hidden="false" ht="15.75" outlineLevel="0" r="154">
      <c r="A154" s="0" t="s">
        <v>171</v>
      </c>
      <c r="B154" s="1" t="n">
        <f aca="false">IF(ISNA(VLOOKUP($A154,$A$72:$E$82,5,0)), 0, VLOOKUP($A154,$A$72:$E$82,5,0))</f>
        <v>0</v>
      </c>
      <c r="C154" s="1" t="n">
        <f aca="false">IF(ISNA(VLOOKUP($A154,$F$72:$J$82,5,0)), 0, VLOOKUP($A154,$F$72:$J$82,5,0))</f>
        <v>0</v>
      </c>
      <c r="D154" s="1" t="n">
        <f aca="false">IF(ISNA(VLOOKUP($A154,$K$72:$O$82,5,0)), 0, VLOOKUP($A154,$K$72:$O$82,5,0))</f>
        <v>0</v>
      </c>
      <c r="E154" s="1" t="n">
        <f aca="false">IF(ISNA(VLOOKUP($A154,$P$72:$T$82,5,0)), 0, VLOOKUP($A154,$P$72:$T$82,5,0))</f>
        <v>0</v>
      </c>
      <c r="F154" s="1" t="n">
        <f aca="false">IF(ISNA(VLOOKUP($A154,$U$72:$Y$82,5,0)), 0, VLOOKUP($A154,$U$72:$Y$82,5,0))</f>
        <v>0</v>
      </c>
      <c r="G154" s="1" t="n">
        <f aca="false">IF(ISNA(VLOOKUP($A154,$Z$72:$AD$82,5,0)), 0, VLOOKUP($A154,$Z$72:$AD$82,5,0))</f>
        <v>0</v>
      </c>
      <c r="H154" s="1" t="n">
        <f aca="false">IF(ISNA(VLOOKUP($A154,$AE$72:$AI$82,5,0)), 0, VLOOKUP($A154,$AE$72:$AI$82,5,0))</f>
        <v>9</v>
      </c>
      <c r="I154" s="1" t="n">
        <f aca="false">IF(ISNA(VLOOKUP($A154,$A$85:$E$95,5,0)), 0, VLOOKUP($A154,$A$85:$E$95,5,0))</f>
        <v>0</v>
      </c>
      <c r="J154" s="1" t="n">
        <f aca="false">IF(ISNA(VLOOKUP($A154,$F$85:$J$95,5,0)), 0, VLOOKUP($A154,$F$85:$J$95,5,0))</f>
        <v>0</v>
      </c>
      <c r="K154" s="1" t="n">
        <f aca="false">IF(ISNA(VLOOKUP($A154,$K$85:$O$95,5,0)), 0, VLOOKUP($A154,$K$85:$O$95,5,0))</f>
        <v>0</v>
      </c>
      <c r="L154" s="1" t="n">
        <f aca="false">IF(ISNA(VLOOKUP($A154,$P$85:$T$95,5,0)), 0, VLOOKUP($A154,$P$85:$T$95,5,0))</f>
        <v>0</v>
      </c>
      <c r="M154" s="1" t="n">
        <f aca="false">IF(ISNA(VLOOKUP($A154,$U$85:$Y$95,5,0)), 0, VLOOKUP($A154,$U$85:$Y$95,5,0))</f>
        <v>0</v>
      </c>
      <c r="N154" s="1" t="n">
        <f aca="false">IF(ISNA(VLOOKUP($A154,$Z$85:$AD$95,5,0)), 0, VLOOKUP($A154,$Z$85:$AD$95,5,0))</f>
        <v>0</v>
      </c>
      <c r="O154" s="1" t="n">
        <f aca="false">IF(ISNA(VLOOKUP($A154,$A$98:$E$112,5,0)), 0, VLOOKUP($A154,$A$98:$E$112,5,0))</f>
        <v>0</v>
      </c>
      <c r="P154" s="1" t="n">
        <f aca="false">IF(ISNA(VLOOKUP($A154,$F$98:$J$112,5,0)), 0, VLOOKUP($A154,$F$98:$J$112,5,0))</f>
        <v>0</v>
      </c>
      <c r="Q154" s="1" t="n">
        <f aca="false">IF(ISNA(VLOOKUP($A154,$K$98:$O$112,5,0)), 0, VLOOKUP($A154,$K$98:$O$112,5,0))</f>
        <v>0</v>
      </c>
      <c r="R154" s="1" t="n">
        <f aca="false">IF(ISNA(VLOOKUP($A154,$P$98:$T$112,5,0)), 0, VLOOKUP($A154,$P$98:$T$112,5,0))</f>
        <v>0</v>
      </c>
      <c r="S154" s="1" t="n">
        <f aca="false">IF(ISNA(VLOOKUP($A154,$U$98:$Y$112,5,0)), 0, VLOOKUP($A154,$U$98:$Y$112,5,0))</f>
        <v>0</v>
      </c>
      <c r="T154" s="1" t="n">
        <f aca="false">IF(ISNA(VLOOKUP($A154,$Z$98:$AD$112,5,0)), 0, VLOOKUP($A154,$Z$98:$AD$112,5,0))</f>
        <v>0</v>
      </c>
      <c r="U154" s="1" t="n">
        <f aca="false">IF(ISNA(VLOOKUP($A154,$AE$98:$AI$112,5,0)), 0, VLOOKUP($A154,$AE$98:$AI$112,5,0))</f>
        <v>0</v>
      </c>
      <c r="V154" s="0" t="str">
        <f aca="false">A154</f>
        <v>OE2</v>
      </c>
    </row>
    <row collapsed="false" customFormat="false" customHeight="true" hidden="false" ht="15.75" outlineLevel="0" r="155">
      <c r="A155" s="0" t="s">
        <v>65</v>
      </c>
      <c r="B155" s="1" t="n">
        <f aca="false">IF(ISNA(VLOOKUP($A155,$A$72:$E$82,5,0)), 0, VLOOKUP($A155,$A$72:$E$82,5,0))</f>
        <v>0</v>
      </c>
      <c r="C155" s="1" t="n">
        <f aca="false">IF(ISNA(VLOOKUP($A155,$F$72:$J$82,5,0)), 0, VLOOKUP($A155,$F$72:$J$82,5,0))</f>
        <v>0</v>
      </c>
      <c r="D155" s="1" t="n">
        <f aca="false">IF(ISNA(VLOOKUP($A155,$K$72:$O$82,5,0)), 0, VLOOKUP($A155,$K$72:$O$82,5,0))</f>
        <v>0</v>
      </c>
      <c r="E155" s="1" t="n">
        <f aca="false">IF(ISNA(VLOOKUP($A155,$P$72:$T$82,5,0)), 0, VLOOKUP($A155,$P$72:$T$82,5,0))</f>
        <v>0</v>
      </c>
      <c r="F155" s="1" t="n">
        <f aca="false">IF(ISNA(VLOOKUP($A155,$U$72:$Y$82,5,0)), 0, VLOOKUP($A155,$U$72:$Y$82,5,0))</f>
        <v>0</v>
      </c>
      <c r="G155" s="1" t="n">
        <f aca="false">IF(ISNA(VLOOKUP($A155,$Z$72:$AD$82,5,0)), 0, VLOOKUP($A155,$Z$72:$AD$82,5,0))</f>
        <v>0</v>
      </c>
      <c r="H155" s="1" t="n">
        <f aca="false">IF(ISNA(VLOOKUP($A155,$AE$72:$AI$82,5,0)), 0, VLOOKUP($A155,$AE$72:$AI$82,5,0))</f>
        <v>0</v>
      </c>
      <c r="I155" s="1" t="n">
        <f aca="false">IF(ISNA(VLOOKUP($A155,$A$85:$E$95,5,0)), 0, VLOOKUP($A155,$A$85:$E$95,5,0))</f>
        <v>0</v>
      </c>
      <c r="J155" s="1" t="n">
        <f aca="false">IF(ISNA(VLOOKUP($A155,$F$85:$J$95,5,0)), 0, VLOOKUP($A155,$F$85:$J$95,5,0))</f>
        <v>0</v>
      </c>
      <c r="K155" s="1" t="n">
        <f aca="false">IF(ISNA(VLOOKUP($A155,$K$85:$O$95,5,0)), 0, VLOOKUP($A155,$K$85:$O$95,5,0))</f>
        <v>0</v>
      </c>
      <c r="L155" s="1" t="n">
        <f aca="false">IF(ISNA(VLOOKUP($A155,$P$85:$T$95,5,0)), 0, VLOOKUP($A155,$P$85:$T$95,5,0))</f>
        <v>0</v>
      </c>
      <c r="M155" s="1" t="n">
        <f aca="false">IF(ISNA(VLOOKUP($A155,$U$85:$Y$95,5,0)), 0, VLOOKUP($A155,$U$85:$Y$95,5,0))</f>
        <v>0</v>
      </c>
      <c r="N155" s="1" t="n">
        <f aca="false">IF(ISNA(VLOOKUP($A155,$Z$85:$AD$95,5,0)), 0, VLOOKUP($A155,$Z$85:$AD$95,5,0))</f>
        <v>0</v>
      </c>
      <c r="O155" s="1" t="n">
        <f aca="false">IF(ISNA(VLOOKUP($A155,$A$98:$E$112,5,0)), 0, VLOOKUP($A155,$A$98:$E$112,5,0))</f>
        <v>0</v>
      </c>
      <c r="P155" s="1" t="n">
        <f aca="false">IF(ISNA(VLOOKUP($A155,$F$98:$J$112,5,0)), 0, VLOOKUP($A155,$F$98:$J$112,5,0))</f>
        <v>0</v>
      </c>
      <c r="Q155" s="1" t="n">
        <f aca="false">IF(ISNA(VLOOKUP($A155,$K$98:$O$112,5,0)), 0, VLOOKUP($A155,$K$98:$O$112,5,0))</f>
        <v>0</v>
      </c>
      <c r="R155" s="1" t="n">
        <f aca="false">IF(ISNA(VLOOKUP($A155,$P$98:$T$112,5,0)), 0, VLOOKUP($A155,$P$98:$T$112,5,0))</f>
        <v>0</v>
      </c>
      <c r="S155" s="1" t="n">
        <f aca="false">IF(ISNA(VLOOKUP($A155,$U$98:$Y$112,5,0)), 0, VLOOKUP($A155,$U$98:$Y$112,5,0))</f>
        <v>0</v>
      </c>
      <c r="T155" s="1" t="n">
        <f aca="false">IF(ISNA(VLOOKUP($A155,$Z$98:$AD$112,5,0)), 0, VLOOKUP($A155,$Z$98:$AD$112,5,0))</f>
        <v>10</v>
      </c>
      <c r="U155" s="1" t="n">
        <f aca="false">IF(ISNA(VLOOKUP($A155,$AE$98:$AI$112,5,0)), 0, VLOOKUP($A155,$AE$98:$AI$112,5,0))</f>
        <v>0</v>
      </c>
      <c r="V155" s="0" t="str">
        <f aca="false">A155</f>
        <v>OH</v>
      </c>
    </row>
    <row collapsed="false" customFormat="false" customHeight="true" hidden="false" ht="15.75" outlineLevel="0" r="156">
      <c r="A156" s="0" t="s">
        <v>161</v>
      </c>
      <c r="B156" s="1" t="n">
        <f aca="false">IF(ISNA(VLOOKUP($A156,$A$72:$E$82,5,0)), 0, VLOOKUP($A156,$A$72:$E$82,5,0))</f>
        <v>0</v>
      </c>
      <c r="C156" s="1" t="n">
        <f aca="false">IF(ISNA(VLOOKUP($A156,$F$72:$J$82,5,0)), 0, VLOOKUP($A156,$F$72:$J$82,5,0))</f>
        <v>0</v>
      </c>
      <c r="D156" s="1" t="n">
        <f aca="false">IF(ISNA(VLOOKUP($A156,$K$72:$O$82,5,0)), 0, VLOOKUP($A156,$K$72:$O$82,5,0))</f>
        <v>0</v>
      </c>
      <c r="E156" s="1" t="n">
        <f aca="false">IF(ISNA(VLOOKUP($A156,$P$72:$T$82,5,0)), 0, VLOOKUP($A156,$P$72:$T$82,5,0))</f>
        <v>0</v>
      </c>
      <c r="F156" s="1" t="n">
        <f aca="false">IF(ISNA(VLOOKUP($A156,$U$72:$Y$82,5,0)), 0, VLOOKUP($A156,$U$72:$Y$82,5,0))</f>
        <v>12</v>
      </c>
      <c r="G156" s="1" t="n">
        <f aca="false">IF(ISNA(VLOOKUP($A156,$Z$72:$AD$82,5,0)), 0, VLOOKUP($A156,$Z$72:$AD$82,5,0))</f>
        <v>0</v>
      </c>
      <c r="H156" s="1" t="n">
        <f aca="false">IF(ISNA(VLOOKUP($A156,$AE$72:$AI$82,5,0)), 0, VLOOKUP($A156,$AE$72:$AI$82,5,0))</f>
        <v>0</v>
      </c>
      <c r="I156" s="1" t="n">
        <f aca="false">IF(ISNA(VLOOKUP($A156,$A$85:$E$95,5,0)), 0, VLOOKUP($A156,$A$85:$E$95,5,0))</f>
        <v>0</v>
      </c>
      <c r="J156" s="1" t="n">
        <f aca="false">IF(ISNA(VLOOKUP($A156,$F$85:$J$95,5,0)), 0, VLOOKUP($A156,$F$85:$J$95,5,0))</f>
        <v>0</v>
      </c>
      <c r="K156" s="1" t="n">
        <f aca="false">IF(ISNA(VLOOKUP($A156,$K$85:$O$95,5,0)), 0, VLOOKUP($A156,$K$85:$O$95,5,0))</f>
        <v>0</v>
      </c>
      <c r="L156" s="1" t="n">
        <f aca="false">IF(ISNA(VLOOKUP($A156,$P$85:$T$95,5,0)), 0, VLOOKUP($A156,$P$85:$T$95,5,0))</f>
        <v>0</v>
      </c>
      <c r="M156" s="1" t="n">
        <f aca="false">IF(ISNA(VLOOKUP($A156,$U$85:$Y$95,5,0)), 0, VLOOKUP($A156,$U$85:$Y$95,5,0))</f>
        <v>0</v>
      </c>
      <c r="N156" s="1" t="n">
        <f aca="false">IF(ISNA(VLOOKUP($A156,$Z$85:$AD$95,5,0)), 0, VLOOKUP($A156,$Z$85:$AD$95,5,0))</f>
        <v>0</v>
      </c>
      <c r="O156" s="1" t="n">
        <f aca="false">IF(ISNA(VLOOKUP($A156,$A$98:$E$112,5,0)), 0, VLOOKUP($A156,$A$98:$E$112,5,0))</f>
        <v>0</v>
      </c>
      <c r="P156" s="1" t="n">
        <f aca="false">IF(ISNA(VLOOKUP($A156,$F$98:$J$112,5,0)), 0, VLOOKUP($A156,$F$98:$J$112,5,0))</f>
        <v>0</v>
      </c>
      <c r="Q156" s="1" t="n">
        <f aca="false">IF(ISNA(VLOOKUP($A156,$K$98:$O$112,5,0)), 0, VLOOKUP($A156,$K$98:$O$112,5,0))</f>
        <v>0</v>
      </c>
      <c r="R156" s="1" t="n">
        <f aca="false">IF(ISNA(VLOOKUP($A156,$P$98:$T$112,5,0)), 0, VLOOKUP($A156,$P$98:$T$112,5,0))</f>
        <v>0</v>
      </c>
      <c r="S156" s="1" t="n">
        <f aca="false">IF(ISNA(VLOOKUP($A156,$U$98:$Y$112,5,0)), 0, VLOOKUP($A156,$U$98:$Y$112,5,0))</f>
        <v>0</v>
      </c>
      <c r="T156" s="1" t="n">
        <f aca="false">IF(ISNA(VLOOKUP($A156,$Z$98:$AD$112,5,0)), 0, VLOOKUP($A156,$Z$98:$AD$112,5,0))</f>
        <v>0</v>
      </c>
      <c r="U156" s="1" t="n">
        <f aca="false">IF(ISNA(VLOOKUP($A156,$AE$98:$AI$112,5,0)), 0, VLOOKUP($A156,$AE$98:$AI$112,5,0))</f>
        <v>0</v>
      </c>
      <c r="V156" s="0" t="str">
        <f aca="false">A156</f>
        <v>SG</v>
      </c>
    </row>
    <row collapsed="false" customFormat="false" customHeight="true" hidden="false" ht="15.75" outlineLevel="0" r="157">
      <c r="A157" s="0" t="s">
        <v>184</v>
      </c>
      <c r="B157" s="1" t="n">
        <f aca="false">IF(ISNA(VLOOKUP($A157,$A$72:$E$82,5,0)), 0, VLOOKUP($A157,$A$72:$E$82,5,0))</f>
        <v>0</v>
      </c>
      <c r="C157" s="1" t="n">
        <f aca="false">IF(ISNA(VLOOKUP($A157,$F$72:$J$82,5,0)), 0, VLOOKUP($A157,$F$72:$J$82,5,0))</f>
        <v>0</v>
      </c>
      <c r="D157" s="1" t="n">
        <f aca="false">IF(ISNA(VLOOKUP($A157,$K$72:$O$82,5,0)), 0, VLOOKUP($A157,$K$72:$O$82,5,0))</f>
        <v>0</v>
      </c>
      <c r="E157" s="1" t="n">
        <f aca="false">IF(ISNA(VLOOKUP($A157,$P$72:$T$82,5,0)), 0, VLOOKUP($A157,$P$72:$T$82,5,0))</f>
        <v>0</v>
      </c>
      <c r="F157" s="1" t="n">
        <f aca="false">IF(ISNA(VLOOKUP($A157,$U$72:$Y$82,5,0)), 0, VLOOKUP($A157,$U$72:$Y$82,5,0))</f>
        <v>0</v>
      </c>
      <c r="G157" s="1" t="n">
        <f aca="false">IF(ISNA(VLOOKUP($A157,$Z$72:$AD$82,5,0)), 0, VLOOKUP($A157,$Z$72:$AD$82,5,0))</f>
        <v>0</v>
      </c>
      <c r="H157" s="1" t="n">
        <f aca="false">IF(ISNA(VLOOKUP($A157,$AE$72:$AI$82,5,0)), 0, VLOOKUP($A157,$AE$72:$AI$82,5,0))</f>
        <v>0</v>
      </c>
      <c r="I157" s="1" t="n">
        <f aca="false">IF(ISNA(VLOOKUP($A157,$A$85:$E$95,5,0)), 0, VLOOKUP($A157,$A$85:$E$95,5,0))</f>
        <v>0</v>
      </c>
      <c r="J157" s="1" t="n">
        <f aca="false">IF(ISNA(VLOOKUP($A157,$F$85:$J$95,5,0)), 0, VLOOKUP($A157,$F$85:$J$95,5,0))</f>
        <v>0</v>
      </c>
      <c r="K157" s="1" t="n">
        <f aca="false">IF(ISNA(VLOOKUP($A157,$K$85:$O$95,5,0)), 0, VLOOKUP($A157,$K$85:$O$95,5,0))</f>
        <v>0</v>
      </c>
      <c r="L157" s="1" t="n">
        <f aca="false">IF(ISNA(VLOOKUP($A157,$P$85:$T$95,5,0)), 0, VLOOKUP($A157,$P$85:$T$95,5,0))</f>
        <v>0</v>
      </c>
      <c r="M157" s="1" t="n">
        <f aca="false">IF(ISNA(VLOOKUP($A157,$U$85:$Y$95,5,0)), 0, VLOOKUP($A157,$U$85:$Y$95,5,0))</f>
        <v>0</v>
      </c>
      <c r="N157" s="1" t="n">
        <f aca="false">IF(ISNA(VLOOKUP($A157,$Z$85:$AD$95,5,0)), 0, VLOOKUP($A157,$Z$85:$AD$95,5,0))</f>
        <v>11</v>
      </c>
      <c r="O157" s="1" t="n">
        <f aca="false">IF(ISNA(VLOOKUP($A157,$A$98:$E$112,5,0)), 0, VLOOKUP($A157,$A$98:$E$112,5,0))</f>
        <v>0</v>
      </c>
      <c r="P157" s="1" t="n">
        <f aca="false">IF(ISNA(VLOOKUP($A157,$F$98:$J$112,5,0)), 0, VLOOKUP($A157,$F$98:$J$112,5,0))</f>
        <v>0</v>
      </c>
      <c r="Q157" s="1" t="n">
        <f aca="false">IF(ISNA(VLOOKUP($A157,$K$98:$O$112,5,0)), 0, VLOOKUP($A157,$K$98:$O$112,5,0))</f>
        <v>0</v>
      </c>
      <c r="R157" s="1" t="n">
        <f aca="false">IF(ISNA(VLOOKUP($A157,$P$98:$T$112,5,0)), 0, VLOOKUP($A157,$P$98:$T$112,5,0))</f>
        <v>0</v>
      </c>
      <c r="S157" s="1" t="n">
        <f aca="false">IF(ISNA(VLOOKUP($A157,$U$98:$Y$112,5,0)), 0, VLOOKUP($A157,$U$98:$Y$112,5,0))</f>
        <v>0</v>
      </c>
      <c r="T157" s="1" t="n">
        <f aca="false">IF(ISNA(VLOOKUP($A157,$Z$98:$AD$112,5,0)), 0, VLOOKUP($A157,$Z$98:$AD$112,5,0))</f>
        <v>0</v>
      </c>
      <c r="U157" s="1" t="n">
        <f aca="false">IF(ISNA(VLOOKUP($A157,$AE$98:$AI$112,5,0)), 0, VLOOKUP($A157,$AE$98:$AI$112,5,0))</f>
        <v>0</v>
      </c>
      <c r="V157" s="0" t="str">
        <f aca="false">A157</f>
        <v>SD</v>
      </c>
    </row>
    <row collapsed="false" customFormat="false" customHeight="true" hidden="false" ht="15.75" outlineLevel="0" r="158">
      <c r="A158" s="0" t="s">
        <v>209</v>
      </c>
      <c r="B158" s="1" t="n">
        <f aca="false">IF(ISNA(VLOOKUP($A158,$A$72:$E$82,5,0)), 0, VLOOKUP($A158,$A$72:$E$82,5,0))</f>
        <v>0</v>
      </c>
      <c r="C158" s="1" t="n">
        <f aca="false">IF(ISNA(VLOOKUP($A158,$F$72:$J$82,5,0)), 0, VLOOKUP($A158,$F$72:$J$82,5,0))</f>
        <v>0</v>
      </c>
      <c r="D158" s="1" t="n">
        <f aca="false">IF(ISNA(VLOOKUP($A158,$K$72:$O$82,5,0)), 0, VLOOKUP($A158,$K$72:$O$82,5,0))</f>
        <v>0</v>
      </c>
      <c r="E158" s="1" t="n">
        <f aca="false">IF(ISNA(VLOOKUP($A158,$P$72:$T$82,5,0)), 0, VLOOKUP($A158,$P$72:$T$82,5,0))</f>
        <v>0</v>
      </c>
      <c r="F158" s="1" t="n">
        <f aca="false">IF(ISNA(VLOOKUP($A158,$U$72:$Y$82,5,0)), 0, VLOOKUP($A158,$U$72:$Y$82,5,0))</f>
        <v>0</v>
      </c>
      <c r="G158" s="1" t="n">
        <f aca="false">IF(ISNA(VLOOKUP($A158,$Z$72:$AD$82,5,0)), 0, VLOOKUP($A158,$Z$72:$AD$82,5,0))</f>
        <v>0</v>
      </c>
      <c r="H158" s="1" t="n">
        <f aca="false">IF(ISNA(VLOOKUP($A158,$AE$72:$AI$82,5,0)), 0, VLOOKUP($A158,$AE$72:$AI$82,5,0))</f>
        <v>0</v>
      </c>
      <c r="I158" s="1" t="n">
        <f aca="false">IF(ISNA(VLOOKUP($A158,$A$85:$E$95,5,0)), 0, VLOOKUP($A158,$A$85:$E$95,5,0))</f>
        <v>0</v>
      </c>
      <c r="J158" s="1" t="n">
        <f aca="false">IF(ISNA(VLOOKUP($A158,$F$85:$J$95,5,0)), 0, VLOOKUP($A158,$F$85:$J$95,5,0))</f>
        <v>0</v>
      </c>
      <c r="K158" s="1" t="n">
        <f aca="false">IF(ISNA(VLOOKUP($A158,$K$85:$O$95,5,0)), 0, VLOOKUP($A158,$K$85:$O$95,5,0))</f>
        <v>0</v>
      </c>
      <c r="L158" s="1" t="n">
        <f aca="false">IF(ISNA(VLOOKUP($A158,$P$85:$T$95,5,0)), 0, VLOOKUP($A158,$P$85:$T$95,5,0))</f>
        <v>0</v>
      </c>
      <c r="M158" s="1" t="n">
        <f aca="false">IF(ISNA(VLOOKUP($A158,$U$85:$Y$95,5,0)), 0, VLOOKUP($A158,$U$85:$Y$95,5,0))</f>
        <v>0</v>
      </c>
      <c r="N158" s="1" t="n">
        <f aca="false">IF(ISNA(VLOOKUP($A158,$Z$85:$AD$95,5,0)), 0, VLOOKUP($A158,$Z$85:$AD$95,5,0))</f>
        <v>0</v>
      </c>
      <c r="O158" s="1" t="n">
        <f aca="false">IF(ISNA(VLOOKUP($A158,$A$98:$E$112,5,0)), 0, VLOOKUP($A158,$A$98:$E$112,5,0))</f>
        <v>0</v>
      </c>
      <c r="P158" s="1" t="n">
        <f aca="false">IF(ISNA(VLOOKUP($A158,$F$98:$J$112,5,0)), 0, VLOOKUP($A158,$F$98:$J$112,5,0))</f>
        <v>0</v>
      </c>
      <c r="Q158" s="1" t="n">
        <f aca="false">IF(ISNA(VLOOKUP($A158,$K$98:$O$112,5,0)), 0, VLOOKUP($A158,$K$98:$O$112,5,0))</f>
        <v>0</v>
      </c>
      <c r="R158" s="1" t="n">
        <f aca="false">IF(ISNA(VLOOKUP($A158,$P$98:$T$112,5,0)), 0, VLOOKUP($A158,$P$98:$T$112,5,0))</f>
        <v>0</v>
      </c>
      <c r="S158" s="1" t="n">
        <f aca="false">IF(ISNA(VLOOKUP($A158,$U$98:$Y$112,5,0)), 0, VLOOKUP($A158,$U$98:$Y$112,5,0))</f>
        <v>0</v>
      </c>
      <c r="T158" s="1" t="n">
        <f aca="false">IF(ISNA(VLOOKUP($A158,$Z$98:$AD$112,5,0)), 0, VLOOKUP($A158,$Z$98:$AD$112,5,0))</f>
        <v>0</v>
      </c>
      <c r="U158" s="1" t="n">
        <f aca="false">IF(ISNA(VLOOKUP($A158,$AE$98:$AI$112,5,0)), 0, VLOOKUP($A158,$AE$98:$AI$112,5,0))</f>
        <v>0</v>
      </c>
      <c r="V158" s="0" t="str">
        <f aca="false">A158</f>
        <v>OX</v>
      </c>
    </row>
    <row collapsed="false" customFormat="false" customHeight="true" hidden="false" ht="15.75" outlineLevel="0" r="159">
      <c r="K159" s="1"/>
      <c r="L159" s="1"/>
      <c r="M159" s="1"/>
      <c r="N159" s="1"/>
      <c r="O159" s="1"/>
    </row>
    <row collapsed="false" customFormat="false" customHeight="true" hidden="false" ht="15.75" outlineLevel="0" r="161">
      <c r="A161" s="27" t="s">
        <v>210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collapsed="false" customFormat="false" customHeight="true" hidden="false" ht="15.75" outlineLevel="0" r="162">
      <c r="A162" s="28" t="s">
        <v>211</v>
      </c>
      <c r="B162" s="28"/>
      <c r="C162" s="29"/>
      <c r="D162" s="29"/>
      <c r="E162" s="29"/>
    </row>
    <row collapsed="false" customFormat="false" customHeight="true" hidden="false" ht="15.75" outlineLevel="0" r="163">
      <c r="B163" s="0" t="s">
        <v>45</v>
      </c>
      <c r="C163" s="1" t="s">
        <v>85</v>
      </c>
      <c r="D163" s="1" t="s">
        <v>17</v>
      </c>
      <c r="E163" s="1" t="s">
        <v>61</v>
      </c>
      <c r="F163" s="0" t="s">
        <v>159</v>
      </c>
      <c r="G163" s="0" t="s">
        <v>160</v>
      </c>
      <c r="H163" s="0" t="s">
        <v>162</v>
      </c>
      <c r="I163" s="0" t="s">
        <v>186</v>
      </c>
      <c r="J163" s="0" t="s">
        <v>169</v>
      </c>
      <c r="K163" s="0" t="s">
        <v>31</v>
      </c>
      <c r="L163" s="0" t="s">
        <v>206</v>
      </c>
      <c r="M163" s="0" t="s">
        <v>165</v>
      </c>
      <c r="N163" s="0" t="s">
        <v>188</v>
      </c>
      <c r="O163" s="0" t="s">
        <v>49</v>
      </c>
      <c r="P163" s="0" t="s">
        <v>196</v>
      </c>
      <c r="Q163" s="0" t="s">
        <v>207</v>
      </c>
      <c r="R163" s="0" t="s">
        <v>208</v>
      </c>
      <c r="S163" s="0" t="s">
        <v>65</v>
      </c>
      <c r="T163" s="0" t="s">
        <v>161</v>
      </c>
      <c r="U163" s="0" t="s">
        <v>184</v>
      </c>
      <c r="V163" s="0" t="s">
        <v>209</v>
      </c>
      <c r="W163" s="0" t="s">
        <v>151</v>
      </c>
    </row>
    <row collapsed="false" customFormat="false" customHeight="true" hidden="false" ht="15.75" outlineLevel="0" r="164">
      <c r="A164" s="0" t="s">
        <v>152</v>
      </c>
      <c r="B164" s="0" t="n">
        <v>6</v>
      </c>
      <c r="C164" s="1" t="n">
        <v>2</v>
      </c>
      <c r="D164" s="1" t="n">
        <v>1</v>
      </c>
      <c r="E164" s="1" t="n">
        <v>9</v>
      </c>
      <c r="F164" s="0" t="n">
        <v>4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9</v>
      </c>
      <c r="W164" s="0" t="s">
        <v>152</v>
      </c>
    </row>
    <row collapsed="false" customFormat="false" customHeight="true" hidden="false" ht="15.75" outlineLevel="0" r="165">
      <c r="A165" s="0" t="s">
        <v>153</v>
      </c>
      <c r="B165" s="0" t="n">
        <v>6</v>
      </c>
      <c r="C165" s="1" t="n">
        <v>2</v>
      </c>
      <c r="D165" s="1" t="n">
        <v>1</v>
      </c>
      <c r="E165" s="1" t="n">
        <v>9</v>
      </c>
      <c r="F165" s="0" t="n">
        <v>3</v>
      </c>
      <c r="G165" s="0" t="n">
        <v>3</v>
      </c>
      <c r="H165" s="0" t="n">
        <v>3</v>
      </c>
      <c r="I165" s="0" t="n">
        <v>0</v>
      </c>
      <c r="J165" s="0" t="n">
        <v>1</v>
      </c>
      <c r="K165" s="0" t="n">
        <v>0</v>
      </c>
      <c r="L165" s="0" t="n">
        <v>0</v>
      </c>
      <c r="M165" s="0" t="n">
        <v>6</v>
      </c>
      <c r="N165" s="0" t="n">
        <v>0</v>
      </c>
      <c r="O165" s="0" t="n">
        <v>7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9</v>
      </c>
      <c r="W165" s="0" t="s">
        <v>153</v>
      </c>
    </row>
    <row collapsed="false" customFormat="false" customHeight="true" hidden="false" ht="15.75" outlineLevel="0" r="166">
      <c r="A166" s="0" t="s">
        <v>154</v>
      </c>
      <c r="B166" s="0" t="n">
        <v>6</v>
      </c>
      <c r="C166" s="1" t="n">
        <v>2</v>
      </c>
      <c r="D166" s="1" t="n">
        <v>1</v>
      </c>
      <c r="E166" s="1" t="n">
        <v>9</v>
      </c>
      <c r="F166" s="0" t="n">
        <v>3</v>
      </c>
      <c r="G166" s="0" t="n">
        <v>1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7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9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9</v>
      </c>
      <c r="W166" s="0" t="s">
        <v>154</v>
      </c>
    </row>
    <row collapsed="false" customFormat="false" customHeight="true" hidden="false" ht="15.75" outlineLevel="0" r="167">
      <c r="A167" s="0" t="s">
        <v>155</v>
      </c>
      <c r="B167" s="0" t="n">
        <v>6</v>
      </c>
      <c r="C167" s="1" t="n">
        <v>2</v>
      </c>
      <c r="D167" s="1" t="n">
        <v>1</v>
      </c>
      <c r="E167" s="1" t="n">
        <v>9</v>
      </c>
      <c r="F167" s="0" t="n">
        <v>3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9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9</v>
      </c>
      <c r="W167" s="0" t="s">
        <v>155</v>
      </c>
    </row>
    <row collapsed="false" customFormat="false" customHeight="true" hidden="false" ht="15.75" outlineLevel="0" r="168">
      <c r="A168" s="0" t="s">
        <v>156</v>
      </c>
      <c r="B168" s="0" t="n">
        <v>6</v>
      </c>
      <c r="C168" s="1" t="n">
        <v>2</v>
      </c>
      <c r="D168" s="1" t="n">
        <v>1</v>
      </c>
      <c r="E168" s="1" t="n">
        <v>9</v>
      </c>
      <c r="F168" s="0" t="n">
        <v>3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30" t="n">
        <v>12</v>
      </c>
      <c r="U168" s="0" t="n">
        <v>0</v>
      </c>
      <c r="V168" s="0" t="n">
        <v>9</v>
      </c>
      <c r="W168" s="0" t="s">
        <v>156</v>
      </c>
    </row>
    <row collapsed="false" customFormat="false" customHeight="true" hidden="false" ht="15.75" outlineLevel="0" r="169">
      <c r="A169" s="0" t="s">
        <v>157</v>
      </c>
      <c r="B169" s="0" t="n">
        <v>6</v>
      </c>
      <c r="C169" s="1" t="n">
        <v>2</v>
      </c>
      <c r="D169" s="1" t="n">
        <v>1</v>
      </c>
      <c r="E169" s="1" t="n">
        <v>9</v>
      </c>
      <c r="F169" s="0" t="n">
        <v>3</v>
      </c>
      <c r="G169" s="0" t="n">
        <v>3</v>
      </c>
      <c r="H169" s="0" t="n">
        <v>1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9</v>
      </c>
      <c r="S169" s="0" t="n">
        <v>0</v>
      </c>
      <c r="T169" s="0" t="n">
        <v>0</v>
      </c>
      <c r="U169" s="0" t="n">
        <v>0</v>
      </c>
      <c r="V169" s="0" t="n">
        <v>9</v>
      </c>
      <c r="W169" s="0" t="s">
        <v>157</v>
      </c>
    </row>
    <row collapsed="false" customFormat="false" customHeight="true" hidden="false" ht="15.75" outlineLevel="0" r="170">
      <c r="A170" s="0" t="s">
        <v>158</v>
      </c>
      <c r="B170" s="0" t="n">
        <v>6</v>
      </c>
      <c r="C170" s="1" t="n">
        <v>2</v>
      </c>
      <c r="D170" s="1" t="n">
        <v>1</v>
      </c>
      <c r="E170" s="1" t="n">
        <v>9</v>
      </c>
      <c r="F170" s="0" t="n">
        <v>3</v>
      </c>
      <c r="G170" s="0" t="n">
        <v>3</v>
      </c>
      <c r="H170" s="0" t="n">
        <v>1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9</v>
      </c>
      <c r="S170" s="0" t="n">
        <v>0</v>
      </c>
      <c r="T170" s="0" t="n">
        <v>0</v>
      </c>
      <c r="U170" s="0" t="n">
        <v>0</v>
      </c>
      <c r="V170" s="0" t="n">
        <v>9</v>
      </c>
      <c r="W170" s="0" t="s">
        <v>158</v>
      </c>
    </row>
    <row collapsed="false" customFormat="false" customHeight="true" hidden="false" ht="15.75" outlineLevel="0" r="171">
      <c r="A171" s="0" t="s">
        <v>174</v>
      </c>
      <c r="B171" s="0" t="n">
        <v>6</v>
      </c>
      <c r="C171" s="1" t="n">
        <v>3</v>
      </c>
      <c r="D171" s="1" t="n">
        <v>1</v>
      </c>
      <c r="E171" s="1" t="n">
        <v>9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9</v>
      </c>
      <c r="W171" s="0" t="s">
        <v>174</v>
      </c>
    </row>
    <row collapsed="false" customFormat="false" customHeight="true" hidden="false" ht="15.75" outlineLevel="0" r="172">
      <c r="A172" s="0" t="s">
        <v>175</v>
      </c>
      <c r="B172" s="0" t="n">
        <v>6</v>
      </c>
      <c r="C172" s="1" t="n">
        <v>2</v>
      </c>
      <c r="D172" s="1" t="n">
        <v>1</v>
      </c>
      <c r="E172" s="1" t="n">
        <v>9</v>
      </c>
      <c r="F172" s="0" t="n">
        <v>3</v>
      </c>
      <c r="G172" s="0" t="n">
        <v>1</v>
      </c>
      <c r="H172" s="0" t="n">
        <v>2</v>
      </c>
      <c r="I172" s="0" t="n">
        <v>2</v>
      </c>
      <c r="J172" s="0" t="n">
        <v>0</v>
      </c>
      <c r="K172" s="0" t="n">
        <v>0</v>
      </c>
      <c r="L172" s="0" t="n">
        <v>5</v>
      </c>
      <c r="M172" s="0" t="n">
        <v>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9</v>
      </c>
      <c r="W172" s="0" t="s">
        <v>175</v>
      </c>
    </row>
    <row collapsed="false" customFormat="false" customHeight="true" hidden="false" ht="15.75" outlineLevel="0" r="173">
      <c r="A173" s="0" t="s">
        <v>176</v>
      </c>
      <c r="B173" s="0" t="n">
        <v>6</v>
      </c>
      <c r="C173" s="1" t="n">
        <v>2</v>
      </c>
      <c r="D173" s="1" t="n">
        <v>1</v>
      </c>
      <c r="E173" s="1" t="n">
        <v>9</v>
      </c>
      <c r="F173" s="0" t="n">
        <v>2</v>
      </c>
      <c r="G173" s="0" t="n">
        <v>3</v>
      </c>
      <c r="H173" s="0" t="n">
        <v>4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9</v>
      </c>
      <c r="W173" s="0" t="s">
        <v>176</v>
      </c>
    </row>
    <row collapsed="false" customFormat="false" customHeight="true" hidden="false" ht="15.75" outlineLevel="0" r="174">
      <c r="A174" s="0" t="s">
        <v>177</v>
      </c>
      <c r="B174" s="0" t="n">
        <v>6</v>
      </c>
      <c r="C174" s="1" t="n">
        <v>2</v>
      </c>
      <c r="D174" s="1" t="n">
        <v>1</v>
      </c>
      <c r="E174" s="1" t="n">
        <v>9</v>
      </c>
      <c r="F174" s="0" t="n">
        <v>3</v>
      </c>
      <c r="G174" s="0" t="n">
        <v>2</v>
      </c>
      <c r="H174" s="0" t="n">
        <v>4</v>
      </c>
      <c r="I174" s="0" t="n">
        <v>4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9</v>
      </c>
      <c r="W174" s="0" t="s">
        <v>177</v>
      </c>
    </row>
    <row collapsed="false" customFormat="false" customHeight="true" hidden="false" ht="15.75" outlineLevel="0" r="175">
      <c r="A175" s="0" t="s">
        <v>178</v>
      </c>
      <c r="B175" s="0" t="n">
        <v>6</v>
      </c>
      <c r="C175" s="1" t="n">
        <v>2</v>
      </c>
      <c r="D175" s="1" t="n">
        <v>1</v>
      </c>
      <c r="E175" s="1" t="n">
        <v>9</v>
      </c>
      <c r="F175" s="0" t="n">
        <v>3</v>
      </c>
      <c r="G175" s="0" t="n">
        <v>3</v>
      </c>
      <c r="H175" s="0" t="n">
        <v>3</v>
      </c>
      <c r="I175" s="0" t="n">
        <v>3</v>
      </c>
      <c r="J175" s="0" t="n">
        <v>3</v>
      </c>
      <c r="K175" s="0" t="n">
        <v>0</v>
      </c>
      <c r="L175" s="0" t="n">
        <v>0</v>
      </c>
      <c r="M175" s="0" t="n">
        <v>0</v>
      </c>
      <c r="N175" s="0" t="n">
        <v>8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9</v>
      </c>
      <c r="W175" s="0" t="s">
        <v>178</v>
      </c>
    </row>
    <row collapsed="false" customFormat="false" customHeight="true" hidden="false" ht="15.75" outlineLevel="0" r="176">
      <c r="A176" s="0" t="s">
        <v>179</v>
      </c>
      <c r="B176" s="0" t="n">
        <v>6</v>
      </c>
      <c r="C176" s="1" t="n">
        <v>2</v>
      </c>
      <c r="D176" s="1" t="n">
        <v>1</v>
      </c>
      <c r="E176" s="1" t="n">
        <v>9</v>
      </c>
      <c r="F176" s="0" t="n">
        <v>3</v>
      </c>
      <c r="G176" s="0" t="n">
        <v>3</v>
      </c>
      <c r="H176" s="0" t="n">
        <v>3</v>
      </c>
      <c r="I176" s="0" t="n">
        <v>4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11</v>
      </c>
      <c r="V176" s="0" t="n">
        <v>9</v>
      </c>
      <c r="W176" s="0" t="s">
        <v>179</v>
      </c>
    </row>
    <row collapsed="false" customFormat="false" customHeight="true" hidden="false" ht="15.75" outlineLevel="0" r="177">
      <c r="A177" s="0" t="s">
        <v>189</v>
      </c>
      <c r="B177" s="0" t="n">
        <v>6</v>
      </c>
      <c r="C177" s="1" t="n">
        <v>2</v>
      </c>
      <c r="D177" s="1" t="n">
        <v>1</v>
      </c>
      <c r="E177" s="1" t="n">
        <v>9</v>
      </c>
      <c r="F177" s="0" t="n">
        <v>3</v>
      </c>
      <c r="G177" s="0" t="n">
        <v>1</v>
      </c>
      <c r="H177" s="0" t="n">
        <v>2</v>
      </c>
      <c r="I177" s="0" t="n">
        <v>2</v>
      </c>
      <c r="J177" s="0" t="n">
        <v>2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9</v>
      </c>
      <c r="W177" s="0" t="s">
        <v>189</v>
      </c>
    </row>
    <row collapsed="false" customFormat="false" customHeight="true" hidden="false" ht="15.75" outlineLevel="0" r="178">
      <c r="A178" s="0" t="s">
        <v>190</v>
      </c>
      <c r="B178" s="30" t="n">
        <v>5</v>
      </c>
      <c r="C178" s="1" t="n">
        <v>2</v>
      </c>
      <c r="D178" s="1" t="n">
        <v>1</v>
      </c>
      <c r="E178" s="1" t="n">
        <v>9</v>
      </c>
      <c r="F178" s="0" t="n">
        <v>3</v>
      </c>
      <c r="G178" s="0" t="n">
        <v>3</v>
      </c>
      <c r="H178" s="0" t="n">
        <v>3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9</v>
      </c>
      <c r="W178" s="0" t="s">
        <v>190</v>
      </c>
    </row>
    <row collapsed="false" customFormat="false" customHeight="true" hidden="false" ht="15.75" outlineLevel="0" r="179">
      <c r="A179" s="0" t="s">
        <v>191</v>
      </c>
      <c r="B179" s="0" t="n">
        <v>6</v>
      </c>
      <c r="C179" s="1" t="n">
        <v>2</v>
      </c>
      <c r="D179" s="1" t="n">
        <v>1</v>
      </c>
      <c r="E179" s="1" t="n">
        <v>9</v>
      </c>
      <c r="F179" s="0" t="n">
        <v>3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9</v>
      </c>
      <c r="W179" s="0" t="s">
        <v>191</v>
      </c>
    </row>
    <row collapsed="false" customFormat="false" customHeight="true" hidden="false" ht="15.75" outlineLevel="0" r="180">
      <c r="A180" s="0" t="s">
        <v>192</v>
      </c>
      <c r="B180" s="0" t="n">
        <v>6</v>
      </c>
      <c r="C180" s="1" t="n">
        <v>2</v>
      </c>
      <c r="D180" s="1" t="n">
        <v>1</v>
      </c>
      <c r="E180" s="1" t="n">
        <v>9</v>
      </c>
      <c r="F180" s="0" t="n">
        <v>2</v>
      </c>
      <c r="G180" s="0" t="n">
        <v>4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10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9</v>
      </c>
      <c r="W180" s="0" t="s">
        <v>192</v>
      </c>
    </row>
    <row collapsed="false" customFormat="false" customHeight="true" hidden="false" ht="15.75" outlineLevel="0" r="181">
      <c r="A181" s="0" t="s">
        <v>193</v>
      </c>
      <c r="B181" s="0" t="n">
        <v>6</v>
      </c>
      <c r="C181" s="1" t="n">
        <v>2</v>
      </c>
      <c r="D181" s="1" t="n">
        <v>1</v>
      </c>
      <c r="E181" s="1" t="n">
        <v>9</v>
      </c>
      <c r="F181" s="0" t="n">
        <v>3</v>
      </c>
      <c r="G181" s="0" t="n">
        <v>1</v>
      </c>
      <c r="H181" s="0" t="n">
        <v>2</v>
      </c>
      <c r="I181" s="0" t="n">
        <v>2</v>
      </c>
      <c r="J181" s="0" t="n">
        <v>2</v>
      </c>
      <c r="K181" s="0" t="n">
        <v>2</v>
      </c>
      <c r="L181" s="0" t="n">
        <v>0</v>
      </c>
      <c r="M181" s="0" t="n">
        <v>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9</v>
      </c>
      <c r="W181" s="0" t="s">
        <v>193</v>
      </c>
    </row>
    <row collapsed="false" customFormat="false" customHeight="true" hidden="false" ht="15.75" outlineLevel="0" r="182">
      <c r="A182" s="0" t="s">
        <v>194</v>
      </c>
      <c r="B182" s="0" t="n">
        <v>6</v>
      </c>
      <c r="C182" s="1" t="n">
        <v>2</v>
      </c>
      <c r="D182" s="1" t="n">
        <v>1</v>
      </c>
      <c r="E182" s="1" t="n">
        <v>9</v>
      </c>
      <c r="F182" s="0" t="n">
        <v>3</v>
      </c>
      <c r="G182" s="0" t="n">
        <v>1</v>
      </c>
      <c r="H182" s="0" t="n">
        <v>2</v>
      </c>
      <c r="I182" s="0" t="n">
        <v>2</v>
      </c>
      <c r="J182" s="0" t="n">
        <v>1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10</v>
      </c>
      <c r="T182" s="0" t="n">
        <v>0</v>
      </c>
      <c r="U182" s="0" t="n">
        <v>0</v>
      </c>
      <c r="V182" s="0" t="n">
        <v>9</v>
      </c>
      <c r="W182" s="0" t="s">
        <v>194</v>
      </c>
    </row>
    <row collapsed="false" customFormat="false" customHeight="true" hidden="false" ht="15.75" outlineLevel="0" r="183">
      <c r="A183" s="0" t="s">
        <v>195</v>
      </c>
      <c r="B183" s="0" t="n">
        <v>6</v>
      </c>
      <c r="C183" s="1" t="n">
        <v>2</v>
      </c>
      <c r="D183" s="1" t="n">
        <v>1</v>
      </c>
      <c r="E183" s="1" t="n">
        <v>9</v>
      </c>
      <c r="F183" s="0" t="n">
        <v>3</v>
      </c>
      <c r="G183" s="0" t="n">
        <v>4</v>
      </c>
      <c r="H183" s="0" t="n">
        <v>4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9</v>
      </c>
      <c r="W183" s="0" t="s">
        <v>195</v>
      </c>
    </row>
    <row collapsed="false" customFormat="false" customHeight="true" hidden="false" ht="15.75" outlineLevel="0" r="184">
      <c r="A184" s="28" t="s">
        <v>5</v>
      </c>
      <c r="B184" s="28"/>
      <c r="C184" s="29"/>
    </row>
    <row collapsed="false" customFormat="false" customHeight="true" hidden="false" ht="15.75" outlineLevel="0" r="185">
      <c r="B185" s="0" t="s">
        <v>45</v>
      </c>
      <c r="C185" s="1" t="s">
        <v>85</v>
      </c>
      <c r="D185" s="1" t="s">
        <v>17</v>
      </c>
      <c r="E185" s="1" t="s">
        <v>61</v>
      </c>
      <c r="F185" s="0" t="s">
        <v>159</v>
      </c>
      <c r="G185" s="0" t="s">
        <v>160</v>
      </c>
      <c r="H185" s="0" t="s">
        <v>162</v>
      </c>
      <c r="I185" s="0" t="s">
        <v>186</v>
      </c>
      <c r="J185" s="0" t="s">
        <v>169</v>
      </c>
      <c r="K185" s="0" t="s">
        <v>31</v>
      </c>
      <c r="L185" s="0" t="s">
        <v>206</v>
      </c>
      <c r="M185" s="0" t="s">
        <v>165</v>
      </c>
      <c r="N185" s="0" t="s">
        <v>188</v>
      </c>
      <c r="O185" s="0" t="s">
        <v>49</v>
      </c>
      <c r="P185" s="0" t="s">
        <v>196</v>
      </c>
      <c r="Q185" s="0" t="s">
        <v>207</v>
      </c>
      <c r="R185" s="0" t="s">
        <v>208</v>
      </c>
      <c r="S185" s="0" t="s">
        <v>65</v>
      </c>
      <c r="T185" s="0" t="s">
        <v>161</v>
      </c>
      <c r="U185" s="0" t="s">
        <v>184</v>
      </c>
      <c r="V185" s="0" t="s">
        <v>209</v>
      </c>
    </row>
    <row collapsed="false" customFormat="false" customHeight="true" hidden="false" ht="15.75" outlineLevel="0" r="186">
      <c r="A186" s="0" t="s">
        <v>152</v>
      </c>
      <c r="B186" s="0" t="n">
        <v>6</v>
      </c>
      <c r="C186" s="1" t="n">
        <v>2</v>
      </c>
      <c r="D186" s="1" t="n">
        <v>1</v>
      </c>
      <c r="E186" s="1" t="n">
        <v>9</v>
      </c>
      <c r="F186" s="0" t="n">
        <v>4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9</v>
      </c>
      <c r="W186" s="0" t="s">
        <v>152</v>
      </c>
    </row>
    <row collapsed="false" customFormat="false" customHeight="true" hidden="false" ht="15.75" outlineLevel="0" r="187">
      <c r="A187" s="0" t="s">
        <v>153</v>
      </c>
      <c r="B187" s="0" t="n">
        <v>6</v>
      </c>
      <c r="C187" s="1" t="n">
        <v>2</v>
      </c>
      <c r="D187" s="1" t="n">
        <v>1</v>
      </c>
      <c r="E187" s="1" t="n">
        <v>9</v>
      </c>
      <c r="F187" s="0" t="n">
        <v>3</v>
      </c>
      <c r="G187" s="0" t="n">
        <v>3</v>
      </c>
      <c r="H187" s="0" t="n">
        <v>3</v>
      </c>
      <c r="I187" s="0" t="n">
        <v>0</v>
      </c>
      <c r="J187" s="0" t="n">
        <v>1</v>
      </c>
      <c r="K187" s="0" t="n">
        <v>0</v>
      </c>
      <c r="L187" s="0" t="n">
        <v>0</v>
      </c>
      <c r="M187" s="0" t="n">
        <v>6</v>
      </c>
      <c r="N187" s="0" t="n">
        <v>0</v>
      </c>
      <c r="O187" s="0" t="n">
        <v>7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9</v>
      </c>
      <c r="W187" s="0" t="s">
        <v>153</v>
      </c>
    </row>
    <row collapsed="false" customFormat="false" customHeight="true" hidden="false" ht="15.75" outlineLevel="0" r="188">
      <c r="A188" s="0" t="s">
        <v>154</v>
      </c>
      <c r="B188" s="0" t="n">
        <v>6</v>
      </c>
      <c r="C188" s="1" t="n">
        <v>2</v>
      </c>
      <c r="D188" s="1" t="n">
        <v>1</v>
      </c>
      <c r="E188" s="1" t="n">
        <v>9</v>
      </c>
      <c r="F188" s="0" t="n">
        <v>3</v>
      </c>
      <c r="G188" s="0" t="n">
        <v>1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7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9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9</v>
      </c>
      <c r="W188" s="0" t="s">
        <v>154</v>
      </c>
    </row>
    <row collapsed="false" customFormat="false" customHeight="true" hidden="false" ht="15.75" outlineLevel="0" r="189">
      <c r="A189" s="0" t="s">
        <v>155</v>
      </c>
      <c r="B189" s="0" t="n">
        <v>6</v>
      </c>
      <c r="C189" s="1" t="n">
        <v>2</v>
      </c>
      <c r="D189" s="1" t="n">
        <v>1</v>
      </c>
      <c r="E189" s="1" t="n">
        <v>9</v>
      </c>
      <c r="F189" s="0" t="n">
        <v>3</v>
      </c>
      <c r="G189" s="0" t="n">
        <v>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9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9</v>
      </c>
      <c r="W189" s="0" t="s">
        <v>155</v>
      </c>
    </row>
    <row collapsed="false" customFormat="false" customHeight="true" hidden="false" ht="15.75" outlineLevel="0" r="190">
      <c r="A190" s="0" t="s">
        <v>156</v>
      </c>
      <c r="B190" s="0" t="n">
        <v>6</v>
      </c>
      <c r="C190" s="1" t="n">
        <v>2</v>
      </c>
      <c r="D190" s="1" t="n">
        <v>1</v>
      </c>
      <c r="E190" s="1" t="n">
        <v>9</v>
      </c>
      <c r="F190" s="0" t="n">
        <v>3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11</v>
      </c>
      <c r="U190" s="0" t="n">
        <v>0</v>
      </c>
      <c r="V190" s="0" t="n">
        <v>9</v>
      </c>
      <c r="W190" s="0" t="s">
        <v>156</v>
      </c>
    </row>
    <row collapsed="false" customFormat="false" customHeight="true" hidden="false" ht="15.75" outlineLevel="0" r="191">
      <c r="A191" s="0" t="s">
        <v>157</v>
      </c>
      <c r="B191" s="0" t="n">
        <v>6</v>
      </c>
      <c r="C191" s="1" t="n">
        <v>2</v>
      </c>
      <c r="D191" s="1" t="n">
        <v>1</v>
      </c>
      <c r="E191" s="1" t="n">
        <v>9</v>
      </c>
      <c r="F191" s="0" t="n">
        <v>3</v>
      </c>
      <c r="G191" s="0" t="n">
        <v>3</v>
      </c>
      <c r="H191" s="0" t="n">
        <v>1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9</v>
      </c>
      <c r="S191" s="0" t="n">
        <v>0</v>
      </c>
      <c r="T191" s="0" t="n">
        <v>0</v>
      </c>
      <c r="U191" s="0" t="n">
        <v>0</v>
      </c>
      <c r="V191" s="0" t="n">
        <v>9</v>
      </c>
      <c r="W191" s="0" t="s">
        <v>157</v>
      </c>
    </row>
    <row collapsed="false" customFormat="false" customHeight="true" hidden="false" ht="15.75" outlineLevel="0" r="192">
      <c r="A192" s="0" t="s">
        <v>158</v>
      </c>
      <c r="B192" s="0" t="n">
        <v>6</v>
      </c>
      <c r="C192" s="1" t="n">
        <v>2</v>
      </c>
      <c r="D192" s="1" t="n">
        <v>1</v>
      </c>
      <c r="E192" s="1" t="n">
        <v>9</v>
      </c>
      <c r="F192" s="0" t="n">
        <v>3</v>
      </c>
      <c r="G192" s="0" t="n">
        <v>3</v>
      </c>
      <c r="H192" s="0" t="n">
        <v>1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9</v>
      </c>
      <c r="S192" s="0" t="n">
        <v>0</v>
      </c>
      <c r="T192" s="0" t="n">
        <v>0</v>
      </c>
      <c r="U192" s="0" t="n">
        <v>0</v>
      </c>
      <c r="V192" s="0" t="n">
        <v>9</v>
      </c>
      <c r="W192" s="0" t="s">
        <v>158</v>
      </c>
    </row>
    <row collapsed="false" customFormat="false" customHeight="true" hidden="false" ht="15.75" outlineLevel="0" r="193">
      <c r="A193" s="0" t="s">
        <v>174</v>
      </c>
      <c r="B193" s="0" t="n">
        <v>6</v>
      </c>
      <c r="C193" s="1" t="n">
        <v>3</v>
      </c>
      <c r="D193" s="1" t="n">
        <v>1</v>
      </c>
      <c r="E193" s="1" t="n">
        <v>9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9</v>
      </c>
      <c r="W193" s="0" t="s">
        <v>174</v>
      </c>
    </row>
    <row collapsed="false" customFormat="false" customHeight="true" hidden="false" ht="15.75" outlineLevel="0" r="194">
      <c r="A194" s="0" t="s">
        <v>175</v>
      </c>
      <c r="B194" s="0" t="n">
        <v>6</v>
      </c>
      <c r="C194" s="1" t="n">
        <v>2</v>
      </c>
      <c r="D194" s="1" t="n">
        <v>1</v>
      </c>
      <c r="E194" s="1" t="n">
        <v>9</v>
      </c>
      <c r="F194" s="0" t="n">
        <v>3</v>
      </c>
      <c r="G194" s="0" t="n">
        <v>1</v>
      </c>
      <c r="H194" s="0" t="n">
        <v>2</v>
      </c>
      <c r="I194" s="0" t="n">
        <v>2</v>
      </c>
      <c r="J194" s="0" t="n">
        <v>0</v>
      </c>
      <c r="K194" s="0" t="n">
        <v>0</v>
      </c>
      <c r="L194" s="0" t="n">
        <v>5</v>
      </c>
      <c r="M194" s="0" t="n">
        <v>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9</v>
      </c>
      <c r="W194" s="0" t="s">
        <v>175</v>
      </c>
    </row>
    <row collapsed="false" customFormat="false" customHeight="true" hidden="false" ht="15.75" outlineLevel="0" r="195">
      <c r="A195" s="0" t="s">
        <v>176</v>
      </c>
      <c r="B195" s="0" t="n">
        <v>6</v>
      </c>
      <c r="C195" s="1" t="n">
        <v>2</v>
      </c>
      <c r="D195" s="1" t="n">
        <v>1</v>
      </c>
      <c r="E195" s="1" t="n">
        <v>9</v>
      </c>
      <c r="F195" s="0" t="n">
        <v>2</v>
      </c>
      <c r="G195" s="0" t="n">
        <v>-1</v>
      </c>
      <c r="H195" s="0" t="n">
        <v>4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9</v>
      </c>
      <c r="W195" s="0" t="s">
        <v>176</v>
      </c>
    </row>
    <row collapsed="false" customFormat="false" customHeight="true" hidden="false" ht="15.75" outlineLevel="0" r="196">
      <c r="A196" s="0" t="s">
        <v>177</v>
      </c>
      <c r="B196" s="0" t="n">
        <v>6</v>
      </c>
      <c r="C196" s="1" t="n">
        <v>2</v>
      </c>
      <c r="D196" s="1" t="n">
        <v>1</v>
      </c>
      <c r="E196" s="1" t="n">
        <v>9</v>
      </c>
      <c r="F196" s="0" t="n">
        <v>3</v>
      </c>
      <c r="G196" s="0" t="n">
        <v>2</v>
      </c>
      <c r="H196" s="0" t="n">
        <v>4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9</v>
      </c>
      <c r="W196" s="0" t="s">
        <v>177</v>
      </c>
    </row>
    <row collapsed="false" customFormat="false" customHeight="true" hidden="false" ht="15.75" outlineLevel="0" r="197">
      <c r="A197" s="0" t="s">
        <v>178</v>
      </c>
      <c r="B197" s="0" t="n">
        <v>6</v>
      </c>
      <c r="C197" s="1" t="n">
        <v>2</v>
      </c>
      <c r="D197" s="1" t="n">
        <v>1</v>
      </c>
      <c r="E197" s="1" t="n">
        <v>9</v>
      </c>
      <c r="F197" s="0" t="n">
        <v>3</v>
      </c>
      <c r="G197" s="0" t="n">
        <v>3</v>
      </c>
      <c r="H197" s="0" t="n">
        <v>3</v>
      </c>
      <c r="I197" s="0" t="n">
        <v>3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8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9</v>
      </c>
      <c r="W197" s="0" t="s">
        <v>178</v>
      </c>
    </row>
    <row collapsed="false" customFormat="false" customHeight="true" hidden="false" ht="15.75" outlineLevel="0" r="198">
      <c r="A198" s="0" t="s">
        <v>179</v>
      </c>
      <c r="B198" s="0" t="n">
        <v>6</v>
      </c>
      <c r="C198" s="1" t="n">
        <v>2</v>
      </c>
      <c r="D198" s="1" t="n">
        <v>1</v>
      </c>
      <c r="E198" s="1" t="n">
        <v>9</v>
      </c>
      <c r="F198" s="0" t="n">
        <v>3</v>
      </c>
      <c r="G198" s="0" t="n">
        <v>3</v>
      </c>
      <c r="H198" s="0" t="n">
        <v>0</v>
      </c>
      <c r="I198" s="0" t="n">
        <v>4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12</v>
      </c>
      <c r="V198" s="0" t="n">
        <v>9</v>
      </c>
      <c r="W198" s="0" t="s">
        <v>179</v>
      </c>
    </row>
    <row collapsed="false" customFormat="false" customHeight="true" hidden="false" ht="15.75" outlineLevel="0" r="199">
      <c r="A199" s="0" t="s">
        <v>189</v>
      </c>
      <c r="B199" s="0" t="n">
        <v>6</v>
      </c>
      <c r="C199" s="1" t="n">
        <v>2</v>
      </c>
      <c r="D199" s="1" t="n">
        <v>1</v>
      </c>
      <c r="E199" s="1" t="n">
        <v>9</v>
      </c>
      <c r="F199" s="0" t="n">
        <v>3</v>
      </c>
      <c r="G199" s="0" t="n">
        <v>1</v>
      </c>
      <c r="H199" s="0" t="n">
        <v>2</v>
      </c>
      <c r="I199" s="0" t="n">
        <v>2</v>
      </c>
      <c r="J199" s="0" t="n">
        <v>2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9</v>
      </c>
      <c r="W199" s="0" t="s">
        <v>189</v>
      </c>
    </row>
    <row collapsed="false" customFormat="false" customHeight="true" hidden="false" ht="15.75" outlineLevel="0" r="200">
      <c r="A200" s="0" t="s">
        <v>190</v>
      </c>
      <c r="B200" s="0" t="n">
        <v>5</v>
      </c>
      <c r="C200" s="1" t="n">
        <v>2</v>
      </c>
      <c r="D200" s="1" t="n">
        <v>1</v>
      </c>
      <c r="E200" s="1" t="n">
        <v>9</v>
      </c>
      <c r="F200" s="0" t="n">
        <v>3</v>
      </c>
      <c r="G200" s="0" t="n">
        <v>3</v>
      </c>
      <c r="H200" s="0" t="n">
        <v>3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9</v>
      </c>
      <c r="W200" s="0" t="s">
        <v>190</v>
      </c>
    </row>
    <row collapsed="false" customFormat="false" customHeight="true" hidden="false" ht="15.75" outlineLevel="0" r="201">
      <c r="A201" s="0" t="s">
        <v>191</v>
      </c>
      <c r="B201" s="0" t="n">
        <v>6</v>
      </c>
      <c r="C201" s="1" t="n">
        <v>2</v>
      </c>
      <c r="D201" s="1" t="n">
        <v>1</v>
      </c>
      <c r="E201" s="1" t="n">
        <v>9</v>
      </c>
      <c r="F201" s="0" t="n">
        <v>3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9</v>
      </c>
      <c r="W201" s="0" t="s">
        <v>191</v>
      </c>
    </row>
    <row collapsed="false" customFormat="false" customHeight="true" hidden="false" ht="15.75" outlineLevel="0" r="202">
      <c r="A202" s="0" t="s">
        <v>192</v>
      </c>
      <c r="B202" s="0" t="n">
        <v>6</v>
      </c>
      <c r="C202" s="1" t="n">
        <v>2</v>
      </c>
      <c r="D202" s="1" t="n">
        <v>1</v>
      </c>
      <c r="E202" s="1" t="n">
        <v>9</v>
      </c>
      <c r="F202" s="0" t="n">
        <v>2</v>
      </c>
      <c r="G202" s="0" t="n">
        <v>4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9</v>
      </c>
      <c r="W202" s="0" t="s">
        <v>192</v>
      </c>
    </row>
    <row collapsed="false" customFormat="false" customHeight="true" hidden="false" ht="15.75" outlineLevel="0" r="203">
      <c r="A203" s="0" t="s">
        <v>193</v>
      </c>
      <c r="B203" s="0" t="n">
        <v>6</v>
      </c>
      <c r="C203" s="1" t="n">
        <v>2</v>
      </c>
      <c r="D203" s="1" t="n">
        <v>1</v>
      </c>
      <c r="E203" s="1" t="n">
        <v>9</v>
      </c>
      <c r="F203" s="0" t="n">
        <v>3</v>
      </c>
      <c r="G203" s="0" t="n">
        <v>1</v>
      </c>
      <c r="H203" s="0" t="n">
        <v>1</v>
      </c>
      <c r="I203" s="0" t="n">
        <v>2</v>
      </c>
      <c r="J203" s="0" t="n">
        <v>2</v>
      </c>
      <c r="K203" s="0" t="n">
        <v>2</v>
      </c>
      <c r="L203" s="0" t="n">
        <v>0</v>
      </c>
      <c r="M203" s="0" t="n">
        <v>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9</v>
      </c>
      <c r="W203" s="0" t="s">
        <v>193</v>
      </c>
    </row>
    <row collapsed="false" customFormat="false" customHeight="true" hidden="false" ht="15.75" outlineLevel="0" r="204">
      <c r="A204" s="0" t="s">
        <v>194</v>
      </c>
      <c r="B204" s="0" t="n">
        <v>6</v>
      </c>
      <c r="C204" s="1" t="n">
        <v>2</v>
      </c>
      <c r="D204" s="1" t="n">
        <v>1</v>
      </c>
      <c r="E204" s="1" t="n">
        <v>9</v>
      </c>
      <c r="F204" s="0" t="n">
        <v>3</v>
      </c>
      <c r="G204" s="0" t="n">
        <v>1</v>
      </c>
      <c r="H204" s="0" t="n">
        <v>2</v>
      </c>
      <c r="I204" s="0" t="n">
        <v>2</v>
      </c>
      <c r="J204" s="0" t="n">
        <v>1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10</v>
      </c>
      <c r="T204" s="0" t="n">
        <v>0</v>
      </c>
      <c r="U204" s="0" t="n">
        <v>0</v>
      </c>
      <c r="V204" s="0" t="n">
        <v>9</v>
      </c>
      <c r="W204" s="0" t="s">
        <v>194</v>
      </c>
    </row>
    <row collapsed="false" customFormat="false" customHeight="true" hidden="false" ht="15.75" outlineLevel="0" r="205">
      <c r="A205" s="0" t="s">
        <v>195</v>
      </c>
      <c r="B205" s="0" t="n">
        <v>6</v>
      </c>
      <c r="C205" s="1" t="n">
        <v>2</v>
      </c>
      <c r="D205" s="1" t="n">
        <v>1</v>
      </c>
      <c r="E205" s="1" t="n">
        <v>9</v>
      </c>
      <c r="F205" s="0" t="n">
        <v>2</v>
      </c>
      <c r="G205" s="0" t="n">
        <v>4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9</v>
      </c>
      <c r="W205" s="0" t="s">
        <v>195</v>
      </c>
    </row>
    <row collapsed="false" customFormat="false" customHeight="true" hidden="false" ht="15.75" outlineLevel="0" r="206">
      <c r="A206" s="31" t="s">
        <v>6</v>
      </c>
      <c r="B206" s="31"/>
      <c r="C206" s="32"/>
    </row>
    <row collapsed="false" customFormat="false" customHeight="true" hidden="false" ht="15.75" outlineLevel="0" r="207">
      <c r="B207" s="0" t="s">
        <v>45</v>
      </c>
      <c r="C207" s="1" t="s">
        <v>85</v>
      </c>
      <c r="D207" s="1" t="s">
        <v>17</v>
      </c>
      <c r="E207" s="1" t="s">
        <v>61</v>
      </c>
      <c r="F207" s="0" t="s">
        <v>159</v>
      </c>
      <c r="G207" s="0" t="s">
        <v>160</v>
      </c>
      <c r="H207" s="0" t="s">
        <v>162</v>
      </c>
      <c r="I207" s="0" t="s">
        <v>186</v>
      </c>
      <c r="J207" s="0" t="s">
        <v>169</v>
      </c>
      <c r="K207" s="0" t="s">
        <v>31</v>
      </c>
      <c r="L207" s="0" t="s">
        <v>206</v>
      </c>
      <c r="M207" s="0" t="s">
        <v>165</v>
      </c>
      <c r="N207" s="0" t="s">
        <v>188</v>
      </c>
      <c r="O207" s="0" t="s">
        <v>49</v>
      </c>
      <c r="P207" s="0" t="s">
        <v>196</v>
      </c>
      <c r="Q207" s="0" t="s">
        <v>207</v>
      </c>
      <c r="R207" s="0" t="s">
        <v>208</v>
      </c>
      <c r="S207" s="0" t="s">
        <v>65</v>
      </c>
      <c r="T207" s="0" t="s">
        <v>161</v>
      </c>
      <c r="U207" s="0" t="s">
        <v>184</v>
      </c>
      <c r="V207" s="0" t="s">
        <v>209</v>
      </c>
    </row>
    <row collapsed="false" customFormat="false" customHeight="true" hidden="false" ht="15.75" outlineLevel="0" r="208">
      <c r="A208" s="0" t="s">
        <v>152</v>
      </c>
      <c r="B208" s="0" t="n">
        <f aca="false">B164-B186</f>
        <v>0</v>
      </c>
      <c r="C208" s="1" t="n">
        <f aca="false">C164-C186</f>
        <v>0</v>
      </c>
      <c r="D208" s="1" t="n">
        <f aca="false">D164-D186</f>
        <v>0</v>
      </c>
      <c r="E208" s="1" t="n">
        <f aca="false">E164-E186</f>
        <v>0</v>
      </c>
      <c r="F208" s="0" t="n">
        <f aca="false">F164-F186</f>
        <v>0</v>
      </c>
      <c r="G208" s="0" t="n">
        <f aca="false">G164-G186</f>
        <v>0</v>
      </c>
      <c r="H208" s="0" t="n">
        <f aca="false">H164-H186</f>
        <v>0</v>
      </c>
      <c r="I208" s="0" t="n">
        <f aca="false">I164-I186</f>
        <v>0</v>
      </c>
      <c r="J208" s="0" t="n">
        <f aca="false">J164-J186</f>
        <v>0</v>
      </c>
      <c r="K208" s="0" t="n">
        <f aca="false">K164-K186</f>
        <v>0</v>
      </c>
      <c r="L208" s="0" t="n">
        <f aca="false">L164-L186</f>
        <v>0</v>
      </c>
      <c r="M208" s="0" t="n">
        <f aca="false">M164-M186</f>
        <v>0</v>
      </c>
      <c r="N208" s="0" t="n">
        <f aca="false">N164-N186</f>
        <v>0</v>
      </c>
      <c r="O208" s="0" t="n">
        <f aca="false">O164-O186</f>
        <v>0</v>
      </c>
      <c r="P208" s="0" t="n">
        <f aca="false">P164-P186</f>
        <v>0</v>
      </c>
      <c r="Q208" s="0" t="n">
        <f aca="false">Q164-Q186</f>
        <v>0</v>
      </c>
      <c r="R208" s="0" t="n">
        <f aca="false">R164-R186</f>
        <v>0</v>
      </c>
      <c r="S208" s="0" t="n">
        <f aca="false">S164-S186</f>
        <v>0</v>
      </c>
      <c r="T208" s="0" t="n">
        <f aca="false">T164-T186</f>
        <v>0</v>
      </c>
      <c r="U208" s="0" t="n">
        <f aca="false">U164-U186</f>
        <v>0</v>
      </c>
      <c r="V208" s="0" t="n">
        <f aca="false">V164-V186</f>
        <v>0</v>
      </c>
      <c r="W208" s="0" t="s">
        <v>152</v>
      </c>
    </row>
    <row collapsed="false" customFormat="false" customHeight="true" hidden="false" ht="15.75" outlineLevel="0" r="209">
      <c r="A209" s="0" t="s">
        <v>153</v>
      </c>
      <c r="B209" s="0" t="n">
        <f aca="false">B165-B187</f>
        <v>0</v>
      </c>
      <c r="C209" s="1" t="n">
        <f aca="false">C165-C187</f>
        <v>0</v>
      </c>
      <c r="D209" s="1" t="n">
        <f aca="false">D165-D187</f>
        <v>0</v>
      </c>
      <c r="E209" s="1" t="n">
        <f aca="false">E165-E187</f>
        <v>0</v>
      </c>
      <c r="F209" s="0" t="n">
        <f aca="false">F165-F187</f>
        <v>0</v>
      </c>
      <c r="G209" s="0" t="n">
        <f aca="false">G165-G187</f>
        <v>0</v>
      </c>
      <c r="H209" s="0" t="n">
        <f aca="false">H165-H187</f>
        <v>0</v>
      </c>
      <c r="I209" s="0" t="n">
        <f aca="false">I165-I187</f>
        <v>0</v>
      </c>
      <c r="J209" s="0" t="n">
        <f aca="false">J165-J187</f>
        <v>0</v>
      </c>
      <c r="K209" s="0" t="n">
        <f aca="false">K165-K187</f>
        <v>0</v>
      </c>
      <c r="L209" s="0" t="n">
        <f aca="false">L165-L187</f>
        <v>0</v>
      </c>
      <c r="M209" s="0" t="n">
        <f aca="false">M165-M187</f>
        <v>0</v>
      </c>
      <c r="N209" s="0" t="n">
        <f aca="false">N165-N187</f>
        <v>0</v>
      </c>
      <c r="O209" s="0" t="n">
        <f aca="false">O165-O187</f>
        <v>0</v>
      </c>
      <c r="P209" s="0" t="n">
        <f aca="false">P165-P187</f>
        <v>0</v>
      </c>
      <c r="Q209" s="0" t="n">
        <f aca="false">Q165-Q187</f>
        <v>0</v>
      </c>
      <c r="R209" s="0" t="n">
        <f aca="false">R165-R187</f>
        <v>0</v>
      </c>
      <c r="S209" s="0" t="n">
        <f aca="false">S165-S187</f>
        <v>0</v>
      </c>
      <c r="T209" s="0" t="n">
        <f aca="false">T165-T187</f>
        <v>0</v>
      </c>
      <c r="U209" s="0" t="n">
        <f aca="false">U165-U187</f>
        <v>0</v>
      </c>
      <c r="V209" s="0" t="n">
        <f aca="false">V165-V187</f>
        <v>0</v>
      </c>
      <c r="W209" s="0" t="s">
        <v>153</v>
      </c>
    </row>
    <row collapsed="false" customFormat="false" customHeight="true" hidden="false" ht="15.75" outlineLevel="0" r="210">
      <c r="A210" s="0" t="s">
        <v>154</v>
      </c>
      <c r="B210" s="0" t="n">
        <f aca="false">B166-B188</f>
        <v>0</v>
      </c>
      <c r="C210" s="1" t="n">
        <f aca="false">C166-C188</f>
        <v>0</v>
      </c>
      <c r="D210" s="1" t="n">
        <f aca="false">D166-D188</f>
        <v>0</v>
      </c>
      <c r="E210" s="1" t="n">
        <f aca="false">E166-E188</f>
        <v>0</v>
      </c>
      <c r="F210" s="0" t="n">
        <f aca="false">F166-F188</f>
        <v>0</v>
      </c>
      <c r="G210" s="0" t="n">
        <f aca="false">G166-G188</f>
        <v>0</v>
      </c>
      <c r="H210" s="0" t="n">
        <f aca="false">H166-H188</f>
        <v>0</v>
      </c>
      <c r="I210" s="0" t="n">
        <f aca="false">I166-I188</f>
        <v>0</v>
      </c>
      <c r="J210" s="0" t="n">
        <f aca="false">J166-J188</f>
        <v>0</v>
      </c>
      <c r="K210" s="0" t="n">
        <f aca="false">K166-K188</f>
        <v>0</v>
      </c>
      <c r="L210" s="0" t="n">
        <f aca="false">L166-L188</f>
        <v>0</v>
      </c>
      <c r="M210" s="0" t="n">
        <f aca="false">M166-M188</f>
        <v>0</v>
      </c>
      <c r="N210" s="0" t="n">
        <f aca="false">N166-N188</f>
        <v>0</v>
      </c>
      <c r="O210" s="0" t="n">
        <f aca="false">O166-O188</f>
        <v>0</v>
      </c>
      <c r="P210" s="0" t="n">
        <f aca="false">P166-P188</f>
        <v>0</v>
      </c>
      <c r="Q210" s="0" t="n">
        <f aca="false">Q166-Q188</f>
        <v>0</v>
      </c>
      <c r="R210" s="0" t="n">
        <f aca="false">R166-R188</f>
        <v>0</v>
      </c>
      <c r="S210" s="0" t="n">
        <f aca="false">S166-S188</f>
        <v>0</v>
      </c>
      <c r="T210" s="0" t="n">
        <f aca="false">T166-T188</f>
        <v>0</v>
      </c>
      <c r="U210" s="0" t="n">
        <f aca="false">U166-U188</f>
        <v>0</v>
      </c>
      <c r="V210" s="0" t="n">
        <f aca="false">V166-V188</f>
        <v>0</v>
      </c>
      <c r="W210" s="0" t="s">
        <v>154</v>
      </c>
    </row>
    <row collapsed="false" customFormat="false" customHeight="true" hidden="false" ht="15.75" outlineLevel="0" r="211">
      <c r="A211" s="0" t="s">
        <v>155</v>
      </c>
      <c r="B211" s="0" t="n">
        <f aca="false">B167-B189</f>
        <v>0</v>
      </c>
      <c r="C211" s="1" t="n">
        <f aca="false">C167-C189</f>
        <v>0</v>
      </c>
      <c r="D211" s="1" t="n">
        <f aca="false">D167-D189</f>
        <v>0</v>
      </c>
      <c r="E211" s="1" t="n">
        <f aca="false">E167-E189</f>
        <v>0</v>
      </c>
      <c r="F211" s="0" t="n">
        <f aca="false">F167-F189</f>
        <v>0</v>
      </c>
      <c r="G211" s="0" t="n">
        <f aca="false">G167-G189</f>
        <v>0</v>
      </c>
      <c r="H211" s="0" t="n">
        <f aca="false">H167-H189</f>
        <v>0</v>
      </c>
      <c r="I211" s="0" t="n">
        <f aca="false">I167-I189</f>
        <v>0</v>
      </c>
      <c r="J211" s="0" t="n">
        <f aca="false">J167-J189</f>
        <v>0</v>
      </c>
      <c r="K211" s="0" t="n">
        <f aca="false">K167-K189</f>
        <v>0</v>
      </c>
      <c r="L211" s="0" t="n">
        <f aca="false">L167-L189</f>
        <v>0</v>
      </c>
      <c r="M211" s="0" t="n">
        <f aca="false">M167-M189</f>
        <v>0</v>
      </c>
      <c r="N211" s="0" t="n">
        <f aca="false">N167-N189</f>
        <v>0</v>
      </c>
      <c r="O211" s="0" t="n">
        <f aca="false">O167-O189</f>
        <v>0</v>
      </c>
      <c r="P211" s="0" t="n">
        <f aca="false">P167-P189</f>
        <v>0</v>
      </c>
      <c r="Q211" s="0" t="n">
        <f aca="false">Q167-Q189</f>
        <v>0</v>
      </c>
      <c r="R211" s="0" t="n">
        <f aca="false">R167-R189</f>
        <v>0</v>
      </c>
      <c r="S211" s="0" t="n">
        <f aca="false">S167-S189</f>
        <v>0</v>
      </c>
      <c r="T211" s="0" t="n">
        <f aca="false">T167-T189</f>
        <v>0</v>
      </c>
      <c r="U211" s="0" t="n">
        <f aca="false">U167-U189</f>
        <v>0</v>
      </c>
      <c r="V211" s="0" t="n">
        <f aca="false">V167-V189</f>
        <v>0</v>
      </c>
      <c r="W211" s="0" t="s">
        <v>155</v>
      </c>
    </row>
    <row collapsed="false" customFormat="false" customHeight="true" hidden="false" ht="15.75" outlineLevel="0" r="212">
      <c r="A212" s="0" t="s">
        <v>156</v>
      </c>
      <c r="B212" s="0" t="n">
        <f aca="false">B168-B190</f>
        <v>0</v>
      </c>
      <c r="C212" s="1" t="n">
        <f aca="false">C168-C190</f>
        <v>0</v>
      </c>
      <c r="D212" s="1" t="n">
        <f aca="false">D168-D190</f>
        <v>0</v>
      </c>
      <c r="E212" s="1" t="n">
        <f aca="false">E168-E190</f>
        <v>0</v>
      </c>
      <c r="F212" s="0" t="n">
        <f aca="false">F168-F190</f>
        <v>0</v>
      </c>
      <c r="G212" s="0" t="n">
        <f aca="false">G168-G190</f>
        <v>0</v>
      </c>
      <c r="H212" s="0" t="n">
        <f aca="false">H168-H190</f>
        <v>0</v>
      </c>
      <c r="I212" s="0" t="n">
        <f aca="false">I168-I190</f>
        <v>0</v>
      </c>
      <c r="J212" s="0" t="n">
        <f aca="false">J168-J190</f>
        <v>0</v>
      </c>
      <c r="K212" s="0" t="n">
        <f aca="false">K168-K190</f>
        <v>0</v>
      </c>
      <c r="L212" s="0" t="n">
        <f aca="false">L168-L190</f>
        <v>0</v>
      </c>
      <c r="M212" s="0" t="n">
        <f aca="false">M168-M190</f>
        <v>0</v>
      </c>
      <c r="N212" s="0" t="n">
        <f aca="false">N168-N190</f>
        <v>0</v>
      </c>
      <c r="O212" s="0" t="n">
        <f aca="false">O168-O190</f>
        <v>0</v>
      </c>
      <c r="P212" s="0" t="n">
        <f aca="false">P168-P190</f>
        <v>0</v>
      </c>
      <c r="Q212" s="0" t="n">
        <f aca="false">Q168-Q190</f>
        <v>0</v>
      </c>
      <c r="R212" s="0" t="n">
        <f aca="false">R168-R190</f>
        <v>0</v>
      </c>
      <c r="S212" s="0" t="n">
        <f aca="false">S168-S190</f>
        <v>0</v>
      </c>
      <c r="T212" s="30" t="n">
        <f aca="false">T168-T190</f>
        <v>1</v>
      </c>
      <c r="U212" s="0" t="n">
        <f aca="false">U168-U190</f>
        <v>0</v>
      </c>
      <c r="V212" s="0" t="n">
        <f aca="false">V168-V190</f>
        <v>0</v>
      </c>
      <c r="W212" s="0" t="s">
        <v>156</v>
      </c>
    </row>
    <row collapsed="false" customFormat="false" customHeight="true" hidden="false" ht="15.75" outlineLevel="0" r="213">
      <c r="A213" s="0" t="s">
        <v>157</v>
      </c>
      <c r="B213" s="0" t="n">
        <f aca="false">B169-B191</f>
        <v>0</v>
      </c>
      <c r="C213" s="1" t="n">
        <f aca="false">C169-C191</f>
        <v>0</v>
      </c>
      <c r="D213" s="1" t="n">
        <f aca="false">D169-D191</f>
        <v>0</v>
      </c>
      <c r="E213" s="1" t="n">
        <f aca="false">E169-E191</f>
        <v>0</v>
      </c>
      <c r="F213" s="0" t="n">
        <f aca="false">F169-F191</f>
        <v>0</v>
      </c>
      <c r="G213" s="0" t="n">
        <f aca="false">G169-G191</f>
        <v>0</v>
      </c>
      <c r="H213" s="0" t="n">
        <f aca="false">H169-H191</f>
        <v>0</v>
      </c>
      <c r="I213" s="0" t="n">
        <f aca="false">I169-I191</f>
        <v>0</v>
      </c>
      <c r="J213" s="0" t="n">
        <f aca="false">J169-J191</f>
        <v>0</v>
      </c>
      <c r="K213" s="0" t="n">
        <f aca="false">K169-K191</f>
        <v>0</v>
      </c>
      <c r="L213" s="0" t="n">
        <f aca="false">L169-L191</f>
        <v>0</v>
      </c>
      <c r="M213" s="0" t="n">
        <f aca="false">M169-M191</f>
        <v>0</v>
      </c>
      <c r="N213" s="0" t="n">
        <f aca="false">N169-N191</f>
        <v>0</v>
      </c>
      <c r="O213" s="0" t="n">
        <f aca="false">O169-O191</f>
        <v>0</v>
      </c>
      <c r="P213" s="0" t="n">
        <f aca="false">P169-P191</f>
        <v>0</v>
      </c>
      <c r="Q213" s="0" t="n">
        <f aca="false">Q169-Q191</f>
        <v>0</v>
      </c>
      <c r="R213" s="0" t="n">
        <f aca="false">R169-R191</f>
        <v>0</v>
      </c>
      <c r="S213" s="0" t="n">
        <f aca="false">S169-S191</f>
        <v>0</v>
      </c>
      <c r="T213" s="0" t="n">
        <f aca="false">T169-T191</f>
        <v>0</v>
      </c>
      <c r="U213" s="0" t="n">
        <f aca="false">U169-U191</f>
        <v>0</v>
      </c>
      <c r="V213" s="0" t="n">
        <f aca="false">V169-V191</f>
        <v>0</v>
      </c>
      <c r="W213" s="0" t="s">
        <v>157</v>
      </c>
    </row>
    <row collapsed="false" customFormat="false" customHeight="true" hidden="false" ht="15.75" outlineLevel="0" r="214">
      <c r="A214" s="0" t="s">
        <v>158</v>
      </c>
      <c r="B214" s="0" t="n">
        <f aca="false">B170-B192</f>
        <v>0</v>
      </c>
      <c r="C214" s="1" t="n">
        <f aca="false">C170-C192</f>
        <v>0</v>
      </c>
      <c r="D214" s="1" t="n">
        <f aca="false">D170-D192</f>
        <v>0</v>
      </c>
      <c r="E214" s="1" t="n">
        <f aca="false">E170-E192</f>
        <v>0</v>
      </c>
      <c r="F214" s="0" t="n">
        <f aca="false">F170-F192</f>
        <v>0</v>
      </c>
      <c r="G214" s="0" t="n">
        <f aca="false">G170-G192</f>
        <v>0</v>
      </c>
      <c r="H214" s="0" t="n">
        <f aca="false">H170-H192</f>
        <v>0</v>
      </c>
      <c r="I214" s="0" t="n">
        <f aca="false">I170-I192</f>
        <v>0</v>
      </c>
      <c r="J214" s="0" t="n">
        <f aca="false">J170-J192</f>
        <v>0</v>
      </c>
      <c r="K214" s="0" t="n">
        <f aca="false">K170-K192</f>
        <v>0</v>
      </c>
      <c r="L214" s="0" t="n">
        <f aca="false">L170-L192</f>
        <v>0</v>
      </c>
      <c r="M214" s="0" t="n">
        <f aca="false">M170-M192</f>
        <v>0</v>
      </c>
      <c r="N214" s="0" t="n">
        <f aca="false">N170-N192</f>
        <v>0</v>
      </c>
      <c r="O214" s="0" t="n">
        <f aca="false">O170-O192</f>
        <v>0</v>
      </c>
      <c r="P214" s="0" t="n">
        <f aca="false">P170-P192</f>
        <v>0</v>
      </c>
      <c r="Q214" s="0" t="n">
        <f aca="false">Q170-Q192</f>
        <v>0</v>
      </c>
      <c r="R214" s="0" t="n">
        <f aca="false">R170-R192</f>
        <v>0</v>
      </c>
      <c r="S214" s="0" t="n">
        <f aca="false">S170-S192</f>
        <v>0</v>
      </c>
      <c r="T214" s="0" t="n">
        <f aca="false">T170-T192</f>
        <v>0</v>
      </c>
      <c r="U214" s="0" t="n">
        <f aca="false">U170-U192</f>
        <v>0</v>
      </c>
      <c r="V214" s="0" t="n">
        <f aca="false">V170-V192</f>
        <v>0</v>
      </c>
      <c r="W214" s="0" t="s">
        <v>158</v>
      </c>
    </row>
    <row collapsed="false" customFormat="false" customHeight="true" hidden="false" ht="15.75" outlineLevel="0" r="215">
      <c r="A215" s="0" t="s">
        <v>174</v>
      </c>
      <c r="B215" s="0" t="n">
        <f aca="false">B171-B193</f>
        <v>0</v>
      </c>
      <c r="C215" s="1" t="n">
        <f aca="false">C171-C193</f>
        <v>0</v>
      </c>
      <c r="D215" s="1" t="n">
        <f aca="false">D171-D193</f>
        <v>0</v>
      </c>
      <c r="E215" s="1" t="n">
        <f aca="false">E171-E193</f>
        <v>0</v>
      </c>
      <c r="F215" s="0" t="n">
        <f aca="false">F171-F193</f>
        <v>0</v>
      </c>
      <c r="G215" s="0" t="n">
        <f aca="false">G171-G193</f>
        <v>0</v>
      </c>
      <c r="H215" s="0" t="n">
        <f aca="false">H171-H193</f>
        <v>0</v>
      </c>
      <c r="I215" s="0" t="n">
        <f aca="false">I171-I193</f>
        <v>0</v>
      </c>
      <c r="J215" s="0" t="n">
        <f aca="false">J171-J193</f>
        <v>0</v>
      </c>
      <c r="K215" s="0" t="n">
        <f aca="false">K171-K193</f>
        <v>0</v>
      </c>
      <c r="L215" s="0" t="n">
        <f aca="false">L171-L193</f>
        <v>0</v>
      </c>
      <c r="M215" s="0" t="n">
        <f aca="false">M171-M193</f>
        <v>0</v>
      </c>
      <c r="N215" s="0" t="n">
        <f aca="false">N171-N193</f>
        <v>0</v>
      </c>
      <c r="O215" s="0" t="n">
        <f aca="false">O171-O193</f>
        <v>0</v>
      </c>
      <c r="P215" s="0" t="n">
        <f aca="false">P171-P193</f>
        <v>0</v>
      </c>
      <c r="Q215" s="0" t="n">
        <f aca="false">Q171-Q193</f>
        <v>0</v>
      </c>
      <c r="R215" s="0" t="n">
        <f aca="false">R171-R193</f>
        <v>0</v>
      </c>
      <c r="S215" s="0" t="n">
        <f aca="false">S171-S193</f>
        <v>0</v>
      </c>
      <c r="T215" s="0" t="n">
        <f aca="false">T171-T193</f>
        <v>0</v>
      </c>
      <c r="U215" s="0" t="n">
        <f aca="false">U171-U193</f>
        <v>0</v>
      </c>
      <c r="V215" s="0" t="n">
        <f aca="false">V171-V193</f>
        <v>0</v>
      </c>
      <c r="W215" s="0" t="s">
        <v>174</v>
      </c>
    </row>
    <row collapsed="false" customFormat="false" customHeight="true" hidden="false" ht="15.75" outlineLevel="0" r="216">
      <c r="A216" s="0" t="s">
        <v>175</v>
      </c>
      <c r="B216" s="0" t="n">
        <f aca="false">B172-B194</f>
        <v>0</v>
      </c>
      <c r="C216" s="1" t="n">
        <f aca="false">C172-C194</f>
        <v>0</v>
      </c>
      <c r="D216" s="1" t="n">
        <f aca="false">D172-D194</f>
        <v>0</v>
      </c>
      <c r="E216" s="1" t="n">
        <f aca="false">E172-E194</f>
        <v>0</v>
      </c>
      <c r="F216" s="0" t="n">
        <f aca="false">F172-F194</f>
        <v>0</v>
      </c>
      <c r="G216" s="0" t="n">
        <f aca="false">G172-G194</f>
        <v>0</v>
      </c>
      <c r="H216" s="0" t="n">
        <f aca="false">H172-H194</f>
        <v>0</v>
      </c>
      <c r="I216" s="0" t="n">
        <f aca="false">I172-I194</f>
        <v>0</v>
      </c>
      <c r="J216" s="0" t="n">
        <f aca="false">J172-J194</f>
        <v>0</v>
      </c>
      <c r="K216" s="0" t="n">
        <f aca="false">K172-K194</f>
        <v>0</v>
      </c>
      <c r="L216" s="0" t="n">
        <f aca="false">L172-L194</f>
        <v>0</v>
      </c>
      <c r="M216" s="0" t="n">
        <f aca="false">M172-M194</f>
        <v>0</v>
      </c>
      <c r="N216" s="0" t="n">
        <f aca="false">N172-N194</f>
        <v>0</v>
      </c>
      <c r="O216" s="0" t="n">
        <f aca="false">O172-O194</f>
        <v>0</v>
      </c>
      <c r="P216" s="0" t="n">
        <f aca="false">P172-P194</f>
        <v>0</v>
      </c>
      <c r="Q216" s="0" t="n">
        <f aca="false">Q172-Q194</f>
        <v>0</v>
      </c>
      <c r="R216" s="0" t="n">
        <f aca="false">R172-R194</f>
        <v>0</v>
      </c>
      <c r="S216" s="0" t="n">
        <f aca="false">S172-S194</f>
        <v>0</v>
      </c>
      <c r="T216" s="0" t="n">
        <f aca="false">T172-T194</f>
        <v>0</v>
      </c>
      <c r="U216" s="0" t="n">
        <f aca="false">U172-U194</f>
        <v>0</v>
      </c>
      <c r="V216" s="0" t="n">
        <f aca="false">V172-V194</f>
        <v>0</v>
      </c>
      <c r="W216" s="0" t="s">
        <v>175</v>
      </c>
    </row>
    <row collapsed="false" customFormat="false" customHeight="true" hidden="false" ht="15.75" outlineLevel="0" r="217">
      <c r="A217" s="0" t="s">
        <v>176</v>
      </c>
      <c r="B217" s="0" t="n">
        <f aca="false">B173-B195</f>
        <v>0</v>
      </c>
      <c r="C217" s="1" t="n">
        <f aca="false">C173-C195</f>
        <v>0</v>
      </c>
      <c r="D217" s="1" t="n">
        <f aca="false">D173-D195</f>
        <v>0</v>
      </c>
      <c r="E217" s="1" t="n">
        <f aca="false">E173-E195</f>
        <v>0</v>
      </c>
      <c r="F217" s="0" t="n">
        <f aca="false">F173-F195</f>
        <v>0</v>
      </c>
      <c r="G217" s="0" t="n">
        <f aca="false">G173-G195</f>
        <v>4</v>
      </c>
      <c r="H217" s="0" t="n">
        <f aca="false">H173-H195</f>
        <v>0</v>
      </c>
      <c r="I217" s="0" t="n">
        <f aca="false">I173-I195</f>
        <v>0</v>
      </c>
      <c r="J217" s="0" t="n">
        <f aca="false">J173-J195</f>
        <v>0</v>
      </c>
      <c r="K217" s="0" t="n">
        <f aca="false">K173-K195</f>
        <v>0</v>
      </c>
      <c r="L217" s="0" t="n">
        <f aca="false">L173-L195</f>
        <v>0</v>
      </c>
      <c r="M217" s="0" t="n">
        <f aca="false">M173-M195</f>
        <v>0</v>
      </c>
      <c r="N217" s="0" t="n">
        <f aca="false">N173-N195</f>
        <v>0</v>
      </c>
      <c r="O217" s="0" t="n">
        <f aca="false">O173-O195</f>
        <v>0</v>
      </c>
      <c r="P217" s="0" t="n">
        <f aca="false">P173-P195</f>
        <v>0</v>
      </c>
      <c r="Q217" s="0" t="n">
        <f aca="false">Q173-Q195</f>
        <v>0</v>
      </c>
      <c r="R217" s="0" t="n">
        <f aca="false">R173-R195</f>
        <v>0</v>
      </c>
      <c r="S217" s="0" t="n">
        <f aca="false">S173-S195</f>
        <v>0</v>
      </c>
      <c r="T217" s="0" t="n">
        <f aca="false">T173-T195</f>
        <v>0</v>
      </c>
      <c r="U217" s="0" t="n">
        <f aca="false">U173-U195</f>
        <v>0</v>
      </c>
      <c r="V217" s="0" t="n">
        <f aca="false">V173-V195</f>
        <v>0</v>
      </c>
      <c r="W217" s="0" t="s">
        <v>176</v>
      </c>
    </row>
    <row collapsed="false" customFormat="false" customHeight="true" hidden="false" ht="15.75" outlineLevel="0" r="218">
      <c r="A218" s="0" t="s">
        <v>177</v>
      </c>
      <c r="B218" s="0" t="n">
        <f aca="false">B174-B196</f>
        <v>0</v>
      </c>
      <c r="C218" s="1" t="n">
        <f aca="false">C174-C196</f>
        <v>0</v>
      </c>
      <c r="D218" s="1" t="n">
        <f aca="false">D174-D196</f>
        <v>0</v>
      </c>
      <c r="E218" s="1" t="n">
        <f aca="false">E174-E196</f>
        <v>0</v>
      </c>
      <c r="F218" s="0" t="n">
        <f aca="false">F174-F196</f>
        <v>0</v>
      </c>
      <c r="G218" s="0" t="n">
        <f aca="false">G174-G196</f>
        <v>0</v>
      </c>
      <c r="H218" s="0" t="n">
        <f aca="false">H174-H196</f>
        <v>0</v>
      </c>
      <c r="I218" s="0" t="n">
        <f aca="false">I174-I196</f>
        <v>4</v>
      </c>
      <c r="J218" s="0" t="n">
        <f aca="false">J174-J196</f>
        <v>0</v>
      </c>
      <c r="K218" s="0" t="n">
        <f aca="false">K174-K196</f>
        <v>0</v>
      </c>
      <c r="L218" s="0" t="n">
        <f aca="false">L174-L196</f>
        <v>0</v>
      </c>
      <c r="M218" s="0" t="n">
        <f aca="false">M174-M196</f>
        <v>0</v>
      </c>
      <c r="N218" s="0" t="n">
        <f aca="false">N174-N196</f>
        <v>0</v>
      </c>
      <c r="O218" s="0" t="n">
        <f aca="false">O174-O196</f>
        <v>0</v>
      </c>
      <c r="P218" s="0" t="n">
        <f aca="false">P174-P196</f>
        <v>0</v>
      </c>
      <c r="Q218" s="0" t="n">
        <f aca="false">Q174-Q196</f>
        <v>0</v>
      </c>
      <c r="R218" s="0" t="n">
        <f aca="false">R174-R196</f>
        <v>0</v>
      </c>
      <c r="S218" s="0" t="n">
        <f aca="false">S174-S196</f>
        <v>0</v>
      </c>
      <c r="T218" s="0" t="n">
        <f aca="false">T174-T196</f>
        <v>0</v>
      </c>
      <c r="U218" s="0" t="n">
        <f aca="false">U174-U196</f>
        <v>0</v>
      </c>
      <c r="V218" s="0" t="n">
        <f aca="false">V174-V196</f>
        <v>0</v>
      </c>
      <c r="W218" s="0" t="s">
        <v>177</v>
      </c>
    </row>
    <row collapsed="false" customFormat="false" customHeight="true" hidden="false" ht="15.75" outlineLevel="0" r="219">
      <c r="A219" s="0" t="s">
        <v>178</v>
      </c>
      <c r="B219" s="0" t="n">
        <f aca="false">B175-B197</f>
        <v>0</v>
      </c>
      <c r="C219" s="1" t="n">
        <f aca="false">C175-C197</f>
        <v>0</v>
      </c>
      <c r="D219" s="1" t="n">
        <f aca="false">D175-D197</f>
        <v>0</v>
      </c>
      <c r="E219" s="1" t="n">
        <f aca="false">E175-E197</f>
        <v>0</v>
      </c>
      <c r="F219" s="0" t="n">
        <f aca="false">F175-F197</f>
        <v>0</v>
      </c>
      <c r="G219" s="0" t="n">
        <f aca="false">G175-G197</f>
        <v>0</v>
      </c>
      <c r="H219" s="0" t="n">
        <f aca="false">H175-H197</f>
        <v>0</v>
      </c>
      <c r="I219" s="0" t="n">
        <f aca="false">I175-I197</f>
        <v>0</v>
      </c>
      <c r="J219" s="0" t="n">
        <f aca="false">J175-J197</f>
        <v>3</v>
      </c>
      <c r="K219" s="0" t="n">
        <f aca="false">K175-K197</f>
        <v>0</v>
      </c>
      <c r="L219" s="0" t="n">
        <f aca="false">L175-L197</f>
        <v>0</v>
      </c>
      <c r="M219" s="0" t="n">
        <f aca="false">M175-M197</f>
        <v>0</v>
      </c>
      <c r="N219" s="0" t="n">
        <f aca="false">N175-N197</f>
        <v>0</v>
      </c>
      <c r="O219" s="0" t="n">
        <f aca="false">O175-O197</f>
        <v>0</v>
      </c>
      <c r="P219" s="0" t="n">
        <f aca="false">P175-P197</f>
        <v>0</v>
      </c>
      <c r="Q219" s="0" t="n">
        <f aca="false">Q175-Q197</f>
        <v>0</v>
      </c>
      <c r="R219" s="0" t="n">
        <f aca="false">R175-R197</f>
        <v>0</v>
      </c>
      <c r="S219" s="0" t="n">
        <f aca="false">S175-S197</f>
        <v>0</v>
      </c>
      <c r="T219" s="0" t="n">
        <f aca="false">T175-T197</f>
        <v>0</v>
      </c>
      <c r="U219" s="0" t="n">
        <f aca="false">U175-U197</f>
        <v>0</v>
      </c>
      <c r="V219" s="0" t="n">
        <f aca="false">V175-V197</f>
        <v>0</v>
      </c>
      <c r="W219" s="0" t="s">
        <v>178</v>
      </c>
    </row>
    <row collapsed="false" customFormat="false" customHeight="true" hidden="false" ht="15.75" outlineLevel="0" r="220">
      <c r="A220" s="0" t="s">
        <v>179</v>
      </c>
      <c r="B220" s="0" t="n">
        <f aca="false">B176-B198</f>
        <v>0</v>
      </c>
      <c r="C220" s="1" t="n">
        <f aca="false">C176-C198</f>
        <v>0</v>
      </c>
      <c r="D220" s="1" t="n">
        <f aca="false">D176-D198</f>
        <v>0</v>
      </c>
      <c r="E220" s="1" t="n">
        <f aca="false">E176-E198</f>
        <v>0</v>
      </c>
      <c r="F220" s="0" t="n">
        <f aca="false">F176-F198</f>
        <v>0</v>
      </c>
      <c r="G220" s="0" t="n">
        <f aca="false">G176-G198</f>
        <v>0</v>
      </c>
      <c r="H220" s="0" t="n">
        <f aca="false">H176-H198</f>
        <v>3</v>
      </c>
      <c r="I220" s="0" t="n">
        <f aca="false">I176-I198</f>
        <v>0</v>
      </c>
      <c r="J220" s="0" t="n">
        <f aca="false">J176-J198</f>
        <v>0</v>
      </c>
      <c r="K220" s="0" t="n">
        <f aca="false">K176-K198</f>
        <v>0</v>
      </c>
      <c r="L220" s="0" t="n">
        <f aca="false">L176-L198</f>
        <v>0</v>
      </c>
      <c r="M220" s="0" t="n">
        <f aca="false">M176-M198</f>
        <v>0</v>
      </c>
      <c r="N220" s="0" t="n">
        <f aca="false">N176-N198</f>
        <v>0</v>
      </c>
      <c r="O220" s="0" t="n">
        <f aca="false">O176-O198</f>
        <v>0</v>
      </c>
      <c r="P220" s="0" t="n">
        <f aca="false">P176-P198</f>
        <v>0</v>
      </c>
      <c r="Q220" s="0" t="n">
        <f aca="false">Q176-Q198</f>
        <v>0</v>
      </c>
      <c r="R220" s="0" t="n">
        <f aca="false">R176-R198</f>
        <v>0</v>
      </c>
      <c r="S220" s="0" t="n">
        <f aca="false">S176-S198</f>
        <v>0</v>
      </c>
      <c r="T220" s="0" t="n">
        <f aca="false">T176-T198</f>
        <v>0</v>
      </c>
      <c r="U220" s="0" t="n">
        <f aca="false">U176-U198</f>
        <v>-1</v>
      </c>
      <c r="V220" s="0" t="n">
        <f aca="false">V176-V198</f>
        <v>0</v>
      </c>
      <c r="W220" s="0" t="s">
        <v>179</v>
      </c>
    </row>
    <row collapsed="false" customFormat="false" customHeight="true" hidden="false" ht="15.75" outlineLevel="0" r="221">
      <c r="A221" s="0" t="s">
        <v>189</v>
      </c>
      <c r="B221" s="0" t="n">
        <f aca="false">B177-B199</f>
        <v>0</v>
      </c>
      <c r="C221" s="1" t="n">
        <f aca="false">C177-C199</f>
        <v>0</v>
      </c>
      <c r="D221" s="1" t="n">
        <f aca="false">D177-D199</f>
        <v>0</v>
      </c>
      <c r="E221" s="1" t="n">
        <f aca="false">E177-E199</f>
        <v>0</v>
      </c>
      <c r="F221" s="0" t="n">
        <f aca="false">F177-F199</f>
        <v>0</v>
      </c>
      <c r="G221" s="0" t="n">
        <f aca="false">G177-G199</f>
        <v>0</v>
      </c>
      <c r="H221" s="0" t="n">
        <f aca="false">H177-H199</f>
        <v>0</v>
      </c>
      <c r="I221" s="0" t="n">
        <f aca="false">I177-I199</f>
        <v>0</v>
      </c>
      <c r="J221" s="0" t="n">
        <f aca="false">J177-J199</f>
        <v>0</v>
      </c>
      <c r="K221" s="0" t="n">
        <f aca="false">K177-K199</f>
        <v>0</v>
      </c>
      <c r="L221" s="0" t="n">
        <f aca="false">L177-L199</f>
        <v>0</v>
      </c>
      <c r="M221" s="0" t="n">
        <f aca="false">M177-M199</f>
        <v>0</v>
      </c>
      <c r="N221" s="0" t="n">
        <f aca="false">N177-N199</f>
        <v>0</v>
      </c>
      <c r="O221" s="0" t="n">
        <f aca="false">O177-O199</f>
        <v>0</v>
      </c>
      <c r="P221" s="0" t="n">
        <f aca="false">P177-P199</f>
        <v>0</v>
      </c>
      <c r="Q221" s="0" t="n">
        <f aca="false">Q177-Q199</f>
        <v>0</v>
      </c>
      <c r="R221" s="0" t="n">
        <f aca="false">R177-R199</f>
        <v>0</v>
      </c>
      <c r="S221" s="0" t="n">
        <f aca="false">S177-S199</f>
        <v>0</v>
      </c>
      <c r="T221" s="0" t="n">
        <f aca="false">T177-T199</f>
        <v>0</v>
      </c>
      <c r="U221" s="0" t="n">
        <f aca="false">U177-U199</f>
        <v>0</v>
      </c>
      <c r="V221" s="0" t="n">
        <f aca="false">V177-V199</f>
        <v>0</v>
      </c>
      <c r="W221" s="0" t="s">
        <v>189</v>
      </c>
    </row>
    <row collapsed="false" customFormat="false" customHeight="true" hidden="false" ht="15.75" outlineLevel="0" r="222">
      <c r="A222" s="0" t="s">
        <v>190</v>
      </c>
      <c r="B222" s="0" t="n">
        <f aca="false">B178-B200</f>
        <v>0</v>
      </c>
      <c r="C222" s="1" t="n">
        <f aca="false">C178-C200</f>
        <v>0</v>
      </c>
      <c r="D222" s="1" t="n">
        <f aca="false">D178-D200</f>
        <v>0</v>
      </c>
      <c r="E222" s="1" t="n">
        <f aca="false">E178-E200</f>
        <v>0</v>
      </c>
      <c r="F222" s="0" t="n">
        <f aca="false">F178-F200</f>
        <v>0</v>
      </c>
      <c r="G222" s="0" t="n">
        <f aca="false">G178-G200</f>
        <v>0</v>
      </c>
      <c r="H222" s="0" t="n">
        <f aca="false">H178-H200</f>
        <v>0</v>
      </c>
      <c r="I222" s="0" t="n">
        <f aca="false">I178-I200</f>
        <v>0</v>
      </c>
      <c r="J222" s="0" t="n">
        <f aca="false">J178-J200</f>
        <v>0</v>
      </c>
      <c r="K222" s="0" t="n">
        <f aca="false">K178-K200</f>
        <v>0</v>
      </c>
      <c r="L222" s="0" t="n">
        <f aca="false">L178-L200</f>
        <v>0</v>
      </c>
      <c r="M222" s="0" t="n">
        <f aca="false">M178-M200</f>
        <v>0</v>
      </c>
      <c r="N222" s="0" t="n">
        <f aca="false">N178-N200</f>
        <v>0</v>
      </c>
      <c r="O222" s="0" t="n">
        <f aca="false">O178-O200</f>
        <v>0</v>
      </c>
      <c r="P222" s="0" t="n">
        <f aca="false">P178-P200</f>
        <v>0</v>
      </c>
      <c r="Q222" s="0" t="n">
        <f aca="false">Q178-Q200</f>
        <v>0</v>
      </c>
      <c r="R222" s="0" t="n">
        <f aca="false">R178-R200</f>
        <v>0</v>
      </c>
      <c r="S222" s="0" t="n">
        <f aca="false">S178-S200</f>
        <v>0</v>
      </c>
      <c r="T222" s="0" t="n">
        <f aca="false">T178-T200</f>
        <v>0</v>
      </c>
      <c r="U222" s="0" t="n">
        <f aca="false">U178-U200</f>
        <v>0</v>
      </c>
      <c r="V222" s="0" t="n">
        <f aca="false">V178-V200</f>
        <v>0</v>
      </c>
      <c r="W222" s="0" t="s">
        <v>190</v>
      </c>
    </row>
    <row collapsed="false" customFormat="false" customHeight="true" hidden="false" ht="15.75" outlineLevel="0" r="223">
      <c r="A223" s="0" t="s">
        <v>191</v>
      </c>
      <c r="B223" s="0" t="n">
        <f aca="false">B179-B201</f>
        <v>0</v>
      </c>
      <c r="C223" s="1" t="n">
        <f aca="false">C179-C201</f>
        <v>0</v>
      </c>
      <c r="D223" s="1" t="n">
        <f aca="false">D179-D201</f>
        <v>0</v>
      </c>
      <c r="E223" s="1" t="n">
        <f aca="false">E179-E201</f>
        <v>0</v>
      </c>
      <c r="F223" s="0" t="n">
        <f aca="false">F179-F201</f>
        <v>0</v>
      </c>
      <c r="G223" s="0" t="n">
        <f aca="false">G179-G201</f>
        <v>0</v>
      </c>
      <c r="H223" s="0" t="n">
        <f aca="false">H179-H201</f>
        <v>0</v>
      </c>
      <c r="I223" s="0" t="n">
        <f aca="false">I179-I201</f>
        <v>0</v>
      </c>
      <c r="J223" s="0" t="n">
        <f aca="false">J179-J201</f>
        <v>0</v>
      </c>
      <c r="K223" s="0" t="n">
        <f aca="false">K179-K201</f>
        <v>0</v>
      </c>
      <c r="L223" s="0" t="n">
        <f aca="false">L179-L201</f>
        <v>0</v>
      </c>
      <c r="M223" s="0" t="n">
        <f aca="false">M179-M201</f>
        <v>0</v>
      </c>
      <c r="N223" s="0" t="n">
        <f aca="false">N179-N201</f>
        <v>0</v>
      </c>
      <c r="O223" s="0" t="n">
        <f aca="false">O179-O201</f>
        <v>0</v>
      </c>
      <c r="P223" s="0" t="n">
        <f aca="false">P179-P201</f>
        <v>0</v>
      </c>
      <c r="Q223" s="0" t="n">
        <f aca="false">Q179-Q201</f>
        <v>0</v>
      </c>
      <c r="R223" s="0" t="n">
        <f aca="false">R179-R201</f>
        <v>0</v>
      </c>
      <c r="S223" s="0" t="n">
        <f aca="false">S179-S201</f>
        <v>0</v>
      </c>
      <c r="T223" s="0" t="n">
        <f aca="false">T179-T201</f>
        <v>0</v>
      </c>
      <c r="U223" s="0" t="n">
        <f aca="false">U179-U201</f>
        <v>0</v>
      </c>
      <c r="V223" s="0" t="n">
        <f aca="false">V179-V201</f>
        <v>0</v>
      </c>
      <c r="W223" s="0" t="s">
        <v>191</v>
      </c>
    </row>
    <row collapsed="false" customFormat="false" customHeight="true" hidden="false" ht="15.75" outlineLevel="0" r="224">
      <c r="A224" s="0" t="s">
        <v>192</v>
      </c>
      <c r="B224" s="0" t="n">
        <f aca="false">B180-B202</f>
        <v>0</v>
      </c>
      <c r="C224" s="1" t="n">
        <f aca="false">C180-C202</f>
        <v>0</v>
      </c>
      <c r="D224" s="1" t="n">
        <f aca="false">D180-D202</f>
        <v>0</v>
      </c>
      <c r="E224" s="1" t="n">
        <f aca="false">E180-E202</f>
        <v>0</v>
      </c>
      <c r="F224" s="0" t="n">
        <f aca="false">F180-F202</f>
        <v>0</v>
      </c>
      <c r="G224" s="0" t="n">
        <f aca="false">G180-G202</f>
        <v>0</v>
      </c>
      <c r="H224" s="0" t="n">
        <f aca="false">H180-H202</f>
        <v>0</v>
      </c>
      <c r="I224" s="0" t="n">
        <f aca="false">I180-I202</f>
        <v>0</v>
      </c>
      <c r="J224" s="0" t="n">
        <f aca="false">J180-J202</f>
        <v>0</v>
      </c>
      <c r="K224" s="0" t="n">
        <f aca="false">K180-K202</f>
        <v>0</v>
      </c>
      <c r="L224" s="0" t="n">
        <f aca="false">L180-L202</f>
        <v>0</v>
      </c>
      <c r="M224" s="0" t="n">
        <f aca="false">M180-M202</f>
        <v>0</v>
      </c>
      <c r="N224" s="0" t="n">
        <f aca="false">N180-N202</f>
        <v>0</v>
      </c>
      <c r="O224" s="0" t="n">
        <f aca="false">O180-O202</f>
        <v>0</v>
      </c>
      <c r="P224" s="0" t="n">
        <f aca="false">P180-P202</f>
        <v>0</v>
      </c>
      <c r="Q224" s="0" t="n">
        <f aca="false">Q180-Q202</f>
        <v>0</v>
      </c>
      <c r="R224" s="0" t="n">
        <f aca="false">R180-R202</f>
        <v>0</v>
      </c>
      <c r="S224" s="0" t="n">
        <f aca="false">S180-S202</f>
        <v>0</v>
      </c>
      <c r="T224" s="0" t="n">
        <f aca="false">T180-T202</f>
        <v>0</v>
      </c>
      <c r="U224" s="0" t="n">
        <f aca="false">U180-U202</f>
        <v>0</v>
      </c>
      <c r="V224" s="0" t="n">
        <f aca="false">V180-V202</f>
        <v>0</v>
      </c>
      <c r="W224" s="0" t="s">
        <v>192</v>
      </c>
    </row>
    <row collapsed="false" customFormat="false" customHeight="true" hidden="false" ht="15.75" outlineLevel="0" r="225">
      <c r="A225" s="0" t="s">
        <v>193</v>
      </c>
      <c r="B225" s="0" t="n">
        <f aca="false">B181-B203</f>
        <v>0</v>
      </c>
      <c r="C225" s="1" t="n">
        <f aca="false">C181-C203</f>
        <v>0</v>
      </c>
      <c r="D225" s="1" t="n">
        <f aca="false">D181-D203</f>
        <v>0</v>
      </c>
      <c r="E225" s="1" t="n">
        <f aca="false">E181-E203</f>
        <v>0</v>
      </c>
      <c r="F225" s="0" t="n">
        <f aca="false">F181-F203</f>
        <v>0</v>
      </c>
      <c r="G225" s="0" t="n">
        <f aca="false">G181-G203</f>
        <v>0</v>
      </c>
      <c r="H225" s="0" t="n">
        <f aca="false">H181-H203</f>
        <v>1</v>
      </c>
      <c r="I225" s="0" t="n">
        <f aca="false">I181-I203</f>
        <v>0</v>
      </c>
      <c r="J225" s="0" t="n">
        <f aca="false">J181-J203</f>
        <v>0</v>
      </c>
      <c r="K225" s="0" t="n">
        <f aca="false">K181-K203</f>
        <v>0</v>
      </c>
      <c r="L225" s="0" t="n">
        <f aca="false">L181-L203</f>
        <v>0</v>
      </c>
      <c r="M225" s="0" t="n">
        <f aca="false">M181-M203</f>
        <v>0</v>
      </c>
      <c r="N225" s="0" t="n">
        <f aca="false">N181-N203</f>
        <v>0</v>
      </c>
      <c r="O225" s="0" t="n">
        <f aca="false">O181-O203</f>
        <v>0</v>
      </c>
      <c r="P225" s="0" t="n">
        <f aca="false">P181-P203</f>
        <v>0</v>
      </c>
      <c r="Q225" s="0" t="n">
        <f aca="false">Q181-Q203</f>
        <v>0</v>
      </c>
      <c r="R225" s="0" t="n">
        <f aca="false">R181-R203</f>
        <v>0</v>
      </c>
      <c r="S225" s="0" t="n">
        <f aca="false">S181-S203</f>
        <v>0</v>
      </c>
      <c r="T225" s="0" t="n">
        <f aca="false">T181-T203</f>
        <v>0</v>
      </c>
      <c r="U225" s="0" t="n">
        <f aca="false">U181-U203</f>
        <v>0</v>
      </c>
      <c r="V225" s="0" t="n">
        <f aca="false">V181-V203</f>
        <v>0</v>
      </c>
      <c r="W225" s="0" t="s">
        <v>193</v>
      </c>
    </row>
    <row collapsed="false" customFormat="false" customHeight="true" hidden="false" ht="15.75" outlineLevel="0" r="226">
      <c r="A226" s="0" t="s">
        <v>194</v>
      </c>
      <c r="B226" s="0" t="n">
        <f aca="false">B182-B204</f>
        <v>0</v>
      </c>
      <c r="C226" s="1" t="n">
        <f aca="false">C182-C204</f>
        <v>0</v>
      </c>
      <c r="D226" s="1" t="n">
        <f aca="false">D182-D204</f>
        <v>0</v>
      </c>
      <c r="E226" s="1" t="n">
        <f aca="false">E182-E204</f>
        <v>0</v>
      </c>
      <c r="F226" s="0" t="n">
        <f aca="false">F182-F204</f>
        <v>0</v>
      </c>
      <c r="G226" s="0" t="n">
        <f aca="false">G182-G204</f>
        <v>0</v>
      </c>
      <c r="H226" s="0" t="n">
        <f aca="false">H182-H204</f>
        <v>0</v>
      </c>
      <c r="I226" s="0" t="n">
        <f aca="false">I182-I204</f>
        <v>0</v>
      </c>
      <c r="J226" s="0" t="n">
        <f aca="false">J182-J204</f>
        <v>0</v>
      </c>
      <c r="K226" s="0" t="n">
        <f aca="false">K182-K204</f>
        <v>0</v>
      </c>
      <c r="L226" s="0" t="n">
        <f aca="false">L182-L204</f>
        <v>0</v>
      </c>
      <c r="M226" s="0" t="n">
        <f aca="false">M182-M204</f>
        <v>0</v>
      </c>
      <c r="N226" s="0" t="n">
        <f aca="false">N182-N204</f>
        <v>0</v>
      </c>
      <c r="O226" s="0" t="n">
        <f aca="false">O182-O204</f>
        <v>0</v>
      </c>
      <c r="P226" s="0" t="n">
        <f aca="false">P182-P204</f>
        <v>0</v>
      </c>
      <c r="Q226" s="0" t="n">
        <f aca="false">Q182-Q204</f>
        <v>0</v>
      </c>
      <c r="R226" s="0" t="n">
        <f aca="false">R182-R204</f>
        <v>0</v>
      </c>
      <c r="S226" s="0" t="n">
        <f aca="false">S182-S204</f>
        <v>0</v>
      </c>
      <c r="T226" s="0" t="n">
        <f aca="false">T182-T204</f>
        <v>0</v>
      </c>
      <c r="U226" s="0" t="n">
        <f aca="false">U182-U204</f>
        <v>0</v>
      </c>
      <c r="V226" s="0" t="n">
        <f aca="false">V182-V204</f>
        <v>0</v>
      </c>
      <c r="W226" s="0" t="s">
        <v>194</v>
      </c>
    </row>
    <row collapsed="false" customFormat="false" customHeight="true" hidden="false" ht="15.75" outlineLevel="0" r="227">
      <c r="A227" s="0" t="s">
        <v>195</v>
      </c>
      <c r="B227" s="0" t="n">
        <f aca="false">B183-B205</f>
        <v>0</v>
      </c>
      <c r="C227" s="1" t="n">
        <f aca="false">C183-C205</f>
        <v>0</v>
      </c>
      <c r="D227" s="1" t="n">
        <f aca="false">D183-D205</f>
        <v>0</v>
      </c>
      <c r="E227" s="1" t="n">
        <f aca="false">E183-E205</f>
        <v>0</v>
      </c>
      <c r="F227" s="0" t="n">
        <f aca="false">F183-F205</f>
        <v>1</v>
      </c>
      <c r="G227" s="0" t="n">
        <f aca="false">G183-G205</f>
        <v>0</v>
      </c>
      <c r="H227" s="0" t="n">
        <f aca="false">H183-H205</f>
        <v>4</v>
      </c>
      <c r="I227" s="0" t="n">
        <f aca="false">I183-I205</f>
        <v>0</v>
      </c>
      <c r="J227" s="0" t="n">
        <f aca="false">J183-J205</f>
        <v>0</v>
      </c>
      <c r="K227" s="0" t="n">
        <f aca="false">K183-K205</f>
        <v>0</v>
      </c>
      <c r="L227" s="0" t="n">
        <f aca="false">L183-L205</f>
        <v>0</v>
      </c>
      <c r="M227" s="0" t="n">
        <f aca="false">M183-M205</f>
        <v>0</v>
      </c>
      <c r="N227" s="0" t="n">
        <f aca="false">N183-N205</f>
        <v>0</v>
      </c>
      <c r="O227" s="0" t="n">
        <f aca="false">O183-O205</f>
        <v>0</v>
      </c>
      <c r="P227" s="0" t="n">
        <f aca="false">P183-P205</f>
        <v>0</v>
      </c>
      <c r="Q227" s="0" t="n">
        <f aca="false">Q183-Q205</f>
        <v>0</v>
      </c>
      <c r="R227" s="0" t="n">
        <f aca="false">R183-R205</f>
        <v>0</v>
      </c>
      <c r="S227" s="0" t="n">
        <f aca="false">S183-S205</f>
        <v>0</v>
      </c>
      <c r="T227" s="0" t="n">
        <f aca="false">T183-T205</f>
        <v>0</v>
      </c>
      <c r="U227" s="0" t="n">
        <f aca="false">U183-U205</f>
        <v>0</v>
      </c>
      <c r="V227" s="0" t="n">
        <f aca="false">V183-V205</f>
        <v>0</v>
      </c>
      <c r="W227" s="0" t="s">
        <v>195</v>
      </c>
    </row>
  </sheetData>
  <mergeCells count="7">
    <mergeCell ref="D2:G2"/>
    <mergeCell ref="A3:F3"/>
    <mergeCell ref="K3:AD3"/>
    <mergeCell ref="A44:Y44"/>
    <mergeCell ref="A70:AI70"/>
    <mergeCell ref="A113:W113"/>
    <mergeCell ref="A161:W16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2013-02-18T23:34:19.00Z</dcterms:created>
  <dc:creator>Xiangyun Qiu</dc:creator>
  <cp:lastModifiedBy>Xiangyun Qiu</cp:lastModifiedBy>
  <dcterms:modified xsi:type="dcterms:W3CDTF">2013-02-22T17:03:20.00Z</dcterms:modified>
  <cp:revision>0</cp:revision>
</cp:coreProperties>
</file>