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0" yWindow="0" windowWidth="28485" windowHeight="12765"/>
  </bookViews>
  <sheets>
    <sheet name="課題管理表" sheetId="17" r:id="rId1"/>
    <sheet name="課題管理表（コメント1行バージョン）" sheetId="20" r:id="rId2"/>
    <sheet name="使い方" sheetId="6" r:id="rId3"/>
    <sheet name="使い方（コメント1行バージョン）" sheetId="21" r:id="rId4"/>
    <sheet name="記入例＿課題管理表 (株主総会)" sheetId="19" r:id="rId5"/>
    <sheet name="記入例＿課題管理表 (リクルーティング)" sheetId="18" r:id="rId6"/>
  </sheets>
  <definedNames>
    <definedName name="_xlnm._FilterDatabase" localSheetId="0" hidden="1">課題管理表!$B$9:$O$10</definedName>
    <definedName name="_xlnm._FilterDatabase" localSheetId="1" hidden="1">'課題管理表（コメント1行バージョン）'!$B$9:$L$9</definedName>
    <definedName name="_xlnm._FilterDatabase" localSheetId="5" hidden="1">'記入例＿課題管理表 (リクルーティング)'!$B$11:$O$82</definedName>
    <definedName name="_xlnm._FilterDatabase" localSheetId="4" hidden="1">'記入例＿課題管理表 (株主総会)'!$B$11:$O$82</definedName>
    <definedName name="_xlnm._FilterDatabase" localSheetId="2" hidden="1">使い方!$B$11:$O$17</definedName>
    <definedName name="_xlnm._FilterDatabase" localSheetId="3" hidden="1">'使い方（コメント1行バージョン）'!$B$11:$L$12</definedName>
    <definedName name="_xlnm.Print_Area" localSheetId="0">課題管理表!$B$8:$O$510</definedName>
    <definedName name="_xlnm.Print_Area" localSheetId="1">'課題管理表（コメント1行バージョン）'!$B$7:$M$109</definedName>
    <definedName name="_xlnm.Print_Area" localSheetId="3">'使い方（コメント1行バージョン）'!$A$1:$M$25</definedName>
    <definedName name="_xlnm.Print_Titles" localSheetId="0">課題管理表!$7:$10</definedName>
    <definedName name="_xlnm.Print_Titles" localSheetId="1">'課題管理表（コメント1行バージョン）'!$7:$9</definedName>
    <definedName name="_xlnm.Print_Titles" localSheetId="3">'使い方（コメント1行バージョン）'!$10:$11</definedName>
  </definedNames>
  <calcPr calcId="125725"/>
</workbook>
</file>

<file path=xl/calcChain.xml><?xml version="1.0" encoding="utf-8"?>
<calcChain xmlns="http://schemas.openxmlformats.org/spreadsheetml/2006/main">
  <c r="B108" i="20"/>
  <c r="B107"/>
  <c r="B106"/>
  <c r="B105"/>
  <c r="B104"/>
  <c r="B103"/>
  <c r="B102"/>
  <c r="B101"/>
  <c r="B100"/>
  <c r="B99"/>
  <c r="B98"/>
  <c r="B97"/>
  <c r="B96"/>
  <c r="B95"/>
  <c r="B94"/>
  <c r="B93"/>
  <c r="B92"/>
  <c r="B91"/>
  <c r="B90"/>
  <c r="B89"/>
  <c r="B88"/>
  <c r="B87"/>
  <c r="B86"/>
  <c r="B85"/>
  <c r="B84"/>
  <c r="B83"/>
  <c r="B82"/>
  <c r="B81"/>
  <c r="B80"/>
  <c r="B79"/>
  <c r="B78"/>
  <c r="B77"/>
  <c r="B76"/>
  <c r="B75"/>
  <c r="B74"/>
  <c r="B73"/>
  <c r="B72"/>
  <c r="B71"/>
  <c r="B70"/>
  <c r="B69"/>
  <c r="B68"/>
  <c r="B67"/>
  <c r="B66"/>
  <c r="B65"/>
  <c r="B64"/>
  <c r="B63"/>
  <c r="B62"/>
  <c r="B61"/>
  <c r="B60"/>
  <c r="B59"/>
  <c r="B58"/>
  <c r="B57"/>
  <c r="B5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D6"/>
  <c r="D5"/>
  <c r="D4"/>
  <c r="D3"/>
  <c r="D2"/>
  <c r="B506" i="17"/>
  <c r="B501"/>
  <c r="B496"/>
  <c r="B491"/>
  <c r="B486"/>
  <c r="B481"/>
  <c r="B476"/>
  <c r="B471"/>
  <c r="B466"/>
  <c r="B461"/>
  <c r="B456"/>
  <c r="B451"/>
  <c r="B446"/>
  <c r="B441"/>
  <c r="B436"/>
  <c r="B431"/>
  <c r="B426"/>
  <c r="B421"/>
  <c r="B416"/>
  <c r="B411"/>
  <c r="B406"/>
  <c r="B401"/>
  <c r="B396"/>
  <c r="B391"/>
  <c r="B386"/>
  <c r="B381"/>
  <c r="B376"/>
  <c r="B371"/>
  <c r="B366"/>
  <c r="B361"/>
  <c r="B356"/>
  <c r="B351"/>
  <c r="B346"/>
  <c r="B341"/>
  <c r="B336"/>
  <c r="B331"/>
  <c r="B326"/>
  <c r="B321"/>
  <c r="B316"/>
  <c r="B311"/>
  <c r="B306"/>
  <c r="B301"/>
  <c r="B296"/>
  <c r="B291"/>
  <c r="B286"/>
  <c r="B281"/>
  <c r="B276"/>
  <c r="B271"/>
  <c r="B266"/>
  <c r="B261"/>
  <c r="B256"/>
  <c r="B251"/>
  <c r="B246"/>
  <c r="B241"/>
  <c r="B236"/>
  <c r="B231"/>
  <c r="B226"/>
  <c r="B221"/>
  <c r="B216"/>
  <c r="B211"/>
  <c r="B206"/>
  <c r="B201"/>
  <c r="B196"/>
  <c r="B191"/>
  <c r="B186"/>
  <c r="B181"/>
  <c r="B176"/>
  <c r="B171"/>
  <c r="B166"/>
  <c r="B161"/>
  <c r="B156"/>
  <c r="B151"/>
  <c r="B146"/>
  <c r="B141"/>
  <c r="B136"/>
  <c r="B131"/>
  <c r="B126"/>
  <c r="B121"/>
  <c r="B116"/>
  <c r="B111"/>
  <c r="B106"/>
  <c r="B101"/>
  <c r="B96"/>
  <c r="B91"/>
  <c r="B86"/>
  <c r="B81"/>
  <c r="B76"/>
  <c r="B71"/>
  <c r="B66"/>
  <c r="B61"/>
  <c r="B56"/>
  <c r="B51"/>
  <c r="B46"/>
  <c r="B41"/>
  <c r="B36"/>
  <c r="B31"/>
  <c r="B26"/>
  <c r="B21"/>
  <c r="B16"/>
  <c r="D6"/>
  <c r="D5"/>
  <c r="D4"/>
  <c r="D3"/>
  <c r="D2"/>
</calcChain>
</file>

<file path=xl/sharedStrings.xml><?xml version="1.0" encoding="utf-8"?>
<sst xmlns="http://schemas.openxmlformats.org/spreadsheetml/2006/main" count="378" uniqueCount="162">
  <si>
    <t>オープン</t>
  </si>
  <si>
    <t>件</t>
  </si>
  <si>
    <t>対策検討中</t>
  </si>
  <si>
    <t>対策着手済</t>
  </si>
  <si>
    <t>対策完了</t>
  </si>
  <si>
    <t>クローズ</t>
  </si>
  <si>
    <t>【プロジェクト名 】課題リスト</t>
  </si>
  <si>
    <t>番号</t>
  </si>
  <si>
    <t>課題記入日</t>
  </si>
  <si>
    <t>タイトル（件名）</t>
  </si>
  <si>
    <t>カテゴリ</t>
  </si>
  <si>
    <t>重要度／
影響度</t>
  </si>
  <si>
    <t>フェーズ</t>
  </si>
  <si>
    <t>内容</t>
  </si>
  <si>
    <t>担当</t>
  </si>
  <si>
    <t>期限</t>
  </si>
  <si>
    <t>ステータス</t>
  </si>
  <si>
    <t>経緯</t>
  </si>
  <si>
    <t>対応策</t>
  </si>
  <si>
    <t>回答者</t>
  </si>
  <si>
    <t>日時</t>
  </si>
  <si>
    <t>AA</t>
  </si>
  <si>
    <t>山田</t>
  </si>
  <si>
    <t>先行</t>
  </si>
  <si>
    <t>後続</t>
  </si>
  <si>
    <t>タイトル</t>
  </si>
  <si>
    <t>コメント（文末に回答者・日時を記載）</t>
  </si>
  <si>
    <t>課題の共有</t>
  </si>
  <si>
    <t>課題の合意</t>
  </si>
  <si>
    <t>課題のタスク化</t>
  </si>
  <si>
    <t>課題の状態把握</t>
  </si>
  <si>
    <r>
      <rPr>
        <b/>
        <sz val="12"/>
        <color rgb="FF000000"/>
        <rFont val="ＭＳ Ｐゴシック"/>
        <family val="3"/>
        <charset val="128"/>
        <scheme val="major"/>
      </rPr>
      <t>【</t>
    </r>
    <r>
      <rPr>
        <b/>
        <sz val="12"/>
        <color rgb="FFFFC000"/>
        <rFont val="ＭＳ Ｐゴシック"/>
        <family val="3"/>
        <charset val="128"/>
        <scheme val="major"/>
      </rPr>
      <t>株主総会開催</t>
    </r>
    <r>
      <rPr>
        <b/>
        <sz val="12"/>
        <color rgb="FF000000"/>
        <rFont val="ＭＳ Ｐゴシック"/>
        <family val="3"/>
        <charset val="128"/>
        <scheme val="major"/>
      </rPr>
      <t>プロジェクト 】課題リスト</t>
    </r>
  </si>
  <si>
    <t>コメント</t>
  </si>
  <si>
    <t>開催会場が決まっていない</t>
  </si>
  <si>
    <t>予算</t>
  </si>
  <si>
    <t>計画</t>
  </si>
  <si>
    <t>例年使用していた会場が、改装工事のため使用不可。
新たに、100名規模でイベントを開催できる場所を探さなくてはいけない。</t>
  </si>
  <si>
    <t>イチダ</t>
  </si>
  <si>
    <t>会場選びに際し、基準がない。</t>
  </si>
  <si>
    <t>フタミ</t>
  </si>
  <si>
    <t>会場選定にあたっての条件をリスト化（フタミ）期限：1/10</t>
  </si>
  <si>
    <t>会場候補リストアップ（ミタ）期限：1/20</t>
  </si>
  <si>
    <t>条件リスト化完了（1/10）★</t>
  </si>
  <si>
    <t>スコープ</t>
  </si>
  <si>
    <t>会場選びに際し、基準がない。
会場選定にあたっての条件をリスト化（フタミ）期限：1/10
会場候補リストアップ（ミタ）期限：1/20（1/1フタミ）
条件リスト化完了（1/10）（1/10フタミ）</t>
  </si>
  <si>
    <t>【2015年度株主総会】課題リスト</t>
  </si>
  <si>
    <t>会場・備品</t>
  </si>
  <si>
    <t>前年度中</t>
  </si>
  <si>
    <t>佐々木</t>
  </si>
  <si>
    <t>会場選定にあたっての条件をリスト化（鈴木）期限：1/10</t>
  </si>
  <si>
    <t>会場候補リストアップ（佐藤）期限：1/20</t>
  </si>
  <si>
    <t>鈴木</t>
  </si>
  <si>
    <t>会場候補リストアップ完了（1/20)★</t>
  </si>
  <si>
    <t>佐藤</t>
  </si>
  <si>
    <t>スケジュールの再確認が必要</t>
  </si>
  <si>
    <t>スケジュール</t>
  </si>
  <si>
    <t>株主提案締切日、招集通知発送日、リハーサル日、想定問答集の締切日、議事録作成締切日、登記提出締切日、その他日程について再度確認し、関係者で共有する。</t>
  </si>
  <si>
    <t>加藤</t>
  </si>
  <si>
    <t>昨年度を参考にスケジュール案を作成（鈴木）期限：2/5</t>
  </si>
  <si>
    <t>法的に問題が無いか斎藤弁護士に確認（加藤）期限2/10</t>
  </si>
  <si>
    <t>スケジュール作成完了、加藤さんチェック済（2/4）★</t>
  </si>
  <si>
    <t>斎藤先生のチェック完了、スケジュール確定（2/8）★</t>
  </si>
  <si>
    <t>議題（会社提案）が決まっていない</t>
  </si>
  <si>
    <t>議題</t>
  </si>
  <si>
    <t>決議事項洗い出し。剰余金処分、役員選任、役員報酬（退職慰労金）の他あれば。</t>
  </si>
  <si>
    <t>斎藤先生と打合せて確認（山田）期限：4/15</t>
  </si>
  <si>
    <t>運営事務局のメンバーが決まっていない</t>
  </si>
  <si>
    <t>体制</t>
  </si>
  <si>
    <t>人事、経理、財務、経営企画、営業、生産、開発の各部署からメンバーを選出、想定問答集の作成を割り振り、当日は運営事務局として出席。</t>
  </si>
  <si>
    <t>メンバー候補者洗い出し（鈴木）期限：2/2</t>
  </si>
  <si>
    <t>部署長に事前に承認をもらう（加藤）期限：2/6</t>
  </si>
  <si>
    <t>本人へ依頼（鈴木）期限：2/10</t>
  </si>
  <si>
    <t>メンバー洗い出し完了（2/1）★</t>
  </si>
  <si>
    <t>招集通知ができていない</t>
  </si>
  <si>
    <t>資料</t>
  </si>
  <si>
    <t>決算日～総会前</t>
  </si>
  <si>
    <t>早めにわかるところから作っておき、詳細は決まり次第追加。決算取締役会にて決議されたら、総会日2週間前までに発送。</t>
  </si>
  <si>
    <t>昨年度のものを参考に大枠だけ作成しておく（鈴木）期限：4/15</t>
  </si>
  <si>
    <t>想定問答集ができていない</t>
  </si>
  <si>
    <t>AB</t>
  </si>
  <si>
    <t>昨年度の問答集を流用。株主分析後、運営事務局メンバーに依頼し、各部署で該当箇所を記入してもらう。</t>
  </si>
  <si>
    <t>手土産が決まっていない</t>
  </si>
  <si>
    <t>CC</t>
  </si>
  <si>
    <t>総会当日</t>
  </si>
  <si>
    <t>例年と同程度の予算でお菓子？</t>
  </si>
  <si>
    <t>当日の備品が洗い出せていない</t>
  </si>
  <si>
    <t>BA</t>
  </si>
  <si>
    <t>昨年の備品リストを参考に、備品を確実に調達する。看板等制作に時間を要するものは早めに準備すること。</t>
  </si>
  <si>
    <t>当日の役割分担ができていない</t>
  </si>
  <si>
    <t>昨年の分担表を参考に、役割分担を行う。</t>
  </si>
  <si>
    <t>役員研修の日程・内容が決まっていない</t>
  </si>
  <si>
    <t>斎藤顧問弁護士を講師に全役員参加の研修を予定。先生と相談して内容を詰める。※答弁役員セミナーは別途開催。
全役員参加のため日程を早めに調整すること。</t>
  </si>
  <si>
    <t>研修日の決定（山田）期限：3/31</t>
  </si>
  <si>
    <t>斎藤先生と打合せ(鈴木)期限：3/31</t>
  </si>
  <si>
    <t>【2018年度新卒採用プロジェクト 】課題リスト</t>
  </si>
  <si>
    <t>採用目標人数が決まっていない</t>
  </si>
  <si>
    <t>目標</t>
  </si>
  <si>
    <t>準備</t>
  </si>
  <si>
    <t>2019年度から定年退職者が増えるため、採用人数を増やす予定にはなっているが、具体的な人数が未定。</t>
  </si>
  <si>
    <t>今後10年の社員数推移予想をまとめる。</t>
  </si>
  <si>
    <t>推移予想を元に人事部としての方針をまとめる(田中・鈴木)：5/27</t>
  </si>
  <si>
    <t>人事部の方針を元に、社長と打合せ(田中・鈴木)：5/30</t>
  </si>
  <si>
    <t>田中</t>
  </si>
  <si>
    <t>打合せ完了、人数確定（5/30)★</t>
  </si>
  <si>
    <t>学生を選考に呼び込む導線が不明確</t>
  </si>
  <si>
    <t>学生</t>
  </si>
  <si>
    <t>「広く募集＆大量選考→ピンポイントアプローチ＆厳選選考」に転換したいという意見でまとまっている。学生にアプローチする具体的な導線を考える。</t>
  </si>
  <si>
    <t>大学研究室の訪問リストを更新する（木村）期限：5/31</t>
  </si>
  <si>
    <t>逆面接イベントの情報を収集する（山田）期限：5/31</t>
  </si>
  <si>
    <t>他社のダイレクトリクルーティングの事例を調べる（山田）期限：5/31</t>
  </si>
  <si>
    <t>採用予算が決まっていない</t>
  </si>
  <si>
    <t>学生へのアプローチ方法、選考プロセスがある程度固まり次第、予算取りを行う。2017年度と同程度であれば問題ないが、増額する場合は事前に関係各所への根回しを行うこと。</t>
  </si>
  <si>
    <t>各媒体・採用イベントの見積をとる（木村）期限：6/2</t>
  </si>
  <si>
    <t>導線に沿って予算案を作成する（山田）期限：6/9</t>
  </si>
  <si>
    <t>インターンイベントの準備ができていない</t>
  </si>
  <si>
    <t>イベント運営</t>
  </si>
  <si>
    <t>BB</t>
  </si>
  <si>
    <t>募集</t>
  </si>
  <si>
    <t>6/15のインターンイベントの準備を手分けして進める。</t>
  </si>
  <si>
    <t>スライド作成（佐藤）期限：5/31</t>
  </si>
  <si>
    <t>配付パンフレット、資料作成（木村）期限6/5</t>
  </si>
  <si>
    <t>インターンサイトの記事が不十分</t>
  </si>
  <si>
    <t>ナビ</t>
  </si>
  <si>
    <t>既に◎◎ナビのインターンサイトは申し込み済みだが、文章が昨年の流用なので見直しが必要。</t>
  </si>
  <si>
    <t>計画したインターン内容に沿って原稿修正(山田)　期限：5/24</t>
  </si>
  <si>
    <t>修正完了、加藤さんチェック済み（5/23）★</t>
  </si>
  <si>
    <t>採用スケジュールが決まっていない</t>
  </si>
  <si>
    <t>2017年度同様、経団連の方針は「就職説明会は3月〜5月。面接は6月〜9月」。2018年度の変更に留意しつつ、柔軟に変更のできるスケジュール計画を立てる。</t>
  </si>
  <si>
    <t>同業他社の状況把握（鈴木）</t>
  </si>
  <si>
    <t>選考プロセスが決まっていない</t>
  </si>
  <si>
    <t>2017年度までは「会社説明会→エントリーシート→筆記→グループディスカッション面接3回」というプロセスだったが、ピンポイントでアプローチするため、画一的なプロセスでは対応しきれない。</t>
  </si>
  <si>
    <t>導線に沿ってプロセス案を作成する（山田）期限：6/2</t>
  </si>
  <si>
    <t>採用基準が決まっていない</t>
  </si>
  <si>
    <t>若手の定着率が下がっている現状を踏まえ、今一度採用基準を明確化するために、メイン部署のライン部長を招集して基準を摺り合わせる会議を行い、言語化する。</t>
  </si>
  <si>
    <t>会議出席部長決め（山田）期限：5/31</t>
  </si>
  <si>
    <t>会議日程決め・部屋取り（山田）期限：5/28</t>
  </si>
  <si>
    <t>研究室まわりが終わっていない</t>
  </si>
  <si>
    <t>大学対応</t>
  </si>
  <si>
    <t>2017年度採用の進捗伺いと2018年度採用の挨拶をかねて研究室を訪問しているが、まだまわりきれていない。手分けして順次進める。</t>
  </si>
  <si>
    <t>関東圏の大学を回り終える（加藤）期限：7/31</t>
  </si>
  <si>
    <t>関西圏の大学を回り終える（鈴木）期限：7/31</t>
  </si>
  <si>
    <t>内定辞退率を下げる方策が決まっていない</t>
  </si>
  <si>
    <t>リスク</t>
  </si>
  <si>
    <t>AC</t>
  </si>
  <si>
    <t>内定フォロー</t>
  </si>
  <si>
    <t>ここ3年で内定後の辞退率が上昇しているため、内定者フォロー体制を練り直す必要がある。</t>
  </si>
  <si>
    <t>実装未完成</t>
    <rPh sb="0" eb="2">
      <t>ジッソウ</t>
    </rPh>
    <rPh sb="2" eb="5">
      <t>ミカンセイ</t>
    </rPh>
    <phoneticPr fontId="12"/>
  </si>
  <si>
    <t>コーディング</t>
    <phoneticPr fontId="12"/>
  </si>
  <si>
    <t>アップロードエクセルファイルタイプのバリデーション実装なし、エクセル以外のファイルもアップロードできる、機能未完成の状態になっている</t>
    <rPh sb="25" eb="27">
      <t>ジッソウ</t>
    </rPh>
    <rPh sb="34" eb="36">
      <t>イガイ</t>
    </rPh>
    <rPh sb="52" eb="54">
      <t>キノウ</t>
    </rPh>
    <rPh sb="54" eb="57">
      <t>ミカンセイ</t>
    </rPh>
    <rPh sb="58" eb="60">
      <t>ジョウタイ</t>
    </rPh>
    <phoneticPr fontId="12"/>
  </si>
  <si>
    <t>温</t>
    <rPh sb="0" eb="1">
      <t>オン</t>
    </rPh>
    <phoneticPr fontId="12"/>
  </si>
  <si>
    <t>コーディング</t>
    <phoneticPr fontId="12"/>
  </si>
  <si>
    <t>ページ変更ボタン機能</t>
    <phoneticPr fontId="12"/>
  </si>
  <si>
    <t>バグ</t>
    <phoneticPr fontId="12"/>
  </si>
  <si>
    <t>アップロードファイルタイプのバリデーションなし</t>
    <phoneticPr fontId="12"/>
  </si>
  <si>
    <t>1.「前へ」のボタンがページ１においても前へ進める
2.「次へ」のボタンが最後のページにおいても次へ進める</t>
    <rPh sb="3" eb="4">
      <t>マエ</t>
    </rPh>
    <rPh sb="20" eb="21">
      <t>マエ</t>
    </rPh>
    <rPh sb="22" eb="23">
      <t>スス</t>
    </rPh>
    <rPh sb="29" eb="30">
      <t>ツギ</t>
    </rPh>
    <rPh sb="37" eb="39">
      <t>サイゴ</t>
    </rPh>
    <rPh sb="48" eb="49">
      <t>ツギ</t>
    </rPh>
    <phoneticPr fontId="12"/>
  </si>
  <si>
    <t>エクセルアップロードとエクスポート機能Junitテスト方法</t>
    <rPh sb="17" eb="19">
      <t>キノウ</t>
    </rPh>
    <rPh sb="27" eb="29">
      <t>ホウホウ</t>
    </rPh>
    <phoneticPr fontId="12"/>
  </si>
  <si>
    <t>単体テスト</t>
    <rPh sb="0" eb="2">
      <t>タンタイ</t>
    </rPh>
    <phoneticPr fontId="12"/>
  </si>
  <si>
    <t>コーディング</t>
    <phoneticPr fontId="12"/>
  </si>
  <si>
    <t>アップロードとエクスポート機能のJunitテストはまだ実装できない</t>
    <rPh sb="13" eb="15">
      <t>キノウ</t>
    </rPh>
    <rPh sb="27" eb="29">
      <t>ジッソウ</t>
    </rPh>
    <phoneticPr fontId="12"/>
  </si>
  <si>
    <t>エクスポートボタン空白リストをエクスポートする</t>
    <phoneticPr fontId="12"/>
  </si>
  <si>
    <t>バグ</t>
    <phoneticPr fontId="12"/>
  </si>
  <si>
    <t>データベースデータなしの場合はエクスポートボタンを押すと、空白のエクセルをダウンロードしてしまう</t>
    <rPh sb="12" eb="14">
      <t>バアイ</t>
    </rPh>
    <rPh sb="25" eb="26">
      <t>オ</t>
    </rPh>
    <rPh sb="29" eb="31">
      <t>クウハク</t>
    </rPh>
    <phoneticPr fontId="12"/>
  </si>
</sst>
</file>

<file path=xl/styles.xml><?xml version="1.0" encoding="utf-8"?>
<styleSheet xmlns="http://schemas.openxmlformats.org/spreadsheetml/2006/main">
  <numFmts count="3">
    <numFmt numFmtId="176" formatCode="mm/ddaaa;@"/>
    <numFmt numFmtId="177" formatCode="yyyy/m/d;@"/>
    <numFmt numFmtId="178" formatCode="mm/ddaaa\ h:mm;@"/>
  </numFmts>
  <fonts count="14">
    <font>
      <sz val="11"/>
      <color theme="1"/>
      <name val="ＭＳ Ｐゴシック"/>
      <charset val="128"/>
      <scheme val="minor"/>
    </font>
    <font>
      <sz val="10"/>
      <color theme="1"/>
      <name val="ＭＳ Ｐゴシック"/>
      <family val="3"/>
      <charset val="128"/>
      <scheme val="major"/>
    </font>
    <font>
      <sz val="10"/>
      <color rgb="FF000000"/>
      <name val="ＭＳ Ｐゴシック"/>
      <family val="3"/>
      <charset val="128"/>
      <scheme val="major"/>
    </font>
    <font>
      <b/>
      <sz val="11"/>
      <color rgb="FFFFC000"/>
      <name val="ＭＳ Ｐゴシック"/>
      <family val="3"/>
      <charset val="128"/>
      <scheme val="major"/>
    </font>
    <font>
      <sz val="11"/>
      <color theme="1"/>
      <name val="ＭＳ Ｐゴシック"/>
      <family val="3"/>
      <charset val="128"/>
      <scheme val="major"/>
    </font>
    <font>
      <b/>
      <sz val="12"/>
      <color theme="0"/>
      <name val="ＭＳ Ｐゴシック"/>
      <family val="3"/>
      <charset val="128"/>
      <scheme val="major"/>
    </font>
    <font>
      <sz val="11"/>
      <color rgb="FF000000"/>
      <name val="ＭＳ Ｐゴシック"/>
      <family val="3"/>
      <charset val="128"/>
      <scheme val="major"/>
    </font>
    <font>
      <b/>
      <sz val="12"/>
      <color rgb="FF000000"/>
      <name val="ＭＳ Ｐゴシック"/>
      <family val="3"/>
      <charset val="128"/>
      <scheme val="major"/>
    </font>
    <font>
      <b/>
      <sz val="10"/>
      <color rgb="FF000000"/>
      <name val="ＭＳ Ｐゴシック"/>
      <family val="3"/>
      <charset val="128"/>
      <scheme val="major"/>
    </font>
    <font>
      <b/>
      <sz val="10"/>
      <color rgb="FFFFC000"/>
      <name val="ＭＳ Ｐゴシック"/>
      <family val="3"/>
      <charset val="128"/>
      <scheme val="major"/>
    </font>
    <font>
      <sz val="11"/>
      <color rgb="FF000000"/>
      <name val="ＭＳ Ｐゴシック"/>
      <family val="3"/>
      <charset val="128"/>
    </font>
    <font>
      <b/>
      <sz val="12"/>
      <color rgb="FFFFC000"/>
      <name val="ＭＳ Ｐゴシック"/>
      <family val="3"/>
      <charset val="128"/>
      <scheme val="major"/>
    </font>
    <font>
      <sz val="6"/>
      <name val="ＭＳ Ｐゴシック"/>
      <family val="3"/>
      <charset val="128"/>
      <scheme val="minor"/>
    </font>
    <font>
      <sz val="10"/>
      <color rgb="FF000000"/>
      <name val="ＭＳ Ｐゴシック"/>
      <family val="3"/>
      <charset val="128"/>
      <scheme val="major"/>
    </font>
  </fonts>
  <fills count="11">
    <fill>
      <patternFill patternType="none"/>
    </fill>
    <fill>
      <patternFill patternType="gray125"/>
    </fill>
    <fill>
      <patternFill patternType="solid">
        <fgColor theme="4" tint="0.79995117038483843"/>
        <bgColor indexed="64"/>
      </patternFill>
    </fill>
    <fill>
      <patternFill patternType="solid">
        <fgColor theme="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9" tint="0.59999389629810485"/>
        <bgColor indexed="64"/>
      </patternFill>
    </fill>
  </fills>
  <borders count="62">
    <border>
      <left/>
      <right/>
      <top/>
      <bottom/>
      <diagonal/>
    </border>
    <border>
      <left/>
      <right style="thick">
        <color rgb="FFFFC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style="double">
        <color rgb="FF000000"/>
      </right>
      <top style="thin">
        <color rgb="FF000000"/>
      </top>
      <bottom/>
      <diagonal/>
    </border>
    <border>
      <left style="double">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style="double">
        <color rgb="FF000000"/>
      </right>
      <top/>
      <bottom/>
      <diagonal/>
    </border>
    <border>
      <left style="double">
        <color rgb="FF000000"/>
      </left>
      <right style="thin">
        <color rgb="FF000000"/>
      </right>
      <top style="hair">
        <color rgb="FF000000"/>
      </top>
      <bottom/>
      <diagonal/>
    </border>
    <border>
      <left style="thin">
        <color rgb="FF000000"/>
      </left>
      <right style="thin">
        <color rgb="FF000000"/>
      </right>
      <top style="hair">
        <color rgb="FF000000"/>
      </top>
      <bottom/>
      <diagonal/>
    </border>
    <border>
      <left style="thin">
        <color rgb="FF000000"/>
      </left>
      <right style="double">
        <color rgb="FF000000"/>
      </right>
      <top/>
      <bottom style="thin">
        <color rgb="FF000000"/>
      </bottom>
      <diagonal/>
    </border>
    <border>
      <left style="double">
        <color rgb="FF000000"/>
      </left>
      <right style="thin">
        <color rgb="FF000000"/>
      </right>
      <top/>
      <bottom style="thin">
        <color rgb="FF000000"/>
      </bottom>
      <diagonal/>
    </border>
    <border>
      <left style="thin">
        <color auto="1"/>
      </left>
      <right style="thin">
        <color auto="1"/>
      </right>
      <top style="thin">
        <color auto="1"/>
      </top>
      <bottom/>
      <diagonal/>
    </border>
    <border>
      <left style="double">
        <color rgb="FF000000"/>
      </left>
      <right style="thin">
        <color rgb="FF000000"/>
      </right>
      <top style="thin">
        <color rgb="FF000000"/>
      </top>
      <bottom style="hair">
        <color rgb="FF000000"/>
      </bottom>
      <diagonal/>
    </border>
    <border>
      <left style="thin">
        <color rgb="FF000000"/>
      </left>
      <right style="thin">
        <color rgb="FF000000"/>
      </right>
      <top style="thin">
        <color rgb="FF000000"/>
      </top>
      <bottom style="hair">
        <color rgb="FF000000"/>
      </bottom>
      <diagonal/>
    </border>
    <border>
      <left style="thin">
        <color auto="1"/>
      </left>
      <right style="thin">
        <color auto="1"/>
      </right>
      <top/>
      <bottom/>
      <diagonal/>
    </border>
    <border>
      <left style="double">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auto="1"/>
      </left>
      <right style="thin">
        <color auto="1"/>
      </right>
      <top/>
      <bottom style="thin">
        <color auto="1"/>
      </bottom>
      <diagonal/>
    </border>
    <border>
      <left style="double">
        <color rgb="FF000000"/>
      </left>
      <right style="thin">
        <color rgb="FF000000"/>
      </right>
      <top style="hair">
        <color rgb="FF000000"/>
      </top>
      <bottom style="thin">
        <color rgb="FF000000"/>
      </bottom>
      <diagonal/>
    </border>
    <border>
      <left style="thin">
        <color rgb="FF000000"/>
      </left>
      <right style="thin">
        <color rgb="FF000000"/>
      </right>
      <top style="hair">
        <color rgb="FF000000"/>
      </top>
      <bottom style="thin">
        <color rgb="FF000000"/>
      </bottom>
      <diagonal/>
    </border>
    <border>
      <left style="thin">
        <color rgb="FF000000"/>
      </left>
      <right/>
      <top style="thin">
        <color auto="1"/>
      </top>
      <bottom/>
      <diagonal/>
    </border>
    <border>
      <left style="thin">
        <color rgb="FF000000"/>
      </left>
      <right style="thin">
        <color rgb="FF000000"/>
      </right>
      <top style="thin">
        <color auto="1"/>
      </top>
      <bottom/>
      <diagonal/>
    </border>
    <border>
      <left style="double">
        <color rgb="FF000000"/>
      </left>
      <right style="thin">
        <color rgb="FF000000"/>
      </right>
      <top/>
      <bottom/>
      <diagonal/>
    </border>
    <border>
      <left style="double">
        <color rgb="FF000000"/>
      </left>
      <right style="thin">
        <color rgb="FF000000"/>
      </right>
      <top style="thin">
        <color auto="1"/>
      </top>
      <bottom style="hair">
        <color rgb="FF000000"/>
      </bottom>
      <diagonal/>
    </border>
    <border>
      <left style="thin">
        <color rgb="FF000000"/>
      </left>
      <right style="thin">
        <color rgb="FF000000"/>
      </right>
      <top style="thin">
        <color auto="1"/>
      </top>
      <bottom style="hair">
        <color rgb="FF000000"/>
      </bottom>
      <diagonal/>
    </border>
    <border>
      <left/>
      <right/>
      <top/>
      <bottom style="thick">
        <color rgb="FFFFC000"/>
      </bottom>
      <diagonal/>
    </border>
    <border>
      <left style="thick">
        <color rgb="FFFFC000"/>
      </left>
      <right/>
      <top/>
      <bottom style="thick">
        <color rgb="FFFFC000"/>
      </bottom>
      <diagonal/>
    </border>
    <border>
      <left/>
      <right/>
      <top style="thick">
        <color rgb="FFFFC000"/>
      </top>
      <bottom style="thick">
        <color rgb="FFFFC000"/>
      </bottom>
      <diagonal/>
    </border>
    <border>
      <left/>
      <right style="thick">
        <color rgb="FFFFC000"/>
      </right>
      <top style="thick">
        <color rgb="FFFFC000"/>
      </top>
      <bottom style="thick">
        <color rgb="FFFFC000"/>
      </bottom>
      <diagonal/>
    </border>
    <border>
      <left style="thick">
        <color rgb="FFFFC000"/>
      </left>
      <right/>
      <top style="thick">
        <color rgb="FFFFC000"/>
      </top>
      <bottom style="thick">
        <color rgb="FFFFC000"/>
      </bottom>
      <diagonal/>
    </border>
    <border>
      <left/>
      <right style="thick">
        <color rgb="FFFFC000"/>
      </right>
      <top style="thick">
        <color rgb="FFFFC000"/>
      </top>
      <bottom/>
      <diagonal/>
    </border>
    <border>
      <left/>
      <right/>
      <top style="thick">
        <color rgb="FFFFC000"/>
      </top>
      <bottom/>
      <diagonal/>
    </border>
    <border>
      <left style="double">
        <color rgb="FF000000"/>
      </left>
      <right style="thin">
        <color rgb="FF000000"/>
      </right>
      <top style="thin">
        <color rgb="FF000000"/>
      </top>
      <bottom/>
      <diagonal/>
    </border>
    <border>
      <left style="thin">
        <color rgb="FF000000"/>
      </left>
      <right style="double">
        <color rgb="FF000000"/>
      </right>
      <top/>
      <bottom style="thin">
        <color auto="1"/>
      </bottom>
      <diagonal/>
    </border>
    <border>
      <left style="thin">
        <color rgb="FF000000"/>
      </left>
      <right style="thin">
        <color auto="1"/>
      </right>
      <top style="thin">
        <color rgb="FF000000"/>
      </top>
      <bottom/>
      <diagonal/>
    </border>
    <border>
      <left style="double">
        <color rgb="FF000000"/>
      </left>
      <right style="thin">
        <color auto="1"/>
      </right>
      <top style="thin">
        <color rgb="FF000000"/>
      </top>
      <bottom style="thin">
        <color rgb="FF000000"/>
      </bottom>
      <diagonal/>
    </border>
    <border>
      <left style="double">
        <color rgb="FF000000"/>
      </left>
      <right/>
      <top style="hair">
        <color rgb="FF000000"/>
      </top>
      <bottom/>
      <diagonal/>
    </border>
    <border>
      <left style="thin">
        <color rgb="FF000000"/>
      </left>
      <right style="thin">
        <color auto="1"/>
      </right>
      <top/>
      <bottom/>
      <diagonal/>
    </border>
    <border>
      <left style="double">
        <color rgb="FF000000"/>
      </left>
      <right/>
      <top/>
      <bottom/>
      <diagonal/>
    </border>
    <border>
      <left/>
      <right style="thin">
        <color rgb="FF000000"/>
      </right>
      <top/>
      <bottom/>
      <diagonal/>
    </border>
    <border>
      <left style="double">
        <color rgb="FF000000"/>
      </left>
      <right style="thin">
        <color rgb="FF000000"/>
      </right>
      <top/>
      <bottom style="hair">
        <color rgb="FF000000"/>
      </bottom>
      <diagonal/>
    </border>
    <border>
      <left style="thin">
        <color rgb="FF000000"/>
      </left>
      <right style="thin">
        <color rgb="FF000000"/>
      </right>
      <top/>
      <bottom style="hair">
        <color rgb="FF000000"/>
      </bottom>
      <diagonal/>
    </border>
    <border>
      <left/>
      <right style="thin">
        <color rgb="FF000000"/>
      </right>
      <top/>
      <bottom style="hair">
        <color rgb="FF000000"/>
      </bottom>
      <diagonal/>
    </border>
    <border>
      <left style="thin">
        <color rgb="FF000000"/>
      </left>
      <right/>
      <top style="hair">
        <color rgb="FF000000"/>
      </top>
      <bottom style="hair">
        <color rgb="FF000000"/>
      </bottom>
      <diagonal/>
    </border>
    <border>
      <left style="thin">
        <color rgb="FF000000"/>
      </left>
      <right style="thin">
        <color auto="1"/>
      </right>
      <top/>
      <bottom style="thin">
        <color rgb="FF000000"/>
      </bottom>
      <diagonal/>
    </border>
    <border>
      <left style="thin">
        <color rgb="FF000000"/>
      </left>
      <right/>
      <top/>
      <bottom style="hair">
        <color rgb="FF00000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000000"/>
      </left>
      <right/>
      <top style="thin">
        <color rgb="FF000000"/>
      </top>
      <bottom style="thin">
        <color auto="1"/>
      </bottom>
      <diagonal/>
    </border>
    <border>
      <left style="thin">
        <color rgb="FF000000"/>
      </left>
      <right style="thin">
        <color rgb="FF000000"/>
      </right>
      <top style="thin">
        <color rgb="FF000000"/>
      </top>
      <bottom style="thin">
        <color auto="1"/>
      </bottom>
      <diagonal/>
    </border>
    <border>
      <left style="thin">
        <color auto="1"/>
      </left>
      <right style="thin">
        <color auto="1"/>
      </right>
      <top style="thin">
        <color auto="1"/>
      </top>
      <bottom style="thin">
        <color auto="1"/>
      </bottom>
      <diagonal/>
    </border>
    <border>
      <left style="double">
        <color rgb="FF000000"/>
      </left>
      <right style="thin">
        <color rgb="FF000000"/>
      </right>
      <top style="thin">
        <color rgb="FF000000"/>
      </top>
      <bottom style="thin">
        <color auto="1"/>
      </bottom>
      <diagonal/>
    </border>
    <border>
      <left/>
      <right style="thin">
        <color rgb="FF000000"/>
      </right>
      <top style="thin">
        <color rgb="FF000000"/>
      </top>
      <bottom/>
      <diagonal/>
    </border>
    <border>
      <left style="thin">
        <color rgb="FF000000"/>
      </left>
      <right style="thin">
        <color rgb="FF000000"/>
      </right>
      <top/>
      <bottom style="thin">
        <color auto="1"/>
      </bottom>
      <diagonal/>
    </border>
    <border>
      <left/>
      <right style="thin">
        <color rgb="FF000000"/>
      </right>
      <top/>
      <bottom style="thin">
        <color rgb="FF000000"/>
      </bottom>
      <diagonal/>
    </border>
    <border>
      <left style="double">
        <color rgb="FF000000"/>
      </left>
      <right style="thin">
        <color rgb="FF000000"/>
      </right>
      <top/>
      <bottom style="thin">
        <color auto="1"/>
      </bottom>
      <diagonal/>
    </border>
  </borders>
  <cellStyleXfs count="2">
    <xf numFmtId="0" fontId="0" fillId="0" borderId="0">
      <alignment vertical="center"/>
    </xf>
    <xf numFmtId="0" fontId="10" fillId="0" borderId="0"/>
  </cellStyleXfs>
  <cellXfs count="195">
    <xf numFmtId="0" fontId="0" fillId="0" borderId="0" xfId="0">
      <alignment vertical="center"/>
    </xf>
    <xf numFmtId="0" fontId="1" fillId="0" borderId="0" xfId="0" applyFont="1" applyAlignment="1">
      <alignment vertical="center"/>
    </xf>
    <xf numFmtId="0" fontId="1" fillId="0" borderId="0" xfId="0" applyFont="1" applyFill="1" applyAlignment="1">
      <alignment vertical="center"/>
    </xf>
    <xf numFmtId="0" fontId="2" fillId="0" borderId="0" xfId="1" applyFont="1" applyFill="1" applyAlignment="1">
      <alignment vertical="center"/>
    </xf>
    <xf numFmtId="177" fontId="2" fillId="0" borderId="0" xfId="1" applyNumberFormat="1" applyFont="1" applyFill="1" applyAlignment="1">
      <alignment horizontal="center" vertical="center"/>
    </xf>
    <xf numFmtId="0" fontId="3" fillId="0" borderId="0" xfId="0" applyFont="1" applyFill="1" applyBorder="1" applyAlignment="1">
      <alignment horizontal="center" vertical="center"/>
    </xf>
    <xf numFmtId="0" fontId="4" fillId="0" borderId="0" xfId="0" applyFont="1" applyAlignment="1">
      <alignment vertical="center"/>
    </xf>
    <xf numFmtId="0" fontId="5" fillId="0" borderId="0" xfId="0" applyFont="1" applyFill="1" applyBorder="1" applyAlignment="1">
      <alignment horizontal="center" vertical="center"/>
    </xf>
    <xf numFmtId="0" fontId="5" fillId="0" borderId="1" xfId="0" applyFont="1" applyFill="1" applyBorder="1" applyAlignment="1">
      <alignment horizontal="center" vertical="center"/>
    </xf>
    <xf numFmtId="0" fontId="6" fillId="0" borderId="0" xfId="1" applyFont="1" applyFill="1" applyAlignment="1">
      <alignment vertical="center"/>
    </xf>
    <xf numFmtId="0" fontId="4" fillId="0" borderId="0" xfId="0" applyFont="1" applyFill="1" applyBorder="1" applyAlignment="1">
      <alignment vertical="center"/>
    </xf>
    <xf numFmtId="0" fontId="4" fillId="0" borderId="0" xfId="0" applyFont="1" applyFill="1" applyAlignment="1">
      <alignment vertical="center"/>
    </xf>
    <xf numFmtId="0" fontId="3" fillId="0" borderId="0" xfId="0" applyFont="1" applyFill="1" applyBorder="1" applyAlignment="1">
      <alignment vertical="center"/>
    </xf>
    <xf numFmtId="0" fontId="6" fillId="0" borderId="0" xfId="1" applyFont="1" applyFill="1" applyBorder="1" applyAlignment="1">
      <alignment vertical="center"/>
    </xf>
    <xf numFmtId="0" fontId="7" fillId="0" borderId="0" xfId="1" applyFont="1" applyFill="1" applyAlignment="1">
      <alignment horizontal="left" vertical="center"/>
    </xf>
    <xf numFmtId="0" fontId="8" fillId="0" borderId="0" xfId="1" applyFont="1" applyFill="1" applyAlignment="1">
      <alignment horizontal="left" vertical="center"/>
    </xf>
    <xf numFmtId="0" fontId="1" fillId="3" borderId="5" xfId="1" applyFont="1" applyFill="1" applyBorder="1" applyAlignment="1">
      <alignment horizontal="center" vertical="center" wrapText="1"/>
    </xf>
    <xf numFmtId="0" fontId="1" fillId="3" borderId="7" xfId="1" applyFont="1" applyFill="1" applyBorder="1" applyAlignment="1">
      <alignment horizontal="center" vertical="center" wrapText="1"/>
    </xf>
    <xf numFmtId="177" fontId="4" fillId="0" borderId="0" xfId="0" applyNumberFormat="1" applyFont="1" applyAlignment="1">
      <alignment vertical="center"/>
    </xf>
    <xf numFmtId="177" fontId="4" fillId="0" borderId="0" xfId="0" applyNumberFormat="1" applyFont="1" applyFill="1" applyBorder="1" applyAlignment="1">
      <alignment vertical="center"/>
    </xf>
    <xf numFmtId="0" fontId="2" fillId="0" borderId="18" xfId="1" applyFont="1" applyFill="1" applyBorder="1" applyAlignment="1">
      <alignment vertical="center" wrapText="1"/>
    </xf>
    <xf numFmtId="178" fontId="2" fillId="0" borderId="19" xfId="1" applyNumberFormat="1" applyFont="1" applyFill="1" applyBorder="1" applyAlignment="1">
      <alignment horizontal="center" vertical="center" wrapText="1"/>
    </xf>
    <xf numFmtId="177" fontId="2" fillId="0" borderId="19" xfId="1" applyNumberFormat="1" applyFont="1" applyFill="1" applyBorder="1" applyAlignment="1">
      <alignment horizontal="center" vertical="center" wrapText="1"/>
    </xf>
    <xf numFmtId="0" fontId="2" fillId="0" borderId="21" xfId="1" applyFont="1" applyFill="1" applyBorder="1" applyAlignment="1">
      <alignment vertical="center" wrapText="1"/>
    </xf>
    <xf numFmtId="178" fontId="2" fillId="0" borderId="22" xfId="1" applyNumberFormat="1" applyFont="1" applyFill="1" applyBorder="1" applyAlignment="1">
      <alignment horizontal="center" vertical="center" wrapText="1"/>
    </xf>
    <xf numFmtId="177" fontId="2" fillId="0" borderId="22" xfId="1" applyNumberFormat="1" applyFont="1" applyFill="1" applyBorder="1" applyAlignment="1">
      <alignment horizontal="center" vertical="center" wrapText="1"/>
    </xf>
    <xf numFmtId="0" fontId="2" fillId="0" borderId="24" xfId="1" applyFont="1" applyFill="1" applyBorder="1" applyAlignment="1">
      <alignment vertical="center" wrapText="1"/>
    </xf>
    <xf numFmtId="178" fontId="2" fillId="0" borderId="25" xfId="1" applyNumberFormat="1" applyFont="1" applyFill="1" applyBorder="1" applyAlignment="1">
      <alignment horizontal="center" vertical="center" wrapText="1"/>
    </xf>
    <xf numFmtId="177" fontId="2" fillId="0" borderId="25" xfId="1" applyNumberFormat="1" applyFont="1" applyFill="1" applyBorder="1" applyAlignment="1">
      <alignment horizontal="center" vertical="center" wrapText="1"/>
    </xf>
    <xf numFmtId="0" fontId="1" fillId="0" borderId="0" xfId="0" applyFont="1" applyFill="1" applyBorder="1" applyAlignment="1">
      <alignment vertical="center"/>
    </xf>
    <xf numFmtId="0" fontId="2" fillId="0" borderId="29" xfId="1" applyFont="1" applyFill="1" applyBorder="1" applyAlignment="1">
      <alignment vertical="center" wrapText="1"/>
    </xf>
    <xf numFmtId="178" fontId="2" fillId="0" borderId="30" xfId="1" applyNumberFormat="1" applyFont="1" applyFill="1" applyBorder="1" applyAlignment="1">
      <alignment horizontal="center" vertical="center" wrapText="1"/>
    </xf>
    <xf numFmtId="177" fontId="2" fillId="0" borderId="30" xfId="1" applyNumberFormat="1" applyFont="1" applyFill="1" applyBorder="1" applyAlignment="1">
      <alignment horizontal="center" vertical="center" wrapText="1"/>
    </xf>
    <xf numFmtId="0" fontId="2" fillId="4" borderId="21" xfId="1" applyFont="1" applyFill="1" applyBorder="1" applyAlignment="1">
      <alignment vertical="center" wrapText="1"/>
    </xf>
    <xf numFmtId="178" fontId="2" fillId="4" borderId="22" xfId="1" applyNumberFormat="1" applyFont="1" applyFill="1" applyBorder="1" applyAlignment="1">
      <alignment horizontal="center" vertical="center" wrapText="1"/>
    </xf>
    <xf numFmtId="177" fontId="2" fillId="4" borderId="22" xfId="1" applyNumberFormat="1" applyFont="1" applyFill="1" applyBorder="1" applyAlignment="1">
      <alignment horizontal="center" vertical="center" wrapText="1"/>
    </xf>
    <xf numFmtId="0" fontId="2" fillId="4" borderId="24" xfId="1" applyFont="1" applyFill="1" applyBorder="1" applyAlignment="1">
      <alignment vertical="center" wrapText="1"/>
    </xf>
    <xf numFmtId="178" fontId="2" fillId="4" borderId="25" xfId="1" applyNumberFormat="1" applyFont="1" applyFill="1" applyBorder="1" applyAlignment="1">
      <alignment horizontal="center" vertical="center" wrapText="1"/>
    </xf>
    <xf numFmtId="177" fontId="2" fillId="4" borderId="25" xfId="1" applyNumberFormat="1" applyFont="1" applyFill="1" applyBorder="1" applyAlignment="1">
      <alignment horizontal="center" vertical="center" wrapText="1"/>
    </xf>
    <xf numFmtId="0" fontId="4" fillId="0" borderId="0" xfId="0" applyFont="1" applyBorder="1" applyAlignment="1">
      <alignment vertical="center"/>
    </xf>
    <xf numFmtId="0" fontId="3" fillId="0" borderId="31" xfId="0" applyFont="1" applyFill="1" applyBorder="1" applyAlignment="1">
      <alignment horizontal="center" vertical="center"/>
    </xf>
    <xf numFmtId="0" fontId="9" fillId="3" borderId="5" xfId="1" applyFont="1" applyFill="1" applyBorder="1" applyAlignment="1">
      <alignment horizontal="center" vertical="center" wrapText="1"/>
    </xf>
    <xf numFmtId="0" fontId="9" fillId="3" borderId="2" xfId="1" applyFont="1" applyFill="1" applyBorder="1" applyAlignment="1">
      <alignment vertical="center" wrapText="1"/>
    </xf>
    <xf numFmtId="176" fontId="9" fillId="3" borderId="2" xfId="1" applyNumberFormat="1" applyFont="1" applyFill="1" applyBorder="1" applyAlignment="1">
      <alignment horizontal="center" vertical="center" wrapText="1"/>
    </xf>
    <xf numFmtId="0" fontId="9" fillId="3" borderId="2" xfId="1" applyFont="1" applyFill="1" applyBorder="1" applyAlignment="1">
      <alignment horizontal="center" vertical="center" wrapText="1"/>
    </xf>
    <xf numFmtId="0" fontId="2" fillId="0" borderId="2" xfId="1" applyFont="1" applyFill="1" applyBorder="1" applyAlignment="1">
      <alignment vertical="center" wrapText="1"/>
    </xf>
    <xf numFmtId="176" fontId="2" fillId="0" borderId="2" xfId="1" applyNumberFormat="1" applyFont="1" applyFill="1" applyBorder="1" applyAlignment="1">
      <alignment vertical="center" wrapText="1"/>
    </xf>
    <xf numFmtId="0" fontId="3" fillId="0" borderId="33" xfId="0" applyFont="1" applyFill="1" applyBorder="1" applyAlignment="1">
      <alignment horizontal="center" vertical="center"/>
    </xf>
    <xf numFmtId="0" fontId="3" fillId="0" borderId="37" xfId="0" applyFont="1" applyFill="1" applyBorder="1" applyAlignment="1">
      <alignment horizontal="center" vertical="center"/>
    </xf>
    <xf numFmtId="0" fontId="9" fillId="3" borderId="40" xfId="1" applyFont="1" applyFill="1" applyBorder="1" applyAlignment="1">
      <alignment horizontal="center" vertical="center" wrapText="1"/>
    </xf>
    <xf numFmtId="56" fontId="9" fillId="3" borderId="17" xfId="1" applyNumberFormat="1" applyFont="1" applyFill="1" applyBorder="1" applyAlignment="1">
      <alignment horizontal="center" vertical="center" wrapText="1"/>
    </xf>
    <xf numFmtId="0" fontId="9" fillId="3" borderId="41" xfId="1" applyFont="1" applyFill="1" applyBorder="1" applyAlignment="1">
      <alignment vertical="top" wrapText="1"/>
    </xf>
    <xf numFmtId="14" fontId="2" fillId="0" borderId="2" xfId="1" applyNumberFormat="1" applyFont="1" applyFill="1" applyBorder="1" applyAlignment="1">
      <alignment vertical="center" wrapText="1"/>
    </xf>
    <xf numFmtId="56" fontId="1" fillId="3" borderId="17" xfId="1" applyNumberFormat="1" applyFont="1" applyFill="1" applyBorder="1" applyAlignment="1">
      <alignment vertical="center" wrapText="1"/>
    </xf>
    <xf numFmtId="0" fontId="9" fillId="3" borderId="42" xfId="1" applyFont="1" applyFill="1" applyBorder="1" applyAlignment="1">
      <alignment vertical="top" wrapText="1"/>
    </xf>
    <xf numFmtId="178" fontId="9" fillId="3" borderId="5" xfId="1" applyNumberFormat="1" applyFont="1" applyFill="1" applyBorder="1" applyAlignment="1">
      <alignment horizontal="center" vertical="top" wrapText="1"/>
    </xf>
    <xf numFmtId="177" fontId="9" fillId="0" borderId="2" xfId="1" applyNumberFormat="1" applyFont="1" applyFill="1" applyBorder="1" applyAlignment="1">
      <alignment horizontal="center" vertical="top" wrapText="1"/>
    </xf>
    <xf numFmtId="0" fontId="9" fillId="3" borderId="44" xfId="1" applyFont="1" applyFill="1" applyBorder="1" applyAlignment="1">
      <alignment vertical="top" wrapText="1"/>
    </xf>
    <xf numFmtId="178" fontId="9" fillId="3" borderId="3" xfId="1" applyNumberFormat="1" applyFont="1" applyFill="1" applyBorder="1" applyAlignment="1">
      <alignment horizontal="center" vertical="top" wrapText="1"/>
    </xf>
    <xf numFmtId="177" fontId="9" fillId="0" borderId="45" xfId="1" applyNumberFormat="1" applyFont="1" applyFill="1" applyBorder="1" applyAlignment="1">
      <alignment horizontal="center" vertical="top" wrapText="1"/>
    </xf>
    <xf numFmtId="0" fontId="9" fillId="3" borderId="46" xfId="1" applyFont="1" applyFill="1" applyBorder="1" applyAlignment="1">
      <alignment vertical="top" wrapText="1"/>
    </xf>
    <xf numFmtId="178" fontId="9" fillId="3" borderId="47" xfId="1" applyNumberFormat="1" applyFont="1" applyFill="1" applyBorder="1" applyAlignment="1">
      <alignment vertical="top" wrapText="1"/>
    </xf>
    <xf numFmtId="177" fontId="9" fillId="0" borderId="48" xfId="1" applyNumberFormat="1" applyFont="1" applyFill="1" applyBorder="1" applyAlignment="1">
      <alignment horizontal="center" vertical="top" wrapText="1"/>
    </xf>
    <xf numFmtId="178" fontId="9" fillId="3" borderId="49" xfId="1" applyNumberFormat="1" applyFont="1" applyFill="1" applyBorder="1" applyAlignment="1">
      <alignment horizontal="center" vertical="top" wrapText="1"/>
    </xf>
    <xf numFmtId="177" fontId="9" fillId="0" borderId="22" xfId="1" applyNumberFormat="1" applyFont="1" applyFill="1" applyBorder="1" applyAlignment="1">
      <alignment horizontal="center" vertical="top" wrapText="1"/>
    </xf>
    <xf numFmtId="178" fontId="9" fillId="3" borderId="51" xfId="1" applyNumberFormat="1" applyFont="1" applyFill="1" applyBorder="1" applyAlignment="1">
      <alignment horizontal="center" vertical="top" wrapText="1"/>
    </xf>
    <xf numFmtId="177" fontId="9" fillId="0" borderId="47" xfId="1" applyNumberFormat="1" applyFont="1" applyFill="1" applyBorder="1" applyAlignment="1">
      <alignment horizontal="center" vertical="top" wrapText="1"/>
    </xf>
    <xf numFmtId="0" fontId="2" fillId="0" borderId="0" xfId="1" applyFont="1" applyFill="1" applyAlignment="1">
      <alignment horizontal="center" vertical="center"/>
    </xf>
    <xf numFmtId="0" fontId="1" fillId="3" borderId="54" xfId="1" applyFont="1" applyFill="1" applyBorder="1" applyAlignment="1">
      <alignment horizontal="center" vertical="center" wrapText="1"/>
    </xf>
    <xf numFmtId="0" fontId="2" fillId="0" borderId="55" xfId="1" applyFont="1" applyFill="1" applyBorder="1" applyAlignment="1">
      <alignment vertical="center" wrapText="1"/>
    </xf>
    <xf numFmtId="176" fontId="2" fillId="0" borderId="55" xfId="1" applyNumberFormat="1" applyFont="1" applyFill="1" applyBorder="1" applyAlignment="1">
      <alignment vertical="center" wrapText="1"/>
    </xf>
    <xf numFmtId="0" fontId="2" fillId="0" borderId="4" xfId="1" applyFont="1" applyFill="1" applyBorder="1" applyAlignment="1">
      <alignment vertical="center" wrapText="1"/>
    </xf>
    <xf numFmtId="176" fontId="2" fillId="0" borderId="4" xfId="1" applyNumberFormat="1" applyFont="1" applyFill="1" applyBorder="1" applyAlignment="1">
      <alignment vertical="center" wrapText="1"/>
    </xf>
    <xf numFmtId="14" fontId="2" fillId="0" borderId="55" xfId="1" applyNumberFormat="1" applyFont="1" applyFill="1" applyBorder="1" applyAlignment="1">
      <alignment vertical="center" wrapText="1"/>
    </xf>
    <xf numFmtId="56" fontId="1" fillId="3" borderId="56" xfId="1" applyNumberFormat="1" applyFont="1" applyFill="1" applyBorder="1" applyAlignment="1">
      <alignment vertical="center" wrapText="1"/>
    </xf>
    <xf numFmtId="0" fontId="2" fillId="0" borderId="57" xfId="1" applyFont="1" applyFill="1" applyBorder="1" applyAlignment="1">
      <alignment vertical="center" wrapText="1"/>
    </xf>
    <xf numFmtId="14" fontId="2" fillId="0" borderId="4" xfId="1" applyNumberFormat="1" applyFont="1" applyFill="1" applyBorder="1" applyAlignment="1">
      <alignment vertical="center" wrapText="1"/>
    </xf>
    <xf numFmtId="0" fontId="1" fillId="3" borderId="23" xfId="1" applyFont="1" applyFill="1" applyBorder="1" applyAlignment="1">
      <alignment vertical="center" wrapText="1"/>
    </xf>
    <xf numFmtId="0" fontId="2" fillId="0" borderId="16" xfId="1" applyFont="1" applyFill="1" applyBorder="1" applyAlignment="1">
      <alignment vertical="center" wrapText="1"/>
    </xf>
    <xf numFmtId="178" fontId="2" fillId="0" borderId="47" xfId="1" applyNumberFormat="1" applyFont="1" applyFill="1" applyBorder="1" applyAlignment="1">
      <alignment horizontal="center" vertical="center" wrapText="1"/>
    </xf>
    <xf numFmtId="177" fontId="2" fillId="0" borderId="47" xfId="1" applyNumberFormat="1" applyFont="1" applyFill="1" applyBorder="1" applyAlignment="1">
      <alignment horizontal="center" vertical="center" wrapText="1"/>
    </xf>
    <xf numFmtId="0" fontId="13" fillId="0" borderId="46" xfId="1" applyFont="1" applyFill="1" applyBorder="1" applyAlignment="1">
      <alignment vertical="center" wrapText="1"/>
    </xf>
    <xf numFmtId="0" fontId="2" fillId="0" borderId="6" xfId="1" applyFont="1" applyFill="1" applyBorder="1" applyAlignment="1">
      <alignment horizontal="center" vertical="center" wrapText="1"/>
    </xf>
    <xf numFmtId="0" fontId="2" fillId="0" borderId="45" xfId="1" applyFont="1" applyFill="1" applyBorder="1" applyAlignment="1">
      <alignment horizontal="center" vertical="center" wrapText="1"/>
    </xf>
    <xf numFmtId="0" fontId="2" fillId="0" borderId="7" xfId="1" applyFont="1" applyFill="1" applyBorder="1" applyAlignment="1">
      <alignment horizontal="center" vertical="center" wrapText="1"/>
    </xf>
    <xf numFmtId="0" fontId="2" fillId="0" borderId="60" xfId="1" applyFont="1" applyFill="1" applyBorder="1" applyAlignment="1">
      <alignment horizontal="center" vertical="center" wrapText="1"/>
    </xf>
    <xf numFmtId="56" fontId="1" fillId="3" borderId="17" xfId="1" applyNumberFormat="1" applyFont="1" applyFill="1" applyBorder="1" applyAlignment="1">
      <alignment horizontal="center" vertical="center" wrapText="1"/>
    </xf>
    <xf numFmtId="0" fontId="1" fillId="3" borderId="20" xfId="1" applyFont="1" applyFill="1" applyBorder="1" applyAlignment="1">
      <alignment horizontal="center" vertical="center" wrapText="1"/>
    </xf>
    <xf numFmtId="0" fontId="1" fillId="3" borderId="23" xfId="1" applyFont="1" applyFill="1" applyBorder="1" applyAlignment="1">
      <alignment horizontal="center" vertical="center" wrapText="1"/>
    </xf>
    <xf numFmtId="0" fontId="2" fillId="10" borderId="13" xfId="1" applyFont="1" applyFill="1" applyBorder="1" applyAlignment="1">
      <alignment horizontal="center" vertical="center"/>
    </xf>
    <xf numFmtId="0" fontId="2" fillId="10" borderId="61" xfId="1" applyFont="1" applyFill="1" applyBorder="1" applyAlignment="1">
      <alignment horizontal="center" vertical="center"/>
    </xf>
    <xf numFmtId="0" fontId="2" fillId="10" borderId="14" xfId="1" applyFont="1" applyFill="1" applyBorder="1" applyAlignment="1">
      <alignment horizontal="center" vertical="center"/>
    </xf>
    <xf numFmtId="0" fontId="2" fillId="10" borderId="59" xfId="1" applyFont="1" applyFill="1" applyBorder="1" applyAlignment="1">
      <alignment horizontal="center" vertical="center"/>
    </xf>
    <xf numFmtId="177" fontId="2" fillId="10" borderId="14" xfId="1" applyNumberFormat="1" applyFont="1" applyFill="1" applyBorder="1" applyAlignment="1">
      <alignment horizontal="center" vertical="center"/>
    </xf>
    <xf numFmtId="177" fontId="2" fillId="10" borderId="59" xfId="1" applyNumberFormat="1" applyFont="1" applyFill="1" applyBorder="1" applyAlignment="1">
      <alignment horizontal="center" vertical="center"/>
    </xf>
    <xf numFmtId="0" fontId="2" fillId="10" borderId="5" xfId="1" applyFont="1" applyFill="1" applyBorder="1" applyAlignment="1">
      <alignment horizontal="center" vertical="center"/>
    </xf>
    <xf numFmtId="0" fontId="2" fillId="10" borderId="58" xfId="1" applyFont="1" applyFill="1" applyBorder="1" applyAlignment="1">
      <alignment horizontal="center" vertical="center"/>
    </xf>
    <xf numFmtId="0" fontId="2" fillId="10" borderId="6" xfId="1" applyFont="1" applyFill="1" applyBorder="1" applyAlignment="1">
      <alignment horizontal="center" vertical="center"/>
    </xf>
    <xf numFmtId="0" fontId="2" fillId="10" borderId="45" xfId="1" applyFont="1" applyFill="1" applyBorder="1" applyAlignment="1">
      <alignment horizontal="center" vertical="center"/>
    </xf>
    <xf numFmtId="0" fontId="2" fillId="10" borderId="7" xfId="1" applyFont="1" applyFill="1" applyBorder="1" applyAlignment="1">
      <alignment horizontal="center" vertical="center"/>
    </xf>
    <xf numFmtId="0" fontId="2" fillId="10" borderId="60" xfId="1" applyFont="1" applyFill="1" applyBorder="1" applyAlignment="1">
      <alignment horizontal="center" vertical="center"/>
    </xf>
    <xf numFmtId="14" fontId="2" fillId="0" borderId="6" xfId="1" applyNumberFormat="1" applyFont="1" applyFill="1" applyBorder="1" applyAlignment="1">
      <alignment horizontal="center" vertical="center" wrapText="1"/>
    </xf>
    <xf numFmtId="14" fontId="2" fillId="0" borderId="2" xfId="1" applyNumberFormat="1" applyFont="1" applyFill="1" applyBorder="1" applyAlignment="1">
      <alignment horizontal="center" vertical="center" wrapText="1"/>
    </xf>
    <xf numFmtId="14" fontId="2" fillId="0" borderId="3" xfId="1" applyNumberFormat="1" applyFont="1" applyFill="1" applyBorder="1" applyAlignment="1">
      <alignment horizontal="center" vertical="center" wrapText="1"/>
    </xf>
    <xf numFmtId="14" fontId="2" fillId="0" borderId="4" xfId="1" applyNumberFormat="1" applyFont="1" applyFill="1" applyBorder="1" applyAlignment="1">
      <alignment horizontal="center" vertical="center" wrapText="1"/>
    </xf>
    <xf numFmtId="0" fontId="2" fillId="10" borderId="8" xfId="1" applyFont="1" applyFill="1" applyBorder="1" applyAlignment="1">
      <alignment horizontal="center" vertical="center"/>
    </xf>
    <xf numFmtId="0" fontId="2" fillId="10" borderId="12" xfId="1" applyFont="1" applyFill="1" applyBorder="1" applyAlignment="1">
      <alignment horizontal="center" vertical="center"/>
    </xf>
    <xf numFmtId="0" fontId="2" fillId="10" borderId="39" xfId="1" applyFont="1" applyFill="1" applyBorder="1" applyAlignment="1">
      <alignment horizontal="center" vertical="center"/>
    </xf>
    <xf numFmtId="56" fontId="1" fillId="3" borderId="20" xfId="1" applyNumberFormat="1" applyFont="1" applyFill="1" applyBorder="1" applyAlignment="1">
      <alignment horizontal="center" vertical="center" wrapText="1"/>
    </xf>
    <xf numFmtId="0" fontId="2" fillId="0" borderId="2" xfId="1" applyFont="1" applyFill="1" applyBorder="1" applyAlignment="1">
      <alignment horizontal="center" vertical="center" wrapText="1"/>
    </xf>
    <xf numFmtId="0" fontId="2" fillId="0" borderId="3" xfId="1" applyFont="1" applyFill="1" applyBorder="1" applyAlignment="1">
      <alignment horizontal="center" vertical="center" wrapText="1"/>
    </xf>
    <xf numFmtId="0" fontId="2" fillId="0" borderId="4" xfId="1" applyFont="1" applyFill="1" applyBorder="1" applyAlignment="1">
      <alignment horizontal="center" vertical="center" wrapText="1"/>
    </xf>
    <xf numFmtId="0" fontId="2" fillId="10" borderId="2" xfId="1" applyFont="1" applyFill="1" applyBorder="1" applyAlignment="1">
      <alignment horizontal="center" vertical="center" wrapText="1"/>
    </xf>
    <xf numFmtId="0" fontId="2" fillId="10" borderId="3" xfId="1" applyFont="1" applyFill="1" applyBorder="1" applyAlignment="1">
      <alignment horizontal="center" vertical="center" wrapText="1"/>
    </xf>
    <xf numFmtId="0" fontId="2" fillId="10" borderId="59" xfId="1" applyFont="1" applyFill="1" applyBorder="1" applyAlignment="1">
      <alignment horizontal="center" vertical="center" wrapText="1"/>
    </xf>
    <xf numFmtId="0" fontId="2" fillId="0" borderId="2" xfId="1" applyFont="1" applyFill="1" applyBorder="1" applyAlignment="1">
      <alignment horizontal="left" vertical="center" wrapText="1"/>
    </xf>
    <xf numFmtId="0" fontId="2" fillId="0" borderId="3" xfId="1" applyFont="1" applyFill="1" applyBorder="1" applyAlignment="1">
      <alignment horizontal="left" vertical="center" wrapText="1"/>
    </xf>
    <xf numFmtId="0" fontId="2" fillId="0" borderId="4" xfId="1" applyFont="1" applyFill="1" applyBorder="1" applyAlignment="1">
      <alignment horizontal="left" vertical="center" wrapText="1"/>
    </xf>
    <xf numFmtId="0" fontId="2" fillId="10" borderId="2" xfId="1" applyFont="1" applyFill="1" applyBorder="1" applyAlignment="1">
      <alignment horizontal="center" vertical="center"/>
    </xf>
    <xf numFmtId="0" fontId="2" fillId="10" borderId="3" xfId="1" applyFont="1" applyFill="1" applyBorder="1" applyAlignment="1">
      <alignment horizontal="center" vertical="center"/>
    </xf>
    <xf numFmtId="0" fontId="13" fillId="0" borderId="2" xfId="1" applyFont="1" applyFill="1" applyBorder="1" applyAlignment="1">
      <alignment horizontal="center" vertical="center" wrapText="1"/>
    </xf>
    <xf numFmtId="0" fontId="13" fillId="0" borderId="2" xfId="1" applyFont="1" applyFill="1" applyBorder="1" applyAlignment="1">
      <alignment horizontal="left" vertical="center" wrapText="1"/>
    </xf>
    <xf numFmtId="176" fontId="2" fillId="0" borderId="2" xfId="1" applyNumberFormat="1" applyFont="1" applyFill="1" applyBorder="1" applyAlignment="1">
      <alignment horizontal="center" vertical="center" wrapText="1"/>
    </xf>
    <xf numFmtId="176" fontId="2" fillId="0" borderId="3" xfId="1" applyNumberFormat="1" applyFont="1" applyFill="1" applyBorder="1" applyAlignment="1">
      <alignment horizontal="center" vertical="center" wrapText="1"/>
    </xf>
    <xf numFmtId="176" fontId="2" fillId="0" borderId="4" xfId="1" applyNumberFormat="1" applyFont="1" applyFill="1" applyBorder="1" applyAlignment="1">
      <alignment horizontal="center" vertical="center" wrapText="1"/>
    </xf>
    <xf numFmtId="0" fontId="2" fillId="10" borderId="4" xfId="1" applyFont="1" applyFill="1" applyBorder="1" applyAlignment="1">
      <alignment horizontal="center" vertical="center"/>
    </xf>
    <xf numFmtId="0" fontId="2" fillId="10" borderId="4" xfId="1" applyFont="1" applyFill="1" applyBorder="1" applyAlignment="1">
      <alignment horizontal="center" vertical="center" wrapText="1"/>
    </xf>
    <xf numFmtId="176" fontId="13" fillId="0" borderId="2" xfId="1" applyNumberFormat="1" applyFont="1" applyFill="1" applyBorder="1" applyAlignment="1">
      <alignment horizontal="center" vertical="center" wrapText="1"/>
    </xf>
    <xf numFmtId="0" fontId="1" fillId="3" borderId="5" xfId="1" applyFont="1" applyFill="1" applyBorder="1" applyAlignment="1">
      <alignment horizontal="center" vertical="center" wrapText="1"/>
    </xf>
    <xf numFmtId="0" fontId="1" fillId="3" borderId="6" xfId="1" applyFont="1" applyFill="1" applyBorder="1" applyAlignment="1">
      <alignment horizontal="center" vertical="center" wrapText="1"/>
    </xf>
    <xf numFmtId="0" fontId="1" fillId="3" borderId="7" xfId="1" applyFont="1" applyFill="1" applyBorder="1" applyAlignment="1">
      <alignment horizontal="center" vertical="center" wrapText="1"/>
    </xf>
    <xf numFmtId="0" fontId="2" fillId="0" borderId="52" xfId="1" applyFont="1" applyFill="1" applyBorder="1" applyAlignment="1">
      <alignment horizontal="center" vertical="center"/>
    </xf>
    <xf numFmtId="0" fontId="2" fillId="0" borderId="53" xfId="1" applyFont="1" applyFill="1" applyBorder="1" applyAlignment="1">
      <alignment horizontal="center" vertical="center"/>
    </xf>
    <xf numFmtId="0" fontId="2" fillId="4" borderId="0" xfId="1" applyFont="1" applyFill="1" applyAlignment="1">
      <alignment horizontal="center" vertical="center"/>
    </xf>
    <xf numFmtId="0" fontId="2" fillId="6" borderId="0" xfId="1" applyFont="1" applyFill="1" applyAlignment="1">
      <alignment horizontal="center" vertical="center"/>
    </xf>
    <xf numFmtId="0" fontId="2" fillId="9" borderId="0" xfId="1" applyFont="1" applyFill="1" applyAlignment="1">
      <alignment horizontal="center" vertical="center"/>
    </xf>
    <xf numFmtId="0" fontId="2" fillId="8" borderId="0" xfId="1" applyFont="1" applyFill="1" applyAlignment="1">
      <alignment horizontal="center" vertical="center"/>
    </xf>
    <xf numFmtId="0" fontId="2" fillId="10" borderId="9" xfId="1" applyFont="1" applyFill="1" applyBorder="1" applyAlignment="1">
      <alignment horizontal="center" vertical="center"/>
    </xf>
    <xf numFmtId="0" fontId="2" fillId="10" borderId="10" xfId="1" applyFont="1" applyFill="1" applyBorder="1" applyAlignment="1">
      <alignment horizontal="center" vertical="center"/>
    </xf>
    <xf numFmtId="0" fontId="2" fillId="10" borderId="11" xfId="1" applyFont="1" applyFill="1" applyBorder="1" applyAlignment="1">
      <alignment horizontal="center" vertical="center"/>
    </xf>
    <xf numFmtId="0" fontId="2" fillId="2" borderId="8" xfId="1" applyFont="1" applyFill="1" applyBorder="1" applyAlignment="1">
      <alignment horizontal="center" vertical="center"/>
    </xf>
    <xf numFmtId="0" fontId="2" fillId="2" borderId="12" xfId="1" applyFont="1" applyFill="1" applyBorder="1" applyAlignment="1">
      <alignment horizontal="center" vertical="center"/>
    </xf>
    <xf numFmtId="0" fontId="2" fillId="2" borderId="38" xfId="1" applyFont="1" applyFill="1" applyBorder="1" applyAlignment="1">
      <alignment horizontal="center" vertical="center"/>
    </xf>
    <xf numFmtId="0" fontId="2" fillId="2" borderId="28" xfId="1" applyFont="1" applyFill="1" applyBorder="1" applyAlignment="1">
      <alignment horizontal="center" vertical="center"/>
    </xf>
    <xf numFmtId="0" fontId="2" fillId="2" borderId="2" xfId="1" applyFont="1" applyFill="1" applyBorder="1" applyAlignment="1">
      <alignment horizontal="center" vertical="center" wrapText="1"/>
    </xf>
    <xf numFmtId="0" fontId="2" fillId="2" borderId="3" xfId="1" applyFont="1" applyFill="1" applyBorder="1" applyAlignment="1">
      <alignment horizontal="center" vertical="center" wrapText="1"/>
    </xf>
    <xf numFmtId="0" fontId="2" fillId="2" borderId="2" xfId="1" applyFont="1" applyFill="1" applyBorder="1" applyAlignment="1">
      <alignment horizontal="center" vertical="center"/>
    </xf>
    <xf numFmtId="0" fontId="2" fillId="2" borderId="3" xfId="1" applyFont="1" applyFill="1" applyBorder="1" applyAlignment="1">
      <alignment horizontal="center" vertical="center"/>
    </xf>
    <xf numFmtId="0" fontId="2" fillId="7" borderId="0" xfId="1" applyFont="1" applyFill="1" applyAlignment="1">
      <alignment horizontal="center" vertical="center"/>
    </xf>
    <xf numFmtId="0" fontId="2" fillId="2" borderId="13" xfId="1" applyFont="1" applyFill="1" applyBorder="1" applyAlignment="1">
      <alignment horizontal="center" vertical="center"/>
    </xf>
    <xf numFmtId="0" fontId="2" fillId="2" borderId="16" xfId="1" applyFont="1" applyFill="1" applyBorder="1" applyAlignment="1">
      <alignment horizontal="center" vertical="center"/>
    </xf>
    <xf numFmtId="0" fontId="2" fillId="2" borderId="14" xfId="1" applyFont="1" applyFill="1" applyBorder="1" applyAlignment="1">
      <alignment horizontal="center" vertical="center"/>
    </xf>
    <xf numFmtId="0" fontId="2" fillId="2" borderId="4" xfId="1" applyFont="1" applyFill="1" applyBorder="1" applyAlignment="1">
      <alignment horizontal="center" vertical="center"/>
    </xf>
    <xf numFmtId="177" fontId="2" fillId="2" borderId="14" xfId="1" applyNumberFormat="1" applyFont="1" applyFill="1" applyBorder="1" applyAlignment="1">
      <alignment horizontal="center" vertical="center"/>
    </xf>
    <xf numFmtId="177" fontId="2" fillId="2" borderId="4" xfId="1" applyNumberFormat="1" applyFont="1" applyFill="1" applyBorder="1" applyAlignment="1">
      <alignment horizontal="center" vertical="center"/>
    </xf>
    <xf numFmtId="0" fontId="2" fillId="2" borderId="15" xfId="1" applyFont="1" applyFill="1" applyBorder="1" applyAlignment="1">
      <alignment horizontal="center" vertical="center"/>
    </xf>
    <xf numFmtId="56" fontId="9" fillId="3" borderId="17" xfId="1" applyNumberFormat="1" applyFont="1" applyFill="1" applyBorder="1" applyAlignment="1">
      <alignment horizontal="center" vertical="center" wrapText="1"/>
    </xf>
    <xf numFmtId="0" fontId="9" fillId="3" borderId="20" xfId="1" applyFont="1" applyFill="1" applyBorder="1" applyAlignment="1">
      <alignment horizontal="center" vertical="center" wrapText="1"/>
    </xf>
    <xf numFmtId="0" fontId="9" fillId="3" borderId="23" xfId="1" applyFont="1" applyFill="1" applyBorder="1" applyAlignment="1">
      <alignment horizontal="center" vertical="center" wrapText="1"/>
    </xf>
    <xf numFmtId="0" fontId="9" fillId="3" borderId="2" xfId="1" applyFont="1" applyFill="1" applyBorder="1" applyAlignment="1">
      <alignment horizontal="left" vertical="center" wrapText="1"/>
    </xf>
    <xf numFmtId="0" fontId="9" fillId="3" borderId="3" xfId="1" applyFont="1" applyFill="1" applyBorder="1" applyAlignment="1">
      <alignment horizontal="left" vertical="center" wrapText="1"/>
    </xf>
    <xf numFmtId="0" fontId="9" fillId="3" borderId="4" xfId="1" applyFont="1" applyFill="1" applyBorder="1" applyAlignment="1">
      <alignment horizontal="left" vertical="center" wrapText="1"/>
    </xf>
    <xf numFmtId="0" fontId="2" fillId="2" borderId="4" xfId="1" applyFont="1" applyFill="1" applyBorder="1" applyAlignment="1">
      <alignment horizontal="center" vertical="center" wrapText="1"/>
    </xf>
    <xf numFmtId="176" fontId="9" fillId="3" borderId="2" xfId="1" applyNumberFormat="1" applyFont="1" applyFill="1" applyBorder="1" applyAlignment="1">
      <alignment horizontal="center" vertical="center" wrapText="1"/>
    </xf>
    <xf numFmtId="176" fontId="9" fillId="3" borderId="3" xfId="1" applyNumberFormat="1" applyFont="1" applyFill="1" applyBorder="1" applyAlignment="1">
      <alignment horizontal="center" vertical="center" wrapText="1"/>
    </xf>
    <xf numFmtId="176" fontId="9" fillId="3" borderId="4" xfId="1" applyNumberFormat="1" applyFont="1" applyFill="1" applyBorder="1" applyAlignment="1">
      <alignment horizontal="center" vertical="center" wrapText="1"/>
    </xf>
    <xf numFmtId="0" fontId="9" fillId="3" borderId="5" xfId="1" applyFont="1" applyFill="1" applyBorder="1" applyAlignment="1">
      <alignment horizontal="center" vertical="center" wrapText="1"/>
    </xf>
    <xf numFmtId="0" fontId="9" fillId="3" borderId="6" xfId="1" applyFont="1" applyFill="1" applyBorder="1" applyAlignment="1">
      <alignment horizontal="center" vertical="center" wrapText="1"/>
    </xf>
    <xf numFmtId="0" fontId="9" fillId="3" borderId="7" xfId="1" applyFont="1" applyFill="1" applyBorder="1" applyAlignment="1">
      <alignment horizontal="center" vertical="center" wrapText="1"/>
    </xf>
    <xf numFmtId="0" fontId="9" fillId="3" borderId="40" xfId="1" applyFont="1" applyFill="1" applyBorder="1" applyAlignment="1">
      <alignment horizontal="center" vertical="center" wrapText="1"/>
    </xf>
    <xf numFmtId="0" fontId="9" fillId="3" borderId="43" xfId="1" applyFont="1" applyFill="1" applyBorder="1" applyAlignment="1">
      <alignment horizontal="center" vertical="center" wrapText="1"/>
    </xf>
    <xf numFmtId="0" fontId="9" fillId="3" borderId="50" xfId="1" applyFont="1" applyFill="1" applyBorder="1" applyAlignment="1">
      <alignment horizontal="center" vertical="center" wrapText="1"/>
    </xf>
    <xf numFmtId="0" fontId="5" fillId="5" borderId="0" xfId="0" applyFont="1" applyFill="1" applyBorder="1" applyAlignment="1">
      <alignment horizontal="center" vertical="center"/>
    </xf>
    <xf numFmtId="0" fontId="5" fillId="5" borderId="1" xfId="0" applyFont="1" applyFill="1" applyBorder="1" applyAlignment="1">
      <alignment horizontal="center" vertical="center"/>
    </xf>
    <xf numFmtId="0" fontId="5" fillId="5" borderId="32" xfId="0" applyFont="1" applyFill="1" applyBorder="1" applyAlignment="1">
      <alignment horizontal="center" vertical="center"/>
    </xf>
    <xf numFmtId="0" fontId="5" fillId="5" borderId="31" xfId="0" applyFont="1" applyFill="1" applyBorder="1" applyAlignment="1">
      <alignment horizontal="center" vertical="center"/>
    </xf>
    <xf numFmtId="0" fontId="5" fillId="5" borderId="33" xfId="0" applyFont="1" applyFill="1" applyBorder="1" applyAlignment="1">
      <alignment horizontal="center" vertical="center"/>
    </xf>
    <xf numFmtId="0" fontId="5" fillId="5" borderId="34" xfId="0" applyFont="1" applyFill="1" applyBorder="1" applyAlignment="1">
      <alignment horizontal="center" vertical="center"/>
    </xf>
    <xf numFmtId="0" fontId="5" fillId="5" borderId="35" xfId="0" applyFont="1" applyFill="1" applyBorder="1" applyAlignment="1">
      <alignment horizontal="center" vertical="center"/>
    </xf>
    <xf numFmtId="0" fontId="5" fillId="5" borderId="36" xfId="0" applyFont="1" applyFill="1" applyBorder="1" applyAlignment="1">
      <alignment horizontal="center" vertical="center"/>
    </xf>
    <xf numFmtId="0" fontId="2" fillId="2" borderId="9" xfId="1" applyFont="1" applyFill="1" applyBorder="1" applyAlignment="1">
      <alignment horizontal="center" vertical="center"/>
    </xf>
    <xf numFmtId="0" fontId="2" fillId="2" borderId="10" xfId="1" applyFont="1" applyFill="1" applyBorder="1" applyAlignment="1">
      <alignment horizontal="center" vertical="center"/>
    </xf>
    <xf numFmtId="0" fontId="2" fillId="2" borderId="11" xfId="1" applyFont="1" applyFill="1" applyBorder="1" applyAlignment="1">
      <alignment horizontal="center" vertical="center"/>
    </xf>
    <xf numFmtId="0" fontId="9" fillId="3" borderId="2" xfId="1" applyFont="1" applyFill="1" applyBorder="1" applyAlignment="1">
      <alignment horizontal="center" vertical="center" wrapText="1"/>
    </xf>
    <xf numFmtId="0" fontId="9" fillId="3" borderId="3" xfId="1" applyFont="1" applyFill="1" applyBorder="1" applyAlignment="1">
      <alignment horizontal="center" vertical="center" wrapText="1"/>
    </xf>
    <xf numFmtId="0" fontId="9" fillId="3" borderId="4" xfId="1" applyFont="1" applyFill="1" applyBorder="1" applyAlignment="1">
      <alignment horizontal="center" vertical="center" wrapText="1"/>
    </xf>
    <xf numFmtId="0" fontId="0" fillId="0" borderId="33" xfId="0" applyBorder="1" applyAlignment="1">
      <alignment horizontal="center" vertical="center"/>
    </xf>
    <xf numFmtId="0" fontId="2" fillId="2" borderId="39" xfId="1" applyFont="1" applyFill="1" applyBorder="1" applyAlignment="1">
      <alignment horizontal="center" vertical="center"/>
    </xf>
    <xf numFmtId="177" fontId="2" fillId="2" borderId="3" xfId="1" applyNumberFormat="1" applyFont="1" applyFill="1" applyBorder="1" applyAlignment="1">
      <alignment horizontal="center" vertical="center"/>
    </xf>
    <xf numFmtId="14" fontId="2" fillId="0" borderId="27" xfId="1" applyNumberFormat="1" applyFont="1" applyFill="1" applyBorder="1" applyAlignment="1">
      <alignment horizontal="center" vertical="center" wrapText="1"/>
    </xf>
    <xf numFmtId="0" fontId="2" fillId="0" borderId="27" xfId="1" applyFont="1" applyFill="1" applyBorder="1" applyAlignment="1">
      <alignment horizontal="left" vertical="center" wrapText="1"/>
    </xf>
    <xf numFmtId="176" fontId="2" fillId="0" borderId="27" xfId="1" applyNumberFormat="1" applyFont="1" applyFill="1" applyBorder="1" applyAlignment="1">
      <alignment horizontal="center" vertical="center" wrapText="1"/>
    </xf>
    <xf numFmtId="0" fontId="2" fillId="0" borderId="27" xfId="1" applyFont="1" applyFill="1" applyBorder="1" applyAlignment="1">
      <alignment horizontal="center" vertical="center" wrapText="1"/>
    </xf>
    <xf numFmtId="0" fontId="5" fillId="0" borderId="0" xfId="0" applyFont="1" applyFill="1" applyBorder="1" applyAlignment="1">
      <alignment horizontal="center" vertical="center"/>
    </xf>
    <xf numFmtId="0" fontId="1" fillId="3" borderId="26" xfId="1" applyFont="1" applyFill="1" applyBorder="1" applyAlignment="1">
      <alignment horizontal="center" vertical="center" wrapText="1"/>
    </xf>
  </cellXfs>
  <cellStyles count="2">
    <cellStyle name="標準" xfId="0" builtinId="0"/>
    <cellStyle name="標準 2" xfId="1"/>
  </cellStyles>
  <dxfs count="962">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ont>
        <b/>
        <i val="0"/>
        <strike val="0"/>
        <color rgb="FFFF0000"/>
      </font>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ont>
        <b/>
        <i val="0"/>
        <strike val="0"/>
        <color rgb="FFFF0000"/>
      </font>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ont>
        <b/>
        <i val="0"/>
        <strike val="0"/>
        <color rgb="FFFF0000"/>
      </font>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ont>
        <b/>
        <i val="0"/>
        <strike val="0"/>
        <color rgb="FFFF0000"/>
      </font>
    </dxf>
    <dxf>
      <font>
        <b/>
        <i val="0"/>
        <strike val="0"/>
        <color rgb="FFFF0000"/>
      </font>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4" tint="0.59996337778862885"/>
        </patternFill>
      </fill>
    </dxf>
    <dxf>
      <fill>
        <patternFill patternType="solid">
          <bgColor theme="0" tint="-0.24994659260841701"/>
        </patternFill>
      </fill>
    </dxf>
    <dxf>
      <fill>
        <patternFill patternType="solid">
          <bgColor theme="7" tint="0.59996337778862885"/>
        </patternFill>
      </fill>
    </dxf>
    <dxf>
      <fill>
        <patternFill patternType="solid">
          <bgColor theme="5" tint="0.59996337778862885"/>
        </patternFill>
      </fill>
    </dxf>
    <dxf>
      <fill>
        <patternFill patternType="solid">
          <bgColor theme="4" tint="0.59996337778862885"/>
        </patternFill>
      </fill>
    </dxf>
    <dxf>
      <font>
        <b/>
        <i val="0"/>
        <strike val="0"/>
        <color rgb="FFFF0000"/>
      </font>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4" tint="0.59996337778862885"/>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
      <fill>
        <patternFill patternType="solid">
          <bgColor theme="5" tint="0.59996337778862885"/>
        </patternFill>
      </fill>
    </dxf>
    <dxf>
      <fill>
        <patternFill patternType="solid">
          <bgColor theme="7" tint="0.59996337778862885"/>
        </patternFill>
      </fill>
    </dxf>
    <dxf>
      <fill>
        <patternFill patternType="solid">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ttps://timeslist.com/"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ttps://timeslist.com/" TargetMode="Externa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2768600</xdr:colOff>
      <xdr:row>1</xdr:row>
      <xdr:rowOff>0</xdr:rowOff>
    </xdr:from>
    <xdr:to>
      <xdr:col>12</xdr:col>
      <xdr:colOff>4582583</xdr:colOff>
      <xdr:row>3</xdr:row>
      <xdr:rowOff>15876</xdr:rowOff>
    </xdr:to>
    <xdr:pic>
      <xdr:nvPicPr>
        <xdr:cNvPr id="2" name="Picture 3" descr="E:\10.プロジェクト\2000.マネジメント\TIMESLIST\2200.TimesList\デザイン\ロゴ\mini_logo.jpg"/>
        <xdr:cNvPicPr>
          <a:picLocks noChangeAspect="1" noChangeArrowheads="1"/>
        </xdr:cNvPicPr>
      </xdr:nvPicPr>
      <xdr:blipFill>
        <a:blip xmlns:r="http://schemas.openxmlformats.org/officeDocument/2006/relationships" r:embed="rId1" cstate="print"/>
        <a:srcRect l="5255" t="27971" r="4358" b="21678"/>
        <a:stretch>
          <a:fillRect/>
        </a:stretch>
      </xdr:blipFill>
      <xdr:spPr>
        <a:xfrm>
          <a:off x="16637000" y="31115"/>
          <a:ext cx="1813560" cy="32067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273753</xdr:colOff>
      <xdr:row>15</xdr:row>
      <xdr:rowOff>140498</xdr:rowOff>
    </xdr:from>
    <xdr:to>
      <xdr:col>4</xdr:col>
      <xdr:colOff>1480253</xdr:colOff>
      <xdr:row>21</xdr:row>
      <xdr:rowOff>88900</xdr:rowOff>
    </xdr:to>
    <xdr:sp macro="" textlink="">
      <xdr:nvSpPr>
        <xdr:cNvPr id="2" name="角丸四角形吹き出し 1"/>
        <xdr:cNvSpPr/>
      </xdr:nvSpPr>
      <xdr:spPr>
        <a:xfrm>
          <a:off x="1035685" y="2211705"/>
          <a:ext cx="2501900" cy="859155"/>
        </a:xfrm>
        <a:custGeom>
          <a:avLst/>
          <a:gdLst>
            <a:gd name="connsiteX0" fmla="*/ 0 w 2387600"/>
            <a:gd name="connsiteY0" fmla="*/ 119594 h 717550"/>
            <a:gd name="connsiteX1" fmla="*/ 119594 w 2387600"/>
            <a:gd name="connsiteY1" fmla="*/ 0 h 717550"/>
            <a:gd name="connsiteX2" fmla="*/ 397933 w 2387600"/>
            <a:gd name="connsiteY2" fmla="*/ 0 h 717550"/>
            <a:gd name="connsiteX3" fmla="*/ 588448 w 2387600"/>
            <a:gd name="connsiteY3" fmla="*/ -551652 h 717550"/>
            <a:gd name="connsiteX4" fmla="*/ 994833 w 2387600"/>
            <a:gd name="connsiteY4" fmla="*/ 0 h 717550"/>
            <a:gd name="connsiteX5" fmla="*/ 2268006 w 2387600"/>
            <a:gd name="connsiteY5" fmla="*/ 0 h 717550"/>
            <a:gd name="connsiteX6" fmla="*/ 2387600 w 2387600"/>
            <a:gd name="connsiteY6" fmla="*/ 119594 h 717550"/>
            <a:gd name="connsiteX7" fmla="*/ 2387600 w 2387600"/>
            <a:gd name="connsiteY7" fmla="*/ 119592 h 717550"/>
            <a:gd name="connsiteX8" fmla="*/ 2387600 w 2387600"/>
            <a:gd name="connsiteY8" fmla="*/ 119592 h 717550"/>
            <a:gd name="connsiteX9" fmla="*/ 2387600 w 2387600"/>
            <a:gd name="connsiteY9" fmla="*/ 298979 h 717550"/>
            <a:gd name="connsiteX10" fmla="*/ 2387600 w 2387600"/>
            <a:gd name="connsiteY10" fmla="*/ 597956 h 717550"/>
            <a:gd name="connsiteX11" fmla="*/ 2268006 w 2387600"/>
            <a:gd name="connsiteY11" fmla="*/ 717550 h 717550"/>
            <a:gd name="connsiteX12" fmla="*/ 994833 w 2387600"/>
            <a:gd name="connsiteY12" fmla="*/ 717550 h 717550"/>
            <a:gd name="connsiteX13" fmla="*/ 397933 w 2387600"/>
            <a:gd name="connsiteY13" fmla="*/ 717550 h 717550"/>
            <a:gd name="connsiteX14" fmla="*/ 397933 w 2387600"/>
            <a:gd name="connsiteY14" fmla="*/ 717550 h 717550"/>
            <a:gd name="connsiteX15" fmla="*/ 119594 w 2387600"/>
            <a:gd name="connsiteY15" fmla="*/ 717550 h 717550"/>
            <a:gd name="connsiteX16" fmla="*/ 0 w 2387600"/>
            <a:gd name="connsiteY16" fmla="*/ 597956 h 717550"/>
            <a:gd name="connsiteX17" fmla="*/ 0 w 2387600"/>
            <a:gd name="connsiteY17" fmla="*/ 298979 h 717550"/>
            <a:gd name="connsiteX18" fmla="*/ 0 w 2387600"/>
            <a:gd name="connsiteY18" fmla="*/ 119592 h 717550"/>
            <a:gd name="connsiteX19" fmla="*/ 0 w 2387600"/>
            <a:gd name="connsiteY19" fmla="*/ 119592 h 717550"/>
            <a:gd name="connsiteX20" fmla="*/ 0 w 2387600"/>
            <a:gd name="connsiteY20" fmla="*/ 119594 h 717550"/>
            <a:gd name="connsiteX0-1" fmla="*/ 0 w 2387600"/>
            <a:gd name="connsiteY0-2" fmla="*/ 671246 h 1269202"/>
            <a:gd name="connsiteX1-3" fmla="*/ 119594 w 2387600"/>
            <a:gd name="connsiteY1-4" fmla="*/ 551652 h 1269202"/>
            <a:gd name="connsiteX2-5" fmla="*/ 397933 w 2387600"/>
            <a:gd name="connsiteY2-6" fmla="*/ 551652 h 1269202"/>
            <a:gd name="connsiteX3-7" fmla="*/ 588448 w 2387600"/>
            <a:gd name="connsiteY3-8" fmla="*/ 0 h 1269202"/>
            <a:gd name="connsiteX4-9" fmla="*/ 670983 w 2387600"/>
            <a:gd name="connsiteY4-10" fmla="*/ 551652 h 1269202"/>
            <a:gd name="connsiteX5-11" fmla="*/ 2268006 w 2387600"/>
            <a:gd name="connsiteY5-12" fmla="*/ 551652 h 1269202"/>
            <a:gd name="connsiteX6-13" fmla="*/ 2387600 w 2387600"/>
            <a:gd name="connsiteY6-14" fmla="*/ 671246 h 1269202"/>
            <a:gd name="connsiteX7-15" fmla="*/ 2387600 w 2387600"/>
            <a:gd name="connsiteY7-16" fmla="*/ 671244 h 1269202"/>
            <a:gd name="connsiteX8-17" fmla="*/ 2387600 w 2387600"/>
            <a:gd name="connsiteY8-18" fmla="*/ 671244 h 1269202"/>
            <a:gd name="connsiteX9-19" fmla="*/ 2387600 w 2387600"/>
            <a:gd name="connsiteY9-20" fmla="*/ 850631 h 1269202"/>
            <a:gd name="connsiteX10-21" fmla="*/ 2387600 w 2387600"/>
            <a:gd name="connsiteY10-22" fmla="*/ 1149608 h 1269202"/>
            <a:gd name="connsiteX11-23" fmla="*/ 2268006 w 2387600"/>
            <a:gd name="connsiteY11-24" fmla="*/ 1269202 h 1269202"/>
            <a:gd name="connsiteX12-25" fmla="*/ 994833 w 2387600"/>
            <a:gd name="connsiteY12-26" fmla="*/ 1269202 h 1269202"/>
            <a:gd name="connsiteX13-27" fmla="*/ 397933 w 2387600"/>
            <a:gd name="connsiteY13-28" fmla="*/ 1269202 h 1269202"/>
            <a:gd name="connsiteX14-29" fmla="*/ 397933 w 2387600"/>
            <a:gd name="connsiteY14-30" fmla="*/ 1269202 h 1269202"/>
            <a:gd name="connsiteX15-31" fmla="*/ 119594 w 2387600"/>
            <a:gd name="connsiteY15-32" fmla="*/ 1269202 h 1269202"/>
            <a:gd name="connsiteX16-33" fmla="*/ 0 w 2387600"/>
            <a:gd name="connsiteY16-34" fmla="*/ 1149608 h 1269202"/>
            <a:gd name="connsiteX17-35" fmla="*/ 0 w 2387600"/>
            <a:gd name="connsiteY17-36" fmla="*/ 850631 h 1269202"/>
            <a:gd name="connsiteX18-37" fmla="*/ 0 w 2387600"/>
            <a:gd name="connsiteY18-38" fmla="*/ 671244 h 1269202"/>
            <a:gd name="connsiteX19-39" fmla="*/ 0 w 2387600"/>
            <a:gd name="connsiteY19-40" fmla="*/ 671244 h 1269202"/>
            <a:gd name="connsiteX20-41" fmla="*/ 0 w 2387600"/>
            <a:gd name="connsiteY20-42" fmla="*/ 671246 h 1269202"/>
            <a:gd name="connsiteX0-43" fmla="*/ 0 w 2387600"/>
            <a:gd name="connsiteY0-44" fmla="*/ 671246 h 1269202"/>
            <a:gd name="connsiteX1-45" fmla="*/ 119594 w 2387600"/>
            <a:gd name="connsiteY1-46" fmla="*/ 551652 h 1269202"/>
            <a:gd name="connsiteX2-47" fmla="*/ 563033 w 2387600"/>
            <a:gd name="connsiteY2-48" fmla="*/ 558002 h 1269202"/>
            <a:gd name="connsiteX3-49" fmla="*/ 588448 w 2387600"/>
            <a:gd name="connsiteY3-50" fmla="*/ 0 h 1269202"/>
            <a:gd name="connsiteX4-51" fmla="*/ 670983 w 2387600"/>
            <a:gd name="connsiteY4-52" fmla="*/ 551652 h 1269202"/>
            <a:gd name="connsiteX5-53" fmla="*/ 2268006 w 2387600"/>
            <a:gd name="connsiteY5-54" fmla="*/ 551652 h 1269202"/>
            <a:gd name="connsiteX6-55" fmla="*/ 2387600 w 2387600"/>
            <a:gd name="connsiteY6-56" fmla="*/ 671246 h 1269202"/>
            <a:gd name="connsiteX7-57" fmla="*/ 2387600 w 2387600"/>
            <a:gd name="connsiteY7-58" fmla="*/ 671244 h 1269202"/>
            <a:gd name="connsiteX8-59" fmla="*/ 2387600 w 2387600"/>
            <a:gd name="connsiteY8-60" fmla="*/ 671244 h 1269202"/>
            <a:gd name="connsiteX9-61" fmla="*/ 2387600 w 2387600"/>
            <a:gd name="connsiteY9-62" fmla="*/ 850631 h 1269202"/>
            <a:gd name="connsiteX10-63" fmla="*/ 2387600 w 2387600"/>
            <a:gd name="connsiteY10-64" fmla="*/ 1149608 h 1269202"/>
            <a:gd name="connsiteX11-65" fmla="*/ 2268006 w 2387600"/>
            <a:gd name="connsiteY11-66" fmla="*/ 1269202 h 1269202"/>
            <a:gd name="connsiteX12-67" fmla="*/ 994833 w 2387600"/>
            <a:gd name="connsiteY12-68" fmla="*/ 1269202 h 1269202"/>
            <a:gd name="connsiteX13-69" fmla="*/ 397933 w 2387600"/>
            <a:gd name="connsiteY13-70" fmla="*/ 1269202 h 1269202"/>
            <a:gd name="connsiteX14-71" fmla="*/ 397933 w 2387600"/>
            <a:gd name="connsiteY14-72" fmla="*/ 1269202 h 1269202"/>
            <a:gd name="connsiteX15-73" fmla="*/ 119594 w 2387600"/>
            <a:gd name="connsiteY15-74" fmla="*/ 1269202 h 1269202"/>
            <a:gd name="connsiteX16-75" fmla="*/ 0 w 2387600"/>
            <a:gd name="connsiteY16-76" fmla="*/ 1149608 h 1269202"/>
            <a:gd name="connsiteX17-77" fmla="*/ 0 w 2387600"/>
            <a:gd name="connsiteY17-78" fmla="*/ 850631 h 1269202"/>
            <a:gd name="connsiteX18-79" fmla="*/ 0 w 2387600"/>
            <a:gd name="connsiteY18-80" fmla="*/ 671244 h 1269202"/>
            <a:gd name="connsiteX19-81" fmla="*/ 0 w 2387600"/>
            <a:gd name="connsiteY19-82" fmla="*/ 671244 h 1269202"/>
            <a:gd name="connsiteX20-83" fmla="*/ 0 w 2387600"/>
            <a:gd name="connsiteY20-84" fmla="*/ 671246 h 1269202"/>
            <a:gd name="connsiteX0-85" fmla="*/ 0 w 2387600"/>
            <a:gd name="connsiteY0-86" fmla="*/ 480746 h 1078702"/>
            <a:gd name="connsiteX1-87" fmla="*/ 119594 w 2387600"/>
            <a:gd name="connsiteY1-88" fmla="*/ 361152 h 1078702"/>
            <a:gd name="connsiteX2-89" fmla="*/ 563033 w 2387600"/>
            <a:gd name="connsiteY2-90" fmla="*/ 367502 h 1078702"/>
            <a:gd name="connsiteX3-91" fmla="*/ 588448 w 2387600"/>
            <a:gd name="connsiteY3-92" fmla="*/ 0 h 1078702"/>
            <a:gd name="connsiteX4-93" fmla="*/ 670983 w 2387600"/>
            <a:gd name="connsiteY4-94" fmla="*/ 361152 h 1078702"/>
            <a:gd name="connsiteX5-95" fmla="*/ 2268006 w 2387600"/>
            <a:gd name="connsiteY5-96" fmla="*/ 361152 h 1078702"/>
            <a:gd name="connsiteX6-97" fmla="*/ 2387600 w 2387600"/>
            <a:gd name="connsiteY6-98" fmla="*/ 480746 h 1078702"/>
            <a:gd name="connsiteX7-99" fmla="*/ 2387600 w 2387600"/>
            <a:gd name="connsiteY7-100" fmla="*/ 480744 h 1078702"/>
            <a:gd name="connsiteX8-101" fmla="*/ 2387600 w 2387600"/>
            <a:gd name="connsiteY8-102" fmla="*/ 480744 h 1078702"/>
            <a:gd name="connsiteX9-103" fmla="*/ 2387600 w 2387600"/>
            <a:gd name="connsiteY9-104" fmla="*/ 660131 h 1078702"/>
            <a:gd name="connsiteX10-105" fmla="*/ 2387600 w 2387600"/>
            <a:gd name="connsiteY10-106" fmla="*/ 959108 h 1078702"/>
            <a:gd name="connsiteX11-107" fmla="*/ 2268006 w 2387600"/>
            <a:gd name="connsiteY11-108" fmla="*/ 1078702 h 1078702"/>
            <a:gd name="connsiteX12-109" fmla="*/ 994833 w 2387600"/>
            <a:gd name="connsiteY12-110" fmla="*/ 1078702 h 1078702"/>
            <a:gd name="connsiteX13-111" fmla="*/ 397933 w 2387600"/>
            <a:gd name="connsiteY13-112" fmla="*/ 1078702 h 1078702"/>
            <a:gd name="connsiteX14-113" fmla="*/ 397933 w 2387600"/>
            <a:gd name="connsiteY14-114" fmla="*/ 1078702 h 1078702"/>
            <a:gd name="connsiteX15-115" fmla="*/ 119594 w 2387600"/>
            <a:gd name="connsiteY15-116" fmla="*/ 1078702 h 1078702"/>
            <a:gd name="connsiteX16-117" fmla="*/ 0 w 2387600"/>
            <a:gd name="connsiteY16-118" fmla="*/ 959108 h 1078702"/>
            <a:gd name="connsiteX17-119" fmla="*/ 0 w 2387600"/>
            <a:gd name="connsiteY17-120" fmla="*/ 660131 h 1078702"/>
            <a:gd name="connsiteX18-121" fmla="*/ 0 w 2387600"/>
            <a:gd name="connsiteY18-122" fmla="*/ 480744 h 1078702"/>
            <a:gd name="connsiteX19-123" fmla="*/ 0 w 2387600"/>
            <a:gd name="connsiteY19-124" fmla="*/ 480744 h 1078702"/>
            <a:gd name="connsiteX20-125" fmla="*/ 0 w 2387600"/>
            <a:gd name="connsiteY20-126" fmla="*/ 480746 h 1078702"/>
            <a:gd name="connsiteX0-127" fmla="*/ 0 w 2387600"/>
            <a:gd name="connsiteY0-128" fmla="*/ 480746 h 1078702"/>
            <a:gd name="connsiteX1-129" fmla="*/ 119594 w 2387600"/>
            <a:gd name="connsiteY1-130" fmla="*/ 361152 h 1078702"/>
            <a:gd name="connsiteX2-131" fmla="*/ 524933 w 2387600"/>
            <a:gd name="connsiteY2-132" fmla="*/ 367502 h 1078702"/>
            <a:gd name="connsiteX3-133" fmla="*/ 588448 w 2387600"/>
            <a:gd name="connsiteY3-134" fmla="*/ 0 h 1078702"/>
            <a:gd name="connsiteX4-135" fmla="*/ 670983 w 2387600"/>
            <a:gd name="connsiteY4-136" fmla="*/ 361152 h 1078702"/>
            <a:gd name="connsiteX5-137" fmla="*/ 2268006 w 2387600"/>
            <a:gd name="connsiteY5-138" fmla="*/ 361152 h 1078702"/>
            <a:gd name="connsiteX6-139" fmla="*/ 2387600 w 2387600"/>
            <a:gd name="connsiteY6-140" fmla="*/ 480746 h 1078702"/>
            <a:gd name="connsiteX7-141" fmla="*/ 2387600 w 2387600"/>
            <a:gd name="connsiteY7-142" fmla="*/ 480744 h 1078702"/>
            <a:gd name="connsiteX8-143" fmla="*/ 2387600 w 2387600"/>
            <a:gd name="connsiteY8-144" fmla="*/ 480744 h 1078702"/>
            <a:gd name="connsiteX9-145" fmla="*/ 2387600 w 2387600"/>
            <a:gd name="connsiteY9-146" fmla="*/ 660131 h 1078702"/>
            <a:gd name="connsiteX10-147" fmla="*/ 2387600 w 2387600"/>
            <a:gd name="connsiteY10-148" fmla="*/ 959108 h 1078702"/>
            <a:gd name="connsiteX11-149" fmla="*/ 2268006 w 2387600"/>
            <a:gd name="connsiteY11-150" fmla="*/ 1078702 h 1078702"/>
            <a:gd name="connsiteX12-151" fmla="*/ 994833 w 2387600"/>
            <a:gd name="connsiteY12-152" fmla="*/ 1078702 h 1078702"/>
            <a:gd name="connsiteX13-153" fmla="*/ 397933 w 2387600"/>
            <a:gd name="connsiteY13-154" fmla="*/ 1078702 h 1078702"/>
            <a:gd name="connsiteX14-155" fmla="*/ 397933 w 2387600"/>
            <a:gd name="connsiteY14-156" fmla="*/ 1078702 h 1078702"/>
            <a:gd name="connsiteX15-157" fmla="*/ 119594 w 2387600"/>
            <a:gd name="connsiteY15-158" fmla="*/ 1078702 h 1078702"/>
            <a:gd name="connsiteX16-159" fmla="*/ 0 w 2387600"/>
            <a:gd name="connsiteY16-160" fmla="*/ 959108 h 1078702"/>
            <a:gd name="connsiteX17-161" fmla="*/ 0 w 2387600"/>
            <a:gd name="connsiteY17-162" fmla="*/ 660131 h 1078702"/>
            <a:gd name="connsiteX18-163" fmla="*/ 0 w 2387600"/>
            <a:gd name="connsiteY18-164" fmla="*/ 480744 h 1078702"/>
            <a:gd name="connsiteX19-165" fmla="*/ 0 w 2387600"/>
            <a:gd name="connsiteY19-166" fmla="*/ 480744 h 1078702"/>
            <a:gd name="connsiteX20-167" fmla="*/ 0 w 2387600"/>
            <a:gd name="connsiteY20-168" fmla="*/ 480746 h 1078702"/>
            <a:gd name="connsiteX0-169" fmla="*/ 0 w 2387600"/>
            <a:gd name="connsiteY0-170" fmla="*/ 421180 h 1019136"/>
            <a:gd name="connsiteX1-171" fmla="*/ 119594 w 2387600"/>
            <a:gd name="connsiteY1-172" fmla="*/ 301586 h 1019136"/>
            <a:gd name="connsiteX2-173" fmla="*/ 524933 w 2387600"/>
            <a:gd name="connsiteY2-174" fmla="*/ 307936 h 1019136"/>
            <a:gd name="connsiteX3-175" fmla="*/ 963098 w 2387600"/>
            <a:gd name="connsiteY3-176" fmla="*/ 0 h 1019136"/>
            <a:gd name="connsiteX4-177" fmla="*/ 670983 w 2387600"/>
            <a:gd name="connsiteY4-178" fmla="*/ 301586 h 1019136"/>
            <a:gd name="connsiteX5-179" fmla="*/ 2268006 w 2387600"/>
            <a:gd name="connsiteY5-180" fmla="*/ 301586 h 1019136"/>
            <a:gd name="connsiteX6-181" fmla="*/ 2387600 w 2387600"/>
            <a:gd name="connsiteY6-182" fmla="*/ 421180 h 1019136"/>
            <a:gd name="connsiteX7-183" fmla="*/ 2387600 w 2387600"/>
            <a:gd name="connsiteY7-184" fmla="*/ 421178 h 1019136"/>
            <a:gd name="connsiteX8-185" fmla="*/ 2387600 w 2387600"/>
            <a:gd name="connsiteY8-186" fmla="*/ 421178 h 1019136"/>
            <a:gd name="connsiteX9-187" fmla="*/ 2387600 w 2387600"/>
            <a:gd name="connsiteY9-188" fmla="*/ 600565 h 1019136"/>
            <a:gd name="connsiteX10-189" fmla="*/ 2387600 w 2387600"/>
            <a:gd name="connsiteY10-190" fmla="*/ 899542 h 1019136"/>
            <a:gd name="connsiteX11-191" fmla="*/ 2268006 w 2387600"/>
            <a:gd name="connsiteY11-192" fmla="*/ 1019136 h 1019136"/>
            <a:gd name="connsiteX12-193" fmla="*/ 994833 w 2387600"/>
            <a:gd name="connsiteY12-194" fmla="*/ 1019136 h 1019136"/>
            <a:gd name="connsiteX13-195" fmla="*/ 397933 w 2387600"/>
            <a:gd name="connsiteY13-196" fmla="*/ 1019136 h 1019136"/>
            <a:gd name="connsiteX14-197" fmla="*/ 397933 w 2387600"/>
            <a:gd name="connsiteY14-198" fmla="*/ 1019136 h 1019136"/>
            <a:gd name="connsiteX15-199" fmla="*/ 119594 w 2387600"/>
            <a:gd name="connsiteY15-200" fmla="*/ 1019136 h 1019136"/>
            <a:gd name="connsiteX16-201" fmla="*/ 0 w 2387600"/>
            <a:gd name="connsiteY16-202" fmla="*/ 899542 h 1019136"/>
            <a:gd name="connsiteX17-203" fmla="*/ 0 w 2387600"/>
            <a:gd name="connsiteY17-204" fmla="*/ 600565 h 1019136"/>
            <a:gd name="connsiteX18-205" fmla="*/ 0 w 2387600"/>
            <a:gd name="connsiteY18-206" fmla="*/ 421178 h 1019136"/>
            <a:gd name="connsiteX19-207" fmla="*/ 0 w 2387600"/>
            <a:gd name="connsiteY19-208" fmla="*/ 421178 h 1019136"/>
            <a:gd name="connsiteX20-209" fmla="*/ 0 w 2387600"/>
            <a:gd name="connsiteY20-210" fmla="*/ 421180 h 1019136"/>
            <a:gd name="connsiteX0-211" fmla="*/ 0 w 2387600"/>
            <a:gd name="connsiteY0-212" fmla="*/ 421180 h 1019136"/>
            <a:gd name="connsiteX1-213" fmla="*/ 119594 w 2387600"/>
            <a:gd name="connsiteY1-214" fmla="*/ 301586 h 1019136"/>
            <a:gd name="connsiteX2-215" fmla="*/ 524933 w 2387600"/>
            <a:gd name="connsiteY2-216" fmla="*/ 307936 h 1019136"/>
            <a:gd name="connsiteX3-217" fmla="*/ 963098 w 2387600"/>
            <a:gd name="connsiteY3-218" fmla="*/ 0 h 1019136"/>
            <a:gd name="connsiteX4-219" fmla="*/ 912283 w 2387600"/>
            <a:gd name="connsiteY4-220" fmla="*/ 294140 h 1019136"/>
            <a:gd name="connsiteX5-221" fmla="*/ 2268006 w 2387600"/>
            <a:gd name="connsiteY5-222" fmla="*/ 301586 h 1019136"/>
            <a:gd name="connsiteX6-223" fmla="*/ 2387600 w 2387600"/>
            <a:gd name="connsiteY6-224" fmla="*/ 421180 h 1019136"/>
            <a:gd name="connsiteX7-225" fmla="*/ 2387600 w 2387600"/>
            <a:gd name="connsiteY7-226" fmla="*/ 421178 h 1019136"/>
            <a:gd name="connsiteX8-227" fmla="*/ 2387600 w 2387600"/>
            <a:gd name="connsiteY8-228" fmla="*/ 421178 h 1019136"/>
            <a:gd name="connsiteX9-229" fmla="*/ 2387600 w 2387600"/>
            <a:gd name="connsiteY9-230" fmla="*/ 600565 h 1019136"/>
            <a:gd name="connsiteX10-231" fmla="*/ 2387600 w 2387600"/>
            <a:gd name="connsiteY10-232" fmla="*/ 899542 h 1019136"/>
            <a:gd name="connsiteX11-233" fmla="*/ 2268006 w 2387600"/>
            <a:gd name="connsiteY11-234" fmla="*/ 1019136 h 1019136"/>
            <a:gd name="connsiteX12-235" fmla="*/ 994833 w 2387600"/>
            <a:gd name="connsiteY12-236" fmla="*/ 1019136 h 1019136"/>
            <a:gd name="connsiteX13-237" fmla="*/ 397933 w 2387600"/>
            <a:gd name="connsiteY13-238" fmla="*/ 1019136 h 1019136"/>
            <a:gd name="connsiteX14-239" fmla="*/ 397933 w 2387600"/>
            <a:gd name="connsiteY14-240" fmla="*/ 1019136 h 1019136"/>
            <a:gd name="connsiteX15-241" fmla="*/ 119594 w 2387600"/>
            <a:gd name="connsiteY15-242" fmla="*/ 1019136 h 1019136"/>
            <a:gd name="connsiteX16-243" fmla="*/ 0 w 2387600"/>
            <a:gd name="connsiteY16-244" fmla="*/ 899542 h 1019136"/>
            <a:gd name="connsiteX17-245" fmla="*/ 0 w 2387600"/>
            <a:gd name="connsiteY17-246" fmla="*/ 600565 h 1019136"/>
            <a:gd name="connsiteX18-247" fmla="*/ 0 w 2387600"/>
            <a:gd name="connsiteY18-248" fmla="*/ 421178 h 1019136"/>
            <a:gd name="connsiteX19-249" fmla="*/ 0 w 2387600"/>
            <a:gd name="connsiteY19-250" fmla="*/ 421178 h 1019136"/>
            <a:gd name="connsiteX20-251" fmla="*/ 0 w 2387600"/>
            <a:gd name="connsiteY20-252" fmla="*/ 421180 h 1019136"/>
            <a:gd name="connsiteX0-253" fmla="*/ 0 w 2387600"/>
            <a:gd name="connsiteY0-254" fmla="*/ 421180 h 1019136"/>
            <a:gd name="connsiteX1-255" fmla="*/ 119594 w 2387600"/>
            <a:gd name="connsiteY1-256" fmla="*/ 301586 h 1019136"/>
            <a:gd name="connsiteX2-257" fmla="*/ 778933 w 2387600"/>
            <a:gd name="connsiteY2-258" fmla="*/ 307936 h 1019136"/>
            <a:gd name="connsiteX3-259" fmla="*/ 963098 w 2387600"/>
            <a:gd name="connsiteY3-260" fmla="*/ 0 h 1019136"/>
            <a:gd name="connsiteX4-261" fmla="*/ 912283 w 2387600"/>
            <a:gd name="connsiteY4-262" fmla="*/ 294140 h 1019136"/>
            <a:gd name="connsiteX5-263" fmla="*/ 2268006 w 2387600"/>
            <a:gd name="connsiteY5-264" fmla="*/ 301586 h 1019136"/>
            <a:gd name="connsiteX6-265" fmla="*/ 2387600 w 2387600"/>
            <a:gd name="connsiteY6-266" fmla="*/ 421180 h 1019136"/>
            <a:gd name="connsiteX7-267" fmla="*/ 2387600 w 2387600"/>
            <a:gd name="connsiteY7-268" fmla="*/ 421178 h 1019136"/>
            <a:gd name="connsiteX8-269" fmla="*/ 2387600 w 2387600"/>
            <a:gd name="connsiteY8-270" fmla="*/ 421178 h 1019136"/>
            <a:gd name="connsiteX9-271" fmla="*/ 2387600 w 2387600"/>
            <a:gd name="connsiteY9-272" fmla="*/ 600565 h 1019136"/>
            <a:gd name="connsiteX10-273" fmla="*/ 2387600 w 2387600"/>
            <a:gd name="connsiteY10-274" fmla="*/ 899542 h 1019136"/>
            <a:gd name="connsiteX11-275" fmla="*/ 2268006 w 2387600"/>
            <a:gd name="connsiteY11-276" fmla="*/ 1019136 h 1019136"/>
            <a:gd name="connsiteX12-277" fmla="*/ 994833 w 2387600"/>
            <a:gd name="connsiteY12-278" fmla="*/ 1019136 h 1019136"/>
            <a:gd name="connsiteX13-279" fmla="*/ 397933 w 2387600"/>
            <a:gd name="connsiteY13-280" fmla="*/ 1019136 h 1019136"/>
            <a:gd name="connsiteX14-281" fmla="*/ 397933 w 2387600"/>
            <a:gd name="connsiteY14-282" fmla="*/ 1019136 h 1019136"/>
            <a:gd name="connsiteX15-283" fmla="*/ 119594 w 2387600"/>
            <a:gd name="connsiteY15-284" fmla="*/ 1019136 h 1019136"/>
            <a:gd name="connsiteX16-285" fmla="*/ 0 w 2387600"/>
            <a:gd name="connsiteY16-286" fmla="*/ 899542 h 1019136"/>
            <a:gd name="connsiteX17-287" fmla="*/ 0 w 2387600"/>
            <a:gd name="connsiteY17-288" fmla="*/ 600565 h 1019136"/>
            <a:gd name="connsiteX18-289" fmla="*/ 0 w 2387600"/>
            <a:gd name="connsiteY18-290" fmla="*/ 421178 h 1019136"/>
            <a:gd name="connsiteX19-291" fmla="*/ 0 w 2387600"/>
            <a:gd name="connsiteY19-292" fmla="*/ 421178 h 1019136"/>
            <a:gd name="connsiteX20-293" fmla="*/ 0 w 2387600"/>
            <a:gd name="connsiteY20-294" fmla="*/ 421180 h 1019136"/>
            <a:gd name="connsiteX0-295" fmla="*/ 0 w 2387600"/>
            <a:gd name="connsiteY0-296" fmla="*/ 361614 h 959570"/>
            <a:gd name="connsiteX1-297" fmla="*/ 119594 w 2387600"/>
            <a:gd name="connsiteY1-298" fmla="*/ 242020 h 959570"/>
            <a:gd name="connsiteX2-299" fmla="*/ 778933 w 2387600"/>
            <a:gd name="connsiteY2-300" fmla="*/ 248370 h 959570"/>
            <a:gd name="connsiteX3-301" fmla="*/ 1007548 w 2387600"/>
            <a:gd name="connsiteY3-302" fmla="*/ 0 h 959570"/>
            <a:gd name="connsiteX4-303" fmla="*/ 912283 w 2387600"/>
            <a:gd name="connsiteY4-304" fmla="*/ 234574 h 959570"/>
            <a:gd name="connsiteX5-305" fmla="*/ 2268006 w 2387600"/>
            <a:gd name="connsiteY5-306" fmla="*/ 242020 h 959570"/>
            <a:gd name="connsiteX6-307" fmla="*/ 2387600 w 2387600"/>
            <a:gd name="connsiteY6-308" fmla="*/ 361614 h 959570"/>
            <a:gd name="connsiteX7-309" fmla="*/ 2387600 w 2387600"/>
            <a:gd name="connsiteY7-310" fmla="*/ 361612 h 959570"/>
            <a:gd name="connsiteX8-311" fmla="*/ 2387600 w 2387600"/>
            <a:gd name="connsiteY8-312" fmla="*/ 361612 h 959570"/>
            <a:gd name="connsiteX9-313" fmla="*/ 2387600 w 2387600"/>
            <a:gd name="connsiteY9-314" fmla="*/ 540999 h 959570"/>
            <a:gd name="connsiteX10-315" fmla="*/ 2387600 w 2387600"/>
            <a:gd name="connsiteY10-316" fmla="*/ 839976 h 959570"/>
            <a:gd name="connsiteX11-317" fmla="*/ 2268006 w 2387600"/>
            <a:gd name="connsiteY11-318" fmla="*/ 959570 h 959570"/>
            <a:gd name="connsiteX12-319" fmla="*/ 994833 w 2387600"/>
            <a:gd name="connsiteY12-320" fmla="*/ 959570 h 959570"/>
            <a:gd name="connsiteX13-321" fmla="*/ 397933 w 2387600"/>
            <a:gd name="connsiteY13-322" fmla="*/ 959570 h 959570"/>
            <a:gd name="connsiteX14-323" fmla="*/ 397933 w 2387600"/>
            <a:gd name="connsiteY14-324" fmla="*/ 959570 h 959570"/>
            <a:gd name="connsiteX15-325" fmla="*/ 119594 w 2387600"/>
            <a:gd name="connsiteY15-326" fmla="*/ 959570 h 959570"/>
            <a:gd name="connsiteX16-327" fmla="*/ 0 w 2387600"/>
            <a:gd name="connsiteY16-328" fmla="*/ 839976 h 959570"/>
            <a:gd name="connsiteX17-329" fmla="*/ 0 w 2387600"/>
            <a:gd name="connsiteY17-330" fmla="*/ 540999 h 959570"/>
            <a:gd name="connsiteX18-331" fmla="*/ 0 w 2387600"/>
            <a:gd name="connsiteY18-332" fmla="*/ 361612 h 959570"/>
            <a:gd name="connsiteX19-333" fmla="*/ 0 w 2387600"/>
            <a:gd name="connsiteY19-334" fmla="*/ 361612 h 959570"/>
            <a:gd name="connsiteX20-335" fmla="*/ 0 w 2387600"/>
            <a:gd name="connsiteY20-336" fmla="*/ 361614 h 959570"/>
            <a:gd name="connsiteX0-337" fmla="*/ 0 w 2387600"/>
            <a:gd name="connsiteY0-338" fmla="*/ 361614 h 959570"/>
            <a:gd name="connsiteX1-339" fmla="*/ 119594 w 2387600"/>
            <a:gd name="connsiteY1-340" fmla="*/ 242020 h 959570"/>
            <a:gd name="connsiteX2-341" fmla="*/ 778933 w 2387600"/>
            <a:gd name="connsiteY2-342" fmla="*/ 248370 h 959570"/>
            <a:gd name="connsiteX3-343" fmla="*/ 1007548 w 2387600"/>
            <a:gd name="connsiteY3-344" fmla="*/ 0 h 959570"/>
            <a:gd name="connsiteX4-345" fmla="*/ 1088359 w 2387600"/>
            <a:gd name="connsiteY4-346" fmla="*/ 234574 h 959570"/>
            <a:gd name="connsiteX5-347" fmla="*/ 2268006 w 2387600"/>
            <a:gd name="connsiteY5-348" fmla="*/ 242020 h 959570"/>
            <a:gd name="connsiteX6-349" fmla="*/ 2387600 w 2387600"/>
            <a:gd name="connsiteY6-350" fmla="*/ 361614 h 959570"/>
            <a:gd name="connsiteX7-351" fmla="*/ 2387600 w 2387600"/>
            <a:gd name="connsiteY7-352" fmla="*/ 361612 h 959570"/>
            <a:gd name="connsiteX8-353" fmla="*/ 2387600 w 2387600"/>
            <a:gd name="connsiteY8-354" fmla="*/ 361612 h 959570"/>
            <a:gd name="connsiteX9-355" fmla="*/ 2387600 w 2387600"/>
            <a:gd name="connsiteY9-356" fmla="*/ 540999 h 959570"/>
            <a:gd name="connsiteX10-357" fmla="*/ 2387600 w 2387600"/>
            <a:gd name="connsiteY10-358" fmla="*/ 839976 h 959570"/>
            <a:gd name="connsiteX11-359" fmla="*/ 2268006 w 2387600"/>
            <a:gd name="connsiteY11-360" fmla="*/ 959570 h 959570"/>
            <a:gd name="connsiteX12-361" fmla="*/ 994833 w 2387600"/>
            <a:gd name="connsiteY12-362" fmla="*/ 959570 h 959570"/>
            <a:gd name="connsiteX13-363" fmla="*/ 397933 w 2387600"/>
            <a:gd name="connsiteY13-364" fmla="*/ 959570 h 959570"/>
            <a:gd name="connsiteX14-365" fmla="*/ 397933 w 2387600"/>
            <a:gd name="connsiteY14-366" fmla="*/ 959570 h 959570"/>
            <a:gd name="connsiteX15-367" fmla="*/ 119594 w 2387600"/>
            <a:gd name="connsiteY15-368" fmla="*/ 959570 h 959570"/>
            <a:gd name="connsiteX16-369" fmla="*/ 0 w 2387600"/>
            <a:gd name="connsiteY16-370" fmla="*/ 839976 h 959570"/>
            <a:gd name="connsiteX17-371" fmla="*/ 0 w 2387600"/>
            <a:gd name="connsiteY17-372" fmla="*/ 540999 h 959570"/>
            <a:gd name="connsiteX18-373" fmla="*/ 0 w 2387600"/>
            <a:gd name="connsiteY18-374" fmla="*/ 361612 h 959570"/>
            <a:gd name="connsiteX19-375" fmla="*/ 0 w 2387600"/>
            <a:gd name="connsiteY19-376" fmla="*/ 361612 h 959570"/>
            <a:gd name="connsiteX20-377" fmla="*/ 0 w 2387600"/>
            <a:gd name="connsiteY20-378" fmla="*/ 361614 h 959570"/>
            <a:gd name="connsiteX0-379" fmla="*/ 0 w 2387600"/>
            <a:gd name="connsiteY0-380" fmla="*/ 361614 h 959570"/>
            <a:gd name="connsiteX1-381" fmla="*/ 119594 w 2387600"/>
            <a:gd name="connsiteY1-382" fmla="*/ 242020 h 959570"/>
            <a:gd name="connsiteX2-383" fmla="*/ 983181 w 2387600"/>
            <a:gd name="connsiteY2-384" fmla="*/ 240550 h 959570"/>
            <a:gd name="connsiteX3-385" fmla="*/ 1007548 w 2387600"/>
            <a:gd name="connsiteY3-386" fmla="*/ 0 h 959570"/>
            <a:gd name="connsiteX4-387" fmla="*/ 1088359 w 2387600"/>
            <a:gd name="connsiteY4-388" fmla="*/ 234574 h 959570"/>
            <a:gd name="connsiteX5-389" fmla="*/ 2268006 w 2387600"/>
            <a:gd name="connsiteY5-390" fmla="*/ 242020 h 959570"/>
            <a:gd name="connsiteX6-391" fmla="*/ 2387600 w 2387600"/>
            <a:gd name="connsiteY6-392" fmla="*/ 361614 h 959570"/>
            <a:gd name="connsiteX7-393" fmla="*/ 2387600 w 2387600"/>
            <a:gd name="connsiteY7-394" fmla="*/ 361612 h 959570"/>
            <a:gd name="connsiteX8-395" fmla="*/ 2387600 w 2387600"/>
            <a:gd name="connsiteY8-396" fmla="*/ 361612 h 959570"/>
            <a:gd name="connsiteX9-397" fmla="*/ 2387600 w 2387600"/>
            <a:gd name="connsiteY9-398" fmla="*/ 540999 h 959570"/>
            <a:gd name="connsiteX10-399" fmla="*/ 2387600 w 2387600"/>
            <a:gd name="connsiteY10-400" fmla="*/ 839976 h 959570"/>
            <a:gd name="connsiteX11-401" fmla="*/ 2268006 w 2387600"/>
            <a:gd name="connsiteY11-402" fmla="*/ 959570 h 959570"/>
            <a:gd name="connsiteX12-403" fmla="*/ 994833 w 2387600"/>
            <a:gd name="connsiteY12-404" fmla="*/ 959570 h 959570"/>
            <a:gd name="connsiteX13-405" fmla="*/ 397933 w 2387600"/>
            <a:gd name="connsiteY13-406" fmla="*/ 959570 h 959570"/>
            <a:gd name="connsiteX14-407" fmla="*/ 397933 w 2387600"/>
            <a:gd name="connsiteY14-408" fmla="*/ 959570 h 959570"/>
            <a:gd name="connsiteX15-409" fmla="*/ 119594 w 2387600"/>
            <a:gd name="connsiteY15-410" fmla="*/ 959570 h 959570"/>
            <a:gd name="connsiteX16-411" fmla="*/ 0 w 2387600"/>
            <a:gd name="connsiteY16-412" fmla="*/ 839976 h 959570"/>
            <a:gd name="connsiteX17-413" fmla="*/ 0 w 2387600"/>
            <a:gd name="connsiteY17-414" fmla="*/ 540999 h 959570"/>
            <a:gd name="connsiteX18-415" fmla="*/ 0 w 2387600"/>
            <a:gd name="connsiteY18-416" fmla="*/ 361612 h 959570"/>
            <a:gd name="connsiteX19-417" fmla="*/ 0 w 2387600"/>
            <a:gd name="connsiteY19-418" fmla="*/ 361612 h 959570"/>
            <a:gd name="connsiteX20-419" fmla="*/ 0 w 2387600"/>
            <a:gd name="connsiteY20-420" fmla="*/ 361614 h 959570"/>
            <a:gd name="connsiteX0-421" fmla="*/ 0 w 2387600"/>
            <a:gd name="connsiteY0-422" fmla="*/ 361614 h 959570"/>
            <a:gd name="connsiteX1-423" fmla="*/ 119594 w 2387600"/>
            <a:gd name="connsiteY1-424" fmla="*/ 242020 h 959570"/>
            <a:gd name="connsiteX2-425" fmla="*/ 983181 w 2387600"/>
            <a:gd name="connsiteY2-426" fmla="*/ 240550 h 959570"/>
            <a:gd name="connsiteX3-427" fmla="*/ 1176582 w 2387600"/>
            <a:gd name="connsiteY3-428" fmla="*/ 0 h 959570"/>
            <a:gd name="connsiteX4-429" fmla="*/ 1088359 w 2387600"/>
            <a:gd name="connsiteY4-430" fmla="*/ 234574 h 959570"/>
            <a:gd name="connsiteX5-431" fmla="*/ 2268006 w 2387600"/>
            <a:gd name="connsiteY5-432" fmla="*/ 242020 h 959570"/>
            <a:gd name="connsiteX6-433" fmla="*/ 2387600 w 2387600"/>
            <a:gd name="connsiteY6-434" fmla="*/ 361614 h 959570"/>
            <a:gd name="connsiteX7-435" fmla="*/ 2387600 w 2387600"/>
            <a:gd name="connsiteY7-436" fmla="*/ 361612 h 959570"/>
            <a:gd name="connsiteX8-437" fmla="*/ 2387600 w 2387600"/>
            <a:gd name="connsiteY8-438" fmla="*/ 361612 h 959570"/>
            <a:gd name="connsiteX9-439" fmla="*/ 2387600 w 2387600"/>
            <a:gd name="connsiteY9-440" fmla="*/ 540999 h 959570"/>
            <a:gd name="connsiteX10-441" fmla="*/ 2387600 w 2387600"/>
            <a:gd name="connsiteY10-442" fmla="*/ 839976 h 959570"/>
            <a:gd name="connsiteX11-443" fmla="*/ 2268006 w 2387600"/>
            <a:gd name="connsiteY11-444" fmla="*/ 959570 h 959570"/>
            <a:gd name="connsiteX12-445" fmla="*/ 994833 w 2387600"/>
            <a:gd name="connsiteY12-446" fmla="*/ 959570 h 959570"/>
            <a:gd name="connsiteX13-447" fmla="*/ 397933 w 2387600"/>
            <a:gd name="connsiteY13-448" fmla="*/ 959570 h 959570"/>
            <a:gd name="connsiteX14-449" fmla="*/ 397933 w 2387600"/>
            <a:gd name="connsiteY14-450" fmla="*/ 959570 h 959570"/>
            <a:gd name="connsiteX15-451" fmla="*/ 119594 w 2387600"/>
            <a:gd name="connsiteY15-452" fmla="*/ 959570 h 959570"/>
            <a:gd name="connsiteX16-453" fmla="*/ 0 w 2387600"/>
            <a:gd name="connsiteY16-454" fmla="*/ 839976 h 959570"/>
            <a:gd name="connsiteX17-455" fmla="*/ 0 w 2387600"/>
            <a:gd name="connsiteY17-456" fmla="*/ 540999 h 959570"/>
            <a:gd name="connsiteX18-457" fmla="*/ 0 w 2387600"/>
            <a:gd name="connsiteY18-458" fmla="*/ 361612 h 959570"/>
            <a:gd name="connsiteX19-459" fmla="*/ 0 w 2387600"/>
            <a:gd name="connsiteY19-460" fmla="*/ 361612 h 959570"/>
            <a:gd name="connsiteX20-461" fmla="*/ 0 w 2387600"/>
            <a:gd name="connsiteY20-462" fmla="*/ 361614 h 959570"/>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 ang="0">
              <a:pos x="connsiteX7-15" y="connsiteY7-16"/>
            </a:cxn>
            <a:cxn ang="0">
              <a:pos x="connsiteX8-17" y="connsiteY8-18"/>
            </a:cxn>
            <a:cxn ang="0">
              <a:pos x="connsiteX9-19" y="connsiteY9-20"/>
            </a:cxn>
            <a:cxn ang="0">
              <a:pos x="connsiteX10-21" y="connsiteY10-22"/>
            </a:cxn>
            <a:cxn ang="0">
              <a:pos x="connsiteX11-23" y="connsiteY11-24"/>
            </a:cxn>
            <a:cxn ang="0">
              <a:pos x="connsiteX12-25" y="connsiteY12-26"/>
            </a:cxn>
            <a:cxn ang="0">
              <a:pos x="connsiteX13-27" y="connsiteY13-28"/>
            </a:cxn>
            <a:cxn ang="0">
              <a:pos x="connsiteX14-29" y="connsiteY14-30"/>
            </a:cxn>
            <a:cxn ang="0">
              <a:pos x="connsiteX15-31" y="connsiteY15-32"/>
            </a:cxn>
            <a:cxn ang="0">
              <a:pos x="connsiteX16-33" y="connsiteY16-34"/>
            </a:cxn>
            <a:cxn ang="0">
              <a:pos x="connsiteX17-35" y="connsiteY17-36"/>
            </a:cxn>
            <a:cxn ang="0">
              <a:pos x="connsiteX18-37" y="connsiteY18-38"/>
            </a:cxn>
            <a:cxn ang="0">
              <a:pos x="connsiteX19-39" y="connsiteY19-40"/>
            </a:cxn>
            <a:cxn ang="0">
              <a:pos x="connsiteX20-41" y="connsiteY20-42"/>
            </a:cxn>
          </a:cxnLst>
          <a:rect l="l" t="t" r="r" b="b"/>
          <a:pathLst>
            <a:path w="2387600" h="959570">
              <a:moveTo>
                <a:pt x="0" y="361614"/>
              </a:moveTo>
              <a:cubicBezTo>
                <a:pt x="0" y="295564"/>
                <a:pt x="53544" y="242020"/>
                <a:pt x="119594" y="242020"/>
              </a:cubicBezTo>
              <a:lnTo>
                <a:pt x="983181" y="240550"/>
              </a:lnTo>
              <a:lnTo>
                <a:pt x="1176582" y="0"/>
              </a:lnTo>
              <a:lnTo>
                <a:pt x="1088359" y="234574"/>
              </a:lnTo>
              <a:lnTo>
                <a:pt x="2268006" y="242020"/>
              </a:lnTo>
              <a:cubicBezTo>
                <a:pt x="2334056" y="242020"/>
                <a:pt x="2387600" y="295564"/>
                <a:pt x="2387600" y="361614"/>
              </a:cubicBezTo>
              <a:lnTo>
                <a:pt x="2387600" y="361612"/>
              </a:lnTo>
              <a:lnTo>
                <a:pt x="2387600" y="361612"/>
              </a:lnTo>
              <a:lnTo>
                <a:pt x="2387600" y="540999"/>
              </a:lnTo>
              <a:lnTo>
                <a:pt x="2387600" y="839976"/>
              </a:lnTo>
              <a:cubicBezTo>
                <a:pt x="2387600" y="906026"/>
                <a:pt x="2334056" y="959570"/>
                <a:pt x="2268006" y="959570"/>
              </a:cubicBezTo>
              <a:lnTo>
                <a:pt x="994833" y="959570"/>
              </a:lnTo>
              <a:lnTo>
                <a:pt x="397933" y="959570"/>
              </a:lnTo>
              <a:lnTo>
                <a:pt x="397933" y="959570"/>
              </a:lnTo>
              <a:lnTo>
                <a:pt x="119594" y="959570"/>
              </a:lnTo>
              <a:cubicBezTo>
                <a:pt x="53544" y="959570"/>
                <a:pt x="0" y="906026"/>
                <a:pt x="0" y="839976"/>
              </a:cubicBezTo>
              <a:lnTo>
                <a:pt x="0" y="540999"/>
              </a:lnTo>
              <a:lnTo>
                <a:pt x="0" y="361612"/>
              </a:lnTo>
              <a:lnTo>
                <a:pt x="0" y="361612"/>
              </a:lnTo>
              <a:lnTo>
                <a:pt x="0" y="361614"/>
              </a:lnTo>
              <a:close/>
            </a:path>
          </a:pathLst>
        </a:cu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a:solidFill>
                <a:schemeClr val="bg1"/>
              </a:solidFill>
            </a:rPr>
            <a:t>具体的なタイトル名にする</a:t>
          </a:r>
        </a:p>
        <a:p>
          <a:pPr algn="l"/>
          <a:r>
            <a:rPr kumimoji="1" lang="ja-JP" altLang="en-US" sz="1100">
              <a:solidFill>
                <a:schemeClr val="bg1"/>
              </a:solidFill>
            </a:rPr>
            <a:t>「～していない」や「～ではない」等、否定文にすると、課題把握しやすい</a:t>
          </a:r>
        </a:p>
      </xdr:txBody>
    </xdr:sp>
    <xdr:clientData/>
  </xdr:twoCellAnchor>
  <xdr:twoCellAnchor>
    <xdr:from>
      <xdr:col>4</xdr:col>
      <xdr:colOff>1596670</xdr:colOff>
      <xdr:row>16</xdr:row>
      <xdr:rowOff>13404</xdr:rowOff>
    </xdr:from>
    <xdr:to>
      <xdr:col>6</xdr:col>
      <xdr:colOff>307620</xdr:colOff>
      <xdr:row>23</xdr:row>
      <xdr:rowOff>119238</xdr:rowOff>
    </xdr:to>
    <xdr:sp macro="" textlink="">
      <xdr:nvSpPr>
        <xdr:cNvPr id="6" name="角丸四角形吹き出し 1"/>
        <xdr:cNvSpPr/>
      </xdr:nvSpPr>
      <xdr:spPr>
        <a:xfrm>
          <a:off x="3653790" y="2235200"/>
          <a:ext cx="2235200" cy="1170305"/>
        </a:xfrm>
        <a:custGeom>
          <a:avLst/>
          <a:gdLst>
            <a:gd name="connsiteX0" fmla="*/ 0 w 2387600"/>
            <a:gd name="connsiteY0" fmla="*/ 119594 h 717550"/>
            <a:gd name="connsiteX1" fmla="*/ 119594 w 2387600"/>
            <a:gd name="connsiteY1" fmla="*/ 0 h 717550"/>
            <a:gd name="connsiteX2" fmla="*/ 397933 w 2387600"/>
            <a:gd name="connsiteY2" fmla="*/ 0 h 717550"/>
            <a:gd name="connsiteX3" fmla="*/ 588448 w 2387600"/>
            <a:gd name="connsiteY3" fmla="*/ -551652 h 717550"/>
            <a:gd name="connsiteX4" fmla="*/ 994833 w 2387600"/>
            <a:gd name="connsiteY4" fmla="*/ 0 h 717550"/>
            <a:gd name="connsiteX5" fmla="*/ 2268006 w 2387600"/>
            <a:gd name="connsiteY5" fmla="*/ 0 h 717550"/>
            <a:gd name="connsiteX6" fmla="*/ 2387600 w 2387600"/>
            <a:gd name="connsiteY6" fmla="*/ 119594 h 717550"/>
            <a:gd name="connsiteX7" fmla="*/ 2387600 w 2387600"/>
            <a:gd name="connsiteY7" fmla="*/ 119592 h 717550"/>
            <a:gd name="connsiteX8" fmla="*/ 2387600 w 2387600"/>
            <a:gd name="connsiteY8" fmla="*/ 119592 h 717550"/>
            <a:gd name="connsiteX9" fmla="*/ 2387600 w 2387600"/>
            <a:gd name="connsiteY9" fmla="*/ 298979 h 717550"/>
            <a:gd name="connsiteX10" fmla="*/ 2387600 w 2387600"/>
            <a:gd name="connsiteY10" fmla="*/ 597956 h 717550"/>
            <a:gd name="connsiteX11" fmla="*/ 2268006 w 2387600"/>
            <a:gd name="connsiteY11" fmla="*/ 717550 h 717550"/>
            <a:gd name="connsiteX12" fmla="*/ 994833 w 2387600"/>
            <a:gd name="connsiteY12" fmla="*/ 717550 h 717550"/>
            <a:gd name="connsiteX13" fmla="*/ 397933 w 2387600"/>
            <a:gd name="connsiteY13" fmla="*/ 717550 h 717550"/>
            <a:gd name="connsiteX14" fmla="*/ 397933 w 2387600"/>
            <a:gd name="connsiteY14" fmla="*/ 717550 h 717550"/>
            <a:gd name="connsiteX15" fmla="*/ 119594 w 2387600"/>
            <a:gd name="connsiteY15" fmla="*/ 717550 h 717550"/>
            <a:gd name="connsiteX16" fmla="*/ 0 w 2387600"/>
            <a:gd name="connsiteY16" fmla="*/ 597956 h 717550"/>
            <a:gd name="connsiteX17" fmla="*/ 0 w 2387600"/>
            <a:gd name="connsiteY17" fmla="*/ 298979 h 717550"/>
            <a:gd name="connsiteX18" fmla="*/ 0 w 2387600"/>
            <a:gd name="connsiteY18" fmla="*/ 119592 h 717550"/>
            <a:gd name="connsiteX19" fmla="*/ 0 w 2387600"/>
            <a:gd name="connsiteY19" fmla="*/ 119592 h 717550"/>
            <a:gd name="connsiteX20" fmla="*/ 0 w 2387600"/>
            <a:gd name="connsiteY20" fmla="*/ 119594 h 717550"/>
            <a:gd name="connsiteX0-1" fmla="*/ 0 w 2387600"/>
            <a:gd name="connsiteY0-2" fmla="*/ 671246 h 1269202"/>
            <a:gd name="connsiteX1-3" fmla="*/ 119594 w 2387600"/>
            <a:gd name="connsiteY1-4" fmla="*/ 551652 h 1269202"/>
            <a:gd name="connsiteX2-5" fmla="*/ 397933 w 2387600"/>
            <a:gd name="connsiteY2-6" fmla="*/ 551652 h 1269202"/>
            <a:gd name="connsiteX3-7" fmla="*/ 588448 w 2387600"/>
            <a:gd name="connsiteY3-8" fmla="*/ 0 h 1269202"/>
            <a:gd name="connsiteX4-9" fmla="*/ 670983 w 2387600"/>
            <a:gd name="connsiteY4-10" fmla="*/ 551652 h 1269202"/>
            <a:gd name="connsiteX5-11" fmla="*/ 2268006 w 2387600"/>
            <a:gd name="connsiteY5-12" fmla="*/ 551652 h 1269202"/>
            <a:gd name="connsiteX6-13" fmla="*/ 2387600 w 2387600"/>
            <a:gd name="connsiteY6-14" fmla="*/ 671246 h 1269202"/>
            <a:gd name="connsiteX7-15" fmla="*/ 2387600 w 2387600"/>
            <a:gd name="connsiteY7-16" fmla="*/ 671244 h 1269202"/>
            <a:gd name="connsiteX8-17" fmla="*/ 2387600 w 2387600"/>
            <a:gd name="connsiteY8-18" fmla="*/ 671244 h 1269202"/>
            <a:gd name="connsiteX9-19" fmla="*/ 2387600 w 2387600"/>
            <a:gd name="connsiteY9-20" fmla="*/ 850631 h 1269202"/>
            <a:gd name="connsiteX10-21" fmla="*/ 2387600 w 2387600"/>
            <a:gd name="connsiteY10-22" fmla="*/ 1149608 h 1269202"/>
            <a:gd name="connsiteX11-23" fmla="*/ 2268006 w 2387600"/>
            <a:gd name="connsiteY11-24" fmla="*/ 1269202 h 1269202"/>
            <a:gd name="connsiteX12-25" fmla="*/ 994833 w 2387600"/>
            <a:gd name="connsiteY12-26" fmla="*/ 1269202 h 1269202"/>
            <a:gd name="connsiteX13-27" fmla="*/ 397933 w 2387600"/>
            <a:gd name="connsiteY13-28" fmla="*/ 1269202 h 1269202"/>
            <a:gd name="connsiteX14-29" fmla="*/ 397933 w 2387600"/>
            <a:gd name="connsiteY14-30" fmla="*/ 1269202 h 1269202"/>
            <a:gd name="connsiteX15-31" fmla="*/ 119594 w 2387600"/>
            <a:gd name="connsiteY15-32" fmla="*/ 1269202 h 1269202"/>
            <a:gd name="connsiteX16-33" fmla="*/ 0 w 2387600"/>
            <a:gd name="connsiteY16-34" fmla="*/ 1149608 h 1269202"/>
            <a:gd name="connsiteX17-35" fmla="*/ 0 w 2387600"/>
            <a:gd name="connsiteY17-36" fmla="*/ 850631 h 1269202"/>
            <a:gd name="connsiteX18-37" fmla="*/ 0 w 2387600"/>
            <a:gd name="connsiteY18-38" fmla="*/ 671244 h 1269202"/>
            <a:gd name="connsiteX19-39" fmla="*/ 0 w 2387600"/>
            <a:gd name="connsiteY19-40" fmla="*/ 671244 h 1269202"/>
            <a:gd name="connsiteX20-41" fmla="*/ 0 w 2387600"/>
            <a:gd name="connsiteY20-42" fmla="*/ 671246 h 1269202"/>
            <a:gd name="connsiteX0-43" fmla="*/ 0 w 2387600"/>
            <a:gd name="connsiteY0-44" fmla="*/ 671246 h 1269202"/>
            <a:gd name="connsiteX1-45" fmla="*/ 119594 w 2387600"/>
            <a:gd name="connsiteY1-46" fmla="*/ 551652 h 1269202"/>
            <a:gd name="connsiteX2-47" fmla="*/ 563033 w 2387600"/>
            <a:gd name="connsiteY2-48" fmla="*/ 558002 h 1269202"/>
            <a:gd name="connsiteX3-49" fmla="*/ 588448 w 2387600"/>
            <a:gd name="connsiteY3-50" fmla="*/ 0 h 1269202"/>
            <a:gd name="connsiteX4-51" fmla="*/ 670983 w 2387600"/>
            <a:gd name="connsiteY4-52" fmla="*/ 551652 h 1269202"/>
            <a:gd name="connsiteX5-53" fmla="*/ 2268006 w 2387600"/>
            <a:gd name="connsiteY5-54" fmla="*/ 551652 h 1269202"/>
            <a:gd name="connsiteX6-55" fmla="*/ 2387600 w 2387600"/>
            <a:gd name="connsiteY6-56" fmla="*/ 671246 h 1269202"/>
            <a:gd name="connsiteX7-57" fmla="*/ 2387600 w 2387600"/>
            <a:gd name="connsiteY7-58" fmla="*/ 671244 h 1269202"/>
            <a:gd name="connsiteX8-59" fmla="*/ 2387600 w 2387600"/>
            <a:gd name="connsiteY8-60" fmla="*/ 671244 h 1269202"/>
            <a:gd name="connsiteX9-61" fmla="*/ 2387600 w 2387600"/>
            <a:gd name="connsiteY9-62" fmla="*/ 850631 h 1269202"/>
            <a:gd name="connsiteX10-63" fmla="*/ 2387600 w 2387600"/>
            <a:gd name="connsiteY10-64" fmla="*/ 1149608 h 1269202"/>
            <a:gd name="connsiteX11-65" fmla="*/ 2268006 w 2387600"/>
            <a:gd name="connsiteY11-66" fmla="*/ 1269202 h 1269202"/>
            <a:gd name="connsiteX12-67" fmla="*/ 994833 w 2387600"/>
            <a:gd name="connsiteY12-68" fmla="*/ 1269202 h 1269202"/>
            <a:gd name="connsiteX13-69" fmla="*/ 397933 w 2387600"/>
            <a:gd name="connsiteY13-70" fmla="*/ 1269202 h 1269202"/>
            <a:gd name="connsiteX14-71" fmla="*/ 397933 w 2387600"/>
            <a:gd name="connsiteY14-72" fmla="*/ 1269202 h 1269202"/>
            <a:gd name="connsiteX15-73" fmla="*/ 119594 w 2387600"/>
            <a:gd name="connsiteY15-74" fmla="*/ 1269202 h 1269202"/>
            <a:gd name="connsiteX16-75" fmla="*/ 0 w 2387600"/>
            <a:gd name="connsiteY16-76" fmla="*/ 1149608 h 1269202"/>
            <a:gd name="connsiteX17-77" fmla="*/ 0 w 2387600"/>
            <a:gd name="connsiteY17-78" fmla="*/ 850631 h 1269202"/>
            <a:gd name="connsiteX18-79" fmla="*/ 0 w 2387600"/>
            <a:gd name="connsiteY18-80" fmla="*/ 671244 h 1269202"/>
            <a:gd name="connsiteX19-81" fmla="*/ 0 w 2387600"/>
            <a:gd name="connsiteY19-82" fmla="*/ 671244 h 1269202"/>
            <a:gd name="connsiteX20-83" fmla="*/ 0 w 2387600"/>
            <a:gd name="connsiteY20-84" fmla="*/ 671246 h 1269202"/>
            <a:gd name="connsiteX0-85" fmla="*/ 0 w 2387600"/>
            <a:gd name="connsiteY0-86" fmla="*/ 480746 h 1078702"/>
            <a:gd name="connsiteX1-87" fmla="*/ 119594 w 2387600"/>
            <a:gd name="connsiteY1-88" fmla="*/ 361152 h 1078702"/>
            <a:gd name="connsiteX2-89" fmla="*/ 563033 w 2387600"/>
            <a:gd name="connsiteY2-90" fmla="*/ 367502 h 1078702"/>
            <a:gd name="connsiteX3-91" fmla="*/ 588448 w 2387600"/>
            <a:gd name="connsiteY3-92" fmla="*/ 0 h 1078702"/>
            <a:gd name="connsiteX4-93" fmla="*/ 670983 w 2387600"/>
            <a:gd name="connsiteY4-94" fmla="*/ 361152 h 1078702"/>
            <a:gd name="connsiteX5-95" fmla="*/ 2268006 w 2387600"/>
            <a:gd name="connsiteY5-96" fmla="*/ 361152 h 1078702"/>
            <a:gd name="connsiteX6-97" fmla="*/ 2387600 w 2387600"/>
            <a:gd name="connsiteY6-98" fmla="*/ 480746 h 1078702"/>
            <a:gd name="connsiteX7-99" fmla="*/ 2387600 w 2387600"/>
            <a:gd name="connsiteY7-100" fmla="*/ 480744 h 1078702"/>
            <a:gd name="connsiteX8-101" fmla="*/ 2387600 w 2387600"/>
            <a:gd name="connsiteY8-102" fmla="*/ 480744 h 1078702"/>
            <a:gd name="connsiteX9-103" fmla="*/ 2387600 w 2387600"/>
            <a:gd name="connsiteY9-104" fmla="*/ 660131 h 1078702"/>
            <a:gd name="connsiteX10-105" fmla="*/ 2387600 w 2387600"/>
            <a:gd name="connsiteY10-106" fmla="*/ 959108 h 1078702"/>
            <a:gd name="connsiteX11-107" fmla="*/ 2268006 w 2387600"/>
            <a:gd name="connsiteY11-108" fmla="*/ 1078702 h 1078702"/>
            <a:gd name="connsiteX12-109" fmla="*/ 994833 w 2387600"/>
            <a:gd name="connsiteY12-110" fmla="*/ 1078702 h 1078702"/>
            <a:gd name="connsiteX13-111" fmla="*/ 397933 w 2387600"/>
            <a:gd name="connsiteY13-112" fmla="*/ 1078702 h 1078702"/>
            <a:gd name="connsiteX14-113" fmla="*/ 397933 w 2387600"/>
            <a:gd name="connsiteY14-114" fmla="*/ 1078702 h 1078702"/>
            <a:gd name="connsiteX15-115" fmla="*/ 119594 w 2387600"/>
            <a:gd name="connsiteY15-116" fmla="*/ 1078702 h 1078702"/>
            <a:gd name="connsiteX16-117" fmla="*/ 0 w 2387600"/>
            <a:gd name="connsiteY16-118" fmla="*/ 959108 h 1078702"/>
            <a:gd name="connsiteX17-119" fmla="*/ 0 w 2387600"/>
            <a:gd name="connsiteY17-120" fmla="*/ 660131 h 1078702"/>
            <a:gd name="connsiteX18-121" fmla="*/ 0 w 2387600"/>
            <a:gd name="connsiteY18-122" fmla="*/ 480744 h 1078702"/>
            <a:gd name="connsiteX19-123" fmla="*/ 0 w 2387600"/>
            <a:gd name="connsiteY19-124" fmla="*/ 480744 h 1078702"/>
            <a:gd name="connsiteX20-125" fmla="*/ 0 w 2387600"/>
            <a:gd name="connsiteY20-126" fmla="*/ 480746 h 1078702"/>
            <a:gd name="connsiteX0-127" fmla="*/ 0 w 2387600"/>
            <a:gd name="connsiteY0-128" fmla="*/ 480746 h 1078702"/>
            <a:gd name="connsiteX1-129" fmla="*/ 119594 w 2387600"/>
            <a:gd name="connsiteY1-130" fmla="*/ 361152 h 1078702"/>
            <a:gd name="connsiteX2-131" fmla="*/ 524933 w 2387600"/>
            <a:gd name="connsiteY2-132" fmla="*/ 367502 h 1078702"/>
            <a:gd name="connsiteX3-133" fmla="*/ 588448 w 2387600"/>
            <a:gd name="connsiteY3-134" fmla="*/ 0 h 1078702"/>
            <a:gd name="connsiteX4-135" fmla="*/ 670983 w 2387600"/>
            <a:gd name="connsiteY4-136" fmla="*/ 361152 h 1078702"/>
            <a:gd name="connsiteX5-137" fmla="*/ 2268006 w 2387600"/>
            <a:gd name="connsiteY5-138" fmla="*/ 361152 h 1078702"/>
            <a:gd name="connsiteX6-139" fmla="*/ 2387600 w 2387600"/>
            <a:gd name="connsiteY6-140" fmla="*/ 480746 h 1078702"/>
            <a:gd name="connsiteX7-141" fmla="*/ 2387600 w 2387600"/>
            <a:gd name="connsiteY7-142" fmla="*/ 480744 h 1078702"/>
            <a:gd name="connsiteX8-143" fmla="*/ 2387600 w 2387600"/>
            <a:gd name="connsiteY8-144" fmla="*/ 480744 h 1078702"/>
            <a:gd name="connsiteX9-145" fmla="*/ 2387600 w 2387600"/>
            <a:gd name="connsiteY9-146" fmla="*/ 660131 h 1078702"/>
            <a:gd name="connsiteX10-147" fmla="*/ 2387600 w 2387600"/>
            <a:gd name="connsiteY10-148" fmla="*/ 959108 h 1078702"/>
            <a:gd name="connsiteX11-149" fmla="*/ 2268006 w 2387600"/>
            <a:gd name="connsiteY11-150" fmla="*/ 1078702 h 1078702"/>
            <a:gd name="connsiteX12-151" fmla="*/ 994833 w 2387600"/>
            <a:gd name="connsiteY12-152" fmla="*/ 1078702 h 1078702"/>
            <a:gd name="connsiteX13-153" fmla="*/ 397933 w 2387600"/>
            <a:gd name="connsiteY13-154" fmla="*/ 1078702 h 1078702"/>
            <a:gd name="connsiteX14-155" fmla="*/ 397933 w 2387600"/>
            <a:gd name="connsiteY14-156" fmla="*/ 1078702 h 1078702"/>
            <a:gd name="connsiteX15-157" fmla="*/ 119594 w 2387600"/>
            <a:gd name="connsiteY15-158" fmla="*/ 1078702 h 1078702"/>
            <a:gd name="connsiteX16-159" fmla="*/ 0 w 2387600"/>
            <a:gd name="connsiteY16-160" fmla="*/ 959108 h 1078702"/>
            <a:gd name="connsiteX17-161" fmla="*/ 0 w 2387600"/>
            <a:gd name="connsiteY17-162" fmla="*/ 660131 h 1078702"/>
            <a:gd name="connsiteX18-163" fmla="*/ 0 w 2387600"/>
            <a:gd name="connsiteY18-164" fmla="*/ 480744 h 1078702"/>
            <a:gd name="connsiteX19-165" fmla="*/ 0 w 2387600"/>
            <a:gd name="connsiteY19-166" fmla="*/ 480744 h 1078702"/>
            <a:gd name="connsiteX20-167" fmla="*/ 0 w 2387600"/>
            <a:gd name="connsiteY20-168" fmla="*/ 480746 h 1078702"/>
            <a:gd name="connsiteX0-169" fmla="*/ 0 w 2387600"/>
            <a:gd name="connsiteY0-170" fmla="*/ 490642 h 1088598"/>
            <a:gd name="connsiteX1-171" fmla="*/ 119594 w 2387600"/>
            <a:gd name="connsiteY1-172" fmla="*/ 371048 h 1088598"/>
            <a:gd name="connsiteX2-173" fmla="*/ 524933 w 2387600"/>
            <a:gd name="connsiteY2-174" fmla="*/ 377398 h 1088598"/>
            <a:gd name="connsiteX3-175" fmla="*/ 869343 w 2387600"/>
            <a:gd name="connsiteY3-176" fmla="*/ 0 h 1088598"/>
            <a:gd name="connsiteX4-177" fmla="*/ 670983 w 2387600"/>
            <a:gd name="connsiteY4-178" fmla="*/ 371048 h 1088598"/>
            <a:gd name="connsiteX5-179" fmla="*/ 2268006 w 2387600"/>
            <a:gd name="connsiteY5-180" fmla="*/ 371048 h 1088598"/>
            <a:gd name="connsiteX6-181" fmla="*/ 2387600 w 2387600"/>
            <a:gd name="connsiteY6-182" fmla="*/ 490642 h 1088598"/>
            <a:gd name="connsiteX7-183" fmla="*/ 2387600 w 2387600"/>
            <a:gd name="connsiteY7-184" fmla="*/ 490640 h 1088598"/>
            <a:gd name="connsiteX8-185" fmla="*/ 2387600 w 2387600"/>
            <a:gd name="connsiteY8-186" fmla="*/ 490640 h 1088598"/>
            <a:gd name="connsiteX9-187" fmla="*/ 2387600 w 2387600"/>
            <a:gd name="connsiteY9-188" fmla="*/ 670027 h 1088598"/>
            <a:gd name="connsiteX10-189" fmla="*/ 2387600 w 2387600"/>
            <a:gd name="connsiteY10-190" fmla="*/ 969004 h 1088598"/>
            <a:gd name="connsiteX11-191" fmla="*/ 2268006 w 2387600"/>
            <a:gd name="connsiteY11-192" fmla="*/ 1088598 h 1088598"/>
            <a:gd name="connsiteX12-193" fmla="*/ 994833 w 2387600"/>
            <a:gd name="connsiteY12-194" fmla="*/ 1088598 h 1088598"/>
            <a:gd name="connsiteX13-195" fmla="*/ 397933 w 2387600"/>
            <a:gd name="connsiteY13-196" fmla="*/ 1088598 h 1088598"/>
            <a:gd name="connsiteX14-197" fmla="*/ 397933 w 2387600"/>
            <a:gd name="connsiteY14-198" fmla="*/ 1088598 h 1088598"/>
            <a:gd name="connsiteX15-199" fmla="*/ 119594 w 2387600"/>
            <a:gd name="connsiteY15-200" fmla="*/ 1088598 h 1088598"/>
            <a:gd name="connsiteX16-201" fmla="*/ 0 w 2387600"/>
            <a:gd name="connsiteY16-202" fmla="*/ 969004 h 1088598"/>
            <a:gd name="connsiteX17-203" fmla="*/ 0 w 2387600"/>
            <a:gd name="connsiteY17-204" fmla="*/ 670027 h 1088598"/>
            <a:gd name="connsiteX18-205" fmla="*/ 0 w 2387600"/>
            <a:gd name="connsiteY18-206" fmla="*/ 490640 h 1088598"/>
            <a:gd name="connsiteX19-207" fmla="*/ 0 w 2387600"/>
            <a:gd name="connsiteY19-208" fmla="*/ 490640 h 1088598"/>
            <a:gd name="connsiteX20-209" fmla="*/ 0 w 2387600"/>
            <a:gd name="connsiteY20-210" fmla="*/ 490642 h 1088598"/>
            <a:gd name="connsiteX0-211" fmla="*/ 0 w 2387600"/>
            <a:gd name="connsiteY0-212" fmla="*/ 1143801 h 1741757"/>
            <a:gd name="connsiteX1-213" fmla="*/ 119594 w 2387600"/>
            <a:gd name="connsiteY1-214" fmla="*/ 1024207 h 1741757"/>
            <a:gd name="connsiteX2-215" fmla="*/ 524933 w 2387600"/>
            <a:gd name="connsiteY2-216" fmla="*/ 1030557 h 1741757"/>
            <a:gd name="connsiteX3-217" fmla="*/ 1048803 w 2387600"/>
            <a:gd name="connsiteY3-218" fmla="*/ 0 h 1741757"/>
            <a:gd name="connsiteX4-219" fmla="*/ 670983 w 2387600"/>
            <a:gd name="connsiteY4-220" fmla="*/ 1024207 h 1741757"/>
            <a:gd name="connsiteX5-221" fmla="*/ 2268006 w 2387600"/>
            <a:gd name="connsiteY5-222" fmla="*/ 1024207 h 1741757"/>
            <a:gd name="connsiteX6-223" fmla="*/ 2387600 w 2387600"/>
            <a:gd name="connsiteY6-224" fmla="*/ 1143801 h 1741757"/>
            <a:gd name="connsiteX7-225" fmla="*/ 2387600 w 2387600"/>
            <a:gd name="connsiteY7-226" fmla="*/ 1143799 h 1741757"/>
            <a:gd name="connsiteX8-227" fmla="*/ 2387600 w 2387600"/>
            <a:gd name="connsiteY8-228" fmla="*/ 1143799 h 1741757"/>
            <a:gd name="connsiteX9-229" fmla="*/ 2387600 w 2387600"/>
            <a:gd name="connsiteY9-230" fmla="*/ 1323186 h 1741757"/>
            <a:gd name="connsiteX10-231" fmla="*/ 2387600 w 2387600"/>
            <a:gd name="connsiteY10-232" fmla="*/ 1622163 h 1741757"/>
            <a:gd name="connsiteX11-233" fmla="*/ 2268006 w 2387600"/>
            <a:gd name="connsiteY11-234" fmla="*/ 1741757 h 1741757"/>
            <a:gd name="connsiteX12-235" fmla="*/ 994833 w 2387600"/>
            <a:gd name="connsiteY12-236" fmla="*/ 1741757 h 1741757"/>
            <a:gd name="connsiteX13-237" fmla="*/ 397933 w 2387600"/>
            <a:gd name="connsiteY13-238" fmla="*/ 1741757 h 1741757"/>
            <a:gd name="connsiteX14-239" fmla="*/ 397933 w 2387600"/>
            <a:gd name="connsiteY14-240" fmla="*/ 1741757 h 1741757"/>
            <a:gd name="connsiteX15-241" fmla="*/ 119594 w 2387600"/>
            <a:gd name="connsiteY15-242" fmla="*/ 1741757 h 1741757"/>
            <a:gd name="connsiteX16-243" fmla="*/ 0 w 2387600"/>
            <a:gd name="connsiteY16-244" fmla="*/ 1622163 h 1741757"/>
            <a:gd name="connsiteX17-245" fmla="*/ 0 w 2387600"/>
            <a:gd name="connsiteY17-246" fmla="*/ 1323186 h 1741757"/>
            <a:gd name="connsiteX18-247" fmla="*/ 0 w 2387600"/>
            <a:gd name="connsiteY18-248" fmla="*/ 1143799 h 1741757"/>
            <a:gd name="connsiteX19-249" fmla="*/ 0 w 2387600"/>
            <a:gd name="connsiteY19-250" fmla="*/ 1143799 h 1741757"/>
            <a:gd name="connsiteX20-251" fmla="*/ 0 w 2387600"/>
            <a:gd name="connsiteY20-252" fmla="*/ 1143801 h 1741757"/>
            <a:gd name="connsiteX0-253" fmla="*/ 0 w 2387600"/>
            <a:gd name="connsiteY0-254" fmla="*/ 1054734 h 1652690"/>
            <a:gd name="connsiteX1-255" fmla="*/ 119594 w 2387600"/>
            <a:gd name="connsiteY1-256" fmla="*/ 935140 h 1652690"/>
            <a:gd name="connsiteX2-257" fmla="*/ 524933 w 2387600"/>
            <a:gd name="connsiteY2-258" fmla="*/ 941490 h 1652690"/>
            <a:gd name="connsiteX3-259" fmla="*/ 1048803 w 2387600"/>
            <a:gd name="connsiteY3-260" fmla="*/ 0 h 1652690"/>
            <a:gd name="connsiteX4-261" fmla="*/ 670983 w 2387600"/>
            <a:gd name="connsiteY4-262" fmla="*/ 935140 h 1652690"/>
            <a:gd name="connsiteX5-263" fmla="*/ 2268006 w 2387600"/>
            <a:gd name="connsiteY5-264" fmla="*/ 935140 h 1652690"/>
            <a:gd name="connsiteX6-265" fmla="*/ 2387600 w 2387600"/>
            <a:gd name="connsiteY6-266" fmla="*/ 1054734 h 1652690"/>
            <a:gd name="connsiteX7-267" fmla="*/ 2387600 w 2387600"/>
            <a:gd name="connsiteY7-268" fmla="*/ 1054732 h 1652690"/>
            <a:gd name="connsiteX8-269" fmla="*/ 2387600 w 2387600"/>
            <a:gd name="connsiteY8-270" fmla="*/ 1054732 h 1652690"/>
            <a:gd name="connsiteX9-271" fmla="*/ 2387600 w 2387600"/>
            <a:gd name="connsiteY9-272" fmla="*/ 1234119 h 1652690"/>
            <a:gd name="connsiteX10-273" fmla="*/ 2387600 w 2387600"/>
            <a:gd name="connsiteY10-274" fmla="*/ 1533096 h 1652690"/>
            <a:gd name="connsiteX11-275" fmla="*/ 2268006 w 2387600"/>
            <a:gd name="connsiteY11-276" fmla="*/ 1652690 h 1652690"/>
            <a:gd name="connsiteX12-277" fmla="*/ 994833 w 2387600"/>
            <a:gd name="connsiteY12-278" fmla="*/ 1652690 h 1652690"/>
            <a:gd name="connsiteX13-279" fmla="*/ 397933 w 2387600"/>
            <a:gd name="connsiteY13-280" fmla="*/ 1652690 h 1652690"/>
            <a:gd name="connsiteX14-281" fmla="*/ 397933 w 2387600"/>
            <a:gd name="connsiteY14-282" fmla="*/ 1652690 h 1652690"/>
            <a:gd name="connsiteX15-283" fmla="*/ 119594 w 2387600"/>
            <a:gd name="connsiteY15-284" fmla="*/ 1652690 h 1652690"/>
            <a:gd name="connsiteX16-285" fmla="*/ 0 w 2387600"/>
            <a:gd name="connsiteY16-286" fmla="*/ 1533096 h 1652690"/>
            <a:gd name="connsiteX17-287" fmla="*/ 0 w 2387600"/>
            <a:gd name="connsiteY17-288" fmla="*/ 1234119 h 1652690"/>
            <a:gd name="connsiteX18-289" fmla="*/ 0 w 2387600"/>
            <a:gd name="connsiteY18-290" fmla="*/ 1054732 h 1652690"/>
            <a:gd name="connsiteX19-291" fmla="*/ 0 w 2387600"/>
            <a:gd name="connsiteY19-292" fmla="*/ 1054732 h 1652690"/>
            <a:gd name="connsiteX20-293" fmla="*/ 0 w 2387600"/>
            <a:gd name="connsiteY20-294" fmla="*/ 1054734 h 1652690"/>
            <a:gd name="connsiteX0-295" fmla="*/ 0 w 2387600"/>
            <a:gd name="connsiteY0-296" fmla="*/ 1054734 h 1652690"/>
            <a:gd name="connsiteX1-297" fmla="*/ 119594 w 2387600"/>
            <a:gd name="connsiteY1-298" fmla="*/ 935140 h 1652690"/>
            <a:gd name="connsiteX2-299" fmla="*/ 524933 w 2387600"/>
            <a:gd name="connsiteY2-300" fmla="*/ 941490 h 1652690"/>
            <a:gd name="connsiteX3-301" fmla="*/ 1048803 w 2387600"/>
            <a:gd name="connsiteY3-302" fmla="*/ 0 h 1652690"/>
            <a:gd name="connsiteX4-303" fmla="*/ 709996 w 2387600"/>
            <a:gd name="connsiteY4-304" fmla="*/ 925243 h 1652690"/>
            <a:gd name="connsiteX5-305" fmla="*/ 2268006 w 2387600"/>
            <a:gd name="connsiteY5-306" fmla="*/ 935140 h 1652690"/>
            <a:gd name="connsiteX6-307" fmla="*/ 2387600 w 2387600"/>
            <a:gd name="connsiteY6-308" fmla="*/ 1054734 h 1652690"/>
            <a:gd name="connsiteX7-309" fmla="*/ 2387600 w 2387600"/>
            <a:gd name="connsiteY7-310" fmla="*/ 1054732 h 1652690"/>
            <a:gd name="connsiteX8-311" fmla="*/ 2387600 w 2387600"/>
            <a:gd name="connsiteY8-312" fmla="*/ 1054732 h 1652690"/>
            <a:gd name="connsiteX9-313" fmla="*/ 2387600 w 2387600"/>
            <a:gd name="connsiteY9-314" fmla="*/ 1234119 h 1652690"/>
            <a:gd name="connsiteX10-315" fmla="*/ 2387600 w 2387600"/>
            <a:gd name="connsiteY10-316" fmla="*/ 1533096 h 1652690"/>
            <a:gd name="connsiteX11-317" fmla="*/ 2268006 w 2387600"/>
            <a:gd name="connsiteY11-318" fmla="*/ 1652690 h 1652690"/>
            <a:gd name="connsiteX12-319" fmla="*/ 994833 w 2387600"/>
            <a:gd name="connsiteY12-320" fmla="*/ 1652690 h 1652690"/>
            <a:gd name="connsiteX13-321" fmla="*/ 397933 w 2387600"/>
            <a:gd name="connsiteY13-322" fmla="*/ 1652690 h 1652690"/>
            <a:gd name="connsiteX14-323" fmla="*/ 397933 w 2387600"/>
            <a:gd name="connsiteY14-324" fmla="*/ 1652690 h 1652690"/>
            <a:gd name="connsiteX15-325" fmla="*/ 119594 w 2387600"/>
            <a:gd name="connsiteY15-326" fmla="*/ 1652690 h 1652690"/>
            <a:gd name="connsiteX16-327" fmla="*/ 0 w 2387600"/>
            <a:gd name="connsiteY16-328" fmla="*/ 1533096 h 1652690"/>
            <a:gd name="connsiteX17-329" fmla="*/ 0 w 2387600"/>
            <a:gd name="connsiteY17-330" fmla="*/ 1234119 h 1652690"/>
            <a:gd name="connsiteX18-331" fmla="*/ 0 w 2387600"/>
            <a:gd name="connsiteY18-332" fmla="*/ 1054732 h 1652690"/>
            <a:gd name="connsiteX19-333" fmla="*/ 0 w 2387600"/>
            <a:gd name="connsiteY19-334" fmla="*/ 1054732 h 1652690"/>
            <a:gd name="connsiteX20-335" fmla="*/ 0 w 2387600"/>
            <a:gd name="connsiteY20-336" fmla="*/ 1054734 h 1652690"/>
            <a:gd name="connsiteX0-337" fmla="*/ 0 w 2387600"/>
            <a:gd name="connsiteY0-338" fmla="*/ 886496 h 1484452"/>
            <a:gd name="connsiteX1-339" fmla="*/ 119594 w 2387600"/>
            <a:gd name="connsiteY1-340" fmla="*/ 766902 h 1484452"/>
            <a:gd name="connsiteX2-341" fmla="*/ 524933 w 2387600"/>
            <a:gd name="connsiteY2-342" fmla="*/ 773252 h 1484452"/>
            <a:gd name="connsiteX3-343" fmla="*/ 1009790 w 2387600"/>
            <a:gd name="connsiteY3-344" fmla="*/ 0 h 1484452"/>
            <a:gd name="connsiteX4-345" fmla="*/ 709996 w 2387600"/>
            <a:gd name="connsiteY4-346" fmla="*/ 757005 h 1484452"/>
            <a:gd name="connsiteX5-347" fmla="*/ 2268006 w 2387600"/>
            <a:gd name="connsiteY5-348" fmla="*/ 766902 h 1484452"/>
            <a:gd name="connsiteX6-349" fmla="*/ 2387600 w 2387600"/>
            <a:gd name="connsiteY6-350" fmla="*/ 886496 h 1484452"/>
            <a:gd name="connsiteX7-351" fmla="*/ 2387600 w 2387600"/>
            <a:gd name="connsiteY7-352" fmla="*/ 886494 h 1484452"/>
            <a:gd name="connsiteX8-353" fmla="*/ 2387600 w 2387600"/>
            <a:gd name="connsiteY8-354" fmla="*/ 886494 h 1484452"/>
            <a:gd name="connsiteX9-355" fmla="*/ 2387600 w 2387600"/>
            <a:gd name="connsiteY9-356" fmla="*/ 1065881 h 1484452"/>
            <a:gd name="connsiteX10-357" fmla="*/ 2387600 w 2387600"/>
            <a:gd name="connsiteY10-358" fmla="*/ 1364858 h 1484452"/>
            <a:gd name="connsiteX11-359" fmla="*/ 2268006 w 2387600"/>
            <a:gd name="connsiteY11-360" fmla="*/ 1484452 h 1484452"/>
            <a:gd name="connsiteX12-361" fmla="*/ 994833 w 2387600"/>
            <a:gd name="connsiteY12-362" fmla="*/ 1484452 h 1484452"/>
            <a:gd name="connsiteX13-363" fmla="*/ 397933 w 2387600"/>
            <a:gd name="connsiteY13-364" fmla="*/ 1484452 h 1484452"/>
            <a:gd name="connsiteX14-365" fmla="*/ 397933 w 2387600"/>
            <a:gd name="connsiteY14-366" fmla="*/ 1484452 h 1484452"/>
            <a:gd name="connsiteX15-367" fmla="*/ 119594 w 2387600"/>
            <a:gd name="connsiteY15-368" fmla="*/ 1484452 h 1484452"/>
            <a:gd name="connsiteX16-369" fmla="*/ 0 w 2387600"/>
            <a:gd name="connsiteY16-370" fmla="*/ 1364858 h 1484452"/>
            <a:gd name="connsiteX17-371" fmla="*/ 0 w 2387600"/>
            <a:gd name="connsiteY17-372" fmla="*/ 1065881 h 1484452"/>
            <a:gd name="connsiteX18-373" fmla="*/ 0 w 2387600"/>
            <a:gd name="connsiteY18-374" fmla="*/ 886494 h 1484452"/>
            <a:gd name="connsiteX19-375" fmla="*/ 0 w 2387600"/>
            <a:gd name="connsiteY19-376" fmla="*/ 886494 h 1484452"/>
            <a:gd name="connsiteX20-377" fmla="*/ 0 w 2387600"/>
            <a:gd name="connsiteY20-378" fmla="*/ 886496 h 1484452"/>
            <a:gd name="connsiteX0-379" fmla="*/ 0 w 2387600"/>
            <a:gd name="connsiteY0-380" fmla="*/ 1225230 h 1823186"/>
            <a:gd name="connsiteX1-381" fmla="*/ 119594 w 2387600"/>
            <a:gd name="connsiteY1-382" fmla="*/ 1105636 h 1823186"/>
            <a:gd name="connsiteX2-383" fmla="*/ 524933 w 2387600"/>
            <a:gd name="connsiteY2-384" fmla="*/ 1111986 h 1823186"/>
            <a:gd name="connsiteX3-385" fmla="*/ 1025395 w 2387600"/>
            <a:gd name="connsiteY3-386" fmla="*/ 0 h 1823186"/>
            <a:gd name="connsiteX4-387" fmla="*/ 709996 w 2387600"/>
            <a:gd name="connsiteY4-388" fmla="*/ 1095739 h 1823186"/>
            <a:gd name="connsiteX5-389" fmla="*/ 2268006 w 2387600"/>
            <a:gd name="connsiteY5-390" fmla="*/ 1105636 h 1823186"/>
            <a:gd name="connsiteX6-391" fmla="*/ 2387600 w 2387600"/>
            <a:gd name="connsiteY6-392" fmla="*/ 1225230 h 1823186"/>
            <a:gd name="connsiteX7-393" fmla="*/ 2387600 w 2387600"/>
            <a:gd name="connsiteY7-394" fmla="*/ 1225228 h 1823186"/>
            <a:gd name="connsiteX8-395" fmla="*/ 2387600 w 2387600"/>
            <a:gd name="connsiteY8-396" fmla="*/ 1225228 h 1823186"/>
            <a:gd name="connsiteX9-397" fmla="*/ 2387600 w 2387600"/>
            <a:gd name="connsiteY9-398" fmla="*/ 1404615 h 1823186"/>
            <a:gd name="connsiteX10-399" fmla="*/ 2387600 w 2387600"/>
            <a:gd name="connsiteY10-400" fmla="*/ 1703592 h 1823186"/>
            <a:gd name="connsiteX11-401" fmla="*/ 2268006 w 2387600"/>
            <a:gd name="connsiteY11-402" fmla="*/ 1823186 h 1823186"/>
            <a:gd name="connsiteX12-403" fmla="*/ 994833 w 2387600"/>
            <a:gd name="connsiteY12-404" fmla="*/ 1823186 h 1823186"/>
            <a:gd name="connsiteX13-405" fmla="*/ 397933 w 2387600"/>
            <a:gd name="connsiteY13-406" fmla="*/ 1823186 h 1823186"/>
            <a:gd name="connsiteX14-407" fmla="*/ 397933 w 2387600"/>
            <a:gd name="connsiteY14-408" fmla="*/ 1823186 h 1823186"/>
            <a:gd name="connsiteX15-409" fmla="*/ 119594 w 2387600"/>
            <a:gd name="connsiteY15-410" fmla="*/ 1823186 h 1823186"/>
            <a:gd name="connsiteX16-411" fmla="*/ 0 w 2387600"/>
            <a:gd name="connsiteY16-412" fmla="*/ 1703592 h 1823186"/>
            <a:gd name="connsiteX17-413" fmla="*/ 0 w 2387600"/>
            <a:gd name="connsiteY17-414" fmla="*/ 1404615 h 1823186"/>
            <a:gd name="connsiteX18-415" fmla="*/ 0 w 2387600"/>
            <a:gd name="connsiteY18-416" fmla="*/ 1225228 h 1823186"/>
            <a:gd name="connsiteX19-417" fmla="*/ 0 w 2387600"/>
            <a:gd name="connsiteY19-418" fmla="*/ 1225228 h 1823186"/>
            <a:gd name="connsiteX20-419" fmla="*/ 0 w 2387600"/>
            <a:gd name="connsiteY20-420" fmla="*/ 1225230 h 1823186"/>
            <a:gd name="connsiteX0-421" fmla="*/ 0 w 2387600"/>
            <a:gd name="connsiteY0-422" fmla="*/ 1225230 h 1823186"/>
            <a:gd name="connsiteX1-423" fmla="*/ 119594 w 2387600"/>
            <a:gd name="connsiteY1-424" fmla="*/ 1105636 h 1823186"/>
            <a:gd name="connsiteX2-425" fmla="*/ 524933 w 2387600"/>
            <a:gd name="connsiteY2-426" fmla="*/ 1111986 h 1823186"/>
            <a:gd name="connsiteX3-427" fmla="*/ 1025395 w 2387600"/>
            <a:gd name="connsiteY3-428" fmla="*/ 0 h 1823186"/>
            <a:gd name="connsiteX4-429" fmla="*/ 975285 w 2387600"/>
            <a:gd name="connsiteY4-430" fmla="*/ 1095739 h 1823186"/>
            <a:gd name="connsiteX5-431" fmla="*/ 2268006 w 2387600"/>
            <a:gd name="connsiteY5-432" fmla="*/ 1105636 h 1823186"/>
            <a:gd name="connsiteX6-433" fmla="*/ 2387600 w 2387600"/>
            <a:gd name="connsiteY6-434" fmla="*/ 1225230 h 1823186"/>
            <a:gd name="connsiteX7-435" fmla="*/ 2387600 w 2387600"/>
            <a:gd name="connsiteY7-436" fmla="*/ 1225228 h 1823186"/>
            <a:gd name="connsiteX8-437" fmla="*/ 2387600 w 2387600"/>
            <a:gd name="connsiteY8-438" fmla="*/ 1225228 h 1823186"/>
            <a:gd name="connsiteX9-439" fmla="*/ 2387600 w 2387600"/>
            <a:gd name="connsiteY9-440" fmla="*/ 1404615 h 1823186"/>
            <a:gd name="connsiteX10-441" fmla="*/ 2387600 w 2387600"/>
            <a:gd name="connsiteY10-442" fmla="*/ 1703592 h 1823186"/>
            <a:gd name="connsiteX11-443" fmla="*/ 2268006 w 2387600"/>
            <a:gd name="connsiteY11-444" fmla="*/ 1823186 h 1823186"/>
            <a:gd name="connsiteX12-445" fmla="*/ 994833 w 2387600"/>
            <a:gd name="connsiteY12-446" fmla="*/ 1823186 h 1823186"/>
            <a:gd name="connsiteX13-447" fmla="*/ 397933 w 2387600"/>
            <a:gd name="connsiteY13-448" fmla="*/ 1823186 h 1823186"/>
            <a:gd name="connsiteX14-449" fmla="*/ 397933 w 2387600"/>
            <a:gd name="connsiteY14-450" fmla="*/ 1823186 h 1823186"/>
            <a:gd name="connsiteX15-451" fmla="*/ 119594 w 2387600"/>
            <a:gd name="connsiteY15-452" fmla="*/ 1823186 h 1823186"/>
            <a:gd name="connsiteX16-453" fmla="*/ 0 w 2387600"/>
            <a:gd name="connsiteY16-454" fmla="*/ 1703592 h 1823186"/>
            <a:gd name="connsiteX17-455" fmla="*/ 0 w 2387600"/>
            <a:gd name="connsiteY17-456" fmla="*/ 1404615 h 1823186"/>
            <a:gd name="connsiteX18-457" fmla="*/ 0 w 2387600"/>
            <a:gd name="connsiteY18-458" fmla="*/ 1225228 h 1823186"/>
            <a:gd name="connsiteX19-459" fmla="*/ 0 w 2387600"/>
            <a:gd name="connsiteY19-460" fmla="*/ 1225228 h 1823186"/>
            <a:gd name="connsiteX20-461" fmla="*/ 0 w 2387600"/>
            <a:gd name="connsiteY20-462" fmla="*/ 1225230 h 1823186"/>
            <a:gd name="connsiteX0-463" fmla="*/ 0 w 2387600"/>
            <a:gd name="connsiteY0-464" fmla="*/ 1225230 h 1823186"/>
            <a:gd name="connsiteX1-465" fmla="*/ 119594 w 2387600"/>
            <a:gd name="connsiteY1-466" fmla="*/ 1105636 h 1823186"/>
            <a:gd name="connsiteX2-467" fmla="*/ 813630 w 2387600"/>
            <a:gd name="connsiteY2-468" fmla="*/ 1102023 h 1823186"/>
            <a:gd name="connsiteX3-469" fmla="*/ 1025395 w 2387600"/>
            <a:gd name="connsiteY3-470" fmla="*/ 0 h 1823186"/>
            <a:gd name="connsiteX4-471" fmla="*/ 975285 w 2387600"/>
            <a:gd name="connsiteY4-472" fmla="*/ 1095739 h 1823186"/>
            <a:gd name="connsiteX5-473" fmla="*/ 2268006 w 2387600"/>
            <a:gd name="connsiteY5-474" fmla="*/ 1105636 h 1823186"/>
            <a:gd name="connsiteX6-475" fmla="*/ 2387600 w 2387600"/>
            <a:gd name="connsiteY6-476" fmla="*/ 1225230 h 1823186"/>
            <a:gd name="connsiteX7-477" fmla="*/ 2387600 w 2387600"/>
            <a:gd name="connsiteY7-478" fmla="*/ 1225228 h 1823186"/>
            <a:gd name="connsiteX8-479" fmla="*/ 2387600 w 2387600"/>
            <a:gd name="connsiteY8-480" fmla="*/ 1225228 h 1823186"/>
            <a:gd name="connsiteX9-481" fmla="*/ 2387600 w 2387600"/>
            <a:gd name="connsiteY9-482" fmla="*/ 1404615 h 1823186"/>
            <a:gd name="connsiteX10-483" fmla="*/ 2387600 w 2387600"/>
            <a:gd name="connsiteY10-484" fmla="*/ 1703592 h 1823186"/>
            <a:gd name="connsiteX11-485" fmla="*/ 2268006 w 2387600"/>
            <a:gd name="connsiteY11-486" fmla="*/ 1823186 h 1823186"/>
            <a:gd name="connsiteX12-487" fmla="*/ 994833 w 2387600"/>
            <a:gd name="connsiteY12-488" fmla="*/ 1823186 h 1823186"/>
            <a:gd name="connsiteX13-489" fmla="*/ 397933 w 2387600"/>
            <a:gd name="connsiteY13-490" fmla="*/ 1823186 h 1823186"/>
            <a:gd name="connsiteX14-491" fmla="*/ 397933 w 2387600"/>
            <a:gd name="connsiteY14-492" fmla="*/ 1823186 h 1823186"/>
            <a:gd name="connsiteX15-493" fmla="*/ 119594 w 2387600"/>
            <a:gd name="connsiteY15-494" fmla="*/ 1823186 h 1823186"/>
            <a:gd name="connsiteX16-495" fmla="*/ 0 w 2387600"/>
            <a:gd name="connsiteY16-496" fmla="*/ 1703592 h 1823186"/>
            <a:gd name="connsiteX17-497" fmla="*/ 0 w 2387600"/>
            <a:gd name="connsiteY17-498" fmla="*/ 1404615 h 1823186"/>
            <a:gd name="connsiteX18-499" fmla="*/ 0 w 2387600"/>
            <a:gd name="connsiteY18-500" fmla="*/ 1225228 h 1823186"/>
            <a:gd name="connsiteX19-501" fmla="*/ 0 w 2387600"/>
            <a:gd name="connsiteY19-502" fmla="*/ 1225228 h 1823186"/>
            <a:gd name="connsiteX20-503" fmla="*/ 0 w 2387600"/>
            <a:gd name="connsiteY20-504" fmla="*/ 1225230 h 1823186"/>
            <a:gd name="connsiteX0-505" fmla="*/ 0 w 2387600"/>
            <a:gd name="connsiteY0-506" fmla="*/ 1205304 h 1803260"/>
            <a:gd name="connsiteX1-507" fmla="*/ 119594 w 2387600"/>
            <a:gd name="connsiteY1-508" fmla="*/ 1085710 h 1803260"/>
            <a:gd name="connsiteX2-509" fmla="*/ 813630 w 2387600"/>
            <a:gd name="connsiteY2-510" fmla="*/ 1082097 h 1803260"/>
            <a:gd name="connsiteX3-511" fmla="*/ 1150237 w 2387600"/>
            <a:gd name="connsiteY3-512" fmla="*/ 0 h 1803260"/>
            <a:gd name="connsiteX4-513" fmla="*/ 975285 w 2387600"/>
            <a:gd name="connsiteY4-514" fmla="*/ 1075813 h 1803260"/>
            <a:gd name="connsiteX5-515" fmla="*/ 2268006 w 2387600"/>
            <a:gd name="connsiteY5-516" fmla="*/ 1085710 h 1803260"/>
            <a:gd name="connsiteX6-517" fmla="*/ 2387600 w 2387600"/>
            <a:gd name="connsiteY6-518" fmla="*/ 1205304 h 1803260"/>
            <a:gd name="connsiteX7-519" fmla="*/ 2387600 w 2387600"/>
            <a:gd name="connsiteY7-520" fmla="*/ 1205302 h 1803260"/>
            <a:gd name="connsiteX8-521" fmla="*/ 2387600 w 2387600"/>
            <a:gd name="connsiteY8-522" fmla="*/ 1205302 h 1803260"/>
            <a:gd name="connsiteX9-523" fmla="*/ 2387600 w 2387600"/>
            <a:gd name="connsiteY9-524" fmla="*/ 1384689 h 1803260"/>
            <a:gd name="connsiteX10-525" fmla="*/ 2387600 w 2387600"/>
            <a:gd name="connsiteY10-526" fmla="*/ 1683666 h 1803260"/>
            <a:gd name="connsiteX11-527" fmla="*/ 2268006 w 2387600"/>
            <a:gd name="connsiteY11-528" fmla="*/ 1803260 h 1803260"/>
            <a:gd name="connsiteX12-529" fmla="*/ 994833 w 2387600"/>
            <a:gd name="connsiteY12-530" fmla="*/ 1803260 h 1803260"/>
            <a:gd name="connsiteX13-531" fmla="*/ 397933 w 2387600"/>
            <a:gd name="connsiteY13-532" fmla="*/ 1803260 h 1803260"/>
            <a:gd name="connsiteX14-533" fmla="*/ 397933 w 2387600"/>
            <a:gd name="connsiteY14-534" fmla="*/ 1803260 h 1803260"/>
            <a:gd name="connsiteX15-535" fmla="*/ 119594 w 2387600"/>
            <a:gd name="connsiteY15-536" fmla="*/ 1803260 h 1803260"/>
            <a:gd name="connsiteX16-537" fmla="*/ 0 w 2387600"/>
            <a:gd name="connsiteY16-538" fmla="*/ 1683666 h 1803260"/>
            <a:gd name="connsiteX17-539" fmla="*/ 0 w 2387600"/>
            <a:gd name="connsiteY17-540" fmla="*/ 1384689 h 1803260"/>
            <a:gd name="connsiteX18-541" fmla="*/ 0 w 2387600"/>
            <a:gd name="connsiteY18-542" fmla="*/ 1205302 h 1803260"/>
            <a:gd name="connsiteX19-543" fmla="*/ 0 w 2387600"/>
            <a:gd name="connsiteY19-544" fmla="*/ 1205302 h 1803260"/>
            <a:gd name="connsiteX20-545" fmla="*/ 0 w 2387600"/>
            <a:gd name="connsiteY20-546" fmla="*/ 1205304 h 1803260"/>
            <a:gd name="connsiteX0-547" fmla="*/ 0 w 2387600"/>
            <a:gd name="connsiteY0-548" fmla="*/ 1346523 h 1944479"/>
            <a:gd name="connsiteX1-549" fmla="*/ 119594 w 2387600"/>
            <a:gd name="connsiteY1-550" fmla="*/ 1226929 h 1944479"/>
            <a:gd name="connsiteX2-551" fmla="*/ 813630 w 2387600"/>
            <a:gd name="connsiteY2-552" fmla="*/ 1223316 h 1944479"/>
            <a:gd name="connsiteX3-553" fmla="*/ 1289001 w 2387600"/>
            <a:gd name="connsiteY3-554" fmla="*/ 0 h 1944479"/>
            <a:gd name="connsiteX4-555" fmla="*/ 975285 w 2387600"/>
            <a:gd name="connsiteY4-556" fmla="*/ 1217032 h 1944479"/>
            <a:gd name="connsiteX5-557" fmla="*/ 2268006 w 2387600"/>
            <a:gd name="connsiteY5-558" fmla="*/ 1226929 h 1944479"/>
            <a:gd name="connsiteX6-559" fmla="*/ 2387600 w 2387600"/>
            <a:gd name="connsiteY6-560" fmla="*/ 1346523 h 1944479"/>
            <a:gd name="connsiteX7-561" fmla="*/ 2387600 w 2387600"/>
            <a:gd name="connsiteY7-562" fmla="*/ 1346521 h 1944479"/>
            <a:gd name="connsiteX8-563" fmla="*/ 2387600 w 2387600"/>
            <a:gd name="connsiteY8-564" fmla="*/ 1346521 h 1944479"/>
            <a:gd name="connsiteX9-565" fmla="*/ 2387600 w 2387600"/>
            <a:gd name="connsiteY9-566" fmla="*/ 1525908 h 1944479"/>
            <a:gd name="connsiteX10-567" fmla="*/ 2387600 w 2387600"/>
            <a:gd name="connsiteY10-568" fmla="*/ 1824885 h 1944479"/>
            <a:gd name="connsiteX11-569" fmla="*/ 2268006 w 2387600"/>
            <a:gd name="connsiteY11-570" fmla="*/ 1944479 h 1944479"/>
            <a:gd name="connsiteX12-571" fmla="*/ 994833 w 2387600"/>
            <a:gd name="connsiteY12-572" fmla="*/ 1944479 h 1944479"/>
            <a:gd name="connsiteX13-573" fmla="*/ 397933 w 2387600"/>
            <a:gd name="connsiteY13-574" fmla="*/ 1944479 h 1944479"/>
            <a:gd name="connsiteX14-575" fmla="*/ 397933 w 2387600"/>
            <a:gd name="connsiteY14-576" fmla="*/ 1944479 h 1944479"/>
            <a:gd name="connsiteX15-577" fmla="*/ 119594 w 2387600"/>
            <a:gd name="connsiteY15-578" fmla="*/ 1944479 h 1944479"/>
            <a:gd name="connsiteX16-579" fmla="*/ 0 w 2387600"/>
            <a:gd name="connsiteY16-580" fmla="*/ 1824885 h 1944479"/>
            <a:gd name="connsiteX17-581" fmla="*/ 0 w 2387600"/>
            <a:gd name="connsiteY17-582" fmla="*/ 1525908 h 1944479"/>
            <a:gd name="connsiteX18-583" fmla="*/ 0 w 2387600"/>
            <a:gd name="connsiteY18-584" fmla="*/ 1346521 h 1944479"/>
            <a:gd name="connsiteX19-585" fmla="*/ 0 w 2387600"/>
            <a:gd name="connsiteY19-586" fmla="*/ 1346521 h 1944479"/>
            <a:gd name="connsiteX20-587" fmla="*/ 0 w 2387600"/>
            <a:gd name="connsiteY20-588" fmla="*/ 1346523 h 1944479"/>
            <a:gd name="connsiteX0-589" fmla="*/ 0 w 2387600"/>
            <a:gd name="connsiteY0-590" fmla="*/ 1227030 h 1824986"/>
            <a:gd name="connsiteX1-591" fmla="*/ 119594 w 2387600"/>
            <a:gd name="connsiteY1-592" fmla="*/ 1107436 h 1824986"/>
            <a:gd name="connsiteX2-593" fmla="*/ 813630 w 2387600"/>
            <a:gd name="connsiteY2-594" fmla="*/ 1103823 h 1824986"/>
            <a:gd name="connsiteX3-595" fmla="*/ 1210946 w 2387600"/>
            <a:gd name="connsiteY3-596" fmla="*/ 0 h 1824986"/>
            <a:gd name="connsiteX4-597" fmla="*/ 975285 w 2387600"/>
            <a:gd name="connsiteY4-598" fmla="*/ 1097539 h 1824986"/>
            <a:gd name="connsiteX5-599" fmla="*/ 2268006 w 2387600"/>
            <a:gd name="connsiteY5-600" fmla="*/ 1107436 h 1824986"/>
            <a:gd name="connsiteX6-601" fmla="*/ 2387600 w 2387600"/>
            <a:gd name="connsiteY6-602" fmla="*/ 1227030 h 1824986"/>
            <a:gd name="connsiteX7-603" fmla="*/ 2387600 w 2387600"/>
            <a:gd name="connsiteY7-604" fmla="*/ 1227028 h 1824986"/>
            <a:gd name="connsiteX8-605" fmla="*/ 2387600 w 2387600"/>
            <a:gd name="connsiteY8-606" fmla="*/ 1227028 h 1824986"/>
            <a:gd name="connsiteX9-607" fmla="*/ 2387600 w 2387600"/>
            <a:gd name="connsiteY9-608" fmla="*/ 1406415 h 1824986"/>
            <a:gd name="connsiteX10-609" fmla="*/ 2387600 w 2387600"/>
            <a:gd name="connsiteY10-610" fmla="*/ 1705392 h 1824986"/>
            <a:gd name="connsiteX11-611" fmla="*/ 2268006 w 2387600"/>
            <a:gd name="connsiteY11-612" fmla="*/ 1824986 h 1824986"/>
            <a:gd name="connsiteX12-613" fmla="*/ 994833 w 2387600"/>
            <a:gd name="connsiteY12-614" fmla="*/ 1824986 h 1824986"/>
            <a:gd name="connsiteX13-615" fmla="*/ 397933 w 2387600"/>
            <a:gd name="connsiteY13-616" fmla="*/ 1824986 h 1824986"/>
            <a:gd name="connsiteX14-617" fmla="*/ 397933 w 2387600"/>
            <a:gd name="connsiteY14-618" fmla="*/ 1824986 h 1824986"/>
            <a:gd name="connsiteX15-619" fmla="*/ 119594 w 2387600"/>
            <a:gd name="connsiteY15-620" fmla="*/ 1824986 h 1824986"/>
            <a:gd name="connsiteX16-621" fmla="*/ 0 w 2387600"/>
            <a:gd name="connsiteY16-622" fmla="*/ 1705392 h 1824986"/>
            <a:gd name="connsiteX17-623" fmla="*/ 0 w 2387600"/>
            <a:gd name="connsiteY17-624" fmla="*/ 1406415 h 1824986"/>
            <a:gd name="connsiteX18-625" fmla="*/ 0 w 2387600"/>
            <a:gd name="connsiteY18-626" fmla="*/ 1227028 h 1824986"/>
            <a:gd name="connsiteX19-627" fmla="*/ 0 w 2387600"/>
            <a:gd name="connsiteY19-628" fmla="*/ 1227028 h 1824986"/>
            <a:gd name="connsiteX20-629" fmla="*/ 0 w 2387600"/>
            <a:gd name="connsiteY20-630" fmla="*/ 1227030 h 1824986"/>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 ang="0">
              <a:pos x="connsiteX7-15" y="connsiteY7-16"/>
            </a:cxn>
            <a:cxn ang="0">
              <a:pos x="connsiteX8-17" y="connsiteY8-18"/>
            </a:cxn>
            <a:cxn ang="0">
              <a:pos x="connsiteX9-19" y="connsiteY9-20"/>
            </a:cxn>
            <a:cxn ang="0">
              <a:pos x="connsiteX10-21" y="connsiteY10-22"/>
            </a:cxn>
            <a:cxn ang="0">
              <a:pos x="connsiteX11-23" y="connsiteY11-24"/>
            </a:cxn>
            <a:cxn ang="0">
              <a:pos x="connsiteX12-25" y="connsiteY12-26"/>
            </a:cxn>
            <a:cxn ang="0">
              <a:pos x="connsiteX13-27" y="connsiteY13-28"/>
            </a:cxn>
            <a:cxn ang="0">
              <a:pos x="connsiteX14-29" y="connsiteY14-30"/>
            </a:cxn>
            <a:cxn ang="0">
              <a:pos x="connsiteX15-31" y="connsiteY15-32"/>
            </a:cxn>
            <a:cxn ang="0">
              <a:pos x="connsiteX16-33" y="connsiteY16-34"/>
            </a:cxn>
            <a:cxn ang="0">
              <a:pos x="connsiteX17-35" y="connsiteY17-36"/>
            </a:cxn>
            <a:cxn ang="0">
              <a:pos x="connsiteX18-37" y="connsiteY18-38"/>
            </a:cxn>
            <a:cxn ang="0">
              <a:pos x="connsiteX19-39" y="connsiteY19-40"/>
            </a:cxn>
            <a:cxn ang="0">
              <a:pos x="connsiteX20-41" y="connsiteY20-42"/>
            </a:cxn>
          </a:cxnLst>
          <a:rect l="l" t="t" r="r" b="b"/>
          <a:pathLst>
            <a:path w="2387600" h="1824986">
              <a:moveTo>
                <a:pt x="0" y="1227030"/>
              </a:moveTo>
              <a:cubicBezTo>
                <a:pt x="0" y="1160980"/>
                <a:pt x="53544" y="1107436"/>
                <a:pt x="119594" y="1107436"/>
              </a:cubicBezTo>
              <a:lnTo>
                <a:pt x="813630" y="1103823"/>
              </a:lnTo>
              <a:lnTo>
                <a:pt x="1210946" y="0"/>
              </a:lnTo>
              <a:lnTo>
                <a:pt x="975285" y="1097539"/>
              </a:lnTo>
              <a:lnTo>
                <a:pt x="2268006" y="1107436"/>
              </a:lnTo>
              <a:cubicBezTo>
                <a:pt x="2334056" y="1107436"/>
                <a:pt x="2387600" y="1160980"/>
                <a:pt x="2387600" y="1227030"/>
              </a:cubicBezTo>
              <a:lnTo>
                <a:pt x="2387600" y="1227028"/>
              </a:lnTo>
              <a:lnTo>
                <a:pt x="2387600" y="1227028"/>
              </a:lnTo>
              <a:lnTo>
                <a:pt x="2387600" y="1406415"/>
              </a:lnTo>
              <a:lnTo>
                <a:pt x="2387600" y="1705392"/>
              </a:lnTo>
              <a:cubicBezTo>
                <a:pt x="2387600" y="1771442"/>
                <a:pt x="2334056" y="1824986"/>
                <a:pt x="2268006" y="1824986"/>
              </a:cubicBezTo>
              <a:lnTo>
                <a:pt x="994833" y="1824986"/>
              </a:lnTo>
              <a:lnTo>
                <a:pt x="397933" y="1824986"/>
              </a:lnTo>
              <a:lnTo>
                <a:pt x="397933" y="1824986"/>
              </a:lnTo>
              <a:lnTo>
                <a:pt x="119594" y="1824986"/>
              </a:lnTo>
              <a:cubicBezTo>
                <a:pt x="53544" y="1824986"/>
                <a:pt x="0" y="1771442"/>
                <a:pt x="0" y="1705392"/>
              </a:cubicBezTo>
              <a:lnTo>
                <a:pt x="0" y="1406415"/>
              </a:lnTo>
              <a:lnTo>
                <a:pt x="0" y="1227028"/>
              </a:lnTo>
              <a:lnTo>
                <a:pt x="0" y="1227028"/>
              </a:lnTo>
              <a:lnTo>
                <a:pt x="0" y="1227030"/>
              </a:lnTo>
              <a:close/>
            </a:path>
          </a:pathLst>
        </a:cu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a:solidFill>
                <a:schemeClr val="bg1"/>
              </a:solidFill>
            </a:rPr>
            <a:t>「予算」や「品質」など、</a:t>
          </a:r>
          <a:endParaRPr kumimoji="1" lang="en-US" altLang="ja-JP" sz="1100">
            <a:solidFill>
              <a:schemeClr val="bg1"/>
            </a:solidFill>
          </a:endParaRPr>
        </a:p>
        <a:p>
          <a:pPr algn="l"/>
          <a:r>
            <a:rPr kumimoji="1" lang="ja-JP" altLang="en-US" sz="1100">
              <a:solidFill>
                <a:schemeClr val="bg1"/>
              </a:solidFill>
            </a:rPr>
            <a:t>プロジェクト全体からみた分類</a:t>
          </a:r>
        </a:p>
      </xdr:txBody>
    </xdr:sp>
    <xdr:clientData/>
  </xdr:twoCellAnchor>
  <xdr:twoCellAnchor>
    <xdr:from>
      <xdr:col>7</xdr:col>
      <xdr:colOff>576466</xdr:colOff>
      <xdr:row>16</xdr:row>
      <xdr:rowOff>62792</xdr:rowOff>
    </xdr:from>
    <xdr:to>
      <xdr:col>8</xdr:col>
      <xdr:colOff>1306716</xdr:colOff>
      <xdr:row>23</xdr:row>
      <xdr:rowOff>91720</xdr:rowOff>
    </xdr:to>
    <xdr:sp macro="" textlink="">
      <xdr:nvSpPr>
        <xdr:cNvPr id="7" name="角丸四角形吹き出し 1"/>
        <xdr:cNvSpPr/>
      </xdr:nvSpPr>
      <xdr:spPr>
        <a:xfrm>
          <a:off x="6967220" y="2284095"/>
          <a:ext cx="1920875" cy="1094105"/>
        </a:xfrm>
        <a:custGeom>
          <a:avLst/>
          <a:gdLst>
            <a:gd name="connsiteX0" fmla="*/ 0 w 2387600"/>
            <a:gd name="connsiteY0" fmla="*/ 119594 h 717550"/>
            <a:gd name="connsiteX1" fmla="*/ 119594 w 2387600"/>
            <a:gd name="connsiteY1" fmla="*/ 0 h 717550"/>
            <a:gd name="connsiteX2" fmla="*/ 397933 w 2387600"/>
            <a:gd name="connsiteY2" fmla="*/ 0 h 717550"/>
            <a:gd name="connsiteX3" fmla="*/ 588448 w 2387600"/>
            <a:gd name="connsiteY3" fmla="*/ -551652 h 717550"/>
            <a:gd name="connsiteX4" fmla="*/ 994833 w 2387600"/>
            <a:gd name="connsiteY4" fmla="*/ 0 h 717550"/>
            <a:gd name="connsiteX5" fmla="*/ 2268006 w 2387600"/>
            <a:gd name="connsiteY5" fmla="*/ 0 h 717550"/>
            <a:gd name="connsiteX6" fmla="*/ 2387600 w 2387600"/>
            <a:gd name="connsiteY6" fmla="*/ 119594 h 717550"/>
            <a:gd name="connsiteX7" fmla="*/ 2387600 w 2387600"/>
            <a:gd name="connsiteY7" fmla="*/ 119592 h 717550"/>
            <a:gd name="connsiteX8" fmla="*/ 2387600 w 2387600"/>
            <a:gd name="connsiteY8" fmla="*/ 119592 h 717550"/>
            <a:gd name="connsiteX9" fmla="*/ 2387600 w 2387600"/>
            <a:gd name="connsiteY9" fmla="*/ 298979 h 717550"/>
            <a:gd name="connsiteX10" fmla="*/ 2387600 w 2387600"/>
            <a:gd name="connsiteY10" fmla="*/ 597956 h 717550"/>
            <a:gd name="connsiteX11" fmla="*/ 2268006 w 2387600"/>
            <a:gd name="connsiteY11" fmla="*/ 717550 h 717550"/>
            <a:gd name="connsiteX12" fmla="*/ 994833 w 2387600"/>
            <a:gd name="connsiteY12" fmla="*/ 717550 h 717550"/>
            <a:gd name="connsiteX13" fmla="*/ 397933 w 2387600"/>
            <a:gd name="connsiteY13" fmla="*/ 717550 h 717550"/>
            <a:gd name="connsiteX14" fmla="*/ 397933 w 2387600"/>
            <a:gd name="connsiteY14" fmla="*/ 717550 h 717550"/>
            <a:gd name="connsiteX15" fmla="*/ 119594 w 2387600"/>
            <a:gd name="connsiteY15" fmla="*/ 717550 h 717550"/>
            <a:gd name="connsiteX16" fmla="*/ 0 w 2387600"/>
            <a:gd name="connsiteY16" fmla="*/ 597956 h 717550"/>
            <a:gd name="connsiteX17" fmla="*/ 0 w 2387600"/>
            <a:gd name="connsiteY17" fmla="*/ 298979 h 717550"/>
            <a:gd name="connsiteX18" fmla="*/ 0 w 2387600"/>
            <a:gd name="connsiteY18" fmla="*/ 119592 h 717550"/>
            <a:gd name="connsiteX19" fmla="*/ 0 w 2387600"/>
            <a:gd name="connsiteY19" fmla="*/ 119592 h 717550"/>
            <a:gd name="connsiteX20" fmla="*/ 0 w 2387600"/>
            <a:gd name="connsiteY20" fmla="*/ 119594 h 717550"/>
            <a:gd name="connsiteX0-1" fmla="*/ 0 w 2387600"/>
            <a:gd name="connsiteY0-2" fmla="*/ 671246 h 1269202"/>
            <a:gd name="connsiteX1-3" fmla="*/ 119594 w 2387600"/>
            <a:gd name="connsiteY1-4" fmla="*/ 551652 h 1269202"/>
            <a:gd name="connsiteX2-5" fmla="*/ 397933 w 2387600"/>
            <a:gd name="connsiteY2-6" fmla="*/ 551652 h 1269202"/>
            <a:gd name="connsiteX3-7" fmla="*/ 588448 w 2387600"/>
            <a:gd name="connsiteY3-8" fmla="*/ 0 h 1269202"/>
            <a:gd name="connsiteX4-9" fmla="*/ 670983 w 2387600"/>
            <a:gd name="connsiteY4-10" fmla="*/ 551652 h 1269202"/>
            <a:gd name="connsiteX5-11" fmla="*/ 2268006 w 2387600"/>
            <a:gd name="connsiteY5-12" fmla="*/ 551652 h 1269202"/>
            <a:gd name="connsiteX6-13" fmla="*/ 2387600 w 2387600"/>
            <a:gd name="connsiteY6-14" fmla="*/ 671246 h 1269202"/>
            <a:gd name="connsiteX7-15" fmla="*/ 2387600 w 2387600"/>
            <a:gd name="connsiteY7-16" fmla="*/ 671244 h 1269202"/>
            <a:gd name="connsiteX8-17" fmla="*/ 2387600 w 2387600"/>
            <a:gd name="connsiteY8-18" fmla="*/ 671244 h 1269202"/>
            <a:gd name="connsiteX9-19" fmla="*/ 2387600 w 2387600"/>
            <a:gd name="connsiteY9-20" fmla="*/ 850631 h 1269202"/>
            <a:gd name="connsiteX10-21" fmla="*/ 2387600 w 2387600"/>
            <a:gd name="connsiteY10-22" fmla="*/ 1149608 h 1269202"/>
            <a:gd name="connsiteX11-23" fmla="*/ 2268006 w 2387600"/>
            <a:gd name="connsiteY11-24" fmla="*/ 1269202 h 1269202"/>
            <a:gd name="connsiteX12-25" fmla="*/ 994833 w 2387600"/>
            <a:gd name="connsiteY12-26" fmla="*/ 1269202 h 1269202"/>
            <a:gd name="connsiteX13-27" fmla="*/ 397933 w 2387600"/>
            <a:gd name="connsiteY13-28" fmla="*/ 1269202 h 1269202"/>
            <a:gd name="connsiteX14-29" fmla="*/ 397933 w 2387600"/>
            <a:gd name="connsiteY14-30" fmla="*/ 1269202 h 1269202"/>
            <a:gd name="connsiteX15-31" fmla="*/ 119594 w 2387600"/>
            <a:gd name="connsiteY15-32" fmla="*/ 1269202 h 1269202"/>
            <a:gd name="connsiteX16-33" fmla="*/ 0 w 2387600"/>
            <a:gd name="connsiteY16-34" fmla="*/ 1149608 h 1269202"/>
            <a:gd name="connsiteX17-35" fmla="*/ 0 w 2387600"/>
            <a:gd name="connsiteY17-36" fmla="*/ 850631 h 1269202"/>
            <a:gd name="connsiteX18-37" fmla="*/ 0 w 2387600"/>
            <a:gd name="connsiteY18-38" fmla="*/ 671244 h 1269202"/>
            <a:gd name="connsiteX19-39" fmla="*/ 0 w 2387600"/>
            <a:gd name="connsiteY19-40" fmla="*/ 671244 h 1269202"/>
            <a:gd name="connsiteX20-41" fmla="*/ 0 w 2387600"/>
            <a:gd name="connsiteY20-42" fmla="*/ 671246 h 1269202"/>
            <a:gd name="connsiteX0-43" fmla="*/ 0 w 2387600"/>
            <a:gd name="connsiteY0-44" fmla="*/ 671246 h 1269202"/>
            <a:gd name="connsiteX1-45" fmla="*/ 119594 w 2387600"/>
            <a:gd name="connsiteY1-46" fmla="*/ 551652 h 1269202"/>
            <a:gd name="connsiteX2-47" fmla="*/ 563033 w 2387600"/>
            <a:gd name="connsiteY2-48" fmla="*/ 558002 h 1269202"/>
            <a:gd name="connsiteX3-49" fmla="*/ 588448 w 2387600"/>
            <a:gd name="connsiteY3-50" fmla="*/ 0 h 1269202"/>
            <a:gd name="connsiteX4-51" fmla="*/ 670983 w 2387600"/>
            <a:gd name="connsiteY4-52" fmla="*/ 551652 h 1269202"/>
            <a:gd name="connsiteX5-53" fmla="*/ 2268006 w 2387600"/>
            <a:gd name="connsiteY5-54" fmla="*/ 551652 h 1269202"/>
            <a:gd name="connsiteX6-55" fmla="*/ 2387600 w 2387600"/>
            <a:gd name="connsiteY6-56" fmla="*/ 671246 h 1269202"/>
            <a:gd name="connsiteX7-57" fmla="*/ 2387600 w 2387600"/>
            <a:gd name="connsiteY7-58" fmla="*/ 671244 h 1269202"/>
            <a:gd name="connsiteX8-59" fmla="*/ 2387600 w 2387600"/>
            <a:gd name="connsiteY8-60" fmla="*/ 671244 h 1269202"/>
            <a:gd name="connsiteX9-61" fmla="*/ 2387600 w 2387600"/>
            <a:gd name="connsiteY9-62" fmla="*/ 850631 h 1269202"/>
            <a:gd name="connsiteX10-63" fmla="*/ 2387600 w 2387600"/>
            <a:gd name="connsiteY10-64" fmla="*/ 1149608 h 1269202"/>
            <a:gd name="connsiteX11-65" fmla="*/ 2268006 w 2387600"/>
            <a:gd name="connsiteY11-66" fmla="*/ 1269202 h 1269202"/>
            <a:gd name="connsiteX12-67" fmla="*/ 994833 w 2387600"/>
            <a:gd name="connsiteY12-68" fmla="*/ 1269202 h 1269202"/>
            <a:gd name="connsiteX13-69" fmla="*/ 397933 w 2387600"/>
            <a:gd name="connsiteY13-70" fmla="*/ 1269202 h 1269202"/>
            <a:gd name="connsiteX14-71" fmla="*/ 397933 w 2387600"/>
            <a:gd name="connsiteY14-72" fmla="*/ 1269202 h 1269202"/>
            <a:gd name="connsiteX15-73" fmla="*/ 119594 w 2387600"/>
            <a:gd name="connsiteY15-74" fmla="*/ 1269202 h 1269202"/>
            <a:gd name="connsiteX16-75" fmla="*/ 0 w 2387600"/>
            <a:gd name="connsiteY16-76" fmla="*/ 1149608 h 1269202"/>
            <a:gd name="connsiteX17-77" fmla="*/ 0 w 2387600"/>
            <a:gd name="connsiteY17-78" fmla="*/ 850631 h 1269202"/>
            <a:gd name="connsiteX18-79" fmla="*/ 0 w 2387600"/>
            <a:gd name="connsiteY18-80" fmla="*/ 671244 h 1269202"/>
            <a:gd name="connsiteX19-81" fmla="*/ 0 w 2387600"/>
            <a:gd name="connsiteY19-82" fmla="*/ 671244 h 1269202"/>
            <a:gd name="connsiteX20-83" fmla="*/ 0 w 2387600"/>
            <a:gd name="connsiteY20-84" fmla="*/ 671246 h 1269202"/>
            <a:gd name="connsiteX0-85" fmla="*/ 0 w 2387600"/>
            <a:gd name="connsiteY0-86" fmla="*/ 480746 h 1078702"/>
            <a:gd name="connsiteX1-87" fmla="*/ 119594 w 2387600"/>
            <a:gd name="connsiteY1-88" fmla="*/ 361152 h 1078702"/>
            <a:gd name="connsiteX2-89" fmla="*/ 563033 w 2387600"/>
            <a:gd name="connsiteY2-90" fmla="*/ 367502 h 1078702"/>
            <a:gd name="connsiteX3-91" fmla="*/ 588448 w 2387600"/>
            <a:gd name="connsiteY3-92" fmla="*/ 0 h 1078702"/>
            <a:gd name="connsiteX4-93" fmla="*/ 670983 w 2387600"/>
            <a:gd name="connsiteY4-94" fmla="*/ 361152 h 1078702"/>
            <a:gd name="connsiteX5-95" fmla="*/ 2268006 w 2387600"/>
            <a:gd name="connsiteY5-96" fmla="*/ 361152 h 1078702"/>
            <a:gd name="connsiteX6-97" fmla="*/ 2387600 w 2387600"/>
            <a:gd name="connsiteY6-98" fmla="*/ 480746 h 1078702"/>
            <a:gd name="connsiteX7-99" fmla="*/ 2387600 w 2387600"/>
            <a:gd name="connsiteY7-100" fmla="*/ 480744 h 1078702"/>
            <a:gd name="connsiteX8-101" fmla="*/ 2387600 w 2387600"/>
            <a:gd name="connsiteY8-102" fmla="*/ 480744 h 1078702"/>
            <a:gd name="connsiteX9-103" fmla="*/ 2387600 w 2387600"/>
            <a:gd name="connsiteY9-104" fmla="*/ 660131 h 1078702"/>
            <a:gd name="connsiteX10-105" fmla="*/ 2387600 w 2387600"/>
            <a:gd name="connsiteY10-106" fmla="*/ 959108 h 1078702"/>
            <a:gd name="connsiteX11-107" fmla="*/ 2268006 w 2387600"/>
            <a:gd name="connsiteY11-108" fmla="*/ 1078702 h 1078702"/>
            <a:gd name="connsiteX12-109" fmla="*/ 994833 w 2387600"/>
            <a:gd name="connsiteY12-110" fmla="*/ 1078702 h 1078702"/>
            <a:gd name="connsiteX13-111" fmla="*/ 397933 w 2387600"/>
            <a:gd name="connsiteY13-112" fmla="*/ 1078702 h 1078702"/>
            <a:gd name="connsiteX14-113" fmla="*/ 397933 w 2387600"/>
            <a:gd name="connsiteY14-114" fmla="*/ 1078702 h 1078702"/>
            <a:gd name="connsiteX15-115" fmla="*/ 119594 w 2387600"/>
            <a:gd name="connsiteY15-116" fmla="*/ 1078702 h 1078702"/>
            <a:gd name="connsiteX16-117" fmla="*/ 0 w 2387600"/>
            <a:gd name="connsiteY16-118" fmla="*/ 959108 h 1078702"/>
            <a:gd name="connsiteX17-119" fmla="*/ 0 w 2387600"/>
            <a:gd name="connsiteY17-120" fmla="*/ 660131 h 1078702"/>
            <a:gd name="connsiteX18-121" fmla="*/ 0 w 2387600"/>
            <a:gd name="connsiteY18-122" fmla="*/ 480744 h 1078702"/>
            <a:gd name="connsiteX19-123" fmla="*/ 0 w 2387600"/>
            <a:gd name="connsiteY19-124" fmla="*/ 480744 h 1078702"/>
            <a:gd name="connsiteX20-125" fmla="*/ 0 w 2387600"/>
            <a:gd name="connsiteY20-126" fmla="*/ 480746 h 1078702"/>
            <a:gd name="connsiteX0-127" fmla="*/ 0 w 2387600"/>
            <a:gd name="connsiteY0-128" fmla="*/ 480746 h 1078702"/>
            <a:gd name="connsiteX1-129" fmla="*/ 119594 w 2387600"/>
            <a:gd name="connsiteY1-130" fmla="*/ 361152 h 1078702"/>
            <a:gd name="connsiteX2-131" fmla="*/ 524933 w 2387600"/>
            <a:gd name="connsiteY2-132" fmla="*/ 367502 h 1078702"/>
            <a:gd name="connsiteX3-133" fmla="*/ 588448 w 2387600"/>
            <a:gd name="connsiteY3-134" fmla="*/ 0 h 1078702"/>
            <a:gd name="connsiteX4-135" fmla="*/ 670983 w 2387600"/>
            <a:gd name="connsiteY4-136" fmla="*/ 361152 h 1078702"/>
            <a:gd name="connsiteX5-137" fmla="*/ 2268006 w 2387600"/>
            <a:gd name="connsiteY5-138" fmla="*/ 361152 h 1078702"/>
            <a:gd name="connsiteX6-139" fmla="*/ 2387600 w 2387600"/>
            <a:gd name="connsiteY6-140" fmla="*/ 480746 h 1078702"/>
            <a:gd name="connsiteX7-141" fmla="*/ 2387600 w 2387600"/>
            <a:gd name="connsiteY7-142" fmla="*/ 480744 h 1078702"/>
            <a:gd name="connsiteX8-143" fmla="*/ 2387600 w 2387600"/>
            <a:gd name="connsiteY8-144" fmla="*/ 480744 h 1078702"/>
            <a:gd name="connsiteX9-145" fmla="*/ 2387600 w 2387600"/>
            <a:gd name="connsiteY9-146" fmla="*/ 660131 h 1078702"/>
            <a:gd name="connsiteX10-147" fmla="*/ 2387600 w 2387600"/>
            <a:gd name="connsiteY10-148" fmla="*/ 959108 h 1078702"/>
            <a:gd name="connsiteX11-149" fmla="*/ 2268006 w 2387600"/>
            <a:gd name="connsiteY11-150" fmla="*/ 1078702 h 1078702"/>
            <a:gd name="connsiteX12-151" fmla="*/ 994833 w 2387600"/>
            <a:gd name="connsiteY12-152" fmla="*/ 1078702 h 1078702"/>
            <a:gd name="connsiteX13-153" fmla="*/ 397933 w 2387600"/>
            <a:gd name="connsiteY13-154" fmla="*/ 1078702 h 1078702"/>
            <a:gd name="connsiteX14-155" fmla="*/ 397933 w 2387600"/>
            <a:gd name="connsiteY14-156" fmla="*/ 1078702 h 1078702"/>
            <a:gd name="connsiteX15-157" fmla="*/ 119594 w 2387600"/>
            <a:gd name="connsiteY15-158" fmla="*/ 1078702 h 1078702"/>
            <a:gd name="connsiteX16-159" fmla="*/ 0 w 2387600"/>
            <a:gd name="connsiteY16-160" fmla="*/ 959108 h 1078702"/>
            <a:gd name="connsiteX17-161" fmla="*/ 0 w 2387600"/>
            <a:gd name="connsiteY17-162" fmla="*/ 660131 h 1078702"/>
            <a:gd name="connsiteX18-163" fmla="*/ 0 w 2387600"/>
            <a:gd name="connsiteY18-164" fmla="*/ 480744 h 1078702"/>
            <a:gd name="connsiteX19-165" fmla="*/ 0 w 2387600"/>
            <a:gd name="connsiteY19-166" fmla="*/ 480744 h 1078702"/>
            <a:gd name="connsiteX20-167" fmla="*/ 0 w 2387600"/>
            <a:gd name="connsiteY20-168" fmla="*/ 480746 h 1078702"/>
            <a:gd name="connsiteX0-169" fmla="*/ 0 w 2387600"/>
            <a:gd name="connsiteY0-170" fmla="*/ 490642 h 1088598"/>
            <a:gd name="connsiteX1-171" fmla="*/ 119594 w 2387600"/>
            <a:gd name="connsiteY1-172" fmla="*/ 371048 h 1088598"/>
            <a:gd name="connsiteX2-173" fmla="*/ 524933 w 2387600"/>
            <a:gd name="connsiteY2-174" fmla="*/ 377398 h 1088598"/>
            <a:gd name="connsiteX3-175" fmla="*/ 869343 w 2387600"/>
            <a:gd name="connsiteY3-176" fmla="*/ 0 h 1088598"/>
            <a:gd name="connsiteX4-177" fmla="*/ 670983 w 2387600"/>
            <a:gd name="connsiteY4-178" fmla="*/ 371048 h 1088598"/>
            <a:gd name="connsiteX5-179" fmla="*/ 2268006 w 2387600"/>
            <a:gd name="connsiteY5-180" fmla="*/ 371048 h 1088598"/>
            <a:gd name="connsiteX6-181" fmla="*/ 2387600 w 2387600"/>
            <a:gd name="connsiteY6-182" fmla="*/ 490642 h 1088598"/>
            <a:gd name="connsiteX7-183" fmla="*/ 2387600 w 2387600"/>
            <a:gd name="connsiteY7-184" fmla="*/ 490640 h 1088598"/>
            <a:gd name="connsiteX8-185" fmla="*/ 2387600 w 2387600"/>
            <a:gd name="connsiteY8-186" fmla="*/ 490640 h 1088598"/>
            <a:gd name="connsiteX9-187" fmla="*/ 2387600 w 2387600"/>
            <a:gd name="connsiteY9-188" fmla="*/ 670027 h 1088598"/>
            <a:gd name="connsiteX10-189" fmla="*/ 2387600 w 2387600"/>
            <a:gd name="connsiteY10-190" fmla="*/ 969004 h 1088598"/>
            <a:gd name="connsiteX11-191" fmla="*/ 2268006 w 2387600"/>
            <a:gd name="connsiteY11-192" fmla="*/ 1088598 h 1088598"/>
            <a:gd name="connsiteX12-193" fmla="*/ 994833 w 2387600"/>
            <a:gd name="connsiteY12-194" fmla="*/ 1088598 h 1088598"/>
            <a:gd name="connsiteX13-195" fmla="*/ 397933 w 2387600"/>
            <a:gd name="connsiteY13-196" fmla="*/ 1088598 h 1088598"/>
            <a:gd name="connsiteX14-197" fmla="*/ 397933 w 2387600"/>
            <a:gd name="connsiteY14-198" fmla="*/ 1088598 h 1088598"/>
            <a:gd name="connsiteX15-199" fmla="*/ 119594 w 2387600"/>
            <a:gd name="connsiteY15-200" fmla="*/ 1088598 h 1088598"/>
            <a:gd name="connsiteX16-201" fmla="*/ 0 w 2387600"/>
            <a:gd name="connsiteY16-202" fmla="*/ 969004 h 1088598"/>
            <a:gd name="connsiteX17-203" fmla="*/ 0 w 2387600"/>
            <a:gd name="connsiteY17-204" fmla="*/ 670027 h 1088598"/>
            <a:gd name="connsiteX18-205" fmla="*/ 0 w 2387600"/>
            <a:gd name="connsiteY18-206" fmla="*/ 490640 h 1088598"/>
            <a:gd name="connsiteX19-207" fmla="*/ 0 w 2387600"/>
            <a:gd name="connsiteY19-208" fmla="*/ 490640 h 1088598"/>
            <a:gd name="connsiteX20-209" fmla="*/ 0 w 2387600"/>
            <a:gd name="connsiteY20-210" fmla="*/ 490642 h 1088598"/>
            <a:gd name="connsiteX0-211" fmla="*/ 0 w 2387600"/>
            <a:gd name="connsiteY0-212" fmla="*/ 637184 h 1235140"/>
            <a:gd name="connsiteX1-213" fmla="*/ 119594 w 2387600"/>
            <a:gd name="connsiteY1-214" fmla="*/ 517590 h 1235140"/>
            <a:gd name="connsiteX2-215" fmla="*/ 524933 w 2387600"/>
            <a:gd name="connsiteY2-216" fmla="*/ 523940 h 1235140"/>
            <a:gd name="connsiteX3-217" fmla="*/ 586492 w 2387600"/>
            <a:gd name="connsiteY3-218" fmla="*/ 0 h 1235140"/>
            <a:gd name="connsiteX4-219" fmla="*/ 670983 w 2387600"/>
            <a:gd name="connsiteY4-220" fmla="*/ 517590 h 1235140"/>
            <a:gd name="connsiteX5-221" fmla="*/ 2268006 w 2387600"/>
            <a:gd name="connsiteY5-222" fmla="*/ 517590 h 1235140"/>
            <a:gd name="connsiteX6-223" fmla="*/ 2387600 w 2387600"/>
            <a:gd name="connsiteY6-224" fmla="*/ 637184 h 1235140"/>
            <a:gd name="connsiteX7-225" fmla="*/ 2387600 w 2387600"/>
            <a:gd name="connsiteY7-226" fmla="*/ 637182 h 1235140"/>
            <a:gd name="connsiteX8-227" fmla="*/ 2387600 w 2387600"/>
            <a:gd name="connsiteY8-228" fmla="*/ 637182 h 1235140"/>
            <a:gd name="connsiteX9-229" fmla="*/ 2387600 w 2387600"/>
            <a:gd name="connsiteY9-230" fmla="*/ 816569 h 1235140"/>
            <a:gd name="connsiteX10-231" fmla="*/ 2387600 w 2387600"/>
            <a:gd name="connsiteY10-232" fmla="*/ 1115546 h 1235140"/>
            <a:gd name="connsiteX11-233" fmla="*/ 2268006 w 2387600"/>
            <a:gd name="connsiteY11-234" fmla="*/ 1235140 h 1235140"/>
            <a:gd name="connsiteX12-235" fmla="*/ 994833 w 2387600"/>
            <a:gd name="connsiteY12-236" fmla="*/ 1235140 h 1235140"/>
            <a:gd name="connsiteX13-237" fmla="*/ 397933 w 2387600"/>
            <a:gd name="connsiteY13-238" fmla="*/ 1235140 h 1235140"/>
            <a:gd name="connsiteX14-239" fmla="*/ 397933 w 2387600"/>
            <a:gd name="connsiteY14-240" fmla="*/ 1235140 h 1235140"/>
            <a:gd name="connsiteX15-241" fmla="*/ 119594 w 2387600"/>
            <a:gd name="connsiteY15-242" fmla="*/ 1235140 h 1235140"/>
            <a:gd name="connsiteX16-243" fmla="*/ 0 w 2387600"/>
            <a:gd name="connsiteY16-244" fmla="*/ 1115546 h 1235140"/>
            <a:gd name="connsiteX17-245" fmla="*/ 0 w 2387600"/>
            <a:gd name="connsiteY17-246" fmla="*/ 816569 h 1235140"/>
            <a:gd name="connsiteX18-247" fmla="*/ 0 w 2387600"/>
            <a:gd name="connsiteY18-248" fmla="*/ 637182 h 1235140"/>
            <a:gd name="connsiteX19-249" fmla="*/ 0 w 2387600"/>
            <a:gd name="connsiteY19-250" fmla="*/ 637182 h 1235140"/>
            <a:gd name="connsiteX20-251" fmla="*/ 0 w 2387600"/>
            <a:gd name="connsiteY20-252" fmla="*/ 637184 h 1235140"/>
            <a:gd name="connsiteX0-253" fmla="*/ 0 w 2387600"/>
            <a:gd name="connsiteY0-254" fmla="*/ 951203 h 1549159"/>
            <a:gd name="connsiteX1-255" fmla="*/ 119594 w 2387600"/>
            <a:gd name="connsiteY1-256" fmla="*/ 831609 h 1549159"/>
            <a:gd name="connsiteX2-257" fmla="*/ 524933 w 2387600"/>
            <a:gd name="connsiteY2-258" fmla="*/ 837959 h 1549159"/>
            <a:gd name="connsiteX3-259" fmla="*/ 603130 w 2387600"/>
            <a:gd name="connsiteY3-260" fmla="*/ 0 h 1549159"/>
            <a:gd name="connsiteX4-261" fmla="*/ 670983 w 2387600"/>
            <a:gd name="connsiteY4-262" fmla="*/ 831609 h 1549159"/>
            <a:gd name="connsiteX5-263" fmla="*/ 2268006 w 2387600"/>
            <a:gd name="connsiteY5-264" fmla="*/ 831609 h 1549159"/>
            <a:gd name="connsiteX6-265" fmla="*/ 2387600 w 2387600"/>
            <a:gd name="connsiteY6-266" fmla="*/ 951203 h 1549159"/>
            <a:gd name="connsiteX7-267" fmla="*/ 2387600 w 2387600"/>
            <a:gd name="connsiteY7-268" fmla="*/ 951201 h 1549159"/>
            <a:gd name="connsiteX8-269" fmla="*/ 2387600 w 2387600"/>
            <a:gd name="connsiteY8-270" fmla="*/ 951201 h 1549159"/>
            <a:gd name="connsiteX9-271" fmla="*/ 2387600 w 2387600"/>
            <a:gd name="connsiteY9-272" fmla="*/ 1130588 h 1549159"/>
            <a:gd name="connsiteX10-273" fmla="*/ 2387600 w 2387600"/>
            <a:gd name="connsiteY10-274" fmla="*/ 1429565 h 1549159"/>
            <a:gd name="connsiteX11-275" fmla="*/ 2268006 w 2387600"/>
            <a:gd name="connsiteY11-276" fmla="*/ 1549159 h 1549159"/>
            <a:gd name="connsiteX12-277" fmla="*/ 994833 w 2387600"/>
            <a:gd name="connsiteY12-278" fmla="*/ 1549159 h 1549159"/>
            <a:gd name="connsiteX13-279" fmla="*/ 397933 w 2387600"/>
            <a:gd name="connsiteY13-280" fmla="*/ 1549159 h 1549159"/>
            <a:gd name="connsiteX14-281" fmla="*/ 397933 w 2387600"/>
            <a:gd name="connsiteY14-282" fmla="*/ 1549159 h 1549159"/>
            <a:gd name="connsiteX15-283" fmla="*/ 119594 w 2387600"/>
            <a:gd name="connsiteY15-284" fmla="*/ 1549159 h 1549159"/>
            <a:gd name="connsiteX16-285" fmla="*/ 0 w 2387600"/>
            <a:gd name="connsiteY16-286" fmla="*/ 1429565 h 1549159"/>
            <a:gd name="connsiteX17-287" fmla="*/ 0 w 2387600"/>
            <a:gd name="connsiteY17-288" fmla="*/ 1130588 h 1549159"/>
            <a:gd name="connsiteX18-289" fmla="*/ 0 w 2387600"/>
            <a:gd name="connsiteY18-290" fmla="*/ 951201 h 1549159"/>
            <a:gd name="connsiteX19-291" fmla="*/ 0 w 2387600"/>
            <a:gd name="connsiteY19-292" fmla="*/ 951201 h 1549159"/>
            <a:gd name="connsiteX20-293" fmla="*/ 0 w 2387600"/>
            <a:gd name="connsiteY20-294" fmla="*/ 951203 h 1549159"/>
            <a:gd name="connsiteX0-295" fmla="*/ 0 w 2387600"/>
            <a:gd name="connsiteY0-296" fmla="*/ 951203 h 1549159"/>
            <a:gd name="connsiteX1-297" fmla="*/ 119594 w 2387600"/>
            <a:gd name="connsiteY1-298" fmla="*/ 831609 h 1549159"/>
            <a:gd name="connsiteX2-299" fmla="*/ 524933 w 2387600"/>
            <a:gd name="connsiteY2-300" fmla="*/ 837959 h 1549159"/>
            <a:gd name="connsiteX3-301" fmla="*/ 603130 w 2387600"/>
            <a:gd name="connsiteY3-302" fmla="*/ 0 h 1549159"/>
            <a:gd name="connsiteX4-303" fmla="*/ 887281 w 2387600"/>
            <a:gd name="connsiteY4-304" fmla="*/ 821070 h 1549159"/>
            <a:gd name="connsiteX5-305" fmla="*/ 2268006 w 2387600"/>
            <a:gd name="connsiteY5-306" fmla="*/ 831609 h 1549159"/>
            <a:gd name="connsiteX6-307" fmla="*/ 2387600 w 2387600"/>
            <a:gd name="connsiteY6-308" fmla="*/ 951203 h 1549159"/>
            <a:gd name="connsiteX7-309" fmla="*/ 2387600 w 2387600"/>
            <a:gd name="connsiteY7-310" fmla="*/ 951201 h 1549159"/>
            <a:gd name="connsiteX8-311" fmla="*/ 2387600 w 2387600"/>
            <a:gd name="connsiteY8-312" fmla="*/ 951201 h 1549159"/>
            <a:gd name="connsiteX9-313" fmla="*/ 2387600 w 2387600"/>
            <a:gd name="connsiteY9-314" fmla="*/ 1130588 h 1549159"/>
            <a:gd name="connsiteX10-315" fmla="*/ 2387600 w 2387600"/>
            <a:gd name="connsiteY10-316" fmla="*/ 1429565 h 1549159"/>
            <a:gd name="connsiteX11-317" fmla="*/ 2268006 w 2387600"/>
            <a:gd name="connsiteY11-318" fmla="*/ 1549159 h 1549159"/>
            <a:gd name="connsiteX12-319" fmla="*/ 994833 w 2387600"/>
            <a:gd name="connsiteY12-320" fmla="*/ 1549159 h 1549159"/>
            <a:gd name="connsiteX13-321" fmla="*/ 397933 w 2387600"/>
            <a:gd name="connsiteY13-322" fmla="*/ 1549159 h 1549159"/>
            <a:gd name="connsiteX14-323" fmla="*/ 397933 w 2387600"/>
            <a:gd name="connsiteY14-324" fmla="*/ 1549159 h 1549159"/>
            <a:gd name="connsiteX15-325" fmla="*/ 119594 w 2387600"/>
            <a:gd name="connsiteY15-326" fmla="*/ 1549159 h 1549159"/>
            <a:gd name="connsiteX16-327" fmla="*/ 0 w 2387600"/>
            <a:gd name="connsiteY16-328" fmla="*/ 1429565 h 1549159"/>
            <a:gd name="connsiteX17-329" fmla="*/ 0 w 2387600"/>
            <a:gd name="connsiteY17-330" fmla="*/ 1130588 h 1549159"/>
            <a:gd name="connsiteX18-331" fmla="*/ 0 w 2387600"/>
            <a:gd name="connsiteY18-332" fmla="*/ 951201 h 1549159"/>
            <a:gd name="connsiteX19-333" fmla="*/ 0 w 2387600"/>
            <a:gd name="connsiteY19-334" fmla="*/ 951201 h 1549159"/>
            <a:gd name="connsiteX20-335" fmla="*/ 0 w 2387600"/>
            <a:gd name="connsiteY20-336" fmla="*/ 951203 h 1549159"/>
            <a:gd name="connsiteX0-337" fmla="*/ 0 w 2387600"/>
            <a:gd name="connsiteY0-338" fmla="*/ 951203 h 1549159"/>
            <a:gd name="connsiteX1-339" fmla="*/ 119594 w 2387600"/>
            <a:gd name="connsiteY1-340" fmla="*/ 831609 h 1549159"/>
            <a:gd name="connsiteX2-341" fmla="*/ 732912 w 2387600"/>
            <a:gd name="connsiteY2-342" fmla="*/ 827421 h 1549159"/>
            <a:gd name="connsiteX3-343" fmla="*/ 603130 w 2387600"/>
            <a:gd name="connsiteY3-344" fmla="*/ 0 h 1549159"/>
            <a:gd name="connsiteX4-345" fmla="*/ 887281 w 2387600"/>
            <a:gd name="connsiteY4-346" fmla="*/ 821070 h 1549159"/>
            <a:gd name="connsiteX5-347" fmla="*/ 2268006 w 2387600"/>
            <a:gd name="connsiteY5-348" fmla="*/ 831609 h 1549159"/>
            <a:gd name="connsiteX6-349" fmla="*/ 2387600 w 2387600"/>
            <a:gd name="connsiteY6-350" fmla="*/ 951203 h 1549159"/>
            <a:gd name="connsiteX7-351" fmla="*/ 2387600 w 2387600"/>
            <a:gd name="connsiteY7-352" fmla="*/ 951201 h 1549159"/>
            <a:gd name="connsiteX8-353" fmla="*/ 2387600 w 2387600"/>
            <a:gd name="connsiteY8-354" fmla="*/ 951201 h 1549159"/>
            <a:gd name="connsiteX9-355" fmla="*/ 2387600 w 2387600"/>
            <a:gd name="connsiteY9-356" fmla="*/ 1130588 h 1549159"/>
            <a:gd name="connsiteX10-357" fmla="*/ 2387600 w 2387600"/>
            <a:gd name="connsiteY10-358" fmla="*/ 1429565 h 1549159"/>
            <a:gd name="connsiteX11-359" fmla="*/ 2268006 w 2387600"/>
            <a:gd name="connsiteY11-360" fmla="*/ 1549159 h 1549159"/>
            <a:gd name="connsiteX12-361" fmla="*/ 994833 w 2387600"/>
            <a:gd name="connsiteY12-362" fmla="*/ 1549159 h 1549159"/>
            <a:gd name="connsiteX13-363" fmla="*/ 397933 w 2387600"/>
            <a:gd name="connsiteY13-364" fmla="*/ 1549159 h 1549159"/>
            <a:gd name="connsiteX14-365" fmla="*/ 397933 w 2387600"/>
            <a:gd name="connsiteY14-366" fmla="*/ 1549159 h 1549159"/>
            <a:gd name="connsiteX15-367" fmla="*/ 119594 w 2387600"/>
            <a:gd name="connsiteY15-368" fmla="*/ 1549159 h 1549159"/>
            <a:gd name="connsiteX16-369" fmla="*/ 0 w 2387600"/>
            <a:gd name="connsiteY16-370" fmla="*/ 1429565 h 1549159"/>
            <a:gd name="connsiteX17-371" fmla="*/ 0 w 2387600"/>
            <a:gd name="connsiteY17-372" fmla="*/ 1130588 h 1549159"/>
            <a:gd name="connsiteX18-373" fmla="*/ 0 w 2387600"/>
            <a:gd name="connsiteY18-374" fmla="*/ 951201 h 1549159"/>
            <a:gd name="connsiteX19-375" fmla="*/ 0 w 2387600"/>
            <a:gd name="connsiteY19-376" fmla="*/ 951201 h 1549159"/>
            <a:gd name="connsiteX20-377" fmla="*/ 0 w 2387600"/>
            <a:gd name="connsiteY20-378" fmla="*/ 951203 h 1549159"/>
            <a:gd name="connsiteX0-379" fmla="*/ 0 w 2387600"/>
            <a:gd name="connsiteY0-380" fmla="*/ 1298973 h 1896929"/>
            <a:gd name="connsiteX1-381" fmla="*/ 119594 w 2387600"/>
            <a:gd name="connsiteY1-382" fmla="*/ 1179379 h 1896929"/>
            <a:gd name="connsiteX2-383" fmla="*/ 732912 w 2387600"/>
            <a:gd name="connsiteY2-384" fmla="*/ 1175191 h 1896929"/>
            <a:gd name="connsiteX3-385" fmla="*/ 644726 w 2387600"/>
            <a:gd name="connsiteY3-386" fmla="*/ 0 h 1896929"/>
            <a:gd name="connsiteX4-387" fmla="*/ 887281 w 2387600"/>
            <a:gd name="connsiteY4-388" fmla="*/ 1168840 h 1896929"/>
            <a:gd name="connsiteX5-389" fmla="*/ 2268006 w 2387600"/>
            <a:gd name="connsiteY5-390" fmla="*/ 1179379 h 1896929"/>
            <a:gd name="connsiteX6-391" fmla="*/ 2387600 w 2387600"/>
            <a:gd name="connsiteY6-392" fmla="*/ 1298973 h 1896929"/>
            <a:gd name="connsiteX7-393" fmla="*/ 2387600 w 2387600"/>
            <a:gd name="connsiteY7-394" fmla="*/ 1298971 h 1896929"/>
            <a:gd name="connsiteX8-395" fmla="*/ 2387600 w 2387600"/>
            <a:gd name="connsiteY8-396" fmla="*/ 1298971 h 1896929"/>
            <a:gd name="connsiteX9-397" fmla="*/ 2387600 w 2387600"/>
            <a:gd name="connsiteY9-398" fmla="*/ 1478358 h 1896929"/>
            <a:gd name="connsiteX10-399" fmla="*/ 2387600 w 2387600"/>
            <a:gd name="connsiteY10-400" fmla="*/ 1777335 h 1896929"/>
            <a:gd name="connsiteX11-401" fmla="*/ 2268006 w 2387600"/>
            <a:gd name="connsiteY11-402" fmla="*/ 1896929 h 1896929"/>
            <a:gd name="connsiteX12-403" fmla="*/ 994833 w 2387600"/>
            <a:gd name="connsiteY12-404" fmla="*/ 1896929 h 1896929"/>
            <a:gd name="connsiteX13-405" fmla="*/ 397933 w 2387600"/>
            <a:gd name="connsiteY13-406" fmla="*/ 1896929 h 1896929"/>
            <a:gd name="connsiteX14-407" fmla="*/ 397933 w 2387600"/>
            <a:gd name="connsiteY14-408" fmla="*/ 1896929 h 1896929"/>
            <a:gd name="connsiteX15-409" fmla="*/ 119594 w 2387600"/>
            <a:gd name="connsiteY15-410" fmla="*/ 1896929 h 1896929"/>
            <a:gd name="connsiteX16-411" fmla="*/ 0 w 2387600"/>
            <a:gd name="connsiteY16-412" fmla="*/ 1777335 h 1896929"/>
            <a:gd name="connsiteX17-413" fmla="*/ 0 w 2387600"/>
            <a:gd name="connsiteY17-414" fmla="*/ 1478358 h 1896929"/>
            <a:gd name="connsiteX18-415" fmla="*/ 0 w 2387600"/>
            <a:gd name="connsiteY18-416" fmla="*/ 1298971 h 1896929"/>
            <a:gd name="connsiteX19-417" fmla="*/ 0 w 2387600"/>
            <a:gd name="connsiteY19-418" fmla="*/ 1298971 h 1896929"/>
            <a:gd name="connsiteX20-419" fmla="*/ 0 w 2387600"/>
            <a:gd name="connsiteY20-420" fmla="*/ 1298973 h 1896929"/>
            <a:gd name="connsiteX0-421" fmla="*/ 0 w 2387600"/>
            <a:gd name="connsiteY0-422" fmla="*/ 1298973 h 1896929"/>
            <a:gd name="connsiteX1-423" fmla="*/ 119594 w 2387600"/>
            <a:gd name="connsiteY1-424" fmla="*/ 1179379 h 1896929"/>
            <a:gd name="connsiteX2-425" fmla="*/ 732912 w 2387600"/>
            <a:gd name="connsiteY2-426" fmla="*/ 1175191 h 1896929"/>
            <a:gd name="connsiteX3-427" fmla="*/ 478471 w 2387600"/>
            <a:gd name="connsiteY3-428" fmla="*/ 0 h 1896929"/>
            <a:gd name="connsiteX4-429" fmla="*/ 887281 w 2387600"/>
            <a:gd name="connsiteY4-430" fmla="*/ 1168840 h 1896929"/>
            <a:gd name="connsiteX5-431" fmla="*/ 2268006 w 2387600"/>
            <a:gd name="connsiteY5-432" fmla="*/ 1179379 h 1896929"/>
            <a:gd name="connsiteX6-433" fmla="*/ 2387600 w 2387600"/>
            <a:gd name="connsiteY6-434" fmla="*/ 1298973 h 1896929"/>
            <a:gd name="connsiteX7-435" fmla="*/ 2387600 w 2387600"/>
            <a:gd name="connsiteY7-436" fmla="*/ 1298971 h 1896929"/>
            <a:gd name="connsiteX8-437" fmla="*/ 2387600 w 2387600"/>
            <a:gd name="connsiteY8-438" fmla="*/ 1298971 h 1896929"/>
            <a:gd name="connsiteX9-439" fmla="*/ 2387600 w 2387600"/>
            <a:gd name="connsiteY9-440" fmla="*/ 1478358 h 1896929"/>
            <a:gd name="connsiteX10-441" fmla="*/ 2387600 w 2387600"/>
            <a:gd name="connsiteY10-442" fmla="*/ 1777335 h 1896929"/>
            <a:gd name="connsiteX11-443" fmla="*/ 2268006 w 2387600"/>
            <a:gd name="connsiteY11-444" fmla="*/ 1896929 h 1896929"/>
            <a:gd name="connsiteX12-445" fmla="*/ 994833 w 2387600"/>
            <a:gd name="connsiteY12-446" fmla="*/ 1896929 h 1896929"/>
            <a:gd name="connsiteX13-447" fmla="*/ 397933 w 2387600"/>
            <a:gd name="connsiteY13-448" fmla="*/ 1896929 h 1896929"/>
            <a:gd name="connsiteX14-449" fmla="*/ 397933 w 2387600"/>
            <a:gd name="connsiteY14-450" fmla="*/ 1896929 h 1896929"/>
            <a:gd name="connsiteX15-451" fmla="*/ 119594 w 2387600"/>
            <a:gd name="connsiteY15-452" fmla="*/ 1896929 h 1896929"/>
            <a:gd name="connsiteX16-453" fmla="*/ 0 w 2387600"/>
            <a:gd name="connsiteY16-454" fmla="*/ 1777335 h 1896929"/>
            <a:gd name="connsiteX17-455" fmla="*/ 0 w 2387600"/>
            <a:gd name="connsiteY17-456" fmla="*/ 1478358 h 1896929"/>
            <a:gd name="connsiteX18-457" fmla="*/ 0 w 2387600"/>
            <a:gd name="connsiteY18-458" fmla="*/ 1298971 h 1896929"/>
            <a:gd name="connsiteX19-459" fmla="*/ 0 w 2387600"/>
            <a:gd name="connsiteY19-460" fmla="*/ 1298971 h 1896929"/>
            <a:gd name="connsiteX20-461" fmla="*/ 0 w 2387600"/>
            <a:gd name="connsiteY20-462" fmla="*/ 1298973 h 1896929"/>
            <a:gd name="connsiteX0-463" fmla="*/ 0 w 2387600"/>
            <a:gd name="connsiteY0-464" fmla="*/ 1287483 h 1885439"/>
            <a:gd name="connsiteX1-465" fmla="*/ 119594 w 2387600"/>
            <a:gd name="connsiteY1-466" fmla="*/ 1167889 h 1885439"/>
            <a:gd name="connsiteX2-467" fmla="*/ 732912 w 2387600"/>
            <a:gd name="connsiteY2-468" fmla="*/ 1163701 h 1885439"/>
            <a:gd name="connsiteX3-469" fmla="*/ 302981 w 2387600"/>
            <a:gd name="connsiteY3-470" fmla="*/ 0 h 1885439"/>
            <a:gd name="connsiteX4-471" fmla="*/ 887281 w 2387600"/>
            <a:gd name="connsiteY4-472" fmla="*/ 1157350 h 1885439"/>
            <a:gd name="connsiteX5-473" fmla="*/ 2268006 w 2387600"/>
            <a:gd name="connsiteY5-474" fmla="*/ 1167889 h 1885439"/>
            <a:gd name="connsiteX6-475" fmla="*/ 2387600 w 2387600"/>
            <a:gd name="connsiteY6-476" fmla="*/ 1287483 h 1885439"/>
            <a:gd name="connsiteX7-477" fmla="*/ 2387600 w 2387600"/>
            <a:gd name="connsiteY7-478" fmla="*/ 1287481 h 1885439"/>
            <a:gd name="connsiteX8-479" fmla="*/ 2387600 w 2387600"/>
            <a:gd name="connsiteY8-480" fmla="*/ 1287481 h 1885439"/>
            <a:gd name="connsiteX9-481" fmla="*/ 2387600 w 2387600"/>
            <a:gd name="connsiteY9-482" fmla="*/ 1466868 h 1885439"/>
            <a:gd name="connsiteX10-483" fmla="*/ 2387600 w 2387600"/>
            <a:gd name="connsiteY10-484" fmla="*/ 1765845 h 1885439"/>
            <a:gd name="connsiteX11-485" fmla="*/ 2268006 w 2387600"/>
            <a:gd name="connsiteY11-486" fmla="*/ 1885439 h 1885439"/>
            <a:gd name="connsiteX12-487" fmla="*/ 994833 w 2387600"/>
            <a:gd name="connsiteY12-488" fmla="*/ 1885439 h 1885439"/>
            <a:gd name="connsiteX13-489" fmla="*/ 397933 w 2387600"/>
            <a:gd name="connsiteY13-490" fmla="*/ 1885439 h 1885439"/>
            <a:gd name="connsiteX14-491" fmla="*/ 397933 w 2387600"/>
            <a:gd name="connsiteY14-492" fmla="*/ 1885439 h 1885439"/>
            <a:gd name="connsiteX15-493" fmla="*/ 119594 w 2387600"/>
            <a:gd name="connsiteY15-494" fmla="*/ 1885439 h 1885439"/>
            <a:gd name="connsiteX16-495" fmla="*/ 0 w 2387600"/>
            <a:gd name="connsiteY16-496" fmla="*/ 1765845 h 1885439"/>
            <a:gd name="connsiteX17-497" fmla="*/ 0 w 2387600"/>
            <a:gd name="connsiteY17-498" fmla="*/ 1466868 h 1885439"/>
            <a:gd name="connsiteX18-499" fmla="*/ 0 w 2387600"/>
            <a:gd name="connsiteY18-500" fmla="*/ 1287481 h 1885439"/>
            <a:gd name="connsiteX19-501" fmla="*/ 0 w 2387600"/>
            <a:gd name="connsiteY19-502" fmla="*/ 1287481 h 1885439"/>
            <a:gd name="connsiteX20-503" fmla="*/ 0 w 2387600"/>
            <a:gd name="connsiteY20-504" fmla="*/ 1287483 h 1885439"/>
            <a:gd name="connsiteX0-505" fmla="*/ 0 w 2387600"/>
            <a:gd name="connsiteY0-506" fmla="*/ 1207056 h 1805012"/>
            <a:gd name="connsiteX1-507" fmla="*/ 119594 w 2387600"/>
            <a:gd name="connsiteY1-508" fmla="*/ 1087462 h 1805012"/>
            <a:gd name="connsiteX2-509" fmla="*/ 732912 w 2387600"/>
            <a:gd name="connsiteY2-510" fmla="*/ 1083274 h 1805012"/>
            <a:gd name="connsiteX3-511" fmla="*/ 293744 w 2387600"/>
            <a:gd name="connsiteY3-512" fmla="*/ 0 h 1805012"/>
            <a:gd name="connsiteX4-513" fmla="*/ 887281 w 2387600"/>
            <a:gd name="connsiteY4-514" fmla="*/ 1076923 h 1805012"/>
            <a:gd name="connsiteX5-515" fmla="*/ 2268006 w 2387600"/>
            <a:gd name="connsiteY5-516" fmla="*/ 1087462 h 1805012"/>
            <a:gd name="connsiteX6-517" fmla="*/ 2387600 w 2387600"/>
            <a:gd name="connsiteY6-518" fmla="*/ 1207056 h 1805012"/>
            <a:gd name="connsiteX7-519" fmla="*/ 2387600 w 2387600"/>
            <a:gd name="connsiteY7-520" fmla="*/ 1207054 h 1805012"/>
            <a:gd name="connsiteX8-521" fmla="*/ 2387600 w 2387600"/>
            <a:gd name="connsiteY8-522" fmla="*/ 1207054 h 1805012"/>
            <a:gd name="connsiteX9-523" fmla="*/ 2387600 w 2387600"/>
            <a:gd name="connsiteY9-524" fmla="*/ 1386441 h 1805012"/>
            <a:gd name="connsiteX10-525" fmla="*/ 2387600 w 2387600"/>
            <a:gd name="connsiteY10-526" fmla="*/ 1685418 h 1805012"/>
            <a:gd name="connsiteX11-527" fmla="*/ 2268006 w 2387600"/>
            <a:gd name="connsiteY11-528" fmla="*/ 1805012 h 1805012"/>
            <a:gd name="connsiteX12-529" fmla="*/ 994833 w 2387600"/>
            <a:gd name="connsiteY12-530" fmla="*/ 1805012 h 1805012"/>
            <a:gd name="connsiteX13-531" fmla="*/ 397933 w 2387600"/>
            <a:gd name="connsiteY13-532" fmla="*/ 1805012 h 1805012"/>
            <a:gd name="connsiteX14-533" fmla="*/ 397933 w 2387600"/>
            <a:gd name="connsiteY14-534" fmla="*/ 1805012 h 1805012"/>
            <a:gd name="connsiteX15-535" fmla="*/ 119594 w 2387600"/>
            <a:gd name="connsiteY15-536" fmla="*/ 1805012 h 1805012"/>
            <a:gd name="connsiteX16-537" fmla="*/ 0 w 2387600"/>
            <a:gd name="connsiteY16-538" fmla="*/ 1685418 h 1805012"/>
            <a:gd name="connsiteX17-539" fmla="*/ 0 w 2387600"/>
            <a:gd name="connsiteY17-540" fmla="*/ 1386441 h 1805012"/>
            <a:gd name="connsiteX18-541" fmla="*/ 0 w 2387600"/>
            <a:gd name="connsiteY18-542" fmla="*/ 1207054 h 1805012"/>
            <a:gd name="connsiteX19-543" fmla="*/ 0 w 2387600"/>
            <a:gd name="connsiteY19-544" fmla="*/ 1207054 h 1805012"/>
            <a:gd name="connsiteX20-545" fmla="*/ 0 w 2387600"/>
            <a:gd name="connsiteY20-546" fmla="*/ 1207056 h 1805012"/>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 ang="0">
              <a:pos x="connsiteX7-15" y="connsiteY7-16"/>
            </a:cxn>
            <a:cxn ang="0">
              <a:pos x="connsiteX8-17" y="connsiteY8-18"/>
            </a:cxn>
            <a:cxn ang="0">
              <a:pos x="connsiteX9-19" y="connsiteY9-20"/>
            </a:cxn>
            <a:cxn ang="0">
              <a:pos x="connsiteX10-21" y="connsiteY10-22"/>
            </a:cxn>
            <a:cxn ang="0">
              <a:pos x="connsiteX11-23" y="connsiteY11-24"/>
            </a:cxn>
            <a:cxn ang="0">
              <a:pos x="connsiteX12-25" y="connsiteY12-26"/>
            </a:cxn>
            <a:cxn ang="0">
              <a:pos x="connsiteX13-27" y="connsiteY13-28"/>
            </a:cxn>
            <a:cxn ang="0">
              <a:pos x="connsiteX14-29" y="connsiteY14-30"/>
            </a:cxn>
            <a:cxn ang="0">
              <a:pos x="connsiteX15-31" y="connsiteY15-32"/>
            </a:cxn>
            <a:cxn ang="0">
              <a:pos x="connsiteX16-33" y="connsiteY16-34"/>
            </a:cxn>
            <a:cxn ang="0">
              <a:pos x="connsiteX17-35" y="connsiteY17-36"/>
            </a:cxn>
            <a:cxn ang="0">
              <a:pos x="connsiteX18-37" y="connsiteY18-38"/>
            </a:cxn>
            <a:cxn ang="0">
              <a:pos x="connsiteX19-39" y="connsiteY19-40"/>
            </a:cxn>
            <a:cxn ang="0">
              <a:pos x="connsiteX20-41" y="connsiteY20-42"/>
            </a:cxn>
          </a:cxnLst>
          <a:rect l="l" t="t" r="r" b="b"/>
          <a:pathLst>
            <a:path w="2387600" h="1805012">
              <a:moveTo>
                <a:pt x="0" y="1207056"/>
              </a:moveTo>
              <a:cubicBezTo>
                <a:pt x="0" y="1141006"/>
                <a:pt x="53544" y="1087462"/>
                <a:pt x="119594" y="1087462"/>
              </a:cubicBezTo>
              <a:lnTo>
                <a:pt x="732912" y="1083274"/>
              </a:lnTo>
              <a:lnTo>
                <a:pt x="293744" y="0"/>
              </a:lnTo>
              <a:lnTo>
                <a:pt x="887281" y="1076923"/>
              </a:lnTo>
              <a:lnTo>
                <a:pt x="2268006" y="1087462"/>
              </a:lnTo>
              <a:cubicBezTo>
                <a:pt x="2334056" y="1087462"/>
                <a:pt x="2387600" y="1141006"/>
                <a:pt x="2387600" y="1207056"/>
              </a:cubicBezTo>
              <a:lnTo>
                <a:pt x="2387600" y="1207054"/>
              </a:lnTo>
              <a:lnTo>
                <a:pt x="2387600" y="1207054"/>
              </a:lnTo>
              <a:lnTo>
                <a:pt x="2387600" y="1386441"/>
              </a:lnTo>
              <a:lnTo>
                <a:pt x="2387600" y="1685418"/>
              </a:lnTo>
              <a:cubicBezTo>
                <a:pt x="2387600" y="1751468"/>
                <a:pt x="2334056" y="1805012"/>
                <a:pt x="2268006" y="1805012"/>
              </a:cubicBezTo>
              <a:lnTo>
                <a:pt x="994833" y="1805012"/>
              </a:lnTo>
              <a:lnTo>
                <a:pt x="397933" y="1805012"/>
              </a:lnTo>
              <a:lnTo>
                <a:pt x="397933" y="1805012"/>
              </a:lnTo>
              <a:lnTo>
                <a:pt x="119594" y="1805012"/>
              </a:lnTo>
              <a:cubicBezTo>
                <a:pt x="53544" y="1805012"/>
                <a:pt x="0" y="1751468"/>
                <a:pt x="0" y="1685418"/>
              </a:cubicBezTo>
              <a:lnTo>
                <a:pt x="0" y="1386441"/>
              </a:lnTo>
              <a:lnTo>
                <a:pt x="0" y="1207054"/>
              </a:lnTo>
              <a:lnTo>
                <a:pt x="0" y="1207054"/>
              </a:lnTo>
              <a:lnTo>
                <a:pt x="0" y="1207056"/>
              </a:lnTo>
              <a:close/>
            </a:path>
          </a:pathLst>
        </a:cu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a:solidFill>
                <a:schemeClr val="bg1"/>
              </a:solidFill>
            </a:rPr>
            <a:t>「設計」や「テスト」等、</a:t>
          </a:r>
          <a:endParaRPr kumimoji="1" lang="en-US" altLang="ja-JP" sz="1100">
            <a:solidFill>
              <a:schemeClr val="bg1"/>
            </a:solidFill>
          </a:endParaRPr>
        </a:p>
        <a:p>
          <a:pPr algn="l"/>
          <a:r>
            <a:rPr kumimoji="1" lang="ja-JP" altLang="en-US" sz="1100">
              <a:solidFill>
                <a:schemeClr val="bg1"/>
              </a:solidFill>
            </a:rPr>
            <a:t>プロジェクト内での位置付け</a:t>
          </a:r>
        </a:p>
      </xdr:txBody>
    </xdr:sp>
    <xdr:clientData/>
  </xdr:twoCellAnchor>
  <xdr:twoCellAnchor>
    <xdr:from>
      <xdr:col>5</xdr:col>
      <xdr:colOff>585611</xdr:colOff>
      <xdr:row>16</xdr:row>
      <xdr:rowOff>50795</xdr:rowOff>
    </xdr:from>
    <xdr:to>
      <xdr:col>7</xdr:col>
      <xdr:colOff>698499</xdr:colOff>
      <xdr:row>20</xdr:row>
      <xdr:rowOff>28222</xdr:rowOff>
    </xdr:to>
    <xdr:sp macro="" textlink="">
      <xdr:nvSpPr>
        <xdr:cNvPr id="8" name="角丸四角形吹き出し 1"/>
        <xdr:cNvSpPr/>
      </xdr:nvSpPr>
      <xdr:spPr>
        <a:xfrm>
          <a:off x="4976495" y="2272030"/>
          <a:ext cx="2112645" cy="585470"/>
        </a:xfrm>
        <a:custGeom>
          <a:avLst/>
          <a:gdLst>
            <a:gd name="connsiteX0" fmla="*/ 0 w 2387600"/>
            <a:gd name="connsiteY0" fmla="*/ 119594 h 717550"/>
            <a:gd name="connsiteX1" fmla="*/ 119594 w 2387600"/>
            <a:gd name="connsiteY1" fmla="*/ 0 h 717550"/>
            <a:gd name="connsiteX2" fmla="*/ 397933 w 2387600"/>
            <a:gd name="connsiteY2" fmla="*/ 0 h 717550"/>
            <a:gd name="connsiteX3" fmla="*/ 588448 w 2387600"/>
            <a:gd name="connsiteY3" fmla="*/ -551652 h 717550"/>
            <a:gd name="connsiteX4" fmla="*/ 994833 w 2387600"/>
            <a:gd name="connsiteY4" fmla="*/ 0 h 717550"/>
            <a:gd name="connsiteX5" fmla="*/ 2268006 w 2387600"/>
            <a:gd name="connsiteY5" fmla="*/ 0 h 717550"/>
            <a:gd name="connsiteX6" fmla="*/ 2387600 w 2387600"/>
            <a:gd name="connsiteY6" fmla="*/ 119594 h 717550"/>
            <a:gd name="connsiteX7" fmla="*/ 2387600 w 2387600"/>
            <a:gd name="connsiteY7" fmla="*/ 119592 h 717550"/>
            <a:gd name="connsiteX8" fmla="*/ 2387600 w 2387600"/>
            <a:gd name="connsiteY8" fmla="*/ 119592 h 717550"/>
            <a:gd name="connsiteX9" fmla="*/ 2387600 w 2387600"/>
            <a:gd name="connsiteY9" fmla="*/ 298979 h 717550"/>
            <a:gd name="connsiteX10" fmla="*/ 2387600 w 2387600"/>
            <a:gd name="connsiteY10" fmla="*/ 597956 h 717550"/>
            <a:gd name="connsiteX11" fmla="*/ 2268006 w 2387600"/>
            <a:gd name="connsiteY11" fmla="*/ 717550 h 717550"/>
            <a:gd name="connsiteX12" fmla="*/ 994833 w 2387600"/>
            <a:gd name="connsiteY12" fmla="*/ 717550 h 717550"/>
            <a:gd name="connsiteX13" fmla="*/ 397933 w 2387600"/>
            <a:gd name="connsiteY13" fmla="*/ 717550 h 717550"/>
            <a:gd name="connsiteX14" fmla="*/ 397933 w 2387600"/>
            <a:gd name="connsiteY14" fmla="*/ 717550 h 717550"/>
            <a:gd name="connsiteX15" fmla="*/ 119594 w 2387600"/>
            <a:gd name="connsiteY15" fmla="*/ 717550 h 717550"/>
            <a:gd name="connsiteX16" fmla="*/ 0 w 2387600"/>
            <a:gd name="connsiteY16" fmla="*/ 597956 h 717550"/>
            <a:gd name="connsiteX17" fmla="*/ 0 w 2387600"/>
            <a:gd name="connsiteY17" fmla="*/ 298979 h 717550"/>
            <a:gd name="connsiteX18" fmla="*/ 0 w 2387600"/>
            <a:gd name="connsiteY18" fmla="*/ 119592 h 717550"/>
            <a:gd name="connsiteX19" fmla="*/ 0 w 2387600"/>
            <a:gd name="connsiteY19" fmla="*/ 119592 h 717550"/>
            <a:gd name="connsiteX20" fmla="*/ 0 w 2387600"/>
            <a:gd name="connsiteY20" fmla="*/ 119594 h 717550"/>
            <a:gd name="connsiteX0-1" fmla="*/ 0 w 2387600"/>
            <a:gd name="connsiteY0-2" fmla="*/ 671246 h 1269202"/>
            <a:gd name="connsiteX1-3" fmla="*/ 119594 w 2387600"/>
            <a:gd name="connsiteY1-4" fmla="*/ 551652 h 1269202"/>
            <a:gd name="connsiteX2-5" fmla="*/ 397933 w 2387600"/>
            <a:gd name="connsiteY2-6" fmla="*/ 551652 h 1269202"/>
            <a:gd name="connsiteX3-7" fmla="*/ 588448 w 2387600"/>
            <a:gd name="connsiteY3-8" fmla="*/ 0 h 1269202"/>
            <a:gd name="connsiteX4-9" fmla="*/ 670983 w 2387600"/>
            <a:gd name="connsiteY4-10" fmla="*/ 551652 h 1269202"/>
            <a:gd name="connsiteX5-11" fmla="*/ 2268006 w 2387600"/>
            <a:gd name="connsiteY5-12" fmla="*/ 551652 h 1269202"/>
            <a:gd name="connsiteX6-13" fmla="*/ 2387600 w 2387600"/>
            <a:gd name="connsiteY6-14" fmla="*/ 671246 h 1269202"/>
            <a:gd name="connsiteX7-15" fmla="*/ 2387600 w 2387600"/>
            <a:gd name="connsiteY7-16" fmla="*/ 671244 h 1269202"/>
            <a:gd name="connsiteX8-17" fmla="*/ 2387600 w 2387600"/>
            <a:gd name="connsiteY8-18" fmla="*/ 671244 h 1269202"/>
            <a:gd name="connsiteX9-19" fmla="*/ 2387600 w 2387600"/>
            <a:gd name="connsiteY9-20" fmla="*/ 850631 h 1269202"/>
            <a:gd name="connsiteX10-21" fmla="*/ 2387600 w 2387600"/>
            <a:gd name="connsiteY10-22" fmla="*/ 1149608 h 1269202"/>
            <a:gd name="connsiteX11-23" fmla="*/ 2268006 w 2387600"/>
            <a:gd name="connsiteY11-24" fmla="*/ 1269202 h 1269202"/>
            <a:gd name="connsiteX12-25" fmla="*/ 994833 w 2387600"/>
            <a:gd name="connsiteY12-26" fmla="*/ 1269202 h 1269202"/>
            <a:gd name="connsiteX13-27" fmla="*/ 397933 w 2387600"/>
            <a:gd name="connsiteY13-28" fmla="*/ 1269202 h 1269202"/>
            <a:gd name="connsiteX14-29" fmla="*/ 397933 w 2387600"/>
            <a:gd name="connsiteY14-30" fmla="*/ 1269202 h 1269202"/>
            <a:gd name="connsiteX15-31" fmla="*/ 119594 w 2387600"/>
            <a:gd name="connsiteY15-32" fmla="*/ 1269202 h 1269202"/>
            <a:gd name="connsiteX16-33" fmla="*/ 0 w 2387600"/>
            <a:gd name="connsiteY16-34" fmla="*/ 1149608 h 1269202"/>
            <a:gd name="connsiteX17-35" fmla="*/ 0 w 2387600"/>
            <a:gd name="connsiteY17-36" fmla="*/ 850631 h 1269202"/>
            <a:gd name="connsiteX18-37" fmla="*/ 0 w 2387600"/>
            <a:gd name="connsiteY18-38" fmla="*/ 671244 h 1269202"/>
            <a:gd name="connsiteX19-39" fmla="*/ 0 w 2387600"/>
            <a:gd name="connsiteY19-40" fmla="*/ 671244 h 1269202"/>
            <a:gd name="connsiteX20-41" fmla="*/ 0 w 2387600"/>
            <a:gd name="connsiteY20-42" fmla="*/ 671246 h 1269202"/>
            <a:gd name="connsiteX0-43" fmla="*/ 0 w 2387600"/>
            <a:gd name="connsiteY0-44" fmla="*/ 671246 h 1269202"/>
            <a:gd name="connsiteX1-45" fmla="*/ 119594 w 2387600"/>
            <a:gd name="connsiteY1-46" fmla="*/ 551652 h 1269202"/>
            <a:gd name="connsiteX2-47" fmla="*/ 563033 w 2387600"/>
            <a:gd name="connsiteY2-48" fmla="*/ 558002 h 1269202"/>
            <a:gd name="connsiteX3-49" fmla="*/ 588448 w 2387600"/>
            <a:gd name="connsiteY3-50" fmla="*/ 0 h 1269202"/>
            <a:gd name="connsiteX4-51" fmla="*/ 670983 w 2387600"/>
            <a:gd name="connsiteY4-52" fmla="*/ 551652 h 1269202"/>
            <a:gd name="connsiteX5-53" fmla="*/ 2268006 w 2387600"/>
            <a:gd name="connsiteY5-54" fmla="*/ 551652 h 1269202"/>
            <a:gd name="connsiteX6-55" fmla="*/ 2387600 w 2387600"/>
            <a:gd name="connsiteY6-56" fmla="*/ 671246 h 1269202"/>
            <a:gd name="connsiteX7-57" fmla="*/ 2387600 w 2387600"/>
            <a:gd name="connsiteY7-58" fmla="*/ 671244 h 1269202"/>
            <a:gd name="connsiteX8-59" fmla="*/ 2387600 w 2387600"/>
            <a:gd name="connsiteY8-60" fmla="*/ 671244 h 1269202"/>
            <a:gd name="connsiteX9-61" fmla="*/ 2387600 w 2387600"/>
            <a:gd name="connsiteY9-62" fmla="*/ 850631 h 1269202"/>
            <a:gd name="connsiteX10-63" fmla="*/ 2387600 w 2387600"/>
            <a:gd name="connsiteY10-64" fmla="*/ 1149608 h 1269202"/>
            <a:gd name="connsiteX11-65" fmla="*/ 2268006 w 2387600"/>
            <a:gd name="connsiteY11-66" fmla="*/ 1269202 h 1269202"/>
            <a:gd name="connsiteX12-67" fmla="*/ 994833 w 2387600"/>
            <a:gd name="connsiteY12-68" fmla="*/ 1269202 h 1269202"/>
            <a:gd name="connsiteX13-69" fmla="*/ 397933 w 2387600"/>
            <a:gd name="connsiteY13-70" fmla="*/ 1269202 h 1269202"/>
            <a:gd name="connsiteX14-71" fmla="*/ 397933 w 2387600"/>
            <a:gd name="connsiteY14-72" fmla="*/ 1269202 h 1269202"/>
            <a:gd name="connsiteX15-73" fmla="*/ 119594 w 2387600"/>
            <a:gd name="connsiteY15-74" fmla="*/ 1269202 h 1269202"/>
            <a:gd name="connsiteX16-75" fmla="*/ 0 w 2387600"/>
            <a:gd name="connsiteY16-76" fmla="*/ 1149608 h 1269202"/>
            <a:gd name="connsiteX17-77" fmla="*/ 0 w 2387600"/>
            <a:gd name="connsiteY17-78" fmla="*/ 850631 h 1269202"/>
            <a:gd name="connsiteX18-79" fmla="*/ 0 w 2387600"/>
            <a:gd name="connsiteY18-80" fmla="*/ 671244 h 1269202"/>
            <a:gd name="connsiteX19-81" fmla="*/ 0 w 2387600"/>
            <a:gd name="connsiteY19-82" fmla="*/ 671244 h 1269202"/>
            <a:gd name="connsiteX20-83" fmla="*/ 0 w 2387600"/>
            <a:gd name="connsiteY20-84" fmla="*/ 671246 h 1269202"/>
            <a:gd name="connsiteX0-85" fmla="*/ 0 w 2387600"/>
            <a:gd name="connsiteY0-86" fmla="*/ 480746 h 1078702"/>
            <a:gd name="connsiteX1-87" fmla="*/ 119594 w 2387600"/>
            <a:gd name="connsiteY1-88" fmla="*/ 361152 h 1078702"/>
            <a:gd name="connsiteX2-89" fmla="*/ 563033 w 2387600"/>
            <a:gd name="connsiteY2-90" fmla="*/ 367502 h 1078702"/>
            <a:gd name="connsiteX3-91" fmla="*/ 588448 w 2387600"/>
            <a:gd name="connsiteY3-92" fmla="*/ 0 h 1078702"/>
            <a:gd name="connsiteX4-93" fmla="*/ 670983 w 2387600"/>
            <a:gd name="connsiteY4-94" fmla="*/ 361152 h 1078702"/>
            <a:gd name="connsiteX5-95" fmla="*/ 2268006 w 2387600"/>
            <a:gd name="connsiteY5-96" fmla="*/ 361152 h 1078702"/>
            <a:gd name="connsiteX6-97" fmla="*/ 2387600 w 2387600"/>
            <a:gd name="connsiteY6-98" fmla="*/ 480746 h 1078702"/>
            <a:gd name="connsiteX7-99" fmla="*/ 2387600 w 2387600"/>
            <a:gd name="connsiteY7-100" fmla="*/ 480744 h 1078702"/>
            <a:gd name="connsiteX8-101" fmla="*/ 2387600 w 2387600"/>
            <a:gd name="connsiteY8-102" fmla="*/ 480744 h 1078702"/>
            <a:gd name="connsiteX9-103" fmla="*/ 2387600 w 2387600"/>
            <a:gd name="connsiteY9-104" fmla="*/ 660131 h 1078702"/>
            <a:gd name="connsiteX10-105" fmla="*/ 2387600 w 2387600"/>
            <a:gd name="connsiteY10-106" fmla="*/ 959108 h 1078702"/>
            <a:gd name="connsiteX11-107" fmla="*/ 2268006 w 2387600"/>
            <a:gd name="connsiteY11-108" fmla="*/ 1078702 h 1078702"/>
            <a:gd name="connsiteX12-109" fmla="*/ 994833 w 2387600"/>
            <a:gd name="connsiteY12-110" fmla="*/ 1078702 h 1078702"/>
            <a:gd name="connsiteX13-111" fmla="*/ 397933 w 2387600"/>
            <a:gd name="connsiteY13-112" fmla="*/ 1078702 h 1078702"/>
            <a:gd name="connsiteX14-113" fmla="*/ 397933 w 2387600"/>
            <a:gd name="connsiteY14-114" fmla="*/ 1078702 h 1078702"/>
            <a:gd name="connsiteX15-115" fmla="*/ 119594 w 2387600"/>
            <a:gd name="connsiteY15-116" fmla="*/ 1078702 h 1078702"/>
            <a:gd name="connsiteX16-117" fmla="*/ 0 w 2387600"/>
            <a:gd name="connsiteY16-118" fmla="*/ 959108 h 1078702"/>
            <a:gd name="connsiteX17-119" fmla="*/ 0 w 2387600"/>
            <a:gd name="connsiteY17-120" fmla="*/ 660131 h 1078702"/>
            <a:gd name="connsiteX18-121" fmla="*/ 0 w 2387600"/>
            <a:gd name="connsiteY18-122" fmla="*/ 480744 h 1078702"/>
            <a:gd name="connsiteX19-123" fmla="*/ 0 w 2387600"/>
            <a:gd name="connsiteY19-124" fmla="*/ 480744 h 1078702"/>
            <a:gd name="connsiteX20-125" fmla="*/ 0 w 2387600"/>
            <a:gd name="connsiteY20-126" fmla="*/ 480746 h 1078702"/>
            <a:gd name="connsiteX0-127" fmla="*/ 0 w 2387600"/>
            <a:gd name="connsiteY0-128" fmla="*/ 480746 h 1078702"/>
            <a:gd name="connsiteX1-129" fmla="*/ 119594 w 2387600"/>
            <a:gd name="connsiteY1-130" fmla="*/ 361152 h 1078702"/>
            <a:gd name="connsiteX2-131" fmla="*/ 524933 w 2387600"/>
            <a:gd name="connsiteY2-132" fmla="*/ 367502 h 1078702"/>
            <a:gd name="connsiteX3-133" fmla="*/ 588448 w 2387600"/>
            <a:gd name="connsiteY3-134" fmla="*/ 0 h 1078702"/>
            <a:gd name="connsiteX4-135" fmla="*/ 670983 w 2387600"/>
            <a:gd name="connsiteY4-136" fmla="*/ 361152 h 1078702"/>
            <a:gd name="connsiteX5-137" fmla="*/ 2268006 w 2387600"/>
            <a:gd name="connsiteY5-138" fmla="*/ 361152 h 1078702"/>
            <a:gd name="connsiteX6-139" fmla="*/ 2387600 w 2387600"/>
            <a:gd name="connsiteY6-140" fmla="*/ 480746 h 1078702"/>
            <a:gd name="connsiteX7-141" fmla="*/ 2387600 w 2387600"/>
            <a:gd name="connsiteY7-142" fmla="*/ 480744 h 1078702"/>
            <a:gd name="connsiteX8-143" fmla="*/ 2387600 w 2387600"/>
            <a:gd name="connsiteY8-144" fmla="*/ 480744 h 1078702"/>
            <a:gd name="connsiteX9-145" fmla="*/ 2387600 w 2387600"/>
            <a:gd name="connsiteY9-146" fmla="*/ 660131 h 1078702"/>
            <a:gd name="connsiteX10-147" fmla="*/ 2387600 w 2387600"/>
            <a:gd name="connsiteY10-148" fmla="*/ 959108 h 1078702"/>
            <a:gd name="connsiteX11-149" fmla="*/ 2268006 w 2387600"/>
            <a:gd name="connsiteY11-150" fmla="*/ 1078702 h 1078702"/>
            <a:gd name="connsiteX12-151" fmla="*/ 994833 w 2387600"/>
            <a:gd name="connsiteY12-152" fmla="*/ 1078702 h 1078702"/>
            <a:gd name="connsiteX13-153" fmla="*/ 397933 w 2387600"/>
            <a:gd name="connsiteY13-154" fmla="*/ 1078702 h 1078702"/>
            <a:gd name="connsiteX14-155" fmla="*/ 397933 w 2387600"/>
            <a:gd name="connsiteY14-156" fmla="*/ 1078702 h 1078702"/>
            <a:gd name="connsiteX15-157" fmla="*/ 119594 w 2387600"/>
            <a:gd name="connsiteY15-158" fmla="*/ 1078702 h 1078702"/>
            <a:gd name="connsiteX16-159" fmla="*/ 0 w 2387600"/>
            <a:gd name="connsiteY16-160" fmla="*/ 959108 h 1078702"/>
            <a:gd name="connsiteX17-161" fmla="*/ 0 w 2387600"/>
            <a:gd name="connsiteY17-162" fmla="*/ 660131 h 1078702"/>
            <a:gd name="connsiteX18-163" fmla="*/ 0 w 2387600"/>
            <a:gd name="connsiteY18-164" fmla="*/ 480744 h 1078702"/>
            <a:gd name="connsiteX19-165" fmla="*/ 0 w 2387600"/>
            <a:gd name="connsiteY19-166" fmla="*/ 480744 h 1078702"/>
            <a:gd name="connsiteX20-167" fmla="*/ 0 w 2387600"/>
            <a:gd name="connsiteY20-168" fmla="*/ 480746 h 1078702"/>
            <a:gd name="connsiteX0-169" fmla="*/ 0 w 2387600"/>
            <a:gd name="connsiteY0-170" fmla="*/ 490642 h 1088598"/>
            <a:gd name="connsiteX1-171" fmla="*/ 119594 w 2387600"/>
            <a:gd name="connsiteY1-172" fmla="*/ 371048 h 1088598"/>
            <a:gd name="connsiteX2-173" fmla="*/ 524933 w 2387600"/>
            <a:gd name="connsiteY2-174" fmla="*/ 377398 h 1088598"/>
            <a:gd name="connsiteX3-175" fmla="*/ 869343 w 2387600"/>
            <a:gd name="connsiteY3-176" fmla="*/ 0 h 1088598"/>
            <a:gd name="connsiteX4-177" fmla="*/ 670983 w 2387600"/>
            <a:gd name="connsiteY4-178" fmla="*/ 371048 h 1088598"/>
            <a:gd name="connsiteX5-179" fmla="*/ 2268006 w 2387600"/>
            <a:gd name="connsiteY5-180" fmla="*/ 371048 h 1088598"/>
            <a:gd name="connsiteX6-181" fmla="*/ 2387600 w 2387600"/>
            <a:gd name="connsiteY6-182" fmla="*/ 490642 h 1088598"/>
            <a:gd name="connsiteX7-183" fmla="*/ 2387600 w 2387600"/>
            <a:gd name="connsiteY7-184" fmla="*/ 490640 h 1088598"/>
            <a:gd name="connsiteX8-185" fmla="*/ 2387600 w 2387600"/>
            <a:gd name="connsiteY8-186" fmla="*/ 490640 h 1088598"/>
            <a:gd name="connsiteX9-187" fmla="*/ 2387600 w 2387600"/>
            <a:gd name="connsiteY9-188" fmla="*/ 670027 h 1088598"/>
            <a:gd name="connsiteX10-189" fmla="*/ 2387600 w 2387600"/>
            <a:gd name="connsiteY10-190" fmla="*/ 969004 h 1088598"/>
            <a:gd name="connsiteX11-191" fmla="*/ 2268006 w 2387600"/>
            <a:gd name="connsiteY11-192" fmla="*/ 1088598 h 1088598"/>
            <a:gd name="connsiteX12-193" fmla="*/ 994833 w 2387600"/>
            <a:gd name="connsiteY12-194" fmla="*/ 1088598 h 1088598"/>
            <a:gd name="connsiteX13-195" fmla="*/ 397933 w 2387600"/>
            <a:gd name="connsiteY13-196" fmla="*/ 1088598 h 1088598"/>
            <a:gd name="connsiteX14-197" fmla="*/ 397933 w 2387600"/>
            <a:gd name="connsiteY14-198" fmla="*/ 1088598 h 1088598"/>
            <a:gd name="connsiteX15-199" fmla="*/ 119594 w 2387600"/>
            <a:gd name="connsiteY15-200" fmla="*/ 1088598 h 1088598"/>
            <a:gd name="connsiteX16-201" fmla="*/ 0 w 2387600"/>
            <a:gd name="connsiteY16-202" fmla="*/ 969004 h 1088598"/>
            <a:gd name="connsiteX17-203" fmla="*/ 0 w 2387600"/>
            <a:gd name="connsiteY17-204" fmla="*/ 670027 h 1088598"/>
            <a:gd name="connsiteX18-205" fmla="*/ 0 w 2387600"/>
            <a:gd name="connsiteY18-206" fmla="*/ 490640 h 1088598"/>
            <a:gd name="connsiteX19-207" fmla="*/ 0 w 2387600"/>
            <a:gd name="connsiteY19-208" fmla="*/ 490640 h 1088598"/>
            <a:gd name="connsiteX20-209" fmla="*/ 0 w 2387600"/>
            <a:gd name="connsiteY20-210" fmla="*/ 490642 h 1088598"/>
            <a:gd name="connsiteX0-211" fmla="*/ 0 w 2387600"/>
            <a:gd name="connsiteY0-212" fmla="*/ 637184 h 1235140"/>
            <a:gd name="connsiteX1-213" fmla="*/ 119594 w 2387600"/>
            <a:gd name="connsiteY1-214" fmla="*/ 517590 h 1235140"/>
            <a:gd name="connsiteX2-215" fmla="*/ 524933 w 2387600"/>
            <a:gd name="connsiteY2-216" fmla="*/ 523940 h 1235140"/>
            <a:gd name="connsiteX3-217" fmla="*/ 586492 w 2387600"/>
            <a:gd name="connsiteY3-218" fmla="*/ 0 h 1235140"/>
            <a:gd name="connsiteX4-219" fmla="*/ 670983 w 2387600"/>
            <a:gd name="connsiteY4-220" fmla="*/ 517590 h 1235140"/>
            <a:gd name="connsiteX5-221" fmla="*/ 2268006 w 2387600"/>
            <a:gd name="connsiteY5-222" fmla="*/ 517590 h 1235140"/>
            <a:gd name="connsiteX6-223" fmla="*/ 2387600 w 2387600"/>
            <a:gd name="connsiteY6-224" fmla="*/ 637184 h 1235140"/>
            <a:gd name="connsiteX7-225" fmla="*/ 2387600 w 2387600"/>
            <a:gd name="connsiteY7-226" fmla="*/ 637182 h 1235140"/>
            <a:gd name="connsiteX8-227" fmla="*/ 2387600 w 2387600"/>
            <a:gd name="connsiteY8-228" fmla="*/ 637182 h 1235140"/>
            <a:gd name="connsiteX9-229" fmla="*/ 2387600 w 2387600"/>
            <a:gd name="connsiteY9-230" fmla="*/ 816569 h 1235140"/>
            <a:gd name="connsiteX10-231" fmla="*/ 2387600 w 2387600"/>
            <a:gd name="connsiteY10-232" fmla="*/ 1115546 h 1235140"/>
            <a:gd name="connsiteX11-233" fmla="*/ 2268006 w 2387600"/>
            <a:gd name="connsiteY11-234" fmla="*/ 1235140 h 1235140"/>
            <a:gd name="connsiteX12-235" fmla="*/ 994833 w 2387600"/>
            <a:gd name="connsiteY12-236" fmla="*/ 1235140 h 1235140"/>
            <a:gd name="connsiteX13-237" fmla="*/ 397933 w 2387600"/>
            <a:gd name="connsiteY13-238" fmla="*/ 1235140 h 1235140"/>
            <a:gd name="connsiteX14-239" fmla="*/ 397933 w 2387600"/>
            <a:gd name="connsiteY14-240" fmla="*/ 1235140 h 1235140"/>
            <a:gd name="connsiteX15-241" fmla="*/ 119594 w 2387600"/>
            <a:gd name="connsiteY15-242" fmla="*/ 1235140 h 1235140"/>
            <a:gd name="connsiteX16-243" fmla="*/ 0 w 2387600"/>
            <a:gd name="connsiteY16-244" fmla="*/ 1115546 h 1235140"/>
            <a:gd name="connsiteX17-245" fmla="*/ 0 w 2387600"/>
            <a:gd name="connsiteY17-246" fmla="*/ 816569 h 1235140"/>
            <a:gd name="connsiteX18-247" fmla="*/ 0 w 2387600"/>
            <a:gd name="connsiteY18-248" fmla="*/ 637182 h 1235140"/>
            <a:gd name="connsiteX19-249" fmla="*/ 0 w 2387600"/>
            <a:gd name="connsiteY19-250" fmla="*/ 637182 h 1235140"/>
            <a:gd name="connsiteX20-251" fmla="*/ 0 w 2387600"/>
            <a:gd name="connsiteY20-252" fmla="*/ 637184 h 1235140"/>
            <a:gd name="connsiteX0-253" fmla="*/ 0 w 2387600"/>
            <a:gd name="connsiteY0-254" fmla="*/ 774422 h 1372378"/>
            <a:gd name="connsiteX1-255" fmla="*/ 119594 w 2387600"/>
            <a:gd name="connsiteY1-256" fmla="*/ 654828 h 1372378"/>
            <a:gd name="connsiteX2-257" fmla="*/ 524933 w 2387600"/>
            <a:gd name="connsiteY2-258" fmla="*/ 661178 h 1372378"/>
            <a:gd name="connsiteX3-259" fmla="*/ 873003 w 2387600"/>
            <a:gd name="connsiteY3-260" fmla="*/ 0 h 1372378"/>
            <a:gd name="connsiteX4-261" fmla="*/ 670983 w 2387600"/>
            <a:gd name="connsiteY4-262" fmla="*/ 654828 h 1372378"/>
            <a:gd name="connsiteX5-263" fmla="*/ 2268006 w 2387600"/>
            <a:gd name="connsiteY5-264" fmla="*/ 654828 h 1372378"/>
            <a:gd name="connsiteX6-265" fmla="*/ 2387600 w 2387600"/>
            <a:gd name="connsiteY6-266" fmla="*/ 774422 h 1372378"/>
            <a:gd name="connsiteX7-267" fmla="*/ 2387600 w 2387600"/>
            <a:gd name="connsiteY7-268" fmla="*/ 774420 h 1372378"/>
            <a:gd name="connsiteX8-269" fmla="*/ 2387600 w 2387600"/>
            <a:gd name="connsiteY8-270" fmla="*/ 774420 h 1372378"/>
            <a:gd name="connsiteX9-271" fmla="*/ 2387600 w 2387600"/>
            <a:gd name="connsiteY9-272" fmla="*/ 953807 h 1372378"/>
            <a:gd name="connsiteX10-273" fmla="*/ 2387600 w 2387600"/>
            <a:gd name="connsiteY10-274" fmla="*/ 1252784 h 1372378"/>
            <a:gd name="connsiteX11-275" fmla="*/ 2268006 w 2387600"/>
            <a:gd name="connsiteY11-276" fmla="*/ 1372378 h 1372378"/>
            <a:gd name="connsiteX12-277" fmla="*/ 994833 w 2387600"/>
            <a:gd name="connsiteY12-278" fmla="*/ 1372378 h 1372378"/>
            <a:gd name="connsiteX13-279" fmla="*/ 397933 w 2387600"/>
            <a:gd name="connsiteY13-280" fmla="*/ 1372378 h 1372378"/>
            <a:gd name="connsiteX14-281" fmla="*/ 397933 w 2387600"/>
            <a:gd name="connsiteY14-282" fmla="*/ 1372378 h 1372378"/>
            <a:gd name="connsiteX15-283" fmla="*/ 119594 w 2387600"/>
            <a:gd name="connsiteY15-284" fmla="*/ 1372378 h 1372378"/>
            <a:gd name="connsiteX16-285" fmla="*/ 0 w 2387600"/>
            <a:gd name="connsiteY16-286" fmla="*/ 1252784 h 1372378"/>
            <a:gd name="connsiteX17-287" fmla="*/ 0 w 2387600"/>
            <a:gd name="connsiteY17-288" fmla="*/ 953807 h 1372378"/>
            <a:gd name="connsiteX18-289" fmla="*/ 0 w 2387600"/>
            <a:gd name="connsiteY18-290" fmla="*/ 774420 h 1372378"/>
            <a:gd name="connsiteX19-291" fmla="*/ 0 w 2387600"/>
            <a:gd name="connsiteY19-292" fmla="*/ 774420 h 1372378"/>
            <a:gd name="connsiteX20-293" fmla="*/ 0 w 2387600"/>
            <a:gd name="connsiteY20-294" fmla="*/ 774422 h 1372378"/>
            <a:gd name="connsiteX0-295" fmla="*/ 0 w 2387600"/>
            <a:gd name="connsiteY0-296" fmla="*/ 585720 h 1183676"/>
            <a:gd name="connsiteX1-297" fmla="*/ 119594 w 2387600"/>
            <a:gd name="connsiteY1-298" fmla="*/ 466126 h 1183676"/>
            <a:gd name="connsiteX2-299" fmla="*/ 524933 w 2387600"/>
            <a:gd name="connsiteY2-300" fmla="*/ 472476 h 1183676"/>
            <a:gd name="connsiteX3-301" fmla="*/ 845716 w 2387600"/>
            <a:gd name="connsiteY3-302" fmla="*/ 0 h 1183676"/>
            <a:gd name="connsiteX4-303" fmla="*/ 670983 w 2387600"/>
            <a:gd name="connsiteY4-304" fmla="*/ 466126 h 1183676"/>
            <a:gd name="connsiteX5-305" fmla="*/ 2268006 w 2387600"/>
            <a:gd name="connsiteY5-306" fmla="*/ 466126 h 1183676"/>
            <a:gd name="connsiteX6-307" fmla="*/ 2387600 w 2387600"/>
            <a:gd name="connsiteY6-308" fmla="*/ 585720 h 1183676"/>
            <a:gd name="connsiteX7-309" fmla="*/ 2387600 w 2387600"/>
            <a:gd name="connsiteY7-310" fmla="*/ 585718 h 1183676"/>
            <a:gd name="connsiteX8-311" fmla="*/ 2387600 w 2387600"/>
            <a:gd name="connsiteY8-312" fmla="*/ 585718 h 1183676"/>
            <a:gd name="connsiteX9-313" fmla="*/ 2387600 w 2387600"/>
            <a:gd name="connsiteY9-314" fmla="*/ 765105 h 1183676"/>
            <a:gd name="connsiteX10-315" fmla="*/ 2387600 w 2387600"/>
            <a:gd name="connsiteY10-316" fmla="*/ 1064082 h 1183676"/>
            <a:gd name="connsiteX11-317" fmla="*/ 2268006 w 2387600"/>
            <a:gd name="connsiteY11-318" fmla="*/ 1183676 h 1183676"/>
            <a:gd name="connsiteX12-319" fmla="*/ 994833 w 2387600"/>
            <a:gd name="connsiteY12-320" fmla="*/ 1183676 h 1183676"/>
            <a:gd name="connsiteX13-321" fmla="*/ 397933 w 2387600"/>
            <a:gd name="connsiteY13-322" fmla="*/ 1183676 h 1183676"/>
            <a:gd name="connsiteX14-323" fmla="*/ 397933 w 2387600"/>
            <a:gd name="connsiteY14-324" fmla="*/ 1183676 h 1183676"/>
            <a:gd name="connsiteX15-325" fmla="*/ 119594 w 2387600"/>
            <a:gd name="connsiteY15-326" fmla="*/ 1183676 h 1183676"/>
            <a:gd name="connsiteX16-327" fmla="*/ 0 w 2387600"/>
            <a:gd name="connsiteY16-328" fmla="*/ 1064082 h 1183676"/>
            <a:gd name="connsiteX17-329" fmla="*/ 0 w 2387600"/>
            <a:gd name="connsiteY17-330" fmla="*/ 765105 h 1183676"/>
            <a:gd name="connsiteX18-331" fmla="*/ 0 w 2387600"/>
            <a:gd name="connsiteY18-332" fmla="*/ 585718 h 1183676"/>
            <a:gd name="connsiteX19-333" fmla="*/ 0 w 2387600"/>
            <a:gd name="connsiteY19-334" fmla="*/ 585718 h 1183676"/>
            <a:gd name="connsiteX20-335" fmla="*/ 0 w 2387600"/>
            <a:gd name="connsiteY20-336" fmla="*/ 585720 h 1183676"/>
            <a:gd name="connsiteX0-337" fmla="*/ 0 w 2387600"/>
            <a:gd name="connsiteY0-338" fmla="*/ 585720 h 1183676"/>
            <a:gd name="connsiteX1-339" fmla="*/ 119594 w 2387600"/>
            <a:gd name="connsiteY1-340" fmla="*/ 466126 h 1183676"/>
            <a:gd name="connsiteX2-341" fmla="*/ 524933 w 2387600"/>
            <a:gd name="connsiteY2-342" fmla="*/ 472476 h 1183676"/>
            <a:gd name="connsiteX3-343" fmla="*/ 750212 w 2387600"/>
            <a:gd name="connsiteY3-344" fmla="*/ 0 h 1183676"/>
            <a:gd name="connsiteX4-345" fmla="*/ 670983 w 2387600"/>
            <a:gd name="connsiteY4-346" fmla="*/ 466126 h 1183676"/>
            <a:gd name="connsiteX5-347" fmla="*/ 2268006 w 2387600"/>
            <a:gd name="connsiteY5-348" fmla="*/ 466126 h 1183676"/>
            <a:gd name="connsiteX6-349" fmla="*/ 2387600 w 2387600"/>
            <a:gd name="connsiteY6-350" fmla="*/ 585720 h 1183676"/>
            <a:gd name="connsiteX7-351" fmla="*/ 2387600 w 2387600"/>
            <a:gd name="connsiteY7-352" fmla="*/ 585718 h 1183676"/>
            <a:gd name="connsiteX8-353" fmla="*/ 2387600 w 2387600"/>
            <a:gd name="connsiteY8-354" fmla="*/ 585718 h 1183676"/>
            <a:gd name="connsiteX9-355" fmla="*/ 2387600 w 2387600"/>
            <a:gd name="connsiteY9-356" fmla="*/ 765105 h 1183676"/>
            <a:gd name="connsiteX10-357" fmla="*/ 2387600 w 2387600"/>
            <a:gd name="connsiteY10-358" fmla="*/ 1064082 h 1183676"/>
            <a:gd name="connsiteX11-359" fmla="*/ 2268006 w 2387600"/>
            <a:gd name="connsiteY11-360" fmla="*/ 1183676 h 1183676"/>
            <a:gd name="connsiteX12-361" fmla="*/ 994833 w 2387600"/>
            <a:gd name="connsiteY12-362" fmla="*/ 1183676 h 1183676"/>
            <a:gd name="connsiteX13-363" fmla="*/ 397933 w 2387600"/>
            <a:gd name="connsiteY13-364" fmla="*/ 1183676 h 1183676"/>
            <a:gd name="connsiteX14-365" fmla="*/ 397933 w 2387600"/>
            <a:gd name="connsiteY14-366" fmla="*/ 1183676 h 1183676"/>
            <a:gd name="connsiteX15-367" fmla="*/ 119594 w 2387600"/>
            <a:gd name="connsiteY15-368" fmla="*/ 1183676 h 1183676"/>
            <a:gd name="connsiteX16-369" fmla="*/ 0 w 2387600"/>
            <a:gd name="connsiteY16-370" fmla="*/ 1064082 h 1183676"/>
            <a:gd name="connsiteX17-371" fmla="*/ 0 w 2387600"/>
            <a:gd name="connsiteY17-372" fmla="*/ 765105 h 1183676"/>
            <a:gd name="connsiteX18-373" fmla="*/ 0 w 2387600"/>
            <a:gd name="connsiteY18-374" fmla="*/ 585718 h 1183676"/>
            <a:gd name="connsiteX19-375" fmla="*/ 0 w 2387600"/>
            <a:gd name="connsiteY19-376" fmla="*/ 585718 h 1183676"/>
            <a:gd name="connsiteX20-377" fmla="*/ 0 w 2387600"/>
            <a:gd name="connsiteY20-378" fmla="*/ 585720 h 1183676"/>
            <a:gd name="connsiteX0-379" fmla="*/ 0 w 2387600"/>
            <a:gd name="connsiteY0-380" fmla="*/ 585720 h 1183676"/>
            <a:gd name="connsiteX1-381" fmla="*/ 119594 w 2387600"/>
            <a:gd name="connsiteY1-382" fmla="*/ 466126 h 1183676"/>
            <a:gd name="connsiteX2-383" fmla="*/ 524933 w 2387600"/>
            <a:gd name="connsiteY2-384" fmla="*/ 472476 h 1183676"/>
            <a:gd name="connsiteX3-385" fmla="*/ 750212 w 2387600"/>
            <a:gd name="connsiteY3-386" fmla="*/ 0 h 1183676"/>
            <a:gd name="connsiteX4-387" fmla="*/ 838338 w 2387600"/>
            <a:gd name="connsiteY4-388" fmla="*/ 454407 h 1183676"/>
            <a:gd name="connsiteX5-389" fmla="*/ 2268006 w 2387600"/>
            <a:gd name="connsiteY5-390" fmla="*/ 466126 h 1183676"/>
            <a:gd name="connsiteX6-391" fmla="*/ 2387600 w 2387600"/>
            <a:gd name="connsiteY6-392" fmla="*/ 585720 h 1183676"/>
            <a:gd name="connsiteX7-393" fmla="*/ 2387600 w 2387600"/>
            <a:gd name="connsiteY7-394" fmla="*/ 585718 h 1183676"/>
            <a:gd name="connsiteX8-395" fmla="*/ 2387600 w 2387600"/>
            <a:gd name="connsiteY8-396" fmla="*/ 585718 h 1183676"/>
            <a:gd name="connsiteX9-397" fmla="*/ 2387600 w 2387600"/>
            <a:gd name="connsiteY9-398" fmla="*/ 765105 h 1183676"/>
            <a:gd name="connsiteX10-399" fmla="*/ 2387600 w 2387600"/>
            <a:gd name="connsiteY10-400" fmla="*/ 1064082 h 1183676"/>
            <a:gd name="connsiteX11-401" fmla="*/ 2268006 w 2387600"/>
            <a:gd name="connsiteY11-402" fmla="*/ 1183676 h 1183676"/>
            <a:gd name="connsiteX12-403" fmla="*/ 994833 w 2387600"/>
            <a:gd name="connsiteY12-404" fmla="*/ 1183676 h 1183676"/>
            <a:gd name="connsiteX13-405" fmla="*/ 397933 w 2387600"/>
            <a:gd name="connsiteY13-406" fmla="*/ 1183676 h 1183676"/>
            <a:gd name="connsiteX14-407" fmla="*/ 397933 w 2387600"/>
            <a:gd name="connsiteY14-408" fmla="*/ 1183676 h 1183676"/>
            <a:gd name="connsiteX15-409" fmla="*/ 119594 w 2387600"/>
            <a:gd name="connsiteY15-410" fmla="*/ 1183676 h 1183676"/>
            <a:gd name="connsiteX16-411" fmla="*/ 0 w 2387600"/>
            <a:gd name="connsiteY16-412" fmla="*/ 1064082 h 1183676"/>
            <a:gd name="connsiteX17-413" fmla="*/ 0 w 2387600"/>
            <a:gd name="connsiteY17-414" fmla="*/ 765105 h 1183676"/>
            <a:gd name="connsiteX18-415" fmla="*/ 0 w 2387600"/>
            <a:gd name="connsiteY18-416" fmla="*/ 585718 h 1183676"/>
            <a:gd name="connsiteX19-417" fmla="*/ 0 w 2387600"/>
            <a:gd name="connsiteY19-418" fmla="*/ 585718 h 1183676"/>
            <a:gd name="connsiteX20-419" fmla="*/ 0 w 2387600"/>
            <a:gd name="connsiteY20-420" fmla="*/ 585720 h 1183676"/>
            <a:gd name="connsiteX0-421" fmla="*/ 0 w 2387600"/>
            <a:gd name="connsiteY0-422" fmla="*/ 585720 h 1183676"/>
            <a:gd name="connsiteX1-423" fmla="*/ 119594 w 2387600"/>
            <a:gd name="connsiteY1-424" fmla="*/ 466126 h 1183676"/>
            <a:gd name="connsiteX2-425" fmla="*/ 703445 w 2387600"/>
            <a:gd name="connsiteY2-426" fmla="*/ 472476 h 1183676"/>
            <a:gd name="connsiteX3-427" fmla="*/ 750212 w 2387600"/>
            <a:gd name="connsiteY3-428" fmla="*/ 0 h 1183676"/>
            <a:gd name="connsiteX4-429" fmla="*/ 838338 w 2387600"/>
            <a:gd name="connsiteY4-430" fmla="*/ 454407 h 1183676"/>
            <a:gd name="connsiteX5-431" fmla="*/ 2268006 w 2387600"/>
            <a:gd name="connsiteY5-432" fmla="*/ 466126 h 1183676"/>
            <a:gd name="connsiteX6-433" fmla="*/ 2387600 w 2387600"/>
            <a:gd name="connsiteY6-434" fmla="*/ 585720 h 1183676"/>
            <a:gd name="connsiteX7-435" fmla="*/ 2387600 w 2387600"/>
            <a:gd name="connsiteY7-436" fmla="*/ 585718 h 1183676"/>
            <a:gd name="connsiteX8-437" fmla="*/ 2387600 w 2387600"/>
            <a:gd name="connsiteY8-438" fmla="*/ 585718 h 1183676"/>
            <a:gd name="connsiteX9-439" fmla="*/ 2387600 w 2387600"/>
            <a:gd name="connsiteY9-440" fmla="*/ 765105 h 1183676"/>
            <a:gd name="connsiteX10-441" fmla="*/ 2387600 w 2387600"/>
            <a:gd name="connsiteY10-442" fmla="*/ 1064082 h 1183676"/>
            <a:gd name="connsiteX11-443" fmla="*/ 2268006 w 2387600"/>
            <a:gd name="connsiteY11-444" fmla="*/ 1183676 h 1183676"/>
            <a:gd name="connsiteX12-445" fmla="*/ 994833 w 2387600"/>
            <a:gd name="connsiteY12-446" fmla="*/ 1183676 h 1183676"/>
            <a:gd name="connsiteX13-447" fmla="*/ 397933 w 2387600"/>
            <a:gd name="connsiteY13-448" fmla="*/ 1183676 h 1183676"/>
            <a:gd name="connsiteX14-449" fmla="*/ 397933 w 2387600"/>
            <a:gd name="connsiteY14-450" fmla="*/ 1183676 h 1183676"/>
            <a:gd name="connsiteX15-451" fmla="*/ 119594 w 2387600"/>
            <a:gd name="connsiteY15-452" fmla="*/ 1183676 h 1183676"/>
            <a:gd name="connsiteX16-453" fmla="*/ 0 w 2387600"/>
            <a:gd name="connsiteY16-454" fmla="*/ 1064082 h 1183676"/>
            <a:gd name="connsiteX17-455" fmla="*/ 0 w 2387600"/>
            <a:gd name="connsiteY17-456" fmla="*/ 765105 h 1183676"/>
            <a:gd name="connsiteX18-457" fmla="*/ 0 w 2387600"/>
            <a:gd name="connsiteY18-458" fmla="*/ 585718 h 1183676"/>
            <a:gd name="connsiteX19-459" fmla="*/ 0 w 2387600"/>
            <a:gd name="connsiteY19-460" fmla="*/ 585718 h 1183676"/>
            <a:gd name="connsiteX20-461" fmla="*/ 0 w 2387600"/>
            <a:gd name="connsiteY20-462" fmla="*/ 585720 h 1183676"/>
            <a:gd name="connsiteX0-463" fmla="*/ 0 w 2387600"/>
            <a:gd name="connsiteY0-464" fmla="*/ 527122 h 1125078"/>
            <a:gd name="connsiteX1-465" fmla="*/ 119594 w 2387600"/>
            <a:gd name="connsiteY1-466" fmla="*/ 407528 h 1125078"/>
            <a:gd name="connsiteX2-467" fmla="*/ 703445 w 2387600"/>
            <a:gd name="connsiteY2-468" fmla="*/ 413878 h 1125078"/>
            <a:gd name="connsiteX3-469" fmla="*/ 872938 w 2387600"/>
            <a:gd name="connsiteY3-470" fmla="*/ 0 h 1125078"/>
            <a:gd name="connsiteX4-471" fmla="*/ 838338 w 2387600"/>
            <a:gd name="connsiteY4-472" fmla="*/ 395809 h 1125078"/>
            <a:gd name="connsiteX5-473" fmla="*/ 2268006 w 2387600"/>
            <a:gd name="connsiteY5-474" fmla="*/ 407528 h 1125078"/>
            <a:gd name="connsiteX6-475" fmla="*/ 2387600 w 2387600"/>
            <a:gd name="connsiteY6-476" fmla="*/ 527122 h 1125078"/>
            <a:gd name="connsiteX7-477" fmla="*/ 2387600 w 2387600"/>
            <a:gd name="connsiteY7-478" fmla="*/ 527120 h 1125078"/>
            <a:gd name="connsiteX8-479" fmla="*/ 2387600 w 2387600"/>
            <a:gd name="connsiteY8-480" fmla="*/ 527120 h 1125078"/>
            <a:gd name="connsiteX9-481" fmla="*/ 2387600 w 2387600"/>
            <a:gd name="connsiteY9-482" fmla="*/ 706507 h 1125078"/>
            <a:gd name="connsiteX10-483" fmla="*/ 2387600 w 2387600"/>
            <a:gd name="connsiteY10-484" fmla="*/ 1005484 h 1125078"/>
            <a:gd name="connsiteX11-485" fmla="*/ 2268006 w 2387600"/>
            <a:gd name="connsiteY11-486" fmla="*/ 1125078 h 1125078"/>
            <a:gd name="connsiteX12-487" fmla="*/ 994833 w 2387600"/>
            <a:gd name="connsiteY12-488" fmla="*/ 1125078 h 1125078"/>
            <a:gd name="connsiteX13-489" fmla="*/ 397933 w 2387600"/>
            <a:gd name="connsiteY13-490" fmla="*/ 1125078 h 1125078"/>
            <a:gd name="connsiteX14-491" fmla="*/ 397933 w 2387600"/>
            <a:gd name="connsiteY14-492" fmla="*/ 1125078 h 1125078"/>
            <a:gd name="connsiteX15-493" fmla="*/ 119594 w 2387600"/>
            <a:gd name="connsiteY15-494" fmla="*/ 1125078 h 1125078"/>
            <a:gd name="connsiteX16-495" fmla="*/ 0 w 2387600"/>
            <a:gd name="connsiteY16-496" fmla="*/ 1005484 h 1125078"/>
            <a:gd name="connsiteX17-497" fmla="*/ 0 w 2387600"/>
            <a:gd name="connsiteY17-498" fmla="*/ 706507 h 1125078"/>
            <a:gd name="connsiteX18-499" fmla="*/ 0 w 2387600"/>
            <a:gd name="connsiteY18-500" fmla="*/ 527120 h 1125078"/>
            <a:gd name="connsiteX19-501" fmla="*/ 0 w 2387600"/>
            <a:gd name="connsiteY19-502" fmla="*/ 527120 h 1125078"/>
            <a:gd name="connsiteX20-503" fmla="*/ 0 w 2387600"/>
            <a:gd name="connsiteY20-504" fmla="*/ 527122 h 1125078"/>
            <a:gd name="connsiteX0-505" fmla="*/ 0 w 2387600"/>
            <a:gd name="connsiteY0-506" fmla="*/ 409926 h 1007882"/>
            <a:gd name="connsiteX1-507" fmla="*/ 119594 w 2387600"/>
            <a:gd name="connsiteY1-508" fmla="*/ 290332 h 1007882"/>
            <a:gd name="connsiteX2-509" fmla="*/ 703445 w 2387600"/>
            <a:gd name="connsiteY2-510" fmla="*/ 296682 h 1007882"/>
            <a:gd name="connsiteX3-511" fmla="*/ 872938 w 2387600"/>
            <a:gd name="connsiteY3-512" fmla="*/ 0 h 1007882"/>
            <a:gd name="connsiteX4-513" fmla="*/ 838338 w 2387600"/>
            <a:gd name="connsiteY4-514" fmla="*/ 278613 h 1007882"/>
            <a:gd name="connsiteX5-515" fmla="*/ 2268006 w 2387600"/>
            <a:gd name="connsiteY5-516" fmla="*/ 290332 h 1007882"/>
            <a:gd name="connsiteX6-517" fmla="*/ 2387600 w 2387600"/>
            <a:gd name="connsiteY6-518" fmla="*/ 409926 h 1007882"/>
            <a:gd name="connsiteX7-519" fmla="*/ 2387600 w 2387600"/>
            <a:gd name="connsiteY7-520" fmla="*/ 409924 h 1007882"/>
            <a:gd name="connsiteX8-521" fmla="*/ 2387600 w 2387600"/>
            <a:gd name="connsiteY8-522" fmla="*/ 409924 h 1007882"/>
            <a:gd name="connsiteX9-523" fmla="*/ 2387600 w 2387600"/>
            <a:gd name="connsiteY9-524" fmla="*/ 589311 h 1007882"/>
            <a:gd name="connsiteX10-525" fmla="*/ 2387600 w 2387600"/>
            <a:gd name="connsiteY10-526" fmla="*/ 888288 h 1007882"/>
            <a:gd name="connsiteX11-527" fmla="*/ 2268006 w 2387600"/>
            <a:gd name="connsiteY11-528" fmla="*/ 1007882 h 1007882"/>
            <a:gd name="connsiteX12-529" fmla="*/ 994833 w 2387600"/>
            <a:gd name="connsiteY12-530" fmla="*/ 1007882 h 1007882"/>
            <a:gd name="connsiteX13-531" fmla="*/ 397933 w 2387600"/>
            <a:gd name="connsiteY13-532" fmla="*/ 1007882 h 1007882"/>
            <a:gd name="connsiteX14-533" fmla="*/ 397933 w 2387600"/>
            <a:gd name="connsiteY14-534" fmla="*/ 1007882 h 1007882"/>
            <a:gd name="connsiteX15-535" fmla="*/ 119594 w 2387600"/>
            <a:gd name="connsiteY15-536" fmla="*/ 1007882 h 1007882"/>
            <a:gd name="connsiteX16-537" fmla="*/ 0 w 2387600"/>
            <a:gd name="connsiteY16-538" fmla="*/ 888288 h 1007882"/>
            <a:gd name="connsiteX17-539" fmla="*/ 0 w 2387600"/>
            <a:gd name="connsiteY17-540" fmla="*/ 589311 h 1007882"/>
            <a:gd name="connsiteX18-541" fmla="*/ 0 w 2387600"/>
            <a:gd name="connsiteY18-542" fmla="*/ 409924 h 1007882"/>
            <a:gd name="connsiteX19-543" fmla="*/ 0 w 2387600"/>
            <a:gd name="connsiteY19-544" fmla="*/ 409924 h 1007882"/>
            <a:gd name="connsiteX20-545" fmla="*/ 0 w 2387600"/>
            <a:gd name="connsiteY20-546" fmla="*/ 409926 h 1007882"/>
            <a:gd name="connsiteX0-547" fmla="*/ 0 w 2387600"/>
            <a:gd name="connsiteY0-548" fmla="*/ 401442 h 999398"/>
            <a:gd name="connsiteX1-549" fmla="*/ 119594 w 2387600"/>
            <a:gd name="connsiteY1-550" fmla="*/ 281848 h 999398"/>
            <a:gd name="connsiteX2-551" fmla="*/ 703445 w 2387600"/>
            <a:gd name="connsiteY2-552" fmla="*/ 288198 h 999398"/>
            <a:gd name="connsiteX3-553" fmla="*/ 761310 w 2387600"/>
            <a:gd name="connsiteY3-554" fmla="*/ 0 h 999398"/>
            <a:gd name="connsiteX4-555" fmla="*/ 838338 w 2387600"/>
            <a:gd name="connsiteY4-556" fmla="*/ 270129 h 999398"/>
            <a:gd name="connsiteX5-557" fmla="*/ 2268006 w 2387600"/>
            <a:gd name="connsiteY5-558" fmla="*/ 281848 h 999398"/>
            <a:gd name="connsiteX6-559" fmla="*/ 2387600 w 2387600"/>
            <a:gd name="connsiteY6-560" fmla="*/ 401442 h 999398"/>
            <a:gd name="connsiteX7-561" fmla="*/ 2387600 w 2387600"/>
            <a:gd name="connsiteY7-562" fmla="*/ 401440 h 999398"/>
            <a:gd name="connsiteX8-563" fmla="*/ 2387600 w 2387600"/>
            <a:gd name="connsiteY8-564" fmla="*/ 401440 h 999398"/>
            <a:gd name="connsiteX9-565" fmla="*/ 2387600 w 2387600"/>
            <a:gd name="connsiteY9-566" fmla="*/ 580827 h 999398"/>
            <a:gd name="connsiteX10-567" fmla="*/ 2387600 w 2387600"/>
            <a:gd name="connsiteY10-568" fmla="*/ 879804 h 999398"/>
            <a:gd name="connsiteX11-569" fmla="*/ 2268006 w 2387600"/>
            <a:gd name="connsiteY11-570" fmla="*/ 999398 h 999398"/>
            <a:gd name="connsiteX12-571" fmla="*/ 994833 w 2387600"/>
            <a:gd name="connsiteY12-572" fmla="*/ 999398 h 999398"/>
            <a:gd name="connsiteX13-573" fmla="*/ 397933 w 2387600"/>
            <a:gd name="connsiteY13-574" fmla="*/ 999398 h 999398"/>
            <a:gd name="connsiteX14-575" fmla="*/ 397933 w 2387600"/>
            <a:gd name="connsiteY14-576" fmla="*/ 999398 h 999398"/>
            <a:gd name="connsiteX15-577" fmla="*/ 119594 w 2387600"/>
            <a:gd name="connsiteY15-578" fmla="*/ 999398 h 999398"/>
            <a:gd name="connsiteX16-579" fmla="*/ 0 w 2387600"/>
            <a:gd name="connsiteY16-580" fmla="*/ 879804 h 999398"/>
            <a:gd name="connsiteX17-581" fmla="*/ 0 w 2387600"/>
            <a:gd name="connsiteY17-582" fmla="*/ 580827 h 999398"/>
            <a:gd name="connsiteX18-583" fmla="*/ 0 w 2387600"/>
            <a:gd name="connsiteY18-584" fmla="*/ 401440 h 999398"/>
            <a:gd name="connsiteX19-585" fmla="*/ 0 w 2387600"/>
            <a:gd name="connsiteY19-586" fmla="*/ 401440 h 999398"/>
            <a:gd name="connsiteX20-587" fmla="*/ 0 w 2387600"/>
            <a:gd name="connsiteY20-588" fmla="*/ 401442 h 999398"/>
            <a:gd name="connsiteX0-589" fmla="*/ 0 w 2387600"/>
            <a:gd name="connsiteY0-590" fmla="*/ 389656 h 987612"/>
            <a:gd name="connsiteX1-591" fmla="*/ 119594 w 2387600"/>
            <a:gd name="connsiteY1-592" fmla="*/ 270062 h 987612"/>
            <a:gd name="connsiteX2-593" fmla="*/ 703445 w 2387600"/>
            <a:gd name="connsiteY2-594" fmla="*/ 276412 h 987612"/>
            <a:gd name="connsiteX3-595" fmla="*/ 951626 w 2387600"/>
            <a:gd name="connsiteY3-596" fmla="*/ 0 h 987612"/>
            <a:gd name="connsiteX4-597" fmla="*/ 838338 w 2387600"/>
            <a:gd name="connsiteY4-598" fmla="*/ 258343 h 987612"/>
            <a:gd name="connsiteX5-599" fmla="*/ 2268006 w 2387600"/>
            <a:gd name="connsiteY5-600" fmla="*/ 270062 h 987612"/>
            <a:gd name="connsiteX6-601" fmla="*/ 2387600 w 2387600"/>
            <a:gd name="connsiteY6-602" fmla="*/ 389656 h 987612"/>
            <a:gd name="connsiteX7-603" fmla="*/ 2387600 w 2387600"/>
            <a:gd name="connsiteY7-604" fmla="*/ 389654 h 987612"/>
            <a:gd name="connsiteX8-605" fmla="*/ 2387600 w 2387600"/>
            <a:gd name="connsiteY8-606" fmla="*/ 389654 h 987612"/>
            <a:gd name="connsiteX9-607" fmla="*/ 2387600 w 2387600"/>
            <a:gd name="connsiteY9-608" fmla="*/ 569041 h 987612"/>
            <a:gd name="connsiteX10-609" fmla="*/ 2387600 w 2387600"/>
            <a:gd name="connsiteY10-610" fmla="*/ 868018 h 987612"/>
            <a:gd name="connsiteX11-611" fmla="*/ 2268006 w 2387600"/>
            <a:gd name="connsiteY11-612" fmla="*/ 987612 h 987612"/>
            <a:gd name="connsiteX12-613" fmla="*/ 994833 w 2387600"/>
            <a:gd name="connsiteY12-614" fmla="*/ 987612 h 987612"/>
            <a:gd name="connsiteX13-615" fmla="*/ 397933 w 2387600"/>
            <a:gd name="connsiteY13-616" fmla="*/ 987612 h 987612"/>
            <a:gd name="connsiteX14-617" fmla="*/ 397933 w 2387600"/>
            <a:gd name="connsiteY14-618" fmla="*/ 987612 h 987612"/>
            <a:gd name="connsiteX15-619" fmla="*/ 119594 w 2387600"/>
            <a:gd name="connsiteY15-620" fmla="*/ 987612 h 987612"/>
            <a:gd name="connsiteX16-621" fmla="*/ 0 w 2387600"/>
            <a:gd name="connsiteY16-622" fmla="*/ 868018 h 987612"/>
            <a:gd name="connsiteX17-623" fmla="*/ 0 w 2387600"/>
            <a:gd name="connsiteY17-624" fmla="*/ 569041 h 987612"/>
            <a:gd name="connsiteX18-625" fmla="*/ 0 w 2387600"/>
            <a:gd name="connsiteY18-626" fmla="*/ 389654 h 987612"/>
            <a:gd name="connsiteX19-627" fmla="*/ 0 w 2387600"/>
            <a:gd name="connsiteY19-628" fmla="*/ 389654 h 987612"/>
            <a:gd name="connsiteX20-629" fmla="*/ 0 w 2387600"/>
            <a:gd name="connsiteY20-630" fmla="*/ 389656 h 987612"/>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 ang="0">
              <a:pos x="connsiteX7-15" y="connsiteY7-16"/>
            </a:cxn>
            <a:cxn ang="0">
              <a:pos x="connsiteX8-17" y="connsiteY8-18"/>
            </a:cxn>
            <a:cxn ang="0">
              <a:pos x="connsiteX9-19" y="connsiteY9-20"/>
            </a:cxn>
            <a:cxn ang="0">
              <a:pos x="connsiteX10-21" y="connsiteY10-22"/>
            </a:cxn>
            <a:cxn ang="0">
              <a:pos x="connsiteX11-23" y="connsiteY11-24"/>
            </a:cxn>
            <a:cxn ang="0">
              <a:pos x="connsiteX12-25" y="connsiteY12-26"/>
            </a:cxn>
            <a:cxn ang="0">
              <a:pos x="connsiteX13-27" y="connsiteY13-28"/>
            </a:cxn>
            <a:cxn ang="0">
              <a:pos x="connsiteX14-29" y="connsiteY14-30"/>
            </a:cxn>
            <a:cxn ang="0">
              <a:pos x="connsiteX15-31" y="connsiteY15-32"/>
            </a:cxn>
            <a:cxn ang="0">
              <a:pos x="connsiteX16-33" y="connsiteY16-34"/>
            </a:cxn>
            <a:cxn ang="0">
              <a:pos x="connsiteX17-35" y="connsiteY17-36"/>
            </a:cxn>
            <a:cxn ang="0">
              <a:pos x="connsiteX18-37" y="connsiteY18-38"/>
            </a:cxn>
            <a:cxn ang="0">
              <a:pos x="connsiteX19-39" y="connsiteY19-40"/>
            </a:cxn>
            <a:cxn ang="0">
              <a:pos x="connsiteX20-41" y="connsiteY20-42"/>
            </a:cxn>
          </a:cxnLst>
          <a:rect l="l" t="t" r="r" b="b"/>
          <a:pathLst>
            <a:path w="2387600" h="987612">
              <a:moveTo>
                <a:pt x="0" y="389656"/>
              </a:moveTo>
              <a:cubicBezTo>
                <a:pt x="0" y="323606"/>
                <a:pt x="53544" y="270062"/>
                <a:pt x="119594" y="270062"/>
              </a:cubicBezTo>
              <a:lnTo>
                <a:pt x="703445" y="276412"/>
              </a:lnTo>
              <a:lnTo>
                <a:pt x="951626" y="0"/>
              </a:lnTo>
              <a:lnTo>
                <a:pt x="838338" y="258343"/>
              </a:lnTo>
              <a:lnTo>
                <a:pt x="2268006" y="270062"/>
              </a:lnTo>
              <a:cubicBezTo>
                <a:pt x="2334056" y="270062"/>
                <a:pt x="2387600" y="323606"/>
                <a:pt x="2387600" y="389656"/>
              </a:cubicBezTo>
              <a:lnTo>
                <a:pt x="2387600" y="389654"/>
              </a:lnTo>
              <a:lnTo>
                <a:pt x="2387600" y="389654"/>
              </a:lnTo>
              <a:lnTo>
                <a:pt x="2387600" y="569041"/>
              </a:lnTo>
              <a:lnTo>
                <a:pt x="2387600" y="868018"/>
              </a:lnTo>
              <a:cubicBezTo>
                <a:pt x="2387600" y="934068"/>
                <a:pt x="2334056" y="987612"/>
                <a:pt x="2268006" y="987612"/>
              </a:cubicBezTo>
              <a:lnTo>
                <a:pt x="994833" y="987612"/>
              </a:lnTo>
              <a:lnTo>
                <a:pt x="397933" y="987612"/>
              </a:lnTo>
              <a:lnTo>
                <a:pt x="397933" y="987612"/>
              </a:lnTo>
              <a:lnTo>
                <a:pt x="119594" y="987612"/>
              </a:lnTo>
              <a:cubicBezTo>
                <a:pt x="53544" y="987612"/>
                <a:pt x="0" y="934068"/>
                <a:pt x="0" y="868018"/>
              </a:cubicBezTo>
              <a:lnTo>
                <a:pt x="0" y="569041"/>
              </a:lnTo>
              <a:lnTo>
                <a:pt x="0" y="389654"/>
              </a:lnTo>
              <a:lnTo>
                <a:pt x="0" y="389654"/>
              </a:lnTo>
              <a:lnTo>
                <a:pt x="0" y="389656"/>
              </a:lnTo>
              <a:close/>
            </a:path>
          </a:pathLst>
        </a:cu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en-US" altLang="ja-JP" sz="1100">
              <a:solidFill>
                <a:schemeClr val="bg1"/>
              </a:solidFill>
              <a:latin typeface="+mn-ea"/>
              <a:ea typeface="+mn-ea"/>
            </a:rPr>
            <a:t>AA</a:t>
          </a:r>
          <a:r>
            <a:rPr kumimoji="1" lang="ja-JP" altLang="en-US" sz="1100">
              <a:solidFill>
                <a:schemeClr val="bg1"/>
              </a:solidFill>
              <a:latin typeface="+mn-ea"/>
              <a:ea typeface="+mn-ea"/>
            </a:rPr>
            <a:t>から降順で優先度をつける</a:t>
          </a:r>
          <a:endParaRPr kumimoji="1" lang="en-US" altLang="ja-JP" sz="1100">
            <a:solidFill>
              <a:schemeClr val="bg1"/>
            </a:solidFill>
            <a:latin typeface="+mn-ea"/>
            <a:ea typeface="+mn-ea"/>
          </a:endParaRPr>
        </a:p>
        <a:p>
          <a:pPr algn="l"/>
          <a:r>
            <a:rPr kumimoji="1" lang="en-US" altLang="ja-JP" sz="900">
              <a:solidFill>
                <a:schemeClr val="bg1"/>
              </a:solidFill>
              <a:latin typeface="+mn-ea"/>
              <a:ea typeface="+mn-ea"/>
            </a:rPr>
            <a:t>※</a:t>
          </a:r>
          <a:r>
            <a:rPr kumimoji="1" lang="ja-JP" altLang="en-US" sz="900">
              <a:solidFill>
                <a:schemeClr val="bg1"/>
              </a:solidFill>
              <a:latin typeface="+mn-ea"/>
              <a:ea typeface="+mn-ea"/>
            </a:rPr>
            <a:t>ドロップダウンリスト有</a:t>
          </a:r>
        </a:p>
      </xdr:txBody>
    </xdr:sp>
    <xdr:clientData/>
  </xdr:twoCellAnchor>
  <xdr:twoCellAnchor>
    <xdr:from>
      <xdr:col>8</xdr:col>
      <xdr:colOff>920750</xdr:colOff>
      <xdr:row>16</xdr:row>
      <xdr:rowOff>798</xdr:rowOff>
    </xdr:from>
    <xdr:to>
      <xdr:col>8</xdr:col>
      <xdr:colOff>2432050</xdr:colOff>
      <xdr:row>20</xdr:row>
      <xdr:rowOff>12700</xdr:rowOff>
    </xdr:to>
    <xdr:sp macro="" textlink="">
      <xdr:nvSpPr>
        <xdr:cNvPr id="9" name="角丸四角形吹き出し 1"/>
        <xdr:cNvSpPr/>
      </xdr:nvSpPr>
      <xdr:spPr>
        <a:xfrm>
          <a:off x="8502650" y="2222500"/>
          <a:ext cx="1511300" cy="619760"/>
        </a:xfrm>
        <a:custGeom>
          <a:avLst/>
          <a:gdLst>
            <a:gd name="connsiteX0" fmla="*/ 0 w 2387600"/>
            <a:gd name="connsiteY0" fmla="*/ 119594 h 717550"/>
            <a:gd name="connsiteX1" fmla="*/ 119594 w 2387600"/>
            <a:gd name="connsiteY1" fmla="*/ 0 h 717550"/>
            <a:gd name="connsiteX2" fmla="*/ 397933 w 2387600"/>
            <a:gd name="connsiteY2" fmla="*/ 0 h 717550"/>
            <a:gd name="connsiteX3" fmla="*/ 588448 w 2387600"/>
            <a:gd name="connsiteY3" fmla="*/ -551652 h 717550"/>
            <a:gd name="connsiteX4" fmla="*/ 994833 w 2387600"/>
            <a:gd name="connsiteY4" fmla="*/ 0 h 717550"/>
            <a:gd name="connsiteX5" fmla="*/ 2268006 w 2387600"/>
            <a:gd name="connsiteY5" fmla="*/ 0 h 717550"/>
            <a:gd name="connsiteX6" fmla="*/ 2387600 w 2387600"/>
            <a:gd name="connsiteY6" fmla="*/ 119594 h 717550"/>
            <a:gd name="connsiteX7" fmla="*/ 2387600 w 2387600"/>
            <a:gd name="connsiteY7" fmla="*/ 119592 h 717550"/>
            <a:gd name="connsiteX8" fmla="*/ 2387600 w 2387600"/>
            <a:gd name="connsiteY8" fmla="*/ 119592 h 717550"/>
            <a:gd name="connsiteX9" fmla="*/ 2387600 w 2387600"/>
            <a:gd name="connsiteY9" fmla="*/ 298979 h 717550"/>
            <a:gd name="connsiteX10" fmla="*/ 2387600 w 2387600"/>
            <a:gd name="connsiteY10" fmla="*/ 597956 h 717550"/>
            <a:gd name="connsiteX11" fmla="*/ 2268006 w 2387600"/>
            <a:gd name="connsiteY11" fmla="*/ 717550 h 717550"/>
            <a:gd name="connsiteX12" fmla="*/ 994833 w 2387600"/>
            <a:gd name="connsiteY12" fmla="*/ 717550 h 717550"/>
            <a:gd name="connsiteX13" fmla="*/ 397933 w 2387600"/>
            <a:gd name="connsiteY13" fmla="*/ 717550 h 717550"/>
            <a:gd name="connsiteX14" fmla="*/ 397933 w 2387600"/>
            <a:gd name="connsiteY14" fmla="*/ 717550 h 717550"/>
            <a:gd name="connsiteX15" fmla="*/ 119594 w 2387600"/>
            <a:gd name="connsiteY15" fmla="*/ 717550 h 717550"/>
            <a:gd name="connsiteX16" fmla="*/ 0 w 2387600"/>
            <a:gd name="connsiteY16" fmla="*/ 597956 h 717550"/>
            <a:gd name="connsiteX17" fmla="*/ 0 w 2387600"/>
            <a:gd name="connsiteY17" fmla="*/ 298979 h 717550"/>
            <a:gd name="connsiteX18" fmla="*/ 0 w 2387600"/>
            <a:gd name="connsiteY18" fmla="*/ 119592 h 717550"/>
            <a:gd name="connsiteX19" fmla="*/ 0 w 2387600"/>
            <a:gd name="connsiteY19" fmla="*/ 119592 h 717550"/>
            <a:gd name="connsiteX20" fmla="*/ 0 w 2387600"/>
            <a:gd name="connsiteY20" fmla="*/ 119594 h 717550"/>
            <a:gd name="connsiteX0-1" fmla="*/ 0 w 2387600"/>
            <a:gd name="connsiteY0-2" fmla="*/ 671246 h 1269202"/>
            <a:gd name="connsiteX1-3" fmla="*/ 119594 w 2387600"/>
            <a:gd name="connsiteY1-4" fmla="*/ 551652 h 1269202"/>
            <a:gd name="connsiteX2-5" fmla="*/ 397933 w 2387600"/>
            <a:gd name="connsiteY2-6" fmla="*/ 551652 h 1269202"/>
            <a:gd name="connsiteX3-7" fmla="*/ 588448 w 2387600"/>
            <a:gd name="connsiteY3-8" fmla="*/ 0 h 1269202"/>
            <a:gd name="connsiteX4-9" fmla="*/ 670983 w 2387600"/>
            <a:gd name="connsiteY4-10" fmla="*/ 551652 h 1269202"/>
            <a:gd name="connsiteX5-11" fmla="*/ 2268006 w 2387600"/>
            <a:gd name="connsiteY5-12" fmla="*/ 551652 h 1269202"/>
            <a:gd name="connsiteX6-13" fmla="*/ 2387600 w 2387600"/>
            <a:gd name="connsiteY6-14" fmla="*/ 671246 h 1269202"/>
            <a:gd name="connsiteX7-15" fmla="*/ 2387600 w 2387600"/>
            <a:gd name="connsiteY7-16" fmla="*/ 671244 h 1269202"/>
            <a:gd name="connsiteX8-17" fmla="*/ 2387600 w 2387600"/>
            <a:gd name="connsiteY8-18" fmla="*/ 671244 h 1269202"/>
            <a:gd name="connsiteX9-19" fmla="*/ 2387600 w 2387600"/>
            <a:gd name="connsiteY9-20" fmla="*/ 850631 h 1269202"/>
            <a:gd name="connsiteX10-21" fmla="*/ 2387600 w 2387600"/>
            <a:gd name="connsiteY10-22" fmla="*/ 1149608 h 1269202"/>
            <a:gd name="connsiteX11-23" fmla="*/ 2268006 w 2387600"/>
            <a:gd name="connsiteY11-24" fmla="*/ 1269202 h 1269202"/>
            <a:gd name="connsiteX12-25" fmla="*/ 994833 w 2387600"/>
            <a:gd name="connsiteY12-26" fmla="*/ 1269202 h 1269202"/>
            <a:gd name="connsiteX13-27" fmla="*/ 397933 w 2387600"/>
            <a:gd name="connsiteY13-28" fmla="*/ 1269202 h 1269202"/>
            <a:gd name="connsiteX14-29" fmla="*/ 397933 w 2387600"/>
            <a:gd name="connsiteY14-30" fmla="*/ 1269202 h 1269202"/>
            <a:gd name="connsiteX15-31" fmla="*/ 119594 w 2387600"/>
            <a:gd name="connsiteY15-32" fmla="*/ 1269202 h 1269202"/>
            <a:gd name="connsiteX16-33" fmla="*/ 0 w 2387600"/>
            <a:gd name="connsiteY16-34" fmla="*/ 1149608 h 1269202"/>
            <a:gd name="connsiteX17-35" fmla="*/ 0 w 2387600"/>
            <a:gd name="connsiteY17-36" fmla="*/ 850631 h 1269202"/>
            <a:gd name="connsiteX18-37" fmla="*/ 0 w 2387600"/>
            <a:gd name="connsiteY18-38" fmla="*/ 671244 h 1269202"/>
            <a:gd name="connsiteX19-39" fmla="*/ 0 w 2387600"/>
            <a:gd name="connsiteY19-40" fmla="*/ 671244 h 1269202"/>
            <a:gd name="connsiteX20-41" fmla="*/ 0 w 2387600"/>
            <a:gd name="connsiteY20-42" fmla="*/ 671246 h 1269202"/>
            <a:gd name="connsiteX0-43" fmla="*/ 0 w 2387600"/>
            <a:gd name="connsiteY0-44" fmla="*/ 671246 h 1269202"/>
            <a:gd name="connsiteX1-45" fmla="*/ 119594 w 2387600"/>
            <a:gd name="connsiteY1-46" fmla="*/ 551652 h 1269202"/>
            <a:gd name="connsiteX2-47" fmla="*/ 563033 w 2387600"/>
            <a:gd name="connsiteY2-48" fmla="*/ 558002 h 1269202"/>
            <a:gd name="connsiteX3-49" fmla="*/ 588448 w 2387600"/>
            <a:gd name="connsiteY3-50" fmla="*/ 0 h 1269202"/>
            <a:gd name="connsiteX4-51" fmla="*/ 670983 w 2387600"/>
            <a:gd name="connsiteY4-52" fmla="*/ 551652 h 1269202"/>
            <a:gd name="connsiteX5-53" fmla="*/ 2268006 w 2387600"/>
            <a:gd name="connsiteY5-54" fmla="*/ 551652 h 1269202"/>
            <a:gd name="connsiteX6-55" fmla="*/ 2387600 w 2387600"/>
            <a:gd name="connsiteY6-56" fmla="*/ 671246 h 1269202"/>
            <a:gd name="connsiteX7-57" fmla="*/ 2387600 w 2387600"/>
            <a:gd name="connsiteY7-58" fmla="*/ 671244 h 1269202"/>
            <a:gd name="connsiteX8-59" fmla="*/ 2387600 w 2387600"/>
            <a:gd name="connsiteY8-60" fmla="*/ 671244 h 1269202"/>
            <a:gd name="connsiteX9-61" fmla="*/ 2387600 w 2387600"/>
            <a:gd name="connsiteY9-62" fmla="*/ 850631 h 1269202"/>
            <a:gd name="connsiteX10-63" fmla="*/ 2387600 w 2387600"/>
            <a:gd name="connsiteY10-64" fmla="*/ 1149608 h 1269202"/>
            <a:gd name="connsiteX11-65" fmla="*/ 2268006 w 2387600"/>
            <a:gd name="connsiteY11-66" fmla="*/ 1269202 h 1269202"/>
            <a:gd name="connsiteX12-67" fmla="*/ 994833 w 2387600"/>
            <a:gd name="connsiteY12-68" fmla="*/ 1269202 h 1269202"/>
            <a:gd name="connsiteX13-69" fmla="*/ 397933 w 2387600"/>
            <a:gd name="connsiteY13-70" fmla="*/ 1269202 h 1269202"/>
            <a:gd name="connsiteX14-71" fmla="*/ 397933 w 2387600"/>
            <a:gd name="connsiteY14-72" fmla="*/ 1269202 h 1269202"/>
            <a:gd name="connsiteX15-73" fmla="*/ 119594 w 2387600"/>
            <a:gd name="connsiteY15-74" fmla="*/ 1269202 h 1269202"/>
            <a:gd name="connsiteX16-75" fmla="*/ 0 w 2387600"/>
            <a:gd name="connsiteY16-76" fmla="*/ 1149608 h 1269202"/>
            <a:gd name="connsiteX17-77" fmla="*/ 0 w 2387600"/>
            <a:gd name="connsiteY17-78" fmla="*/ 850631 h 1269202"/>
            <a:gd name="connsiteX18-79" fmla="*/ 0 w 2387600"/>
            <a:gd name="connsiteY18-80" fmla="*/ 671244 h 1269202"/>
            <a:gd name="connsiteX19-81" fmla="*/ 0 w 2387600"/>
            <a:gd name="connsiteY19-82" fmla="*/ 671244 h 1269202"/>
            <a:gd name="connsiteX20-83" fmla="*/ 0 w 2387600"/>
            <a:gd name="connsiteY20-84" fmla="*/ 671246 h 1269202"/>
            <a:gd name="connsiteX0-85" fmla="*/ 0 w 2387600"/>
            <a:gd name="connsiteY0-86" fmla="*/ 480746 h 1078702"/>
            <a:gd name="connsiteX1-87" fmla="*/ 119594 w 2387600"/>
            <a:gd name="connsiteY1-88" fmla="*/ 361152 h 1078702"/>
            <a:gd name="connsiteX2-89" fmla="*/ 563033 w 2387600"/>
            <a:gd name="connsiteY2-90" fmla="*/ 367502 h 1078702"/>
            <a:gd name="connsiteX3-91" fmla="*/ 588448 w 2387600"/>
            <a:gd name="connsiteY3-92" fmla="*/ 0 h 1078702"/>
            <a:gd name="connsiteX4-93" fmla="*/ 670983 w 2387600"/>
            <a:gd name="connsiteY4-94" fmla="*/ 361152 h 1078702"/>
            <a:gd name="connsiteX5-95" fmla="*/ 2268006 w 2387600"/>
            <a:gd name="connsiteY5-96" fmla="*/ 361152 h 1078702"/>
            <a:gd name="connsiteX6-97" fmla="*/ 2387600 w 2387600"/>
            <a:gd name="connsiteY6-98" fmla="*/ 480746 h 1078702"/>
            <a:gd name="connsiteX7-99" fmla="*/ 2387600 w 2387600"/>
            <a:gd name="connsiteY7-100" fmla="*/ 480744 h 1078702"/>
            <a:gd name="connsiteX8-101" fmla="*/ 2387600 w 2387600"/>
            <a:gd name="connsiteY8-102" fmla="*/ 480744 h 1078702"/>
            <a:gd name="connsiteX9-103" fmla="*/ 2387600 w 2387600"/>
            <a:gd name="connsiteY9-104" fmla="*/ 660131 h 1078702"/>
            <a:gd name="connsiteX10-105" fmla="*/ 2387600 w 2387600"/>
            <a:gd name="connsiteY10-106" fmla="*/ 959108 h 1078702"/>
            <a:gd name="connsiteX11-107" fmla="*/ 2268006 w 2387600"/>
            <a:gd name="connsiteY11-108" fmla="*/ 1078702 h 1078702"/>
            <a:gd name="connsiteX12-109" fmla="*/ 994833 w 2387600"/>
            <a:gd name="connsiteY12-110" fmla="*/ 1078702 h 1078702"/>
            <a:gd name="connsiteX13-111" fmla="*/ 397933 w 2387600"/>
            <a:gd name="connsiteY13-112" fmla="*/ 1078702 h 1078702"/>
            <a:gd name="connsiteX14-113" fmla="*/ 397933 w 2387600"/>
            <a:gd name="connsiteY14-114" fmla="*/ 1078702 h 1078702"/>
            <a:gd name="connsiteX15-115" fmla="*/ 119594 w 2387600"/>
            <a:gd name="connsiteY15-116" fmla="*/ 1078702 h 1078702"/>
            <a:gd name="connsiteX16-117" fmla="*/ 0 w 2387600"/>
            <a:gd name="connsiteY16-118" fmla="*/ 959108 h 1078702"/>
            <a:gd name="connsiteX17-119" fmla="*/ 0 w 2387600"/>
            <a:gd name="connsiteY17-120" fmla="*/ 660131 h 1078702"/>
            <a:gd name="connsiteX18-121" fmla="*/ 0 w 2387600"/>
            <a:gd name="connsiteY18-122" fmla="*/ 480744 h 1078702"/>
            <a:gd name="connsiteX19-123" fmla="*/ 0 w 2387600"/>
            <a:gd name="connsiteY19-124" fmla="*/ 480744 h 1078702"/>
            <a:gd name="connsiteX20-125" fmla="*/ 0 w 2387600"/>
            <a:gd name="connsiteY20-126" fmla="*/ 480746 h 1078702"/>
            <a:gd name="connsiteX0-127" fmla="*/ 0 w 2387600"/>
            <a:gd name="connsiteY0-128" fmla="*/ 480746 h 1078702"/>
            <a:gd name="connsiteX1-129" fmla="*/ 119594 w 2387600"/>
            <a:gd name="connsiteY1-130" fmla="*/ 361152 h 1078702"/>
            <a:gd name="connsiteX2-131" fmla="*/ 524933 w 2387600"/>
            <a:gd name="connsiteY2-132" fmla="*/ 367502 h 1078702"/>
            <a:gd name="connsiteX3-133" fmla="*/ 588448 w 2387600"/>
            <a:gd name="connsiteY3-134" fmla="*/ 0 h 1078702"/>
            <a:gd name="connsiteX4-135" fmla="*/ 670983 w 2387600"/>
            <a:gd name="connsiteY4-136" fmla="*/ 361152 h 1078702"/>
            <a:gd name="connsiteX5-137" fmla="*/ 2268006 w 2387600"/>
            <a:gd name="connsiteY5-138" fmla="*/ 361152 h 1078702"/>
            <a:gd name="connsiteX6-139" fmla="*/ 2387600 w 2387600"/>
            <a:gd name="connsiteY6-140" fmla="*/ 480746 h 1078702"/>
            <a:gd name="connsiteX7-141" fmla="*/ 2387600 w 2387600"/>
            <a:gd name="connsiteY7-142" fmla="*/ 480744 h 1078702"/>
            <a:gd name="connsiteX8-143" fmla="*/ 2387600 w 2387600"/>
            <a:gd name="connsiteY8-144" fmla="*/ 480744 h 1078702"/>
            <a:gd name="connsiteX9-145" fmla="*/ 2387600 w 2387600"/>
            <a:gd name="connsiteY9-146" fmla="*/ 660131 h 1078702"/>
            <a:gd name="connsiteX10-147" fmla="*/ 2387600 w 2387600"/>
            <a:gd name="connsiteY10-148" fmla="*/ 959108 h 1078702"/>
            <a:gd name="connsiteX11-149" fmla="*/ 2268006 w 2387600"/>
            <a:gd name="connsiteY11-150" fmla="*/ 1078702 h 1078702"/>
            <a:gd name="connsiteX12-151" fmla="*/ 994833 w 2387600"/>
            <a:gd name="connsiteY12-152" fmla="*/ 1078702 h 1078702"/>
            <a:gd name="connsiteX13-153" fmla="*/ 397933 w 2387600"/>
            <a:gd name="connsiteY13-154" fmla="*/ 1078702 h 1078702"/>
            <a:gd name="connsiteX14-155" fmla="*/ 397933 w 2387600"/>
            <a:gd name="connsiteY14-156" fmla="*/ 1078702 h 1078702"/>
            <a:gd name="connsiteX15-157" fmla="*/ 119594 w 2387600"/>
            <a:gd name="connsiteY15-158" fmla="*/ 1078702 h 1078702"/>
            <a:gd name="connsiteX16-159" fmla="*/ 0 w 2387600"/>
            <a:gd name="connsiteY16-160" fmla="*/ 959108 h 1078702"/>
            <a:gd name="connsiteX17-161" fmla="*/ 0 w 2387600"/>
            <a:gd name="connsiteY17-162" fmla="*/ 660131 h 1078702"/>
            <a:gd name="connsiteX18-163" fmla="*/ 0 w 2387600"/>
            <a:gd name="connsiteY18-164" fmla="*/ 480744 h 1078702"/>
            <a:gd name="connsiteX19-165" fmla="*/ 0 w 2387600"/>
            <a:gd name="connsiteY19-166" fmla="*/ 480744 h 1078702"/>
            <a:gd name="connsiteX20-167" fmla="*/ 0 w 2387600"/>
            <a:gd name="connsiteY20-168" fmla="*/ 480746 h 1078702"/>
            <a:gd name="connsiteX0-169" fmla="*/ 0 w 2387600"/>
            <a:gd name="connsiteY0-170" fmla="*/ 421180 h 1019136"/>
            <a:gd name="connsiteX1-171" fmla="*/ 119594 w 2387600"/>
            <a:gd name="connsiteY1-172" fmla="*/ 301586 h 1019136"/>
            <a:gd name="connsiteX2-173" fmla="*/ 524933 w 2387600"/>
            <a:gd name="connsiteY2-174" fmla="*/ 307936 h 1019136"/>
            <a:gd name="connsiteX3-175" fmla="*/ 963098 w 2387600"/>
            <a:gd name="connsiteY3-176" fmla="*/ 0 h 1019136"/>
            <a:gd name="connsiteX4-177" fmla="*/ 670983 w 2387600"/>
            <a:gd name="connsiteY4-178" fmla="*/ 301586 h 1019136"/>
            <a:gd name="connsiteX5-179" fmla="*/ 2268006 w 2387600"/>
            <a:gd name="connsiteY5-180" fmla="*/ 301586 h 1019136"/>
            <a:gd name="connsiteX6-181" fmla="*/ 2387600 w 2387600"/>
            <a:gd name="connsiteY6-182" fmla="*/ 421180 h 1019136"/>
            <a:gd name="connsiteX7-183" fmla="*/ 2387600 w 2387600"/>
            <a:gd name="connsiteY7-184" fmla="*/ 421178 h 1019136"/>
            <a:gd name="connsiteX8-185" fmla="*/ 2387600 w 2387600"/>
            <a:gd name="connsiteY8-186" fmla="*/ 421178 h 1019136"/>
            <a:gd name="connsiteX9-187" fmla="*/ 2387600 w 2387600"/>
            <a:gd name="connsiteY9-188" fmla="*/ 600565 h 1019136"/>
            <a:gd name="connsiteX10-189" fmla="*/ 2387600 w 2387600"/>
            <a:gd name="connsiteY10-190" fmla="*/ 899542 h 1019136"/>
            <a:gd name="connsiteX11-191" fmla="*/ 2268006 w 2387600"/>
            <a:gd name="connsiteY11-192" fmla="*/ 1019136 h 1019136"/>
            <a:gd name="connsiteX12-193" fmla="*/ 994833 w 2387600"/>
            <a:gd name="connsiteY12-194" fmla="*/ 1019136 h 1019136"/>
            <a:gd name="connsiteX13-195" fmla="*/ 397933 w 2387600"/>
            <a:gd name="connsiteY13-196" fmla="*/ 1019136 h 1019136"/>
            <a:gd name="connsiteX14-197" fmla="*/ 397933 w 2387600"/>
            <a:gd name="connsiteY14-198" fmla="*/ 1019136 h 1019136"/>
            <a:gd name="connsiteX15-199" fmla="*/ 119594 w 2387600"/>
            <a:gd name="connsiteY15-200" fmla="*/ 1019136 h 1019136"/>
            <a:gd name="connsiteX16-201" fmla="*/ 0 w 2387600"/>
            <a:gd name="connsiteY16-202" fmla="*/ 899542 h 1019136"/>
            <a:gd name="connsiteX17-203" fmla="*/ 0 w 2387600"/>
            <a:gd name="connsiteY17-204" fmla="*/ 600565 h 1019136"/>
            <a:gd name="connsiteX18-205" fmla="*/ 0 w 2387600"/>
            <a:gd name="connsiteY18-206" fmla="*/ 421178 h 1019136"/>
            <a:gd name="connsiteX19-207" fmla="*/ 0 w 2387600"/>
            <a:gd name="connsiteY19-208" fmla="*/ 421178 h 1019136"/>
            <a:gd name="connsiteX20-209" fmla="*/ 0 w 2387600"/>
            <a:gd name="connsiteY20-210" fmla="*/ 421180 h 1019136"/>
            <a:gd name="connsiteX0-211" fmla="*/ 0 w 2387600"/>
            <a:gd name="connsiteY0-212" fmla="*/ 441795 h 1039751"/>
            <a:gd name="connsiteX1-213" fmla="*/ 119594 w 2387600"/>
            <a:gd name="connsiteY1-214" fmla="*/ 322201 h 1039751"/>
            <a:gd name="connsiteX2-215" fmla="*/ 524933 w 2387600"/>
            <a:gd name="connsiteY2-216" fmla="*/ 328551 h 1039751"/>
            <a:gd name="connsiteX3-217" fmla="*/ 752428 w 2387600"/>
            <a:gd name="connsiteY3-218" fmla="*/ 0 h 1039751"/>
            <a:gd name="connsiteX4-219" fmla="*/ 670983 w 2387600"/>
            <a:gd name="connsiteY4-220" fmla="*/ 322201 h 1039751"/>
            <a:gd name="connsiteX5-221" fmla="*/ 2268006 w 2387600"/>
            <a:gd name="connsiteY5-222" fmla="*/ 322201 h 1039751"/>
            <a:gd name="connsiteX6-223" fmla="*/ 2387600 w 2387600"/>
            <a:gd name="connsiteY6-224" fmla="*/ 441795 h 1039751"/>
            <a:gd name="connsiteX7-225" fmla="*/ 2387600 w 2387600"/>
            <a:gd name="connsiteY7-226" fmla="*/ 441793 h 1039751"/>
            <a:gd name="connsiteX8-227" fmla="*/ 2387600 w 2387600"/>
            <a:gd name="connsiteY8-228" fmla="*/ 441793 h 1039751"/>
            <a:gd name="connsiteX9-229" fmla="*/ 2387600 w 2387600"/>
            <a:gd name="connsiteY9-230" fmla="*/ 621180 h 1039751"/>
            <a:gd name="connsiteX10-231" fmla="*/ 2387600 w 2387600"/>
            <a:gd name="connsiteY10-232" fmla="*/ 920157 h 1039751"/>
            <a:gd name="connsiteX11-233" fmla="*/ 2268006 w 2387600"/>
            <a:gd name="connsiteY11-234" fmla="*/ 1039751 h 1039751"/>
            <a:gd name="connsiteX12-235" fmla="*/ 994833 w 2387600"/>
            <a:gd name="connsiteY12-236" fmla="*/ 1039751 h 1039751"/>
            <a:gd name="connsiteX13-237" fmla="*/ 397933 w 2387600"/>
            <a:gd name="connsiteY13-238" fmla="*/ 1039751 h 1039751"/>
            <a:gd name="connsiteX14-239" fmla="*/ 397933 w 2387600"/>
            <a:gd name="connsiteY14-240" fmla="*/ 1039751 h 1039751"/>
            <a:gd name="connsiteX15-241" fmla="*/ 119594 w 2387600"/>
            <a:gd name="connsiteY15-242" fmla="*/ 1039751 h 1039751"/>
            <a:gd name="connsiteX16-243" fmla="*/ 0 w 2387600"/>
            <a:gd name="connsiteY16-244" fmla="*/ 920157 h 1039751"/>
            <a:gd name="connsiteX17-245" fmla="*/ 0 w 2387600"/>
            <a:gd name="connsiteY17-246" fmla="*/ 621180 h 1039751"/>
            <a:gd name="connsiteX18-247" fmla="*/ 0 w 2387600"/>
            <a:gd name="connsiteY18-248" fmla="*/ 441793 h 1039751"/>
            <a:gd name="connsiteX19-249" fmla="*/ 0 w 2387600"/>
            <a:gd name="connsiteY19-250" fmla="*/ 441793 h 1039751"/>
            <a:gd name="connsiteX20-251" fmla="*/ 0 w 2387600"/>
            <a:gd name="connsiteY20-252" fmla="*/ 441795 h 1039751"/>
            <a:gd name="connsiteX0-253" fmla="*/ 0 w 2387600"/>
            <a:gd name="connsiteY0-254" fmla="*/ 441795 h 1039751"/>
            <a:gd name="connsiteX1-255" fmla="*/ 119594 w 2387600"/>
            <a:gd name="connsiteY1-256" fmla="*/ 322201 h 1039751"/>
            <a:gd name="connsiteX2-257" fmla="*/ 524933 w 2387600"/>
            <a:gd name="connsiteY2-258" fmla="*/ 328551 h 1039751"/>
            <a:gd name="connsiteX3-259" fmla="*/ 491598 w 2387600"/>
            <a:gd name="connsiteY3-260" fmla="*/ 0 h 1039751"/>
            <a:gd name="connsiteX4-261" fmla="*/ 670983 w 2387600"/>
            <a:gd name="connsiteY4-262" fmla="*/ 322201 h 1039751"/>
            <a:gd name="connsiteX5-263" fmla="*/ 2268006 w 2387600"/>
            <a:gd name="connsiteY5-264" fmla="*/ 322201 h 1039751"/>
            <a:gd name="connsiteX6-265" fmla="*/ 2387600 w 2387600"/>
            <a:gd name="connsiteY6-266" fmla="*/ 441795 h 1039751"/>
            <a:gd name="connsiteX7-267" fmla="*/ 2387600 w 2387600"/>
            <a:gd name="connsiteY7-268" fmla="*/ 441793 h 1039751"/>
            <a:gd name="connsiteX8-269" fmla="*/ 2387600 w 2387600"/>
            <a:gd name="connsiteY8-270" fmla="*/ 441793 h 1039751"/>
            <a:gd name="connsiteX9-271" fmla="*/ 2387600 w 2387600"/>
            <a:gd name="connsiteY9-272" fmla="*/ 621180 h 1039751"/>
            <a:gd name="connsiteX10-273" fmla="*/ 2387600 w 2387600"/>
            <a:gd name="connsiteY10-274" fmla="*/ 920157 h 1039751"/>
            <a:gd name="connsiteX11-275" fmla="*/ 2268006 w 2387600"/>
            <a:gd name="connsiteY11-276" fmla="*/ 1039751 h 1039751"/>
            <a:gd name="connsiteX12-277" fmla="*/ 994833 w 2387600"/>
            <a:gd name="connsiteY12-278" fmla="*/ 1039751 h 1039751"/>
            <a:gd name="connsiteX13-279" fmla="*/ 397933 w 2387600"/>
            <a:gd name="connsiteY13-280" fmla="*/ 1039751 h 1039751"/>
            <a:gd name="connsiteX14-281" fmla="*/ 397933 w 2387600"/>
            <a:gd name="connsiteY14-282" fmla="*/ 1039751 h 1039751"/>
            <a:gd name="connsiteX15-283" fmla="*/ 119594 w 2387600"/>
            <a:gd name="connsiteY15-284" fmla="*/ 1039751 h 1039751"/>
            <a:gd name="connsiteX16-285" fmla="*/ 0 w 2387600"/>
            <a:gd name="connsiteY16-286" fmla="*/ 920157 h 1039751"/>
            <a:gd name="connsiteX17-287" fmla="*/ 0 w 2387600"/>
            <a:gd name="connsiteY17-288" fmla="*/ 621180 h 1039751"/>
            <a:gd name="connsiteX18-289" fmla="*/ 0 w 2387600"/>
            <a:gd name="connsiteY18-290" fmla="*/ 441793 h 1039751"/>
            <a:gd name="connsiteX19-291" fmla="*/ 0 w 2387600"/>
            <a:gd name="connsiteY19-292" fmla="*/ 441793 h 1039751"/>
            <a:gd name="connsiteX20-293" fmla="*/ 0 w 2387600"/>
            <a:gd name="connsiteY20-294" fmla="*/ 441795 h 1039751"/>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 ang="0">
              <a:pos x="connsiteX7-15" y="connsiteY7-16"/>
            </a:cxn>
            <a:cxn ang="0">
              <a:pos x="connsiteX8-17" y="connsiteY8-18"/>
            </a:cxn>
            <a:cxn ang="0">
              <a:pos x="connsiteX9-19" y="connsiteY9-20"/>
            </a:cxn>
            <a:cxn ang="0">
              <a:pos x="connsiteX10-21" y="connsiteY10-22"/>
            </a:cxn>
            <a:cxn ang="0">
              <a:pos x="connsiteX11-23" y="connsiteY11-24"/>
            </a:cxn>
            <a:cxn ang="0">
              <a:pos x="connsiteX12-25" y="connsiteY12-26"/>
            </a:cxn>
            <a:cxn ang="0">
              <a:pos x="connsiteX13-27" y="connsiteY13-28"/>
            </a:cxn>
            <a:cxn ang="0">
              <a:pos x="connsiteX14-29" y="connsiteY14-30"/>
            </a:cxn>
            <a:cxn ang="0">
              <a:pos x="connsiteX15-31" y="connsiteY15-32"/>
            </a:cxn>
            <a:cxn ang="0">
              <a:pos x="connsiteX16-33" y="connsiteY16-34"/>
            </a:cxn>
            <a:cxn ang="0">
              <a:pos x="connsiteX17-35" y="connsiteY17-36"/>
            </a:cxn>
            <a:cxn ang="0">
              <a:pos x="connsiteX18-37" y="connsiteY18-38"/>
            </a:cxn>
            <a:cxn ang="0">
              <a:pos x="connsiteX19-39" y="connsiteY19-40"/>
            </a:cxn>
            <a:cxn ang="0">
              <a:pos x="connsiteX20-41" y="connsiteY20-42"/>
            </a:cxn>
          </a:cxnLst>
          <a:rect l="l" t="t" r="r" b="b"/>
          <a:pathLst>
            <a:path w="2387600" h="1039751">
              <a:moveTo>
                <a:pt x="0" y="441795"/>
              </a:moveTo>
              <a:cubicBezTo>
                <a:pt x="0" y="375745"/>
                <a:pt x="53544" y="322201"/>
                <a:pt x="119594" y="322201"/>
              </a:cubicBezTo>
              <a:lnTo>
                <a:pt x="524933" y="328551"/>
              </a:lnTo>
              <a:lnTo>
                <a:pt x="491598" y="0"/>
              </a:lnTo>
              <a:lnTo>
                <a:pt x="670983" y="322201"/>
              </a:lnTo>
              <a:lnTo>
                <a:pt x="2268006" y="322201"/>
              </a:lnTo>
              <a:cubicBezTo>
                <a:pt x="2334056" y="322201"/>
                <a:pt x="2387600" y="375745"/>
                <a:pt x="2387600" y="441795"/>
              </a:cubicBezTo>
              <a:lnTo>
                <a:pt x="2387600" y="441793"/>
              </a:lnTo>
              <a:lnTo>
                <a:pt x="2387600" y="441793"/>
              </a:lnTo>
              <a:lnTo>
                <a:pt x="2387600" y="621180"/>
              </a:lnTo>
              <a:lnTo>
                <a:pt x="2387600" y="920157"/>
              </a:lnTo>
              <a:cubicBezTo>
                <a:pt x="2387600" y="986207"/>
                <a:pt x="2334056" y="1039751"/>
                <a:pt x="2268006" y="1039751"/>
              </a:cubicBezTo>
              <a:lnTo>
                <a:pt x="994833" y="1039751"/>
              </a:lnTo>
              <a:lnTo>
                <a:pt x="397933" y="1039751"/>
              </a:lnTo>
              <a:lnTo>
                <a:pt x="397933" y="1039751"/>
              </a:lnTo>
              <a:lnTo>
                <a:pt x="119594" y="1039751"/>
              </a:lnTo>
              <a:cubicBezTo>
                <a:pt x="53544" y="1039751"/>
                <a:pt x="0" y="986207"/>
                <a:pt x="0" y="920157"/>
              </a:cubicBezTo>
              <a:lnTo>
                <a:pt x="0" y="621180"/>
              </a:lnTo>
              <a:lnTo>
                <a:pt x="0" y="441793"/>
              </a:lnTo>
              <a:lnTo>
                <a:pt x="0" y="441793"/>
              </a:lnTo>
              <a:lnTo>
                <a:pt x="0" y="441795"/>
              </a:lnTo>
              <a:close/>
            </a:path>
          </a:pathLst>
        </a:cu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a:solidFill>
                <a:schemeClr val="bg1"/>
              </a:solidFill>
            </a:rPr>
            <a:t>起きている事象と原因、課題解決への条件</a:t>
          </a:r>
        </a:p>
      </xdr:txBody>
    </xdr:sp>
    <xdr:clientData/>
  </xdr:twoCellAnchor>
  <xdr:twoCellAnchor>
    <xdr:from>
      <xdr:col>9</xdr:col>
      <xdr:colOff>127000</xdr:colOff>
      <xdr:row>18</xdr:row>
      <xdr:rowOff>19848</xdr:rowOff>
    </xdr:from>
    <xdr:to>
      <xdr:col>10</xdr:col>
      <xdr:colOff>723900</xdr:colOff>
      <xdr:row>22</xdr:row>
      <xdr:rowOff>146050</xdr:rowOff>
    </xdr:to>
    <xdr:sp macro="" textlink="">
      <xdr:nvSpPr>
        <xdr:cNvPr id="10" name="角丸四角形吹き出し 1"/>
        <xdr:cNvSpPr/>
      </xdr:nvSpPr>
      <xdr:spPr>
        <a:xfrm>
          <a:off x="11566525" y="2544445"/>
          <a:ext cx="1406525" cy="735965"/>
        </a:xfrm>
        <a:custGeom>
          <a:avLst/>
          <a:gdLst>
            <a:gd name="connsiteX0" fmla="*/ 0 w 2387600"/>
            <a:gd name="connsiteY0" fmla="*/ 119594 h 717550"/>
            <a:gd name="connsiteX1" fmla="*/ 119594 w 2387600"/>
            <a:gd name="connsiteY1" fmla="*/ 0 h 717550"/>
            <a:gd name="connsiteX2" fmla="*/ 397933 w 2387600"/>
            <a:gd name="connsiteY2" fmla="*/ 0 h 717550"/>
            <a:gd name="connsiteX3" fmla="*/ 588448 w 2387600"/>
            <a:gd name="connsiteY3" fmla="*/ -551652 h 717550"/>
            <a:gd name="connsiteX4" fmla="*/ 994833 w 2387600"/>
            <a:gd name="connsiteY4" fmla="*/ 0 h 717550"/>
            <a:gd name="connsiteX5" fmla="*/ 2268006 w 2387600"/>
            <a:gd name="connsiteY5" fmla="*/ 0 h 717550"/>
            <a:gd name="connsiteX6" fmla="*/ 2387600 w 2387600"/>
            <a:gd name="connsiteY6" fmla="*/ 119594 h 717550"/>
            <a:gd name="connsiteX7" fmla="*/ 2387600 w 2387600"/>
            <a:gd name="connsiteY7" fmla="*/ 119592 h 717550"/>
            <a:gd name="connsiteX8" fmla="*/ 2387600 w 2387600"/>
            <a:gd name="connsiteY8" fmla="*/ 119592 h 717550"/>
            <a:gd name="connsiteX9" fmla="*/ 2387600 w 2387600"/>
            <a:gd name="connsiteY9" fmla="*/ 298979 h 717550"/>
            <a:gd name="connsiteX10" fmla="*/ 2387600 w 2387600"/>
            <a:gd name="connsiteY10" fmla="*/ 597956 h 717550"/>
            <a:gd name="connsiteX11" fmla="*/ 2268006 w 2387600"/>
            <a:gd name="connsiteY11" fmla="*/ 717550 h 717550"/>
            <a:gd name="connsiteX12" fmla="*/ 994833 w 2387600"/>
            <a:gd name="connsiteY12" fmla="*/ 717550 h 717550"/>
            <a:gd name="connsiteX13" fmla="*/ 397933 w 2387600"/>
            <a:gd name="connsiteY13" fmla="*/ 717550 h 717550"/>
            <a:gd name="connsiteX14" fmla="*/ 397933 w 2387600"/>
            <a:gd name="connsiteY14" fmla="*/ 717550 h 717550"/>
            <a:gd name="connsiteX15" fmla="*/ 119594 w 2387600"/>
            <a:gd name="connsiteY15" fmla="*/ 717550 h 717550"/>
            <a:gd name="connsiteX16" fmla="*/ 0 w 2387600"/>
            <a:gd name="connsiteY16" fmla="*/ 597956 h 717550"/>
            <a:gd name="connsiteX17" fmla="*/ 0 w 2387600"/>
            <a:gd name="connsiteY17" fmla="*/ 298979 h 717550"/>
            <a:gd name="connsiteX18" fmla="*/ 0 w 2387600"/>
            <a:gd name="connsiteY18" fmla="*/ 119592 h 717550"/>
            <a:gd name="connsiteX19" fmla="*/ 0 w 2387600"/>
            <a:gd name="connsiteY19" fmla="*/ 119592 h 717550"/>
            <a:gd name="connsiteX20" fmla="*/ 0 w 2387600"/>
            <a:gd name="connsiteY20" fmla="*/ 119594 h 717550"/>
            <a:gd name="connsiteX0-1" fmla="*/ 0 w 2387600"/>
            <a:gd name="connsiteY0-2" fmla="*/ 671246 h 1269202"/>
            <a:gd name="connsiteX1-3" fmla="*/ 119594 w 2387600"/>
            <a:gd name="connsiteY1-4" fmla="*/ 551652 h 1269202"/>
            <a:gd name="connsiteX2-5" fmla="*/ 397933 w 2387600"/>
            <a:gd name="connsiteY2-6" fmla="*/ 551652 h 1269202"/>
            <a:gd name="connsiteX3-7" fmla="*/ 588448 w 2387600"/>
            <a:gd name="connsiteY3-8" fmla="*/ 0 h 1269202"/>
            <a:gd name="connsiteX4-9" fmla="*/ 670983 w 2387600"/>
            <a:gd name="connsiteY4-10" fmla="*/ 551652 h 1269202"/>
            <a:gd name="connsiteX5-11" fmla="*/ 2268006 w 2387600"/>
            <a:gd name="connsiteY5-12" fmla="*/ 551652 h 1269202"/>
            <a:gd name="connsiteX6-13" fmla="*/ 2387600 w 2387600"/>
            <a:gd name="connsiteY6-14" fmla="*/ 671246 h 1269202"/>
            <a:gd name="connsiteX7-15" fmla="*/ 2387600 w 2387600"/>
            <a:gd name="connsiteY7-16" fmla="*/ 671244 h 1269202"/>
            <a:gd name="connsiteX8-17" fmla="*/ 2387600 w 2387600"/>
            <a:gd name="connsiteY8-18" fmla="*/ 671244 h 1269202"/>
            <a:gd name="connsiteX9-19" fmla="*/ 2387600 w 2387600"/>
            <a:gd name="connsiteY9-20" fmla="*/ 850631 h 1269202"/>
            <a:gd name="connsiteX10-21" fmla="*/ 2387600 w 2387600"/>
            <a:gd name="connsiteY10-22" fmla="*/ 1149608 h 1269202"/>
            <a:gd name="connsiteX11-23" fmla="*/ 2268006 w 2387600"/>
            <a:gd name="connsiteY11-24" fmla="*/ 1269202 h 1269202"/>
            <a:gd name="connsiteX12-25" fmla="*/ 994833 w 2387600"/>
            <a:gd name="connsiteY12-26" fmla="*/ 1269202 h 1269202"/>
            <a:gd name="connsiteX13-27" fmla="*/ 397933 w 2387600"/>
            <a:gd name="connsiteY13-28" fmla="*/ 1269202 h 1269202"/>
            <a:gd name="connsiteX14-29" fmla="*/ 397933 w 2387600"/>
            <a:gd name="connsiteY14-30" fmla="*/ 1269202 h 1269202"/>
            <a:gd name="connsiteX15-31" fmla="*/ 119594 w 2387600"/>
            <a:gd name="connsiteY15-32" fmla="*/ 1269202 h 1269202"/>
            <a:gd name="connsiteX16-33" fmla="*/ 0 w 2387600"/>
            <a:gd name="connsiteY16-34" fmla="*/ 1149608 h 1269202"/>
            <a:gd name="connsiteX17-35" fmla="*/ 0 w 2387600"/>
            <a:gd name="connsiteY17-36" fmla="*/ 850631 h 1269202"/>
            <a:gd name="connsiteX18-37" fmla="*/ 0 w 2387600"/>
            <a:gd name="connsiteY18-38" fmla="*/ 671244 h 1269202"/>
            <a:gd name="connsiteX19-39" fmla="*/ 0 w 2387600"/>
            <a:gd name="connsiteY19-40" fmla="*/ 671244 h 1269202"/>
            <a:gd name="connsiteX20-41" fmla="*/ 0 w 2387600"/>
            <a:gd name="connsiteY20-42" fmla="*/ 671246 h 1269202"/>
            <a:gd name="connsiteX0-43" fmla="*/ 0 w 2387600"/>
            <a:gd name="connsiteY0-44" fmla="*/ 671246 h 1269202"/>
            <a:gd name="connsiteX1-45" fmla="*/ 119594 w 2387600"/>
            <a:gd name="connsiteY1-46" fmla="*/ 551652 h 1269202"/>
            <a:gd name="connsiteX2-47" fmla="*/ 563033 w 2387600"/>
            <a:gd name="connsiteY2-48" fmla="*/ 558002 h 1269202"/>
            <a:gd name="connsiteX3-49" fmla="*/ 588448 w 2387600"/>
            <a:gd name="connsiteY3-50" fmla="*/ 0 h 1269202"/>
            <a:gd name="connsiteX4-51" fmla="*/ 670983 w 2387600"/>
            <a:gd name="connsiteY4-52" fmla="*/ 551652 h 1269202"/>
            <a:gd name="connsiteX5-53" fmla="*/ 2268006 w 2387600"/>
            <a:gd name="connsiteY5-54" fmla="*/ 551652 h 1269202"/>
            <a:gd name="connsiteX6-55" fmla="*/ 2387600 w 2387600"/>
            <a:gd name="connsiteY6-56" fmla="*/ 671246 h 1269202"/>
            <a:gd name="connsiteX7-57" fmla="*/ 2387600 w 2387600"/>
            <a:gd name="connsiteY7-58" fmla="*/ 671244 h 1269202"/>
            <a:gd name="connsiteX8-59" fmla="*/ 2387600 w 2387600"/>
            <a:gd name="connsiteY8-60" fmla="*/ 671244 h 1269202"/>
            <a:gd name="connsiteX9-61" fmla="*/ 2387600 w 2387600"/>
            <a:gd name="connsiteY9-62" fmla="*/ 850631 h 1269202"/>
            <a:gd name="connsiteX10-63" fmla="*/ 2387600 w 2387600"/>
            <a:gd name="connsiteY10-64" fmla="*/ 1149608 h 1269202"/>
            <a:gd name="connsiteX11-65" fmla="*/ 2268006 w 2387600"/>
            <a:gd name="connsiteY11-66" fmla="*/ 1269202 h 1269202"/>
            <a:gd name="connsiteX12-67" fmla="*/ 994833 w 2387600"/>
            <a:gd name="connsiteY12-68" fmla="*/ 1269202 h 1269202"/>
            <a:gd name="connsiteX13-69" fmla="*/ 397933 w 2387600"/>
            <a:gd name="connsiteY13-70" fmla="*/ 1269202 h 1269202"/>
            <a:gd name="connsiteX14-71" fmla="*/ 397933 w 2387600"/>
            <a:gd name="connsiteY14-72" fmla="*/ 1269202 h 1269202"/>
            <a:gd name="connsiteX15-73" fmla="*/ 119594 w 2387600"/>
            <a:gd name="connsiteY15-74" fmla="*/ 1269202 h 1269202"/>
            <a:gd name="connsiteX16-75" fmla="*/ 0 w 2387600"/>
            <a:gd name="connsiteY16-76" fmla="*/ 1149608 h 1269202"/>
            <a:gd name="connsiteX17-77" fmla="*/ 0 w 2387600"/>
            <a:gd name="connsiteY17-78" fmla="*/ 850631 h 1269202"/>
            <a:gd name="connsiteX18-79" fmla="*/ 0 w 2387600"/>
            <a:gd name="connsiteY18-80" fmla="*/ 671244 h 1269202"/>
            <a:gd name="connsiteX19-81" fmla="*/ 0 w 2387600"/>
            <a:gd name="connsiteY19-82" fmla="*/ 671244 h 1269202"/>
            <a:gd name="connsiteX20-83" fmla="*/ 0 w 2387600"/>
            <a:gd name="connsiteY20-84" fmla="*/ 671246 h 1269202"/>
            <a:gd name="connsiteX0-85" fmla="*/ 0 w 2387600"/>
            <a:gd name="connsiteY0-86" fmla="*/ 480746 h 1078702"/>
            <a:gd name="connsiteX1-87" fmla="*/ 119594 w 2387600"/>
            <a:gd name="connsiteY1-88" fmla="*/ 361152 h 1078702"/>
            <a:gd name="connsiteX2-89" fmla="*/ 563033 w 2387600"/>
            <a:gd name="connsiteY2-90" fmla="*/ 367502 h 1078702"/>
            <a:gd name="connsiteX3-91" fmla="*/ 588448 w 2387600"/>
            <a:gd name="connsiteY3-92" fmla="*/ 0 h 1078702"/>
            <a:gd name="connsiteX4-93" fmla="*/ 670983 w 2387600"/>
            <a:gd name="connsiteY4-94" fmla="*/ 361152 h 1078702"/>
            <a:gd name="connsiteX5-95" fmla="*/ 2268006 w 2387600"/>
            <a:gd name="connsiteY5-96" fmla="*/ 361152 h 1078702"/>
            <a:gd name="connsiteX6-97" fmla="*/ 2387600 w 2387600"/>
            <a:gd name="connsiteY6-98" fmla="*/ 480746 h 1078702"/>
            <a:gd name="connsiteX7-99" fmla="*/ 2387600 w 2387600"/>
            <a:gd name="connsiteY7-100" fmla="*/ 480744 h 1078702"/>
            <a:gd name="connsiteX8-101" fmla="*/ 2387600 w 2387600"/>
            <a:gd name="connsiteY8-102" fmla="*/ 480744 h 1078702"/>
            <a:gd name="connsiteX9-103" fmla="*/ 2387600 w 2387600"/>
            <a:gd name="connsiteY9-104" fmla="*/ 660131 h 1078702"/>
            <a:gd name="connsiteX10-105" fmla="*/ 2387600 w 2387600"/>
            <a:gd name="connsiteY10-106" fmla="*/ 959108 h 1078702"/>
            <a:gd name="connsiteX11-107" fmla="*/ 2268006 w 2387600"/>
            <a:gd name="connsiteY11-108" fmla="*/ 1078702 h 1078702"/>
            <a:gd name="connsiteX12-109" fmla="*/ 994833 w 2387600"/>
            <a:gd name="connsiteY12-110" fmla="*/ 1078702 h 1078702"/>
            <a:gd name="connsiteX13-111" fmla="*/ 397933 w 2387600"/>
            <a:gd name="connsiteY13-112" fmla="*/ 1078702 h 1078702"/>
            <a:gd name="connsiteX14-113" fmla="*/ 397933 w 2387600"/>
            <a:gd name="connsiteY14-114" fmla="*/ 1078702 h 1078702"/>
            <a:gd name="connsiteX15-115" fmla="*/ 119594 w 2387600"/>
            <a:gd name="connsiteY15-116" fmla="*/ 1078702 h 1078702"/>
            <a:gd name="connsiteX16-117" fmla="*/ 0 w 2387600"/>
            <a:gd name="connsiteY16-118" fmla="*/ 959108 h 1078702"/>
            <a:gd name="connsiteX17-119" fmla="*/ 0 w 2387600"/>
            <a:gd name="connsiteY17-120" fmla="*/ 660131 h 1078702"/>
            <a:gd name="connsiteX18-121" fmla="*/ 0 w 2387600"/>
            <a:gd name="connsiteY18-122" fmla="*/ 480744 h 1078702"/>
            <a:gd name="connsiteX19-123" fmla="*/ 0 w 2387600"/>
            <a:gd name="connsiteY19-124" fmla="*/ 480744 h 1078702"/>
            <a:gd name="connsiteX20-125" fmla="*/ 0 w 2387600"/>
            <a:gd name="connsiteY20-126" fmla="*/ 480746 h 1078702"/>
            <a:gd name="connsiteX0-127" fmla="*/ 0 w 2387600"/>
            <a:gd name="connsiteY0-128" fmla="*/ 480746 h 1078702"/>
            <a:gd name="connsiteX1-129" fmla="*/ 119594 w 2387600"/>
            <a:gd name="connsiteY1-130" fmla="*/ 361152 h 1078702"/>
            <a:gd name="connsiteX2-131" fmla="*/ 524933 w 2387600"/>
            <a:gd name="connsiteY2-132" fmla="*/ 367502 h 1078702"/>
            <a:gd name="connsiteX3-133" fmla="*/ 588448 w 2387600"/>
            <a:gd name="connsiteY3-134" fmla="*/ 0 h 1078702"/>
            <a:gd name="connsiteX4-135" fmla="*/ 670983 w 2387600"/>
            <a:gd name="connsiteY4-136" fmla="*/ 361152 h 1078702"/>
            <a:gd name="connsiteX5-137" fmla="*/ 2268006 w 2387600"/>
            <a:gd name="connsiteY5-138" fmla="*/ 361152 h 1078702"/>
            <a:gd name="connsiteX6-139" fmla="*/ 2387600 w 2387600"/>
            <a:gd name="connsiteY6-140" fmla="*/ 480746 h 1078702"/>
            <a:gd name="connsiteX7-141" fmla="*/ 2387600 w 2387600"/>
            <a:gd name="connsiteY7-142" fmla="*/ 480744 h 1078702"/>
            <a:gd name="connsiteX8-143" fmla="*/ 2387600 w 2387600"/>
            <a:gd name="connsiteY8-144" fmla="*/ 480744 h 1078702"/>
            <a:gd name="connsiteX9-145" fmla="*/ 2387600 w 2387600"/>
            <a:gd name="connsiteY9-146" fmla="*/ 660131 h 1078702"/>
            <a:gd name="connsiteX10-147" fmla="*/ 2387600 w 2387600"/>
            <a:gd name="connsiteY10-148" fmla="*/ 959108 h 1078702"/>
            <a:gd name="connsiteX11-149" fmla="*/ 2268006 w 2387600"/>
            <a:gd name="connsiteY11-150" fmla="*/ 1078702 h 1078702"/>
            <a:gd name="connsiteX12-151" fmla="*/ 994833 w 2387600"/>
            <a:gd name="connsiteY12-152" fmla="*/ 1078702 h 1078702"/>
            <a:gd name="connsiteX13-153" fmla="*/ 397933 w 2387600"/>
            <a:gd name="connsiteY13-154" fmla="*/ 1078702 h 1078702"/>
            <a:gd name="connsiteX14-155" fmla="*/ 397933 w 2387600"/>
            <a:gd name="connsiteY14-156" fmla="*/ 1078702 h 1078702"/>
            <a:gd name="connsiteX15-157" fmla="*/ 119594 w 2387600"/>
            <a:gd name="connsiteY15-158" fmla="*/ 1078702 h 1078702"/>
            <a:gd name="connsiteX16-159" fmla="*/ 0 w 2387600"/>
            <a:gd name="connsiteY16-160" fmla="*/ 959108 h 1078702"/>
            <a:gd name="connsiteX17-161" fmla="*/ 0 w 2387600"/>
            <a:gd name="connsiteY17-162" fmla="*/ 660131 h 1078702"/>
            <a:gd name="connsiteX18-163" fmla="*/ 0 w 2387600"/>
            <a:gd name="connsiteY18-164" fmla="*/ 480744 h 1078702"/>
            <a:gd name="connsiteX19-165" fmla="*/ 0 w 2387600"/>
            <a:gd name="connsiteY19-166" fmla="*/ 480744 h 1078702"/>
            <a:gd name="connsiteX20-167" fmla="*/ 0 w 2387600"/>
            <a:gd name="connsiteY20-168" fmla="*/ 480746 h 1078702"/>
            <a:gd name="connsiteX0-169" fmla="*/ 0 w 2387600"/>
            <a:gd name="connsiteY0-170" fmla="*/ 421180 h 1019136"/>
            <a:gd name="connsiteX1-171" fmla="*/ 119594 w 2387600"/>
            <a:gd name="connsiteY1-172" fmla="*/ 301586 h 1019136"/>
            <a:gd name="connsiteX2-173" fmla="*/ 524933 w 2387600"/>
            <a:gd name="connsiteY2-174" fmla="*/ 307936 h 1019136"/>
            <a:gd name="connsiteX3-175" fmla="*/ 963098 w 2387600"/>
            <a:gd name="connsiteY3-176" fmla="*/ 0 h 1019136"/>
            <a:gd name="connsiteX4-177" fmla="*/ 670983 w 2387600"/>
            <a:gd name="connsiteY4-178" fmla="*/ 301586 h 1019136"/>
            <a:gd name="connsiteX5-179" fmla="*/ 2268006 w 2387600"/>
            <a:gd name="connsiteY5-180" fmla="*/ 301586 h 1019136"/>
            <a:gd name="connsiteX6-181" fmla="*/ 2387600 w 2387600"/>
            <a:gd name="connsiteY6-182" fmla="*/ 421180 h 1019136"/>
            <a:gd name="connsiteX7-183" fmla="*/ 2387600 w 2387600"/>
            <a:gd name="connsiteY7-184" fmla="*/ 421178 h 1019136"/>
            <a:gd name="connsiteX8-185" fmla="*/ 2387600 w 2387600"/>
            <a:gd name="connsiteY8-186" fmla="*/ 421178 h 1019136"/>
            <a:gd name="connsiteX9-187" fmla="*/ 2387600 w 2387600"/>
            <a:gd name="connsiteY9-188" fmla="*/ 600565 h 1019136"/>
            <a:gd name="connsiteX10-189" fmla="*/ 2387600 w 2387600"/>
            <a:gd name="connsiteY10-190" fmla="*/ 899542 h 1019136"/>
            <a:gd name="connsiteX11-191" fmla="*/ 2268006 w 2387600"/>
            <a:gd name="connsiteY11-192" fmla="*/ 1019136 h 1019136"/>
            <a:gd name="connsiteX12-193" fmla="*/ 994833 w 2387600"/>
            <a:gd name="connsiteY12-194" fmla="*/ 1019136 h 1019136"/>
            <a:gd name="connsiteX13-195" fmla="*/ 397933 w 2387600"/>
            <a:gd name="connsiteY13-196" fmla="*/ 1019136 h 1019136"/>
            <a:gd name="connsiteX14-197" fmla="*/ 397933 w 2387600"/>
            <a:gd name="connsiteY14-198" fmla="*/ 1019136 h 1019136"/>
            <a:gd name="connsiteX15-199" fmla="*/ 119594 w 2387600"/>
            <a:gd name="connsiteY15-200" fmla="*/ 1019136 h 1019136"/>
            <a:gd name="connsiteX16-201" fmla="*/ 0 w 2387600"/>
            <a:gd name="connsiteY16-202" fmla="*/ 899542 h 1019136"/>
            <a:gd name="connsiteX17-203" fmla="*/ 0 w 2387600"/>
            <a:gd name="connsiteY17-204" fmla="*/ 600565 h 1019136"/>
            <a:gd name="connsiteX18-205" fmla="*/ 0 w 2387600"/>
            <a:gd name="connsiteY18-206" fmla="*/ 421178 h 1019136"/>
            <a:gd name="connsiteX19-207" fmla="*/ 0 w 2387600"/>
            <a:gd name="connsiteY19-208" fmla="*/ 421178 h 1019136"/>
            <a:gd name="connsiteX20-209" fmla="*/ 0 w 2387600"/>
            <a:gd name="connsiteY20-210" fmla="*/ 421180 h 1019136"/>
            <a:gd name="connsiteX0-211" fmla="*/ 0 w 2387600"/>
            <a:gd name="connsiteY0-212" fmla="*/ 441795 h 1039751"/>
            <a:gd name="connsiteX1-213" fmla="*/ 119594 w 2387600"/>
            <a:gd name="connsiteY1-214" fmla="*/ 322201 h 1039751"/>
            <a:gd name="connsiteX2-215" fmla="*/ 524933 w 2387600"/>
            <a:gd name="connsiteY2-216" fmla="*/ 328551 h 1039751"/>
            <a:gd name="connsiteX3-217" fmla="*/ 691523 w 2387600"/>
            <a:gd name="connsiteY3-218" fmla="*/ 0 h 1039751"/>
            <a:gd name="connsiteX4-219" fmla="*/ 670983 w 2387600"/>
            <a:gd name="connsiteY4-220" fmla="*/ 322201 h 1039751"/>
            <a:gd name="connsiteX5-221" fmla="*/ 2268006 w 2387600"/>
            <a:gd name="connsiteY5-222" fmla="*/ 322201 h 1039751"/>
            <a:gd name="connsiteX6-223" fmla="*/ 2387600 w 2387600"/>
            <a:gd name="connsiteY6-224" fmla="*/ 441795 h 1039751"/>
            <a:gd name="connsiteX7-225" fmla="*/ 2387600 w 2387600"/>
            <a:gd name="connsiteY7-226" fmla="*/ 441793 h 1039751"/>
            <a:gd name="connsiteX8-227" fmla="*/ 2387600 w 2387600"/>
            <a:gd name="connsiteY8-228" fmla="*/ 441793 h 1039751"/>
            <a:gd name="connsiteX9-229" fmla="*/ 2387600 w 2387600"/>
            <a:gd name="connsiteY9-230" fmla="*/ 621180 h 1039751"/>
            <a:gd name="connsiteX10-231" fmla="*/ 2387600 w 2387600"/>
            <a:gd name="connsiteY10-232" fmla="*/ 920157 h 1039751"/>
            <a:gd name="connsiteX11-233" fmla="*/ 2268006 w 2387600"/>
            <a:gd name="connsiteY11-234" fmla="*/ 1039751 h 1039751"/>
            <a:gd name="connsiteX12-235" fmla="*/ 994833 w 2387600"/>
            <a:gd name="connsiteY12-236" fmla="*/ 1039751 h 1039751"/>
            <a:gd name="connsiteX13-237" fmla="*/ 397933 w 2387600"/>
            <a:gd name="connsiteY13-238" fmla="*/ 1039751 h 1039751"/>
            <a:gd name="connsiteX14-239" fmla="*/ 397933 w 2387600"/>
            <a:gd name="connsiteY14-240" fmla="*/ 1039751 h 1039751"/>
            <a:gd name="connsiteX15-241" fmla="*/ 119594 w 2387600"/>
            <a:gd name="connsiteY15-242" fmla="*/ 1039751 h 1039751"/>
            <a:gd name="connsiteX16-243" fmla="*/ 0 w 2387600"/>
            <a:gd name="connsiteY16-244" fmla="*/ 920157 h 1039751"/>
            <a:gd name="connsiteX17-245" fmla="*/ 0 w 2387600"/>
            <a:gd name="connsiteY17-246" fmla="*/ 621180 h 1039751"/>
            <a:gd name="connsiteX18-247" fmla="*/ 0 w 2387600"/>
            <a:gd name="connsiteY18-248" fmla="*/ 441793 h 1039751"/>
            <a:gd name="connsiteX19-249" fmla="*/ 0 w 2387600"/>
            <a:gd name="connsiteY19-250" fmla="*/ 441793 h 1039751"/>
            <a:gd name="connsiteX20-251" fmla="*/ 0 w 2387600"/>
            <a:gd name="connsiteY20-252" fmla="*/ 441795 h 1039751"/>
            <a:gd name="connsiteX0-253" fmla="*/ 0 w 2387600"/>
            <a:gd name="connsiteY0-254" fmla="*/ 441795 h 1039751"/>
            <a:gd name="connsiteX1-255" fmla="*/ 119594 w 2387600"/>
            <a:gd name="connsiteY1-256" fmla="*/ 322201 h 1039751"/>
            <a:gd name="connsiteX2-257" fmla="*/ 524933 w 2387600"/>
            <a:gd name="connsiteY2-258" fmla="*/ 328551 h 1039751"/>
            <a:gd name="connsiteX3-259" fmla="*/ 985729 w 2387600"/>
            <a:gd name="connsiteY3-260" fmla="*/ 0 h 1039751"/>
            <a:gd name="connsiteX4-261" fmla="*/ 670983 w 2387600"/>
            <a:gd name="connsiteY4-262" fmla="*/ 322201 h 1039751"/>
            <a:gd name="connsiteX5-263" fmla="*/ 2268006 w 2387600"/>
            <a:gd name="connsiteY5-264" fmla="*/ 322201 h 1039751"/>
            <a:gd name="connsiteX6-265" fmla="*/ 2387600 w 2387600"/>
            <a:gd name="connsiteY6-266" fmla="*/ 441795 h 1039751"/>
            <a:gd name="connsiteX7-267" fmla="*/ 2387600 w 2387600"/>
            <a:gd name="connsiteY7-268" fmla="*/ 441793 h 1039751"/>
            <a:gd name="connsiteX8-269" fmla="*/ 2387600 w 2387600"/>
            <a:gd name="connsiteY8-270" fmla="*/ 441793 h 1039751"/>
            <a:gd name="connsiteX9-271" fmla="*/ 2387600 w 2387600"/>
            <a:gd name="connsiteY9-272" fmla="*/ 621180 h 1039751"/>
            <a:gd name="connsiteX10-273" fmla="*/ 2387600 w 2387600"/>
            <a:gd name="connsiteY10-274" fmla="*/ 920157 h 1039751"/>
            <a:gd name="connsiteX11-275" fmla="*/ 2268006 w 2387600"/>
            <a:gd name="connsiteY11-276" fmla="*/ 1039751 h 1039751"/>
            <a:gd name="connsiteX12-277" fmla="*/ 994833 w 2387600"/>
            <a:gd name="connsiteY12-278" fmla="*/ 1039751 h 1039751"/>
            <a:gd name="connsiteX13-279" fmla="*/ 397933 w 2387600"/>
            <a:gd name="connsiteY13-280" fmla="*/ 1039751 h 1039751"/>
            <a:gd name="connsiteX14-281" fmla="*/ 397933 w 2387600"/>
            <a:gd name="connsiteY14-282" fmla="*/ 1039751 h 1039751"/>
            <a:gd name="connsiteX15-283" fmla="*/ 119594 w 2387600"/>
            <a:gd name="connsiteY15-284" fmla="*/ 1039751 h 1039751"/>
            <a:gd name="connsiteX16-285" fmla="*/ 0 w 2387600"/>
            <a:gd name="connsiteY16-286" fmla="*/ 920157 h 1039751"/>
            <a:gd name="connsiteX17-287" fmla="*/ 0 w 2387600"/>
            <a:gd name="connsiteY17-288" fmla="*/ 621180 h 1039751"/>
            <a:gd name="connsiteX18-289" fmla="*/ 0 w 2387600"/>
            <a:gd name="connsiteY18-290" fmla="*/ 441793 h 1039751"/>
            <a:gd name="connsiteX19-291" fmla="*/ 0 w 2387600"/>
            <a:gd name="connsiteY19-292" fmla="*/ 441793 h 1039751"/>
            <a:gd name="connsiteX20-293" fmla="*/ 0 w 2387600"/>
            <a:gd name="connsiteY20-294" fmla="*/ 441795 h 1039751"/>
            <a:gd name="connsiteX0-295" fmla="*/ 0 w 2387600"/>
            <a:gd name="connsiteY0-296" fmla="*/ 524254 h 1122210"/>
            <a:gd name="connsiteX1-297" fmla="*/ 119594 w 2387600"/>
            <a:gd name="connsiteY1-298" fmla="*/ 404660 h 1122210"/>
            <a:gd name="connsiteX2-299" fmla="*/ 524933 w 2387600"/>
            <a:gd name="connsiteY2-300" fmla="*/ 411010 h 1122210"/>
            <a:gd name="connsiteX3-301" fmla="*/ 668892 w 2387600"/>
            <a:gd name="connsiteY3-302" fmla="*/ 0 h 1122210"/>
            <a:gd name="connsiteX4-303" fmla="*/ 670983 w 2387600"/>
            <a:gd name="connsiteY4-304" fmla="*/ 404660 h 1122210"/>
            <a:gd name="connsiteX5-305" fmla="*/ 2268006 w 2387600"/>
            <a:gd name="connsiteY5-306" fmla="*/ 404660 h 1122210"/>
            <a:gd name="connsiteX6-307" fmla="*/ 2387600 w 2387600"/>
            <a:gd name="connsiteY6-308" fmla="*/ 524254 h 1122210"/>
            <a:gd name="connsiteX7-309" fmla="*/ 2387600 w 2387600"/>
            <a:gd name="connsiteY7-310" fmla="*/ 524252 h 1122210"/>
            <a:gd name="connsiteX8-311" fmla="*/ 2387600 w 2387600"/>
            <a:gd name="connsiteY8-312" fmla="*/ 524252 h 1122210"/>
            <a:gd name="connsiteX9-313" fmla="*/ 2387600 w 2387600"/>
            <a:gd name="connsiteY9-314" fmla="*/ 703639 h 1122210"/>
            <a:gd name="connsiteX10-315" fmla="*/ 2387600 w 2387600"/>
            <a:gd name="connsiteY10-316" fmla="*/ 1002616 h 1122210"/>
            <a:gd name="connsiteX11-317" fmla="*/ 2268006 w 2387600"/>
            <a:gd name="connsiteY11-318" fmla="*/ 1122210 h 1122210"/>
            <a:gd name="connsiteX12-319" fmla="*/ 994833 w 2387600"/>
            <a:gd name="connsiteY12-320" fmla="*/ 1122210 h 1122210"/>
            <a:gd name="connsiteX13-321" fmla="*/ 397933 w 2387600"/>
            <a:gd name="connsiteY13-322" fmla="*/ 1122210 h 1122210"/>
            <a:gd name="connsiteX14-323" fmla="*/ 397933 w 2387600"/>
            <a:gd name="connsiteY14-324" fmla="*/ 1122210 h 1122210"/>
            <a:gd name="connsiteX15-325" fmla="*/ 119594 w 2387600"/>
            <a:gd name="connsiteY15-326" fmla="*/ 1122210 h 1122210"/>
            <a:gd name="connsiteX16-327" fmla="*/ 0 w 2387600"/>
            <a:gd name="connsiteY16-328" fmla="*/ 1002616 h 1122210"/>
            <a:gd name="connsiteX17-329" fmla="*/ 0 w 2387600"/>
            <a:gd name="connsiteY17-330" fmla="*/ 703639 h 1122210"/>
            <a:gd name="connsiteX18-331" fmla="*/ 0 w 2387600"/>
            <a:gd name="connsiteY18-332" fmla="*/ 524252 h 1122210"/>
            <a:gd name="connsiteX19-333" fmla="*/ 0 w 2387600"/>
            <a:gd name="connsiteY19-334" fmla="*/ 524252 h 1122210"/>
            <a:gd name="connsiteX20-335" fmla="*/ 0 w 2387600"/>
            <a:gd name="connsiteY20-336" fmla="*/ 524254 h 1122210"/>
            <a:gd name="connsiteX0-337" fmla="*/ 0 w 2387600"/>
            <a:gd name="connsiteY0-338" fmla="*/ 524254 h 1122210"/>
            <a:gd name="connsiteX1-339" fmla="*/ 119594 w 2387600"/>
            <a:gd name="connsiteY1-340" fmla="*/ 404660 h 1122210"/>
            <a:gd name="connsiteX2-341" fmla="*/ 524933 w 2387600"/>
            <a:gd name="connsiteY2-342" fmla="*/ 411010 h 1122210"/>
            <a:gd name="connsiteX3-343" fmla="*/ 668892 w 2387600"/>
            <a:gd name="connsiteY3-344" fmla="*/ 0 h 1122210"/>
            <a:gd name="connsiteX4-345" fmla="*/ 1723338 w 2387600"/>
            <a:gd name="connsiteY4-346" fmla="*/ 394353 h 1122210"/>
            <a:gd name="connsiteX5-347" fmla="*/ 2268006 w 2387600"/>
            <a:gd name="connsiteY5-348" fmla="*/ 404660 h 1122210"/>
            <a:gd name="connsiteX6-349" fmla="*/ 2387600 w 2387600"/>
            <a:gd name="connsiteY6-350" fmla="*/ 524254 h 1122210"/>
            <a:gd name="connsiteX7-351" fmla="*/ 2387600 w 2387600"/>
            <a:gd name="connsiteY7-352" fmla="*/ 524252 h 1122210"/>
            <a:gd name="connsiteX8-353" fmla="*/ 2387600 w 2387600"/>
            <a:gd name="connsiteY8-354" fmla="*/ 524252 h 1122210"/>
            <a:gd name="connsiteX9-355" fmla="*/ 2387600 w 2387600"/>
            <a:gd name="connsiteY9-356" fmla="*/ 703639 h 1122210"/>
            <a:gd name="connsiteX10-357" fmla="*/ 2387600 w 2387600"/>
            <a:gd name="connsiteY10-358" fmla="*/ 1002616 h 1122210"/>
            <a:gd name="connsiteX11-359" fmla="*/ 2268006 w 2387600"/>
            <a:gd name="connsiteY11-360" fmla="*/ 1122210 h 1122210"/>
            <a:gd name="connsiteX12-361" fmla="*/ 994833 w 2387600"/>
            <a:gd name="connsiteY12-362" fmla="*/ 1122210 h 1122210"/>
            <a:gd name="connsiteX13-363" fmla="*/ 397933 w 2387600"/>
            <a:gd name="connsiteY13-364" fmla="*/ 1122210 h 1122210"/>
            <a:gd name="connsiteX14-365" fmla="*/ 397933 w 2387600"/>
            <a:gd name="connsiteY14-366" fmla="*/ 1122210 h 1122210"/>
            <a:gd name="connsiteX15-367" fmla="*/ 119594 w 2387600"/>
            <a:gd name="connsiteY15-368" fmla="*/ 1122210 h 1122210"/>
            <a:gd name="connsiteX16-369" fmla="*/ 0 w 2387600"/>
            <a:gd name="connsiteY16-370" fmla="*/ 1002616 h 1122210"/>
            <a:gd name="connsiteX17-371" fmla="*/ 0 w 2387600"/>
            <a:gd name="connsiteY17-372" fmla="*/ 703639 h 1122210"/>
            <a:gd name="connsiteX18-373" fmla="*/ 0 w 2387600"/>
            <a:gd name="connsiteY18-374" fmla="*/ 524252 h 1122210"/>
            <a:gd name="connsiteX19-375" fmla="*/ 0 w 2387600"/>
            <a:gd name="connsiteY19-376" fmla="*/ 524252 h 1122210"/>
            <a:gd name="connsiteX20-377" fmla="*/ 0 w 2387600"/>
            <a:gd name="connsiteY20-378" fmla="*/ 524254 h 1122210"/>
            <a:gd name="connsiteX0-379" fmla="*/ 0 w 2387600"/>
            <a:gd name="connsiteY0-380" fmla="*/ 524254 h 1122210"/>
            <a:gd name="connsiteX1-381" fmla="*/ 119594 w 2387600"/>
            <a:gd name="connsiteY1-382" fmla="*/ 404660 h 1122210"/>
            <a:gd name="connsiteX2-383" fmla="*/ 1090715 w 2387600"/>
            <a:gd name="connsiteY2-384" fmla="*/ 411010 h 1122210"/>
            <a:gd name="connsiteX3-385" fmla="*/ 668892 w 2387600"/>
            <a:gd name="connsiteY3-386" fmla="*/ 0 h 1122210"/>
            <a:gd name="connsiteX4-387" fmla="*/ 1723338 w 2387600"/>
            <a:gd name="connsiteY4-388" fmla="*/ 394353 h 1122210"/>
            <a:gd name="connsiteX5-389" fmla="*/ 2268006 w 2387600"/>
            <a:gd name="connsiteY5-390" fmla="*/ 404660 h 1122210"/>
            <a:gd name="connsiteX6-391" fmla="*/ 2387600 w 2387600"/>
            <a:gd name="connsiteY6-392" fmla="*/ 524254 h 1122210"/>
            <a:gd name="connsiteX7-393" fmla="*/ 2387600 w 2387600"/>
            <a:gd name="connsiteY7-394" fmla="*/ 524252 h 1122210"/>
            <a:gd name="connsiteX8-395" fmla="*/ 2387600 w 2387600"/>
            <a:gd name="connsiteY8-396" fmla="*/ 524252 h 1122210"/>
            <a:gd name="connsiteX9-397" fmla="*/ 2387600 w 2387600"/>
            <a:gd name="connsiteY9-398" fmla="*/ 703639 h 1122210"/>
            <a:gd name="connsiteX10-399" fmla="*/ 2387600 w 2387600"/>
            <a:gd name="connsiteY10-400" fmla="*/ 1002616 h 1122210"/>
            <a:gd name="connsiteX11-401" fmla="*/ 2268006 w 2387600"/>
            <a:gd name="connsiteY11-402" fmla="*/ 1122210 h 1122210"/>
            <a:gd name="connsiteX12-403" fmla="*/ 994833 w 2387600"/>
            <a:gd name="connsiteY12-404" fmla="*/ 1122210 h 1122210"/>
            <a:gd name="connsiteX13-405" fmla="*/ 397933 w 2387600"/>
            <a:gd name="connsiteY13-406" fmla="*/ 1122210 h 1122210"/>
            <a:gd name="connsiteX14-407" fmla="*/ 397933 w 2387600"/>
            <a:gd name="connsiteY14-408" fmla="*/ 1122210 h 1122210"/>
            <a:gd name="connsiteX15-409" fmla="*/ 119594 w 2387600"/>
            <a:gd name="connsiteY15-410" fmla="*/ 1122210 h 1122210"/>
            <a:gd name="connsiteX16-411" fmla="*/ 0 w 2387600"/>
            <a:gd name="connsiteY16-412" fmla="*/ 1002616 h 1122210"/>
            <a:gd name="connsiteX17-413" fmla="*/ 0 w 2387600"/>
            <a:gd name="connsiteY17-414" fmla="*/ 703639 h 1122210"/>
            <a:gd name="connsiteX18-415" fmla="*/ 0 w 2387600"/>
            <a:gd name="connsiteY18-416" fmla="*/ 524252 h 1122210"/>
            <a:gd name="connsiteX19-417" fmla="*/ 0 w 2387600"/>
            <a:gd name="connsiteY19-418" fmla="*/ 524252 h 1122210"/>
            <a:gd name="connsiteX20-419" fmla="*/ 0 w 2387600"/>
            <a:gd name="connsiteY20-420" fmla="*/ 524254 h 1122210"/>
            <a:gd name="connsiteX0-421" fmla="*/ 0 w 2387600"/>
            <a:gd name="connsiteY0-422" fmla="*/ 524254 h 1122210"/>
            <a:gd name="connsiteX1-423" fmla="*/ 119594 w 2387600"/>
            <a:gd name="connsiteY1-424" fmla="*/ 404660 h 1122210"/>
            <a:gd name="connsiteX2-425" fmla="*/ 1090715 w 2387600"/>
            <a:gd name="connsiteY2-426" fmla="*/ 411010 h 1122210"/>
            <a:gd name="connsiteX3-427" fmla="*/ 1393092 w 2387600"/>
            <a:gd name="connsiteY3-428" fmla="*/ 0 h 1122210"/>
            <a:gd name="connsiteX4-429" fmla="*/ 1723338 w 2387600"/>
            <a:gd name="connsiteY4-430" fmla="*/ 394353 h 1122210"/>
            <a:gd name="connsiteX5-431" fmla="*/ 2268006 w 2387600"/>
            <a:gd name="connsiteY5-432" fmla="*/ 404660 h 1122210"/>
            <a:gd name="connsiteX6-433" fmla="*/ 2387600 w 2387600"/>
            <a:gd name="connsiteY6-434" fmla="*/ 524254 h 1122210"/>
            <a:gd name="connsiteX7-435" fmla="*/ 2387600 w 2387600"/>
            <a:gd name="connsiteY7-436" fmla="*/ 524252 h 1122210"/>
            <a:gd name="connsiteX8-437" fmla="*/ 2387600 w 2387600"/>
            <a:gd name="connsiteY8-438" fmla="*/ 524252 h 1122210"/>
            <a:gd name="connsiteX9-439" fmla="*/ 2387600 w 2387600"/>
            <a:gd name="connsiteY9-440" fmla="*/ 703639 h 1122210"/>
            <a:gd name="connsiteX10-441" fmla="*/ 2387600 w 2387600"/>
            <a:gd name="connsiteY10-442" fmla="*/ 1002616 h 1122210"/>
            <a:gd name="connsiteX11-443" fmla="*/ 2268006 w 2387600"/>
            <a:gd name="connsiteY11-444" fmla="*/ 1122210 h 1122210"/>
            <a:gd name="connsiteX12-445" fmla="*/ 994833 w 2387600"/>
            <a:gd name="connsiteY12-446" fmla="*/ 1122210 h 1122210"/>
            <a:gd name="connsiteX13-447" fmla="*/ 397933 w 2387600"/>
            <a:gd name="connsiteY13-448" fmla="*/ 1122210 h 1122210"/>
            <a:gd name="connsiteX14-449" fmla="*/ 397933 w 2387600"/>
            <a:gd name="connsiteY14-450" fmla="*/ 1122210 h 1122210"/>
            <a:gd name="connsiteX15-451" fmla="*/ 119594 w 2387600"/>
            <a:gd name="connsiteY15-452" fmla="*/ 1122210 h 1122210"/>
            <a:gd name="connsiteX16-453" fmla="*/ 0 w 2387600"/>
            <a:gd name="connsiteY16-454" fmla="*/ 1002616 h 1122210"/>
            <a:gd name="connsiteX17-455" fmla="*/ 0 w 2387600"/>
            <a:gd name="connsiteY17-456" fmla="*/ 703639 h 1122210"/>
            <a:gd name="connsiteX18-457" fmla="*/ 0 w 2387600"/>
            <a:gd name="connsiteY18-458" fmla="*/ 524252 h 1122210"/>
            <a:gd name="connsiteX19-459" fmla="*/ 0 w 2387600"/>
            <a:gd name="connsiteY19-460" fmla="*/ 524252 h 1122210"/>
            <a:gd name="connsiteX20-461" fmla="*/ 0 w 2387600"/>
            <a:gd name="connsiteY20-462" fmla="*/ 524254 h 1122210"/>
            <a:gd name="connsiteX0-463" fmla="*/ 0 w 2387600"/>
            <a:gd name="connsiteY0-464" fmla="*/ 524254 h 1122210"/>
            <a:gd name="connsiteX1-465" fmla="*/ 119594 w 2387600"/>
            <a:gd name="connsiteY1-466" fmla="*/ 404660 h 1122210"/>
            <a:gd name="connsiteX2-467" fmla="*/ 785193 w 2387600"/>
            <a:gd name="connsiteY2-468" fmla="*/ 411010 h 1122210"/>
            <a:gd name="connsiteX3-469" fmla="*/ 1393092 w 2387600"/>
            <a:gd name="connsiteY3-470" fmla="*/ 0 h 1122210"/>
            <a:gd name="connsiteX4-471" fmla="*/ 1723338 w 2387600"/>
            <a:gd name="connsiteY4-472" fmla="*/ 394353 h 1122210"/>
            <a:gd name="connsiteX5-473" fmla="*/ 2268006 w 2387600"/>
            <a:gd name="connsiteY5-474" fmla="*/ 404660 h 1122210"/>
            <a:gd name="connsiteX6-475" fmla="*/ 2387600 w 2387600"/>
            <a:gd name="connsiteY6-476" fmla="*/ 524254 h 1122210"/>
            <a:gd name="connsiteX7-477" fmla="*/ 2387600 w 2387600"/>
            <a:gd name="connsiteY7-478" fmla="*/ 524252 h 1122210"/>
            <a:gd name="connsiteX8-479" fmla="*/ 2387600 w 2387600"/>
            <a:gd name="connsiteY8-480" fmla="*/ 524252 h 1122210"/>
            <a:gd name="connsiteX9-481" fmla="*/ 2387600 w 2387600"/>
            <a:gd name="connsiteY9-482" fmla="*/ 703639 h 1122210"/>
            <a:gd name="connsiteX10-483" fmla="*/ 2387600 w 2387600"/>
            <a:gd name="connsiteY10-484" fmla="*/ 1002616 h 1122210"/>
            <a:gd name="connsiteX11-485" fmla="*/ 2268006 w 2387600"/>
            <a:gd name="connsiteY11-486" fmla="*/ 1122210 h 1122210"/>
            <a:gd name="connsiteX12-487" fmla="*/ 994833 w 2387600"/>
            <a:gd name="connsiteY12-488" fmla="*/ 1122210 h 1122210"/>
            <a:gd name="connsiteX13-489" fmla="*/ 397933 w 2387600"/>
            <a:gd name="connsiteY13-490" fmla="*/ 1122210 h 1122210"/>
            <a:gd name="connsiteX14-491" fmla="*/ 397933 w 2387600"/>
            <a:gd name="connsiteY14-492" fmla="*/ 1122210 h 1122210"/>
            <a:gd name="connsiteX15-493" fmla="*/ 119594 w 2387600"/>
            <a:gd name="connsiteY15-494" fmla="*/ 1122210 h 1122210"/>
            <a:gd name="connsiteX16-495" fmla="*/ 0 w 2387600"/>
            <a:gd name="connsiteY16-496" fmla="*/ 1002616 h 1122210"/>
            <a:gd name="connsiteX17-497" fmla="*/ 0 w 2387600"/>
            <a:gd name="connsiteY17-498" fmla="*/ 703639 h 1122210"/>
            <a:gd name="connsiteX18-499" fmla="*/ 0 w 2387600"/>
            <a:gd name="connsiteY18-500" fmla="*/ 524252 h 1122210"/>
            <a:gd name="connsiteX19-501" fmla="*/ 0 w 2387600"/>
            <a:gd name="connsiteY19-502" fmla="*/ 524252 h 1122210"/>
            <a:gd name="connsiteX20-503" fmla="*/ 0 w 2387600"/>
            <a:gd name="connsiteY20-504" fmla="*/ 524254 h 1122210"/>
            <a:gd name="connsiteX0-505" fmla="*/ 0 w 2387600"/>
            <a:gd name="connsiteY0-506" fmla="*/ 524254 h 1122210"/>
            <a:gd name="connsiteX1-507" fmla="*/ 119594 w 2387600"/>
            <a:gd name="connsiteY1-508" fmla="*/ 404660 h 1122210"/>
            <a:gd name="connsiteX2-509" fmla="*/ 785193 w 2387600"/>
            <a:gd name="connsiteY2-510" fmla="*/ 411010 h 1122210"/>
            <a:gd name="connsiteX3-511" fmla="*/ 1393092 w 2387600"/>
            <a:gd name="connsiteY3-512" fmla="*/ 0 h 1122210"/>
            <a:gd name="connsiteX4-513" fmla="*/ 1440447 w 2387600"/>
            <a:gd name="connsiteY4-514" fmla="*/ 384045 h 1122210"/>
            <a:gd name="connsiteX5-515" fmla="*/ 2268006 w 2387600"/>
            <a:gd name="connsiteY5-516" fmla="*/ 404660 h 1122210"/>
            <a:gd name="connsiteX6-517" fmla="*/ 2387600 w 2387600"/>
            <a:gd name="connsiteY6-518" fmla="*/ 524254 h 1122210"/>
            <a:gd name="connsiteX7-519" fmla="*/ 2387600 w 2387600"/>
            <a:gd name="connsiteY7-520" fmla="*/ 524252 h 1122210"/>
            <a:gd name="connsiteX8-521" fmla="*/ 2387600 w 2387600"/>
            <a:gd name="connsiteY8-522" fmla="*/ 524252 h 1122210"/>
            <a:gd name="connsiteX9-523" fmla="*/ 2387600 w 2387600"/>
            <a:gd name="connsiteY9-524" fmla="*/ 703639 h 1122210"/>
            <a:gd name="connsiteX10-525" fmla="*/ 2387600 w 2387600"/>
            <a:gd name="connsiteY10-526" fmla="*/ 1002616 h 1122210"/>
            <a:gd name="connsiteX11-527" fmla="*/ 2268006 w 2387600"/>
            <a:gd name="connsiteY11-528" fmla="*/ 1122210 h 1122210"/>
            <a:gd name="connsiteX12-529" fmla="*/ 994833 w 2387600"/>
            <a:gd name="connsiteY12-530" fmla="*/ 1122210 h 1122210"/>
            <a:gd name="connsiteX13-531" fmla="*/ 397933 w 2387600"/>
            <a:gd name="connsiteY13-532" fmla="*/ 1122210 h 1122210"/>
            <a:gd name="connsiteX14-533" fmla="*/ 397933 w 2387600"/>
            <a:gd name="connsiteY14-534" fmla="*/ 1122210 h 1122210"/>
            <a:gd name="connsiteX15-535" fmla="*/ 119594 w 2387600"/>
            <a:gd name="connsiteY15-536" fmla="*/ 1122210 h 1122210"/>
            <a:gd name="connsiteX16-537" fmla="*/ 0 w 2387600"/>
            <a:gd name="connsiteY16-538" fmla="*/ 1002616 h 1122210"/>
            <a:gd name="connsiteX17-539" fmla="*/ 0 w 2387600"/>
            <a:gd name="connsiteY17-540" fmla="*/ 703639 h 1122210"/>
            <a:gd name="connsiteX18-541" fmla="*/ 0 w 2387600"/>
            <a:gd name="connsiteY18-542" fmla="*/ 524252 h 1122210"/>
            <a:gd name="connsiteX19-543" fmla="*/ 0 w 2387600"/>
            <a:gd name="connsiteY19-544" fmla="*/ 524252 h 1122210"/>
            <a:gd name="connsiteX20-545" fmla="*/ 0 w 2387600"/>
            <a:gd name="connsiteY20-546" fmla="*/ 524254 h 1122210"/>
            <a:gd name="connsiteX0-547" fmla="*/ 0 w 2387600"/>
            <a:gd name="connsiteY0-548" fmla="*/ 534561 h 1132517"/>
            <a:gd name="connsiteX1-549" fmla="*/ 119594 w 2387600"/>
            <a:gd name="connsiteY1-550" fmla="*/ 414967 h 1132517"/>
            <a:gd name="connsiteX2-551" fmla="*/ 785193 w 2387600"/>
            <a:gd name="connsiteY2-552" fmla="*/ 421317 h 1132517"/>
            <a:gd name="connsiteX3-553" fmla="*/ 1144148 w 2387600"/>
            <a:gd name="connsiteY3-554" fmla="*/ 0 h 1132517"/>
            <a:gd name="connsiteX4-555" fmla="*/ 1440447 w 2387600"/>
            <a:gd name="connsiteY4-556" fmla="*/ 394352 h 1132517"/>
            <a:gd name="connsiteX5-557" fmla="*/ 2268006 w 2387600"/>
            <a:gd name="connsiteY5-558" fmla="*/ 414967 h 1132517"/>
            <a:gd name="connsiteX6-559" fmla="*/ 2387600 w 2387600"/>
            <a:gd name="connsiteY6-560" fmla="*/ 534561 h 1132517"/>
            <a:gd name="connsiteX7-561" fmla="*/ 2387600 w 2387600"/>
            <a:gd name="connsiteY7-562" fmla="*/ 534559 h 1132517"/>
            <a:gd name="connsiteX8-563" fmla="*/ 2387600 w 2387600"/>
            <a:gd name="connsiteY8-564" fmla="*/ 534559 h 1132517"/>
            <a:gd name="connsiteX9-565" fmla="*/ 2387600 w 2387600"/>
            <a:gd name="connsiteY9-566" fmla="*/ 713946 h 1132517"/>
            <a:gd name="connsiteX10-567" fmla="*/ 2387600 w 2387600"/>
            <a:gd name="connsiteY10-568" fmla="*/ 1012923 h 1132517"/>
            <a:gd name="connsiteX11-569" fmla="*/ 2268006 w 2387600"/>
            <a:gd name="connsiteY11-570" fmla="*/ 1132517 h 1132517"/>
            <a:gd name="connsiteX12-571" fmla="*/ 994833 w 2387600"/>
            <a:gd name="connsiteY12-572" fmla="*/ 1132517 h 1132517"/>
            <a:gd name="connsiteX13-573" fmla="*/ 397933 w 2387600"/>
            <a:gd name="connsiteY13-574" fmla="*/ 1132517 h 1132517"/>
            <a:gd name="connsiteX14-575" fmla="*/ 397933 w 2387600"/>
            <a:gd name="connsiteY14-576" fmla="*/ 1132517 h 1132517"/>
            <a:gd name="connsiteX15-577" fmla="*/ 119594 w 2387600"/>
            <a:gd name="connsiteY15-578" fmla="*/ 1132517 h 1132517"/>
            <a:gd name="connsiteX16-579" fmla="*/ 0 w 2387600"/>
            <a:gd name="connsiteY16-580" fmla="*/ 1012923 h 1132517"/>
            <a:gd name="connsiteX17-581" fmla="*/ 0 w 2387600"/>
            <a:gd name="connsiteY17-582" fmla="*/ 713946 h 1132517"/>
            <a:gd name="connsiteX18-583" fmla="*/ 0 w 2387600"/>
            <a:gd name="connsiteY18-584" fmla="*/ 534559 h 1132517"/>
            <a:gd name="connsiteX19-585" fmla="*/ 0 w 2387600"/>
            <a:gd name="connsiteY19-586" fmla="*/ 534559 h 1132517"/>
            <a:gd name="connsiteX20-587" fmla="*/ 0 w 2387600"/>
            <a:gd name="connsiteY20-588" fmla="*/ 534561 h 1132517"/>
            <a:gd name="connsiteX0-589" fmla="*/ 0 w 2387600"/>
            <a:gd name="connsiteY0-590" fmla="*/ 534561 h 1132517"/>
            <a:gd name="connsiteX1-591" fmla="*/ 119594 w 2387600"/>
            <a:gd name="connsiteY1-592" fmla="*/ 414967 h 1132517"/>
            <a:gd name="connsiteX2-593" fmla="*/ 785193 w 2387600"/>
            <a:gd name="connsiteY2-594" fmla="*/ 421317 h 1132517"/>
            <a:gd name="connsiteX3-595" fmla="*/ 1245989 w 2387600"/>
            <a:gd name="connsiteY3-596" fmla="*/ 0 h 1132517"/>
            <a:gd name="connsiteX4-597" fmla="*/ 1440447 w 2387600"/>
            <a:gd name="connsiteY4-598" fmla="*/ 394352 h 1132517"/>
            <a:gd name="connsiteX5-599" fmla="*/ 2268006 w 2387600"/>
            <a:gd name="connsiteY5-600" fmla="*/ 414967 h 1132517"/>
            <a:gd name="connsiteX6-601" fmla="*/ 2387600 w 2387600"/>
            <a:gd name="connsiteY6-602" fmla="*/ 534561 h 1132517"/>
            <a:gd name="connsiteX7-603" fmla="*/ 2387600 w 2387600"/>
            <a:gd name="connsiteY7-604" fmla="*/ 534559 h 1132517"/>
            <a:gd name="connsiteX8-605" fmla="*/ 2387600 w 2387600"/>
            <a:gd name="connsiteY8-606" fmla="*/ 534559 h 1132517"/>
            <a:gd name="connsiteX9-607" fmla="*/ 2387600 w 2387600"/>
            <a:gd name="connsiteY9-608" fmla="*/ 713946 h 1132517"/>
            <a:gd name="connsiteX10-609" fmla="*/ 2387600 w 2387600"/>
            <a:gd name="connsiteY10-610" fmla="*/ 1012923 h 1132517"/>
            <a:gd name="connsiteX11-611" fmla="*/ 2268006 w 2387600"/>
            <a:gd name="connsiteY11-612" fmla="*/ 1132517 h 1132517"/>
            <a:gd name="connsiteX12-613" fmla="*/ 994833 w 2387600"/>
            <a:gd name="connsiteY12-614" fmla="*/ 1132517 h 1132517"/>
            <a:gd name="connsiteX13-615" fmla="*/ 397933 w 2387600"/>
            <a:gd name="connsiteY13-616" fmla="*/ 1132517 h 1132517"/>
            <a:gd name="connsiteX14-617" fmla="*/ 397933 w 2387600"/>
            <a:gd name="connsiteY14-618" fmla="*/ 1132517 h 1132517"/>
            <a:gd name="connsiteX15-619" fmla="*/ 119594 w 2387600"/>
            <a:gd name="connsiteY15-620" fmla="*/ 1132517 h 1132517"/>
            <a:gd name="connsiteX16-621" fmla="*/ 0 w 2387600"/>
            <a:gd name="connsiteY16-622" fmla="*/ 1012923 h 1132517"/>
            <a:gd name="connsiteX17-623" fmla="*/ 0 w 2387600"/>
            <a:gd name="connsiteY17-624" fmla="*/ 713946 h 1132517"/>
            <a:gd name="connsiteX18-625" fmla="*/ 0 w 2387600"/>
            <a:gd name="connsiteY18-626" fmla="*/ 534559 h 1132517"/>
            <a:gd name="connsiteX19-627" fmla="*/ 0 w 2387600"/>
            <a:gd name="connsiteY19-628" fmla="*/ 534559 h 1132517"/>
            <a:gd name="connsiteX20-629" fmla="*/ 0 w 2387600"/>
            <a:gd name="connsiteY20-630" fmla="*/ 534561 h 1132517"/>
            <a:gd name="connsiteX0-631" fmla="*/ 0 w 2387600"/>
            <a:gd name="connsiteY0-632" fmla="*/ 534561 h 1132517"/>
            <a:gd name="connsiteX1-633" fmla="*/ 119594 w 2387600"/>
            <a:gd name="connsiteY1-634" fmla="*/ 414967 h 1132517"/>
            <a:gd name="connsiteX2-635" fmla="*/ 785193 w 2387600"/>
            <a:gd name="connsiteY2-636" fmla="*/ 421317 h 1132517"/>
            <a:gd name="connsiteX3-637" fmla="*/ 1245989 w 2387600"/>
            <a:gd name="connsiteY3-638" fmla="*/ 0 h 1132517"/>
            <a:gd name="connsiteX4-639" fmla="*/ 1587550 w 2387600"/>
            <a:gd name="connsiteY4-640" fmla="*/ 394352 h 1132517"/>
            <a:gd name="connsiteX5-641" fmla="*/ 2268006 w 2387600"/>
            <a:gd name="connsiteY5-642" fmla="*/ 414967 h 1132517"/>
            <a:gd name="connsiteX6-643" fmla="*/ 2387600 w 2387600"/>
            <a:gd name="connsiteY6-644" fmla="*/ 534561 h 1132517"/>
            <a:gd name="connsiteX7-645" fmla="*/ 2387600 w 2387600"/>
            <a:gd name="connsiteY7-646" fmla="*/ 534559 h 1132517"/>
            <a:gd name="connsiteX8-647" fmla="*/ 2387600 w 2387600"/>
            <a:gd name="connsiteY8-648" fmla="*/ 534559 h 1132517"/>
            <a:gd name="connsiteX9-649" fmla="*/ 2387600 w 2387600"/>
            <a:gd name="connsiteY9-650" fmla="*/ 713946 h 1132517"/>
            <a:gd name="connsiteX10-651" fmla="*/ 2387600 w 2387600"/>
            <a:gd name="connsiteY10-652" fmla="*/ 1012923 h 1132517"/>
            <a:gd name="connsiteX11-653" fmla="*/ 2268006 w 2387600"/>
            <a:gd name="connsiteY11-654" fmla="*/ 1132517 h 1132517"/>
            <a:gd name="connsiteX12-655" fmla="*/ 994833 w 2387600"/>
            <a:gd name="connsiteY12-656" fmla="*/ 1132517 h 1132517"/>
            <a:gd name="connsiteX13-657" fmla="*/ 397933 w 2387600"/>
            <a:gd name="connsiteY13-658" fmla="*/ 1132517 h 1132517"/>
            <a:gd name="connsiteX14-659" fmla="*/ 397933 w 2387600"/>
            <a:gd name="connsiteY14-660" fmla="*/ 1132517 h 1132517"/>
            <a:gd name="connsiteX15-661" fmla="*/ 119594 w 2387600"/>
            <a:gd name="connsiteY15-662" fmla="*/ 1132517 h 1132517"/>
            <a:gd name="connsiteX16-663" fmla="*/ 0 w 2387600"/>
            <a:gd name="connsiteY16-664" fmla="*/ 1012923 h 1132517"/>
            <a:gd name="connsiteX17-665" fmla="*/ 0 w 2387600"/>
            <a:gd name="connsiteY17-666" fmla="*/ 713946 h 1132517"/>
            <a:gd name="connsiteX18-667" fmla="*/ 0 w 2387600"/>
            <a:gd name="connsiteY18-668" fmla="*/ 534559 h 1132517"/>
            <a:gd name="connsiteX19-669" fmla="*/ 0 w 2387600"/>
            <a:gd name="connsiteY19-670" fmla="*/ 534559 h 1132517"/>
            <a:gd name="connsiteX20-671" fmla="*/ 0 w 2387600"/>
            <a:gd name="connsiteY20-672" fmla="*/ 534561 h 1132517"/>
            <a:gd name="connsiteX0-673" fmla="*/ 0 w 2387600"/>
            <a:gd name="connsiteY0-674" fmla="*/ 534561 h 1132517"/>
            <a:gd name="connsiteX1-675" fmla="*/ 119594 w 2387600"/>
            <a:gd name="connsiteY1-676" fmla="*/ 414967 h 1132517"/>
            <a:gd name="connsiteX2-677" fmla="*/ 1056768 w 2387600"/>
            <a:gd name="connsiteY2-678" fmla="*/ 380088 h 1132517"/>
            <a:gd name="connsiteX3-679" fmla="*/ 1245989 w 2387600"/>
            <a:gd name="connsiteY3-680" fmla="*/ 0 h 1132517"/>
            <a:gd name="connsiteX4-681" fmla="*/ 1587550 w 2387600"/>
            <a:gd name="connsiteY4-682" fmla="*/ 394352 h 1132517"/>
            <a:gd name="connsiteX5-683" fmla="*/ 2268006 w 2387600"/>
            <a:gd name="connsiteY5-684" fmla="*/ 414967 h 1132517"/>
            <a:gd name="connsiteX6-685" fmla="*/ 2387600 w 2387600"/>
            <a:gd name="connsiteY6-686" fmla="*/ 534561 h 1132517"/>
            <a:gd name="connsiteX7-687" fmla="*/ 2387600 w 2387600"/>
            <a:gd name="connsiteY7-688" fmla="*/ 534559 h 1132517"/>
            <a:gd name="connsiteX8-689" fmla="*/ 2387600 w 2387600"/>
            <a:gd name="connsiteY8-690" fmla="*/ 534559 h 1132517"/>
            <a:gd name="connsiteX9-691" fmla="*/ 2387600 w 2387600"/>
            <a:gd name="connsiteY9-692" fmla="*/ 713946 h 1132517"/>
            <a:gd name="connsiteX10-693" fmla="*/ 2387600 w 2387600"/>
            <a:gd name="connsiteY10-694" fmla="*/ 1012923 h 1132517"/>
            <a:gd name="connsiteX11-695" fmla="*/ 2268006 w 2387600"/>
            <a:gd name="connsiteY11-696" fmla="*/ 1132517 h 1132517"/>
            <a:gd name="connsiteX12-697" fmla="*/ 994833 w 2387600"/>
            <a:gd name="connsiteY12-698" fmla="*/ 1132517 h 1132517"/>
            <a:gd name="connsiteX13-699" fmla="*/ 397933 w 2387600"/>
            <a:gd name="connsiteY13-700" fmla="*/ 1132517 h 1132517"/>
            <a:gd name="connsiteX14-701" fmla="*/ 397933 w 2387600"/>
            <a:gd name="connsiteY14-702" fmla="*/ 1132517 h 1132517"/>
            <a:gd name="connsiteX15-703" fmla="*/ 119594 w 2387600"/>
            <a:gd name="connsiteY15-704" fmla="*/ 1132517 h 1132517"/>
            <a:gd name="connsiteX16-705" fmla="*/ 0 w 2387600"/>
            <a:gd name="connsiteY16-706" fmla="*/ 1012923 h 1132517"/>
            <a:gd name="connsiteX17-707" fmla="*/ 0 w 2387600"/>
            <a:gd name="connsiteY17-708" fmla="*/ 713946 h 1132517"/>
            <a:gd name="connsiteX18-709" fmla="*/ 0 w 2387600"/>
            <a:gd name="connsiteY18-710" fmla="*/ 534559 h 1132517"/>
            <a:gd name="connsiteX19-711" fmla="*/ 0 w 2387600"/>
            <a:gd name="connsiteY19-712" fmla="*/ 534559 h 1132517"/>
            <a:gd name="connsiteX20-713" fmla="*/ 0 w 2387600"/>
            <a:gd name="connsiteY20-714" fmla="*/ 534561 h 1132517"/>
            <a:gd name="connsiteX0-715" fmla="*/ 0 w 2387600"/>
            <a:gd name="connsiteY0-716" fmla="*/ 534561 h 1132517"/>
            <a:gd name="connsiteX1-717" fmla="*/ 119594 w 2387600"/>
            <a:gd name="connsiteY1-718" fmla="*/ 414967 h 1132517"/>
            <a:gd name="connsiteX2-719" fmla="*/ 1056768 w 2387600"/>
            <a:gd name="connsiteY2-720" fmla="*/ 380088 h 1132517"/>
            <a:gd name="connsiteX3-721" fmla="*/ 1245989 w 2387600"/>
            <a:gd name="connsiteY3-722" fmla="*/ 0 h 1132517"/>
            <a:gd name="connsiteX4-723" fmla="*/ 1429131 w 2387600"/>
            <a:gd name="connsiteY4-724" fmla="*/ 394352 h 1132517"/>
            <a:gd name="connsiteX5-725" fmla="*/ 2268006 w 2387600"/>
            <a:gd name="connsiteY5-726" fmla="*/ 414967 h 1132517"/>
            <a:gd name="connsiteX6-727" fmla="*/ 2387600 w 2387600"/>
            <a:gd name="connsiteY6-728" fmla="*/ 534561 h 1132517"/>
            <a:gd name="connsiteX7-729" fmla="*/ 2387600 w 2387600"/>
            <a:gd name="connsiteY7-730" fmla="*/ 534559 h 1132517"/>
            <a:gd name="connsiteX8-731" fmla="*/ 2387600 w 2387600"/>
            <a:gd name="connsiteY8-732" fmla="*/ 534559 h 1132517"/>
            <a:gd name="connsiteX9-733" fmla="*/ 2387600 w 2387600"/>
            <a:gd name="connsiteY9-734" fmla="*/ 713946 h 1132517"/>
            <a:gd name="connsiteX10-735" fmla="*/ 2387600 w 2387600"/>
            <a:gd name="connsiteY10-736" fmla="*/ 1012923 h 1132517"/>
            <a:gd name="connsiteX11-737" fmla="*/ 2268006 w 2387600"/>
            <a:gd name="connsiteY11-738" fmla="*/ 1132517 h 1132517"/>
            <a:gd name="connsiteX12-739" fmla="*/ 994833 w 2387600"/>
            <a:gd name="connsiteY12-740" fmla="*/ 1132517 h 1132517"/>
            <a:gd name="connsiteX13-741" fmla="*/ 397933 w 2387600"/>
            <a:gd name="connsiteY13-742" fmla="*/ 1132517 h 1132517"/>
            <a:gd name="connsiteX14-743" fmla="*/ 397933 w 2387600"/>
            <a:gd name="connsiteY14-744" fmla="*/ 1132517 h 1132517"/>
            <a:gd name="connsiteX15-745" fmla="*/ 119594 w 2387600"/>
            <a:gd name="connsiteY15-746" fmla="*/ 1132517 h 1132517"/>
            <a:gd name="connsiteX16-747" fmla="*/ 0 w 2387600"/>
            <a:gd name="connsiteY16-748" fmla="*/ 1012923 h 1132517"/>
            <a:gd name="connsiteX17-749" fmla="*/ 0 w 2387600"/>
            <a:gd name="connsiteY17-750" fmla="*/ 713946 h 1132517"/>
            <a:gd name="connsiteX18-751" fmla="*/ 0 w 2387600"/>
            <a:gd name="connsiteY18-752" fmla="*/ 534559 h 1132517"/>
            <a:gd name="connsiteX19-753" fmla="*/ 0 w 2387600"/>
            <a:gd name="connsiteY19-754" fmla="*/ 534559 h 1132517"/>
            <a:gd name="connsiteX20-755" fmla="*/ 0 w 2387600"/>
            <a:gd name="connsiteY20-756" fmla="*/ 534561 h 1132517"/>
            <a:gd name="connsiteX0-757" fmla="*/ 0 w 2387600"/>
            <a:gd name="connsiteY0-758" fmla="*/ 534561 h 1132517"/>
            <a:gd name="connsiteX1-759" fmla="*/ 119594 w 2387600"/>
            <a:gd name="connsiteY1-760" fmla="*/ 414967 h 1132517"/>
            <a:gd name="connsiteX2-761" fmla="*/ 1056768 w 2387600"/>
            <a:gd name="connsiteY2-762" fmla="*/ 380088 h 1132517"/>
            <a:gd name="connsiteX3-763" fmla="*/ 1245989 w 2387600"/>
            <a:gd name="connsiteY3-764" fmla="*/ 0 h 1132517"/>
            <a:gd name="connsiteX4-765" fmla="*/ 1474394 w 2387600"/>
            <a:gd name="connsiteY4-766" fmla="*/ 394352 h 1132517"/>
            <a:gd name="connsiteX5-767" fmla="*/ 2268006 w 2387600"/>
            <a:gd name="connsiteY5-768" fmla="*/ 414967 h 1132517"/>
            <a:gd name="connsiteX6-769" fmla="*/ 2387600 w 2387600"/>
            <a:gd name="connsiteY6-770" fmla="*/ 534561 h 1132517"/>
            <a:gd name="connsiteX7-771" fmla="*/ 2387600 w 2387600"/>
            <a:gd name="connsiteY7-772" fmla="*/ 534559 h 1132517"/>
            <a:gd name="connsiteX8-773" fmla="*/ 2387600 w 2387600"/>
            <a:gd name="connsiteY8-774" fmla="*/ 534559 h 1132517"/>
            <a:gd name="connsiteX9-775" fmla="*/ 2387600 w 2387600"/>
            <a:gd name="connsiteY9-776" fmla="*/ 713946 h 1132517"/>
            <a:gd name="connsiteX10-777" fmla="*/ 2387600 w 2387600"/>
            <a:gd name="connsiteY10-778" fmla="*/ 1012923 h 1132517"/>
            <a:gd name="connsiteX11-779" fmla="*/ 2268006 w 2387600"/>
            <a:gd name="connsiteY11-780" fmla="*/ 1132517 h 1132517"/>
            <a:gd name="connsiteX12-781" fmla="*/ 994833 w 2387600"/>
            <a:gd name="connsiteY12-782" fmla="*/ 1132517 h 1132517"/>
            <a:gd name="connsiteX13-783" fmla="*/ 397933 w 2387600"/>
            <a:gd name="connsiteY13-784" fmla="*/ 1132517 h 1132517"/>
            <a:gd name="connsiteX14-785" fmla="*/ 397933 w 2387600"/>
            <a:gd name="connsiteY14-786" fmla="*/ 1132517 h 1132517"/>
            <a:gd name="connsiteX15-787" fmla="*/ 119594 w 2387600"/>
            <a:gd name="connsiteY15-788" fmla="*/ 1132517 h 1132517"/>
            <a:gd name="connsiteX16-789" fmla="*/ 0 w 2387600"/>
            <a:gd name="connsiteY16-790" fmla="*/ 1012923 h 1132517"/>
            <a:gd name="connsiteX17-791" fmla="*/ 0 w 2387600"/>
            <a:gd name="connsiteY17-792" fmla="*/ 713946 h 1132517"/>
            <a:gd name="connsiteX18-793" fmla="*/ 0 w 2387600"/>
            <a:gd name="connsiteY18-794" fmla="*/ 534559 h 1132517"/>
            <a:gd name="connsiteX19-795" fmla="*/ 0 w 2387600"/>
            <a:gd name="connsiteY19-796" fmla="*/ 534559 h 1132517"/>
            <a:gd name="connsiteX20-797" fmla="*/ 0 w 2387600"/>
            <a:gd name="connsiteY20-798" fmla="*/ 534561 h 1132517"/>
            <a:gd name="connsiteX0-799" fmla="*/ 0 w 2387600"/>
            <a:gd name="connsiteY0-800" fmla="*/ 534561 h 1132517"/>
            <a:gd name="connsiteX1-801" fmla="*/ 119594 w 2387600"/>
            <a:gd name="connsiteY1-802" fmla="*/ 414967 h 1132517"/>
            <a:gd name="connsiteX2-803" fmla="*/ 1068084 w 2387600"/>
            <a:gd name="connsiteY2-804" fmla="*/ 411010 h 1132517"/>
            <a:gd name="connsiteX3-805" fmla="*/ 1245989 w 2387600"/>
            <a:gd name="connsiteY3-806" fmla="*/ 0 h 1132517"/>
            <a:gd name="connsiteX4-807" fmla="*/ 1474394 w 2387600"/>
            <a:gd name="connsiteY4-808" fmla="*/ 394352 h 1132517"/>
            <a:gd name="connsiteX5-809" fmla="*/ 2268006 w 2387600"/>
            <a:gd name="connsiteY5-810" fmla="*/ 414967 h 1132517"/>
            <a:gd name="connsiteX6-811" fmla="*/ 2387600 w 2387600"/>
            <a:gd name="connsiteY6-812" fmla="*/ 534561 h 1132517"/>
            <a:gd name="connsiteX7-813" fmla="*/ 2387600 w 2387600"/>
            <a:gd name="connsiteY7-814" fmla="*/ 534559 h 1132517"/>
            <a:gd name="connsiteX8-815" fmla="*/ 2387600 w 2387600"/>
            <a:gd name="connsiteY8-816" fmla="*/ 534559 h 1132517"/>
            <a:gd name="connsiteX9-817" fmla="*/ 2387600 w 2387600"/>
            <a:gd name="connsiteY9-818" fmla="*/ 713946 h 1132517"/>
            <a:gd name="connsiteX10-819" fmla="*/ 2387600 w 2387600"/>
            <a:gd name="connsiteY10-820" fmla="*/ 1012923 h 1132517"/>
            <a:gd name="connsiteX11-821" fmla="*/ 2268006 w 2387600"/>
            <a:gd name="connsiteY11-822" fmla="*/ 1132517 h 1132517"/>
            <a:gd name="connsiteX12-823" fmla="*/ 994833 w 2387600"/>
            <a:gd name="connsiteY12-824" fmla="*/ 1132517 h 1132517"/>
            <a:gd name="connsiteX13-825" fmla="*/ 397933 w 2387600"/>
            <a:gd name="connsiteY13-826" fmla="*/ 1132517 h 1132517"/>
            <a:gd name="connsiteX14-827" fmla="*/ 397933 w 2387600"/>
            <a:gd name="connsiteY14-828" fmla="*/ 1132517 h 1132517"/>
            <a:gd name="connsiteX15-829" fmla="*/ 119594 w 2387600"/>
            <a:gd name="connsiteY15-830" fmla="*/ 1132517 h 1132517"/>
            <a:gd name="connsiteX16-831" fmla="*/ 0 w 2387600"/>
            <a:gd name="connsiteY16-832" fmla="*/ 1012923 h 1132517"/>
            <a:gd name="connsiteX17-833" fmla="*/ 0 w 2387600"/>
            <a:gd name="connsiteY17-834" fmla="*/ 713946 h 1132517"/>
            <a:gd name="connsiteX18-835" fmla="*/ 0 w 2387600"/>
            <a:gd name="connsiteY18-836" fmla="*/ 534559 h 1132517"/>
            <a:gd name="connsiteX19-837" fmla="*/ 0 w 2387600"/>
            <a:gd name="connsiteY19-838" fmla="*/ 534559 h 1132517"/>
            <a:gd name="connsiteX20-839" fmla="*/ 0 w 2387600"/>
            <a:gd name="connsiteY20-840" fmla="*/ 534561 h 1132517"/>
            <a:gd name="connsiteX0-841" fmla="*/ 0 w 2387600"/>
            <a:gd name="connsiteY0-842" fmla="*/ 534561 h 1132517"/>
            <a:gd name="connsiteX1-843" fmla="*/ 119594 w 2387600"/>
            <a:gd name="connsiteY1-844" fmla="*/ 414967 h 1132517"/>
            <a:gd name="connsiteX2-845" fmla="*/ 1068084 w 2387600"/>
            <a:gd name="connsiteY2-846" fmla="*/ 411010 h 1132517"/>
            <a:gd name="connsiteX3-847" fmla="*/ 1245989 w 2387600"/>
            <a:gd name="connsiteY3-848" fmla="*/ 0 h 1132517"/>
            <a:gd name="connsiteX4-849" fmla="*/ 1463078 w 2387600"/>
            <a:gd name="connsiteY4-850" fmla="*/ 414967 h 1132517"/>
            <a:gd name="connsiteX5-851" fmla="*/ 2268006 w 2387600"/>
            <a:gd name="connsiteY5-852" fmla="*/ 414967 h 1132517"/>
            <a:gd name="connsiteX6-853" fmla="*/ 2387600 w 2387600"/>
            <a:gd name="connsiteY6-854" fmla="*/ 534561 h 1132517"/>
            <a:gd name="connsiteX7-855" fmla="*/ 2387600 w 2387600"/>
            <a:gd name="connsiteY7-856" fmla="*/ 534559 h 1132517"/>
            <a:gd name="connsiteX8-857" fmla="*/ 2387600 w 2387600"/>
            <a:gd name="connsiteY8-858" fmla="*/ 534559 h 1132517"/>
            <a:gd name="connsiteX9-859" fmla="*/ 2387600 w 2387600"/>
            <a:gd name="connsiteY9-860" fmla="*/ 713946 h 1132517"/>
            <a:gd name="connsiteX10-861" fmla="*/ 2387600 w 2387600"/>
            <a:gd name="connsiteY10-862" fmla="*/ 1012923 h 1132517"/>
            <a:gd name="connsiteX11-863" fmla="*/ 2268006 w 2387600"/>
            <a:gd name="connsiteY11-864" fmla="*/ 1132517 h 1132517"/>
            <a:gd name="connsiteX12-865" fmla="*/ 994833 w 2387600"/>
            <a:gd name="connsiteY12-866" fmla="*/ 1132517 h 1132517"/>
            <a:gd name="connsiteX13-867" fmla="*/ 397933 w 2387600"/>
            <a:gd name="connsiteY13-868" fmla="*/ 1132517 h 1132517"/>
            <a:gd name="connsiteX14-869" fmla="*/ 397933 w 2387600"/>
            <a:gd name="connsiteY14-870" fmla="*/ 1132517 h 1132517"/>
            <a:gd name="connsiteX15-871" fmla="*/ 119594 w 2387600"/>
            <a:gd name="connsiteY15-872" fmla="*/ 1132517 h 1132517"/>
            <a:gd name="connsiteX16-873" fmla="*/ 0 w 2387600"/>
            <a:gd name="connsiteY16-874" fmla="*/ 1012923 h 1132517"/>
            <a:gd name="connsiteX17-875" fmla="*/ 0 w 2387600"/>
            <a:gd name="connsiteY17-876" fmla="*/ 713946 h 1132517"/>
            <a:gd name="connsiteX18-877" fmla="*/ 0 w 2387600"/>
            <a:gd name="connsiteY18-878" fmla="*/ 534559 h 1132517"/>
            <a:gd name="connsiteX19-879" fmla="*/ 0 w 2387600"/>
            <a:gd name="connsiteY19-880" fmla="*/ 534559 h 1132517"/>
            <a:gd name="connsiteX20-881" fmla="*/ 0 w 2387600"/>
            <a:gd name="connsiteY20-882" fmla="*/ 534561 h 1132517"/>
            <a:gd name="connsiteX0-883" fmla="*/ 0 w 2387600"/>
            <a:gd name="connsiteY0-884" fmla="*/ 534561 h 1132517"/>
            <a:gd name="connsiteX1-885" fmla="*/ 119594 w 2387600"/>
            <a:gd name="connsiteY1-886" fmla="*/ 414967 h 1132517"/>
            <a:gd name="connsiteX2-887" fmla="*/ 1011506 w 2387600"/>
            <a:gd name="connsiteY2-888" fmla="*/ 411010 h 1132517"/>
            <a:gd name="connsiteX3-889" fmla="*/ 1245989 w 2387600"/>
            <a:gd name="connsiteY3-890" fmla="*/ 0 h 1132517"/>
            <a:gd name="connsiteX4-891" fmla="*/ 1463078 w 2387600"/>
            <a:gd name="connsiteY4-892" fmla="*/ 414967 h 1132517"/>
            <a:gd name="connsiteX5-893" fmla="*/ 2268006 w 2387600"/>
            <a:gd name="connsiteY5-894" fmla="*/ 414967 h 1132517"/>
            <a:gd name="connsiteX6-895" fmla="*/ 2387600 w 2387600"/>
            <a:gd name="connsiteY6-896" fmla="*/ 534561 h 1132517"/>
            <a:gd name="connsiteX7-897" fmla="*/ 2387600 w 2387600"/>
            <a:gd name="connsiteY7-898" fmla="*/ 534559 h 1132517"/>
            <a:gd name="connsiteX8-899" fmla="*/ 2387600 w 2387600"/>
            <a:gd name="connsiteY8-900" fmla="*/ 534559 h 1132517"/>
            <a:gd name="connsiteX9-901" fmla="*/ 2387600 w 2387600"/>
            <a:gd name="connsiteY9-902" fmla="*/ 713946 h 1132517"/>
            <a:gd name="connsiteX10-903" fmla="*/ 2387600 w 2387600"/>
            <a:gd name="connsiteY10-904" fmla="*/ 1012923 h 1132517"/>
            <a:gd name="connsiteX11-905" fmla="*/ 2268006 w 2387600"/>
            <a:gd name="connsiteY11-906" fmla="*/ 1132517 h 1132517"/>
            <a:gd name="connsiteX12-907" fmla="*/ 994833 w 2387600"/>
            <a:gd name="connsiteY12-908" fmla="*/ 1132517 h 1132517"/>
            <a:gd name="connsiteX13-909" fmla="*/ 397933 w 2387600"/>
            <a:gd name="connsiteY13-910" fmla="*/ 1132517 h 1132517"/>
            <a:gd name="connsiteX14-911" fmla="*/ 397933 w 2387600"/>
            <a:gd name="connsiteY14-912" fmla="*/ 1132517 h 1132517"/>
            <a:gd name="connsiteX15-913" fmla="*/ 119594 w 2387600"/>
            <a:gd name="connsiteY15-914" fmla="*/ 1132517 h 1132517"/>
            <a:gd name="connsiteX16-915" fmla="*/ 0 w 2387600"/>
            <a:gd name="connsiteY16-916" fmla="*/ 1012923 h 1132517"/>
            <a:gd name="connsiteX17-917" fmla="*/ 0 w 2387600"/>
            <a:gd name="connsiteY17-918" fmla="*/ 713946 h 1132517"/>
            <a:gd name="connsiteX18-919" fmla="*/ 0 w 2387600"/>
            <a:gd name="connsiteY18-920" fmla="*/ 534559 h 1132517"/>
            <a:gd name="connsiteX19-921" fmla="*/ 0 w 2387600"/>
            <a:gd name="connsiteY19-922" fmla="*/ 534559 h 1132517"/>
            <a:gd name="connsiteX20-923" fmla="*/ 0 w 2387600"/>
            <a:gd name="connsiteY20-924" fmla="*/ 534561 h 1132517"/>
            <a:gd name="connsiteX0-925" fmla="*/ 0 w 2387600"/>
            <a:gd name="connsiteY0-926" fmla="*/ 534561 h 1132517"/>
            <a:gd name="connsiteX1-927" fmla="*/ 119594 w 2387600"/>
            <a:gd name="connsiteY1-928" fmla="*/ 414967 h 1132517"/>
            <a:gd name="connsiteX2-929" fmla="*/ 920981 w 2387600"/>
            <a:gd name="connsiteY2-930" fmla="*/ 411010 h 1132517"/>
            <a:gd name="connsiteX3-931" fmla="*/ 1245989 w 2387600"/>
            <a:gd name="connsiteY3-932" fmla="*/ 0 h 1132517"/>
            <a:gd name="connsiteX4-933" fmla="*/ 1463078 w 2387600"/>
            <a:gd name="connsiteY4-934" fmla="*/ 414967 h 1132517"/>
            <a:gd name="connsiteX5-935" fmla="*/ 2268006 w 2387600"/>
            <a:gd name="connsiteY5-936" fmla="*/ 414967 h 1132517"/>
            <a:gd name="connsiteX6-937" fmla="*/ 2387600 w 2387600"/>
            <a:gd name="connsiteY6-938" fmla="*/ 534561 h 1132517"/>
            <a:gd name="connsiteX7-939" fmla="*/ 2387600 w 2387600"/>
            <a:gd name="connsiteY7-940" fmla="*/ 534559 h 1132517"/>
            <a:gd name="connsiteX8-941" fmla="*/ 2387600 w 2387600"/>
            <a:gd name="connsiteY8-942" fmla="*/ 534559 h 1132517"/>
            <a:gd name="connsiteX9-943" fmla="*/ 2387600 w 2387600"/>
            <a:gd name="connsiteY9-944" fmla="*/ 713946 h 1132517"/>
            <a:gd name="connsiteX10-945" fmla="*/ 2387600 w 2387600"/>
            <a:gd name="connsiteY10-946" fmla="*/ 1012923 h 1132517"/>
            <a:gd name="connsiteX11-947" fmla="*/ 2268006 w 2387600"/>
            <a:gd name="connsiteY11-948" fmla="*/ 1132517 h 1132517"/>
            <a:gd name="connsiteX12-949" fmla="*/ 994833 w 2387600"/>
            <a:gd name="connsiteY12-950" fmla="*/ 1132517 h 1132517"/>
            <a:gd name="connsiteX13-951" fmla="*/ 397933 w 2387600"/>
            <a:gd name="connsiteY13-952" fmla="*/ 1132517 h 1132517"/>
            <a:gd name="connsiteX14-953" fmla="*/ 397933 w 2387600"/>
            <a:gd name="connsiteY14-954" fmla="*/ 1132517 h 1132517"/>
            <a:gd name="connsiteX15-955" fmla="*/ 119594 w 2387600"/>
            <a:gd name="connsiteY15-956" fmla="*/ 1132517 h 1132517"/>
            <a:gd name="connsiteX16-957" fmla="*/ 0 w 2387600"/>
            <a:gd name="connsiteY16-958" fmla="*/ 1012923 h 1132517"/>
            <a:gd name="connsiteX17-959" fmla="*/ 0 w 2387600"/>
            <a:gd name="connsiteY17-960" fmla="*/ 713946 h 1132517"/>
            <a:gd name="connsiteX18-961" fmla="*/ 0 w 2387600"/>
            <a:gd name="connsiteY18-962" fmla="*/ 534559 h 1132517"/>
            <a:gd name="connsiteX19-963" fmla="*/ 0 w 2387600"/>
            <a:gd name="connsiteY19-964" fmla="*/ 534559 h 1132517"/>
            <a:gd name="connsiteX20-965" fmla="*/ 0 w 2387600"/>
            <a:gd name="connsiteY20-966" fmla="*/ 534561 h 1132517"/>
            <a:gd name="connsiteX0-967" fmla="*/ 0 w 2387600"/>
            <a:gd name="connsiteY0-968" fmla="*/ 534561 h 1132517"/>
            <a:gd name="connsiteX1-969" fmla="*/ 119594 w 2387600"/>
            <a:gd name="connsiteY1-970" fmla="*/ 414967 h 1132517"/>
            <a:gd name="connsiteX2-971" fmla="*/ 920981 w 2387600"/>
            <a:gd name="connsiteY2-972" fmla="*/ 411010 h 1132517"/>
            <a:gd name="connsiteX3-973" fmla="*/ 1245989 w 2387600"/>
            <a:gd name="connsiteY3-974" fmla="*/ 0 h 1132517"/>
            <a:gd name="connsiteX4-975" fmla="*/ 1372553 w 2387600"/>
            <a:gd name="connsiteY4-976" fmla="*/ 394352 h 1132517"/>
            <a:gd name="connsiteX5-977" fmla="*/ 2268006 w 2387600"/>
            <a:gd name="connsiteY5-978" fmla="*/ 414967 h 1132517"/>
            <a:gd name="connsiteX6-979" fmla="*/ 2387600 w 2387600"/>
            <a:gd name="connsiteY6-980" fmla="*/ 534561 h 1132517"/>
            <a:gd name="connsiteX7-981" fmla="*/ 2387600 w 2387600"/>
            <a:gd name="connsiteY7-982" fmla="*/ 534559 h 1132517"/>
            <a:gd name="connsiteX8-983" fmla="*/ 2387600 w 2387600"/>
            <a:gd name="connsiteY8-984" fmla="*/ 534559 h 1132517"/>
            <a:gd name="connsiteX9-985" fmla="*/ 2387600 w 2387600"/>
            <a:gd name="connsiteY9-986" fmla="*/ 713946 h 1132517"/>
            <a:gd name="connsiteX10-987" fmla="*/ 2387600 w 2387600"/>
            <a:gd name="connsiteY10-988" fmla="*/ 1012923 h 1132517"/>
            <a:gd name="connsiteX11-989" fmla="*/ 2268006 w 2387600"/>
            <a:gd name="connsiteY11-990" fmla="*/ 1132517 h 1132517"/>
            <a:gd name="connsiteX12-991" fmla="*/ 994833 w 2387600"/>
            <a:gd name="connsiteY12-992" fmla="*/ 1132517 h 1132517"/>
            <a:gd name="connsiteX13-993" fmla="*/ 397933 w 2387600"/>
            <a:gd name="connsiteY13-994" fmla="*/ 1132517 h 1132517"/>
            <a:gd name="connsiteX14-995" fmla="*/ 397933 w 2387600"/>
            <a:gd name="connsiteY14-996" fmla="*/ 1132517 h 1132517"/>
            <a:gd name="connsiteX15-997" fmla="*/ 119594 w 2387600"/>
            <a:gd name="connsiteY15-998" fmla="*/ 1132517 h 1132517"/>
            <a:gd name="connsiteX16-999" fmla="*/ 0 w 2387600"/>
            <a:gd name="connsiteY16-1000" fmla="*/ 1012923 h 1132517"/>
            <a:gd name="connsiteX17-1001" fmla="*/ 0 w 2387600"/>
            <a:gd name="connsiteY17-1002" fmla="*/ 713946 h 1132517"/>
            <a:gd name="connsiteX18-1003" fmla="*/ 0 w 2387600"/>
            <a:gd name="connsiteY18-1004" fmla="*/ 534559 h 1132517"/>
            <a:gd name="connsiteX19-1005" fmla="*/ 0 w 2387600"/>
            <a:gd name="connsiteY19-1006" fmla="*/ 534559 h 1132517"/>
            <a:gd name="connsiteX20-1007" fmla="*/ 0 w 2387600"/>
            <a:gd name="connsiteY20-1008" fmla="*/ 534561 h 1132517"/>
            <a:gd name="connsiteX0-1009" fmla="*/ 0 w 2387600"/>
            <a:gd name="connsiteY0-1010" fmla="*/ 524254 h 1122210"/>
            <a:gd name="connsiteX1-1011" fmla="*/ 119594 w 2387600"/>
            <a:gd name="connsiteY1-1012" fmla="*/ 404660 h 1122210"/>
            <a:gd name="connsiteX2-1013" fmla="*/ 920981 w 2387600"/>
            <a:gd name="connsiteY2-1014" fmla="*/ 400703 h 1122210"/>
            <a:gd name="connsiteX3-1015" fmla="*/ 1155464 w 2387600"/>
            <a:gd name="connsiteY3-1016" fmla="*/ 0 h 1122210"/>
            <a:gd name="connsiteX4-1017" fmla="*/ 1372553 w 2387600"/>
            <a:gd name="connsiteY4-1018" fmla="*/ 384045 h 1122210"/>
            <a:gd name="connsiteX5-1019" fmla="*/ 2268006 w 2387600"/>
            <a:gd name="connsiteY5-1020" fmla="*/ 404660 h 1122210"/>
            <a:gd name="connsiteX6-1021" fmla="*/ 2387600 w 2387600"/>
            <a:gd name="connsiteY6-1022" fmla="*/ 524254 h 1122210"/>
            <a:gd name="connsiteX7-1023" fmla="*/ 2387600 w 2387600"/>
            <a:gd name="connsiteY7-1024" fmla="*/ 524252 h 1122210"/>
            <a:gd name="connsiteX8-1025" fmla="*/ 2387600 w 2387600"/>
            <a:gd name="connsiteY8-1026" fmla="*/ 524252 h 1122210"/>
            <a:gd name="connsiteX9-1027" fmla="*/ 2387600 w 2387600"/>
            <a:gd name="connsiteY9-1028" fmla="*/ 703639 h 1122210"/>
            <a:gd name="connsiteX10-1029" fmla="*/ 2387600 w 2387600"/>
            <a:gd name="connsiteY10-1030" fmla="*/ 1002616 h 1122210"/>
            <a:gd name="connsiteX11-1031" fmla="*/ 2268006 w 2387600"/>
            <a:gd name="connsiteY11-1032" fmla="*/ 1122210 h 1122210"/>
            <a:gd name="connsiteX12-1033" fmla="*/ 994833 w 2387600"/>
            <a:gd name="connsiteY12-1034" fmla="*/ 1122210 h 1122210"/>
            <a:gd name="connsiteX13-1035" fmla="*/ 397933 w 2387600"/>
            <a:gd name="connsiteY13-1036" fmla="*/ 1122210 h 1122210"/>
            <a:gd name="connsiteX14-1037" fmla="*/ 397933 w 2387600"/>
            <a:gd name="connsiteY14-1038" fmla="*/ 1122210 h 1122210"/>
            <a:gd name="connsiteX15-1039" fmla="*/ 119594 w 2387600"/>
            <a:gd name="connsiteY15-1040" fmla="*/ 1122210 h 1122210"/>
            <a:gd name="connsiteX16-1041" fmla="*/ 0 w 2387600"/>
            <a:gd name="connsiteY16-1042" fmla="*/ 1002616 h 1122210"/>
            <a:gd name="connsiteX17-1043" fmla="*/ 0 w 2387600"/>
            <a:gd name="connsiteY17-1044" fmla="*/ 703639 h 1122210"/>
            <a:gd name="connsiteX18-1045" fmla="*/ 0 w 2387600"/>
            <a:gd name="connsiteY18-1046" fmla="*/ 524252 h 1122210"/>
            <a:gd name="connsiteX19-1047" fmla="*/ 0 w 2387600"/>
            <a:gd name="connsiteY19-1048" fmla="*/ 524252 h 1122210"/>
            <a:gd name="connsiteX20-1049" fmla="*/ 0 w 2387600"/>
            <a:gd name="connsiteY20-1050" fmla="*/ 524254 h 1122210"/>
            <a:gd name="connsiteX0-1051" fmla="*/ 0 w 2387600"/>
            <a:gd name="connsiteY0-1052" fmla="*/ 524254 h 1122210"/>
            <a:gd name="connsiteX1-1053" fmla="*/ 119594 w 2387600"/>
            <a:gd name="connsiteY1-1054" fmla="*/ 404660 h 1122210"/>
            <a:gd name="connsiteX2-1055" fmla="*/ 1045453 w 2387600"/>
            <a:gd name="connsiteY2-1056" fmla="*/ 400703 h 1122210"/>
            <a:gd name="connsiteX3-1057" fmla="*/ 1155464 w 2387600"/>
            <a:gd name="connsiteY3-1058" fmla="*/ 0 h 1122210"/>
            <a:gd name="connsiteX4-1059" fmla="*/ 1372553 w 2387600"/>
            <a:gd name="connsiteY4-1060" fmla="*/ 384045 h 1122210"/>
            <a:gd name="connsiteX5-1061" fmla="*/ 2268006 w 2387600"/>
            <a:gd name="connsiteY5-1062" fmla="*/ 404660 h 1122210"/>
            <a:gd name="connsiteX6-1063" fmla="*/ 2387600 w 2387600"/>
            <a:gd name="connsiteY6-1064" fmla="*/ 524254 h 1122210"/>
            <a:gd name="connsiteX7-1065" fmla="*/ 2387600 w 2387600"/>
            <a:gd name="connsiteY7-1066" fmla="*/ 524252 h 1122210"/>
            <a:gd name="connsiteX8-1067" fmla="*/ 2387600 w 2387600"/>
            <a:gd name="connsiteY8-1068" fmla="*/ 524252 h 1122210"/>
            <a:gd name="connsiteX9-1069" fmla="*/ 2387600 w 2387600"/>
            <a:gd name="connsiteY9-1070" fmla="*/ 703639 h 1122210"/>
            <a:gd name="connsiteX10-1071" fmla="*/ 2387600 w 2387600"/>
            <a:gd name="connsiteY10-1072" fmla="*/ 1002616 h 1122210"/>
            <a:gd name="connsiteX11-1073" fmla="*/ 2268006 w 2387600"/>
            <a:gd name="connsiteY11-1074" fmla="*/ 1122210 h 1122210"/>
            <a:gd name="connsiteX12-1075" fmla="*/ 994833 w 2387600"/>
            <a:gd name="connsiteY12-1076" fmla="*/ 1122210 h 1122210"/>
            <a:gd name="connsiteX13-1077" fmla="*/ 397933 w 2387600"/>
            <a:gd name="connsiteY13-1078" fmla="*/ 1122210 h 1122210"/>
            <a:gd name="connsiteX14-1079" fmla="*/ 397933 w 2387600"/>
            <a:gd name="connsiteY14-1080" fmla="*/ 1122210 h 1122210"/>
            <a:gd name="connsiteX15-1081" fmla="*/ 119594 w 2387600"/>
            <a:gd name="connsiteY15-1082" fmla="*/ 1122210 h 1122210"/>
            <a:gd name="connsiteX16-1083" fmla="*/ 0 w 2387600"/>
            <a:gd name="connsiteY16-1084" fmla="*/ 1002616 h 1122210"/>
            <a:gd name="connsiteX17-1085" fmla="*/ 0 w 2387600"/>
            <a:gd name="connsiteY17-1086" fmla="*/ 703639 h 1122210"/>
            <a:gd name="connsiteX18-1087" fmla="*/ 0 w 2387600"/>
            <a:gd name="connsiteY18-1088" fmla="*/ 524252 h 1122210"/>
            <a:gd name="connsiteX19-1089" fmla="*/ 0 w 2387600"/>
            <a:gd name="connsiteY19-1090" fmla="*/ 524252 h 1122210"/>
            <a:gd name="connsiteX20-1091" fmla="*/ 0 w 2387600"/>
            <a:gd name="connsiteY20-1092" fmla="*/ 524254 h 1122210"/>
            <a:gd name="connsiteX0-1093" fmla="*/ 0 w 2387600"/>
            <a:gd name="connsiteY0-1094" fmla="*/ 524254 h 1122210"/>
            <a:gd name="connsiteX1-1095" fmla="*/ 119594 w 2387600"/>
            <a:gd name="connsiteY1-1096" fmla="*/ 404660 h 1122210"/>
            <a:gd name="connsiteX2-1097" fmla="*/ 1045453 w 2387600"/>
            <a:gd name="connsiteY2-1098" fmla="*/ 400703 h 1122210"/>
            <a:gd name="connsiteX3-1099" fmla="*/ 1155464 w 2387600"/>
            <a:gd name="connsiteY3-1100" fmla="*/ 0 h 1122210"/>
            <a:gd name="connsiteX4-1101" fmla="*/ 1236766 w 2387600"/>
            <a:gd name="connsiteY4-1102" fmla="*/ 394353 h 1122210"/>
            <a:gd name="connsiteX5-1103" fmla="*/ 2268006 w 2387600"/>
            <a:gd name="connsiteY5-1104" fmla="*/ 404660 h 1122210"/>
            <a:gd name="connsiteX6-1105" fmla="*/ 2387600 w 2387600"/>
            <a:gd name="connsiteY6-1106" fmla="*/ 524254 h 1122210"/>
            <a:gd name="connsiteX7-1107" fmla="*/ 2387600 w 2387600"/>
            <a:gd name="connsiteY7-1108" fmla="*/ 524252 h 1122210"/>
            <a:gd name="connsiteX8-1109" fmla="*/ 2387600 w 2387600"/>
            <a:gd name="connsiteY8-1110" fmla="*/ 524252 h 1122210"/>
            <a:gd name="connsiteX9-1111" fmla="*/ 2387600 w 2387600"/>
            <a:gd name="connsiteY9-1112" fmla="*/ 703639 h 1122210"/>
            <a:gd name="connsiteX10-1113" fmla="*/ 2387600 w 2387600"/>
            <a:gd name="connsiteY10-1114" fmla="*/ 1002616 h 1122210"/>
            <a:gd name="connsiteX11-1115" fmla="*/ 2268006 w 2387600"/>
            <a:gd name="connsiteY11-1116" fmla="*/ 1122210 h 1122210"/>
            <a:gd name="connsiteX12-1117" fmla="*/ 994833 w 2387600"/>
            <a:gd name="connsiteY12-1118" fmla="*/ 1122210 h 1122210"/>
            <a:gd name="connsiteX13-1119" fmla="*/ 397933 w 2387600"/>
            <a:gd name="connsiteY13-1120" fmla="*/ 1122210 h 1122210"/>
            <a:gd name="connsiteX14-1121" fmla="*/ 397933 w 2387600"/>
            <a:gd name="connsiteY14-1122" fmla="*/ 1122210 h 1122210"/>
            <a:gd name="connsiteX15-1123" fmla="*/ 119594 w 2387600"/>
            <a:gd name="connsiteY15-1124" fmla="*/ 1122210 h 1122210"/>
            <a:gd name="connsiteX16-1125" fmla="*/ 0 w 2387600"/>
            <a:gd name="connsiteY16-1126" fmla="*/ 1002616 h 1122210"/>
            <a:gd name="connsiteX17-1127" fmla="*/ 0 w 2387600"/>
            <a:gd name="connsiteY17-1128" fmla="*/ 703639 h 1122210"/>
            <a:gd name="connsiteX18-1129" fmla="*/ 0 w 2387600"/>
            <a:gd name="connsiteY18-1130" fmla="*/ 524252 h 1122210"/>
            <a:gd name="connsiteX19-1131" fmla="*/ 0 w 2387600"/>
            <a:gd name="connsiteY19-1132" fmla="*/ 524252 h 1122210"/>
            <a:gd name="connsiteX20-1133" fmla="*/ 0 w 2387600"/>
            <a:gd name="connsiteY20-1134" fmla="*/ 524254 h 1122210"/>
            <a:gd name="connsiteX0-1135" fmla="*/ 0 w 2387600"/>
            <a:gd name="connsiteY0-1136" fmla="*/ 524254 h 1122210"/>
            <a:gd name="connsiteX1-1137" fmla="*/ 119594 w 2387600"/>
            <a:gd name="connsiteY1-1138" fmla="*/ 404660 h 1122210"/>
            <a:gd name="connsiteX2-1139" fmla="*/ 1045453 w 2387600"/>
            <a:gd name="connsiteY2-1140" fmla="*/ 400703 h 1122210"/>
            <a:gd name="connsiteX3-1141" fmla="*/ 1155464 w 2387600"/>
            <a:gd name="connsiteY3-1142" fmla="*/ 0 h 1122210"/>
            <a:gd name="connsiteX4-1143" fmla="*/ 1270712 w 2387600"/>
            <a:gd name="connsiteY4-1144" fmla="*/ 394353 h 1122210"/>
            <a:gd name="connsiteX5-1145" fmla="*/ 2268006 w 2387600"/>
            <a:gd name="connsiteY5-1146" fmla="*/ 404660 h 1122210"/>
            <a:gd name="connsiteX6-1147" fmla="*/ 2387600 w 2387600"/>
            <a:gd name="connsiteY6-1148" fmla="*/ 524254 h 1122210"/>
            <a:gd name="connsiteX7-1149" fmla="*/ 2387600 w 2387600"/>
            <a:gd name="connsiteY7-1150" fmla="*/ 524252 h 1122210"/>
            <a:gd name="connsiteX8-1151" fmla="*/ 2387600 w 2387600"/>
            <a:gd name="connsiteY8-1152" fmla="*/ 524252 h 1122210"/>
            <a:gd name="connsiteX9-1153" fmla="*/ 2387600 w 2387600"/>
            <a:gd name="connsiteY9-1154" fmla="*/ 703639 h 1122210"/>
            <a:gd name="connsiteX10-1155" fmla="*/ 2387600 w 2387600"/>
            <a:gd name="connsiteY10-1156" fmla="*/ 1002616 h 1122210"/>
            <a:gd name="connsiteX11-1157" fmla="*/ 2268006 w 2387600"/>
            <a:gd name="connsiteY11-1158" fmla="*/ 1122210 h 1122210"/>
            <a:gd name="connsiteX12-1159" fmla="*/ 994833 w 2387600"/>
            <a:gd name="connsiteY12-1160" fmla="*/ 1122210 h 1122210"/>
            <a:gd name="connsiteX13-1161" fmla="*/ 397933 w 2387600"/>
            <a:gd name="connsiteY13-1162" fmla="*/ 1122210 h 1122210"/>
            <a:gd name="connsiteX14-1163" fmla="*/ 397933 w 2387600"/>
            <a:gd name="connsiteY14-1164" fmla="*/ 1122210 h 1122210"/>
            <a:gd name="connsiteX15-1165" fmla="*/ 119594 w 2387600"/>
            <a:gd name="connsiteY15-1166" fmla="*/ 1122210 h 1122210"/>
            <a:gd name="connsiteX16-1167" fmla="*/ 0 w 2387600"/>
            <a:gd name="connsiteY16-1168" fmla="*/ 1002616 h 1122210"/>
            <a:gd name="connsiteX17-1169" fmla="*/ 0 w 2387600"/>
            <a:gd name="connsiteY17-1170" fmla="*/ 703639 h 1122210"/>
            <a:gd name="connsiteX18-1171" fmla="*/ 0 w 2387600"/>
            <a:gd name="connsiteY18-1172" fmla="*/ 524252 h 1122210"/>
            <a:gd name="connsiteX19-1173" fmla="*/ 0 w 2387600"/>
            <a:gd name="connsiteY19-1174" fmla="*/ 524252 h 1122210"/>
            <a:gd name="connsiteX20-1175" fmla="*/ 0 w 2387600"/>
            <a:gd name="connsiteY20-1176" fmla="*/ 524254 h 1122210"/>
            <a:gd name="connsiteX0-1177" fmla="*/ 0 w 2387600"/>
            <a:gd name="connsiteY0-1178" fmla="*/ 617020 h 1214976"/>
            <a:gd name="connsiteX1-1179" fmla="*/ 119594 w 2387600"/>
            <a:gd name="connsiteY1-1180" fmla="*/ 497426 h 1214976"/>
            <a:gd name="connsiteX2-1181" fmla="*/ 1045453 w 2387600"/>
            <a:gd name="connsiteY2-1182" fmla="*/ 493469 h 1214976"/>
            <a:gd name="connsiteX3-1183" fmla="*/ 1166780 w 2387600"/>
            <a:gd name="connsiteY3-1184" fmla="*/ 0 h 1214976"/>
            <a:gd name="connsiteX4-1185" fmla="*/ 1270712 w 2387600"/>
            <a:gd name="connsiteY4-1186" fmla="*/ 487119 h 1214976"/>
            <a:gd name="connsiteX5-1187" fmla="*/ 2268006 w 2387600"/>
            <a:gd name="connsiteY5-1188" fmla="*/ 497426 h 1214976"/>
            <a:gd name="connsiteX6-1189" fmla="*/ 2387600 w 2387600"/>
            <a:gd name="connsiteY6-1190" fmla="*/ 617020 h 1214976"/>
            <a:gd name="connsiteX7-1191" fmla="*/ 2387600 w 2387600"/>
            <a:gd name="connsiteY7-1192" fmla="*/ 617018 h 1214976"/>
            <a:gd name="connsiteX8-1193" fmla="*/ 2387600 w 2387600"/>
            <a:gd name="connsiteY8-1194" fmla="*/ 617018 h 1214976"/>
            <a:gd name="connsiteX9-1195" fmla="*/ 2387600 w 2387600"/>
            <a:gd name="connsiteY9-1196" fmla="*/ 796405 h 1214976"/>
            <a:gd name="connsiteX10-1197" fmla="*/ 2387600 w 2387600"/>
            <a:gd name="connsiteY10-1198" fmla="*/ 1095382 h 1214976"/>
            <a:gd name="connsiteX11-1199" fmla="*/ 2268006 w 2387600"/>
            <a:gd name="connsiteY11-1200" fmla="*/ 1214976 h 1214976"/>
            <a:gd name="connsiteX12-1201" fmla="*/ 994833 w 2387600"/>
            <a:gd name="connsiteY12-1202" fmla="*/ 1214976 h 1214976"/>
            <a:gd name="connsiteX13-1203" fmla="*/ 397933 w 2387600"/>
            <a:gd name="connsiteY13-1204" fmla="*/ 1214976 h 1214976"/>
            <a:gd name="connsiteX14-1205" fmla="*/ 397933 w 2387600"/>
            <a:gd name="connsiteY14-1206" fmla="*/ 1214976 h 1214976"/>
            <a:gd name="connsiteX15-1207" fmla="*/ 119594 w 2387600"/>
            <a:gd name="connsiteY15-1208" fmla="*/ 1214976 h 1214976"/>
            <a:gd name="connsiteX16-1209" fmla="*/ 0 w 2387600"/>
            <a:gd name="connsiteY16-1210" fmla="*/ 1095382 h 1214976"/>
            <a:gd name="connsiteX17-1211" fmla="*/ 0 w 2387600"/>
            <a:gd name="connsiteY17-1212" fmla="*/ 796405 h 1214976"/>
            <a:gd name="connsiteX18-1213" fmla="*/ 0 w 2387600"/>
            <a:gd name="connsiteY18-1214" fmla="*/ 617018 h 1214976"/>
            <a:gd name="connsiteX19-1215" fmla="*/ 0 w 2387600"/>
            <a:gd name="connsiteY19-1216" fmla="*/ 617018 h 1214976"/>
            <a:gd name="connsiteX20-1217" fmla="*/ 0 w 2387600"/>
            <a:gd name="connsiteY20-1218" fmla="*/ 617020 h 1214976"/>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 ang="0">
              <a:pos x="connsiteX7-15" y="connsiteY7-16"/>
            </a:cxn>
            <a:cxn ang="0">
              <a:pos x="connsiteX8-17" y="connsiteY8-18"/>
            </a:cxn>
            <a:cxn ang="0">
              <a:pos x="connsiteX9-19" y="connsiteY9-20"/>
            </a:cxn>
            <a:cxn ang="0">
              <a:pos x="connsiteX10-21" y="connsiteY10-22"/>
            </a:cxn>
            <a:cxn ang="0">
              <a:pos x="connsiteX11-23" y="connsiteY11-24"/>
            </a:cxn>
            <a:cxn ang="0">
              <a:pos x="connsiteX12-25" y="connsiteY12-26"/>
            </a:cxn>
            <a:cxn ang="0">
              <a:pos x="connsiteX13-27" y="connsiteY13-28"/>
            </a:cxn>
            <a:cxn ang="0">
              <a:pos x="connsiteX14-29" y="connsiteY14-30"/>
            </a:cxn>
            <a:cxn ang="0">
              <a:pos x="connsiteX15-31" y="connsiteY15-32"/>
            </a:cxn>
            <a:cxn ang="0">
              <a:pos x="connsiteX16-33" y="connsiteY16-34"/>
            </a:cxn>
            <a:cxn ang="0">
              <a:pos x="connsiteX17-35" y="connsiteY17-36"/>
            </a:cxn>
            <a:cxn ang="0">
              <a:pos x="connsiteX18-37" y="connsiteY18-38"/>
            </a:cxn>
            <a:cxn ang="0">
              <a:pos x="connsiteX19-39" y="connsiteY19-40"/>
            </a:cxn>
            <a:cxn ang="0">
              <a:pos x="connsiteX20-41" y="connsiteY20-42"/>
            </a:cxn>
          </a:cxnLst>
          <a:rect l="l" t="t" r="r" b="b"/>
          <a:pathLst>
            <a:path w="2387600" h="1214976">
              <a:moveTo>
                <a:pt x="0" y="617020"/>
              </a:moveTo>
              <a:cubicBezTo>
                <a:pt x="0" y="550970"/>
                <a:pt x="53544" y="497426"/>
                <a:pt x="119594" y="497426"/>
              </a:cubicBezTo>
              <a:lnTo>
                <a:pt x="1045453" y="493469"/>
              </a:lnTo>
              <a:lnTo>
                <a:pt x="1166780" y="0"/>
              </a:lnTo>
              <a:lnTo>
                <a:pt x="1270712" y="487119"/>
              </a:lnTo>
              <a:lnTo>
                <a:pt x="2268006" y="497426"/>
              </a:lnTo>
              <a:cubicBezTo>
                <a:pt x="2334056" y="497426"/>
                <a:pt x="2387600" y="550970"/>
                <a:pt x="2387600" y="617020"/>
              </a:cubicBezTo>
              <a:lnTo>
                <a:pt x="2387600" y="617018"/>
              </a:lnTo>
              <a:lnTo>
                <a:pt x="2387600" y="617018"/>
              </a:lnTo>
              <a:lnTo>
                <a:pt x="2387600" y="796405"/>
              </a:lnTo>
              <a:lnTo>
                <a:pt x="2387600" y="1095382"/>
              </a:lnTo>
              <a:cubicBezTo>
                <a:pt x="2387600" y="1161432"/>
                <a:pt x="2334056" y="1214976"/>
                <a:pt x="2268006" y="1214976"/>
              </a:cubicBezTo>
              <a:lnTo>
                <a:pt x="994833" y="1214976"/>
              </a:lnTo>
              <a:lnTo>
                <a:pt x="397933" y="1214976"/>
              </a:lnTo>
              <a:lnTo>
                <a:pt x="397933" y="1214976"/>
              </a:lnTo>
              <a:lnTo>
                <a:pt x="119594" y="1214976"/>
              </a:lnTo>
              <a:cubicBezTo>
                <a:pt x="53544" y="1214976"/>
                <a:pt x="0" y="1161432"/>
                <a:pt x="0" y="1095382"/>
              </a:cubicBezTo>
              <a:lnTo>
                <a:pt x="0" y="796405"/>
              </a:lnTo>
              <a:lnTo>
                <a:pt x="0" y="617018"/>
              </a:lnTo>
              <a:lnTo>
                <a:pt x="0" y="617018"/>
              </a:lnTo>
              <a:lnTo>
                <a:pt x="0" y="617020"/>
              </a:lnTo>
              <a:close/>
            </a:path>
          </a:pathLst>
        </a:cu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a:solidFill>
                <a:schemeClr val="bg1"/>
              </a:solidFill>
            </a:rPr>
            <a:t>仮置きでもよいので、</a:t>
          </a:r>
        </a:p>
        <a:p>
          <a:pPr algn="l"/>
          <a:r>
            <a:rPr kumimoji="1" lang="ja-JP" altLang="en-US" sz="1100">
              <a:solidFill>
                <a:schemeClr val="bg1"/>
              </a:solidFill>
            </a:rPr>
            <a:t>起票時に必ず設定</a:t>
          </a:r>
        </a:p>
      </xdr:txBody>
    </xdr:sp>
    <xdr:clientData/>
  </xdr:twoCellAnchor>
  <xdr:twoCellAnchor>
    <xdr:from>
      <xdr:col>11</xdr:col>
      <xdr:colOff>114300</xdr:colOff>
      <xdr:row>16</xdr:row>
      <xdr:rowOff>19848</xdr:rowOff>
    </xdr:from>
    <xdr:to>
      <xdr:col>12</xdr:col>
      <xdr:colOff>946150</xdr:colOff>
      <xdr:row>21</xdr:row>
      <xdr:rowOff>31750</xdr:rowOff>
    </xdr:to>
    <xdr:sp macro="" textlink="">
      <xdr:nvSpPr>
        <xdr:cNvPr id="11" name="角丸四角形吹き出し 1"/>
        <xdr:cNvSpPr/>
      </xdr:nvSpPr>
      <xdr:spPr>
        <a:xfrm>
          <a:off x="13173075" y="2241550"/>
          <a:ext cx="1641475" cy="772160"/>
        </a:xfrm>
        <a:custGeom>
          <a:avLst/>
          <a:gdLst>
            <a:gd name="connsiteX0" fmla="*/ 0 w 2387600"/>
            <a:gd name="connsiteY0" fmla="*/ 119594 h 717550"/>
            <a:gd name="connsiteX1" fmla="*/ 119594 w 2387600"/>
            <a:gd name="connsiteY1" fmla="*/ 0 h 717550"/>
            <a:gd name="connsiteX2" fmla="*/ 397933 w 2387600"/>
            <a:gd name="connsiteY2" fmla="*/ 0 h 717550"/>
            <a:gd name="connsiteX3" fmla="*/ 588448 w 2387600"/>
            <a:gd name="connsiteY3" fmla="*/ -551652 h 717550"/>
            <a:gd name="connsiteX4" fmla="*/ 994833 w 2387600"/>
            <a:gd name="connsiteY4" fmla="*/ 0 h 717550"/>
            <a:gd name="connsiteX5" fmla="*/ 2268006 w 2387600"/>
            <a:gd name="connsiteY5" fmla="*/ 0 h 717550"/>
            <a:gd name="connsiteX6" fmla="*/ 2387600 w 2387600"/>
            <a:gd name="connsiteY6" fmla="*/ 119594 h 717550"/>
            <a:gd name="connsiteX7" fmla="*/ 2387600 w 2387600"/>
            <a:gd name="connsiteY7" fmla="*/ 119592 h 717550"/>
            <a:gd name="connsiteX8" fmla="*/ 2387600 w 2387600"/>
            <a:gd name="connsiteY8" fmla="*/ 119592 h 717550"/>
            <a:gd name="connsiteX9" fmla="*/ 2387600 w 2387600"/>
            <a:gd name="connsiteY9" fmla="*/ 298979 h 717550"/>
            <a:gd name="connsiteX10" fmla="*/ 2387600 w 2387600"/>
            <a:gd name="connsiteY10" fmla="*/ 597956 h 717550"/>
            <a:gd name="connsiteX11" fmla="*/ 2268006 w 2387600"/>
            <a:gd name="connsiteY11" fmla="*/ 717550 h 717550"/>
            <a:gd name="connsiteX12" fmla="*/ 994833 w 2387600"/>
            <a:gd name="connsiteY12" fmla="*/ 717550 h 717550"/>
            <a:gd name="connsiteX13" fmla="*/ 397933 w 2387600"/>
            <a:gd name="connsiteY13" fmla="*/ 717550 h 717550"/>
            <a:gd name="connsiteX14" fmla="*/ 397933 w 2387600"/>
            <a:gd name="connsiteY14" fmla="*/ 717550 h 717550"/>
            <a:gd name="connsiteX15" fmla="*/ 119594 w 2387600"/>
            <a:gd name="connsiteY15" fmla="*/ 717550 h 717550"/>
            <a:gd name="connsiteX16" fmla="*/ 0 w 2387600"/>
            <a:gd name="connsiteY16" fmla="*/ 597956 h 717550"/>
            <a:gd name="connsiteX17" fmla="*/ 0 w 2387600"/>
            <a:gd name="connsiteY17" fmla="*/ 298979 h 717550"/>
            <a:gd name="connsiteX18" fmla="*/ 0 w 2387600"/>
            <a:gd name="connsiteY18" fmla="*/ 119592 h 717550"/>
            <a:gd name="connsiteX19" fmla="*/ 0 w 2387600"/>
            <a:gd name="connsiteY19" fmla="*/ 119592 h 717550"/>
            <a:gd name="connsiteX20" fmla="*/ 0 w 2387600"/>
            <a:gd name="connsiteY20" fmla="*/ 119594 h 717550"/>
            <a:gd name="connsiteX0-1" fmla="*/ 0 w 2387600"/>
            <a:gd name="connsiteY0-2" fmla="*/ 671246 h 1269202"/>
            <a:gd name="connsiteX1-3" fmla="*/ 119594 w 2387600"/>
            <a:gd name="connsiteY1-4" fmla="*/ 551652 h 1269202"/>
            <a:gd name="connsiteX2-5" fmla="*/ 397933 w 2387600"/>
            <a:gd name="connsiteY2-6" fmla="*/ 551652 h 1269202"/>
            <a:gd name="connsiteX3-7" fmla="*/ 588448 w 2387600"/>
            <a:gd name="connsiteY3-8" fmla="*/ 0 h 1269202"/>
            <a:gd name="connsiteX4-9" fmla="*/ 670983 w 2387600"/>
            <a:gd name="connsiteY4-10" fmla="*/ 551652 h 1269202"/>
            <a:gd name="connsiteX5-11" fmla="*/ 2268006 w 2387600"/>
            <a:gd name="connsiteY5-12" fmla="*/ 551652 h 1269202"/>
            <a:gd name="connsiteX6-13" fmla="*/ 2387600 w 2387600"/>
            <a:gd name="connsiteY6-14" fmla="*/ 671246 h 1269202"/>
            <a:gd name="connsiteX7-15" fmla="*/ 2387600 w 2387600"/>
            <a:gd name="connsiteY7-16" fmla="*/ 671244 h 1269202"/>
            <a:gd name="connsiteX8-17" fmla="*/ 2387600 w 2387600"/>
            <a:gd name="connsiteY8-18" fmla="*/ 671244 h 1269202"/>
            <a:gd name="connsiteX9-19" fmla="*/ 2387600 w 2387600"/>
            <a:gd name="connsiteY9-20" fmla="*/ 850631 h 1269202"/>
            <a:gd name="connsiteX10-21" fmla="*/ 2387600 w 2387600"/>
            <a:gd name="connsiteY10-22" fmla="*/ 1149608 h 1269202"/>
            <a:gd name="connsiteX11-23" fmla="*/ 2268006 w 2387600"/>
            <a:gd name="connsiteY11-24" fmla="*/ 1269202 h 1269202"/>
            <a:gd name="connsiteX12-25" fmla="*/ 994833 w 2387600"/>
            <a:gd name="connsiteY12-26" fmla="*/ 1269202 h 1269202"/>
            <a:gd name="connsiteX13-27" fmla="*/ 397933 w 2387600"/>
            <a:gd name="connsiteY13-28" fmla="*/ 1269202 h 1269202"/>
            <a:gd name="connsiteX14-29" fmla="*/ 397933 w 2387600"/>
            <a:gd name="connsiteY14-30" fmla="*/ 1269202 h 1269202"/>
            <a:gd name="connsiteX15-31" fmla="*/ 119594 w 2387600"/>
            <a:gd name="connsiteY15-32" fmla="*/ 1269202 h 1269202"/>
            <a:gd name="connsiteX16-33" fmla="*/ 0 w 2387600"/>
            <a:gd name="connsiteY16-34" fmla="*/ 1149608 h 1269202"/>
            <a:gd name="connsiteX17-35" fmla="*/ 0 w 2387600"/>
            <a:gd name="connsiteY17-36" fmla="*/ 850631 h 1269202"/>
            <a:gd name="connsiteX18-37" fmla="*/ 0 w 2387600"/>
            <a:gd name="connsiteY18-38" fmla="*/ 671244 h 1269202"/>
            <a:gd name="connsiteX19-39" fmla="*/ 0 w 2387600"/>
            <a:gd name="connsiteY19-40" fmla="*/ 671244 h 1269202"/>
            <a:gd name="connsiteX20-41" fmla="*/ 0 w 2387600"/>
            <a:gd name="connsiteY20-42" fmla="*/ 671246 h 1269202"/>
            <a:gd name="connsiteX0-43" fmla="*/ 0 w 2387600"/>
            <a:gd name="connsiteY0-44" fmla="*/ 671246 h 1269202"/>
            <a:gd name="connsiteX1-45" fmla="*/ 119594 w 2387600"/>
            <a:gd name="connsiteY1-46" fmla="*/ 551652 h 1269202"/>
            <a:gd name="connsiteX2-47" fmla="*/ 563033 w 2387600"/>
            <a:gd name="connsiteY2-48" fmla="*/ 558002 h 1269202"/>
            <a:gd name="connsiteX3-49" fmla="*/ 588448 w 2387600"/>
            <a:gd name="connsiteY3-50" fmla="*/ 0 h 1269202"/>
            <a:gd name="connsiteX4-51" fmla="*/ 670983 w 2387600"/>
            <a:gd name="connsiteY4-52" fmla="*/ 551652 h 1269202"/>
            <a:gd name="connsiteX5-53" fmla="*/ 2268006 w 2387600"/>
            <a:gd name="connsiteY5-54" fmla="*/ 551652 h 1269202"/>
            <a:gd name="connsiteX6-55" fmla="*/ 2387600 w 2387600"/>
            <a:gd name="connsiteY6-56" fmla="*/ 671246 h 1269202"/>
            <a:gd name="connsiteX7-57" fmla="*/ 2387600 w 2387600"/>
            <a:gd name="connsiteY7-58" fmla="*/ 671244 h 1269202"/>
            <a:gd name="connsiteX8-59" fmla="*/ 2387600 w 2387600"/>
            <a:gd name="connsiteY8-60" fmla="*/ 671244 h 1269202"/>
            <a:gd name="connsiteX9-61" fmla="*/ 2387600 w 2387600"/>
            <a:gd name="connsiteY9-62" fmla="*/ 850631 h 1269202"/>
            <a:gd name="connsiteX10-63" fmla="*/ 2387600 w 2387600"/>
            <a:gd name="connsiteY10-64" fmla="*/ 1149608 h 1269202"/>
            <a:gd name="connsiteX11-65" fmla="*/ 2268006 w 2387600"/>
            <a:gd name="connsiteY11-66" fmla="*/ 1269202 h 1269202"/>
            <a:gd name="connsiteX12-67" fmla="*/ 994833 w 2387600"/>
            <a:gd name="connsiteY12-68" fmla="*/ 1269202 h 1269202"/>
            <a:gd name="connsiteX13-69" fmla="*/ 397933 w 2387600"/>
            <a:gd name="connsiteY13-70" fmla="*/ 1269202 h 1269202"/>
            <a:gd name="connsiteX14-71" fmla="*/ 397933 w 2387600"/>
            <a:gd name="connsiteY14-72" fmla="*/ 1269202 h 1269202"/>
            <a:gd name="connsiteX15-73" fmla="*/ 119594 w 2387600"/>
            <a:gd name="connsiteY15-74" fmla="*/ 1269202 h 1269202"/>
            <a:gd name="connsiteX16-75" fmla="*/ 0 w 2387600"/>
            <a:gd name="connsiteY16-76" fmla="*/ 1149608 h 1269202"/>
            <a:gd name="connsiteX17-77" fmla="*/ 0 w 2387600"/>
            <a:gd name="connsiteY17-78" fmla="*/ 850631 h 1269202"/>
            <a:gd name="connsiteX18-79" fmla="*/ 0 w 2387600"/>
            <a:gd name="connsiteY18-80" fmla="*/ 671244 h 1269202"/>
            <a:gd name="connsiteX19-81" fmla="*/ 0 w 2387600"/>
            <a:gd name="connsiteY19-82" fmla="*/ 671244 h 1269202"/>
            <a:gd name="connsiteX20-83" fmla="*/ 0 w 2387600"/>
            <a:gd name="connsiteY20-84" fmla="*/ 671246 h 1269202"/>
            <a:gd name="connsiteX0-85" fmla="*/ 0 w 2387600"/>
            <a:gd name="connsiteY0-86" fmla="*/ 480746 h 1078702"/>
            <a:gd name="connsiteX1-87" fmla="*/ 119594 w 2387600"/>
            <a:gd name="connsiteY1-88" fmla="*/ 361152 h 1078702"/>
            <a:gd name="connsiteX2-89" fmla="*/ 563033 w 2387600"/>
            <a:gd name="connsiteY2-90" fmla="*/ 367502 h 1078702"/>
            <a:gd name="connsiteX3-91" fmla="*/ 588448 w 2387600"/>
            <a:gd name="connsiteY3-92" fmla="*/ 0 h 1078702"/>
            <a:gd name="connsiteX4-93" fmla="*/ 670983 w 2387600"/>
            <a:gd name="connsiteY4-94" fmla="*/ 361152 h 1078702"/>
            <a:gd name="connsiteX5-95" fmla="*/ 2268006 w 2387600"/>
            <a:gd name="connsiteY5-96" fmla="*/ 361152 h 1078702"/>
            <a:gd name="connsiteX6-97" fmla="*/ 2387600 w 2387600"/>
            <a:gd name="connsiteY6-98" fmla="*/ 480746 h 1078702"/>
            <a:gd name="connsiteX7-99" fmla="*/ 2387600 w 2387600"/>
            <a:gd name="connsiteY7-100" fmla="*/ 480744 h 1078702"/>
            <a:gd name="connsiteX8-101" fmla="*/ 2387600 w 2387600"/>
            <a:gd name="connsiteY8-102" fmla="*/ 480744 h 1078702"/>
            <a:gd name="connsiteX9-103" fmla="*/ 2387600 w 2387600"/>
            <a:gd name="connsiteY9-104" fmla="*/ 660131 h 1078702"/>
            <a:gd name="connsiteX10-105" fmla="*/ 2387600 w 2387600"/>
            <a:gd name="connsiteY10-106" fmla="*/ 959108 h 1078702"/>
            <a:gd name="connsiteX11-107" fmla="*/ 2268006 w 2387600"/>
            <a:gd name="connsiteY11-108" fmla="*/ 1078702 h 1078702"/>
            <a:gd name="connsiteX12-109" fmla="*/ 994833 w 2387600"/>
            <a:gd name="connsiteY12-110" fmla="*/ 1078702 h 1078702"/>
            <a:gd name="connsiteX13-111" fmla="*/ 397933 w 2387600"/>
            <a:gd name="connsiteY13-112" fmla="*/ 1078702 h 1078702"/>
            <a:gd name="connsiteX14-113" fmla="*/ 397933 w 2387600"/>
            <a:gd name="connsiteY14-114" fmla="*/ 1078702 h 1078702"/>
            <a:gd name="connsiteX15-115" fmla="*/ 119594 w 2387600"/>
            <a:gd name="connsiteY15-116" fmla="*/ 1078702 h 1078702"/>
            <a:gd name="connsiteX16-117" fmla="*/ 0 w 2387600"/>
            <a:gd name="connsiteY16-118" fmla="*/ 959108 h 1078702"/>
            <a:gd name="connsiteX17-119" fmla="*/ 0 w 2387600"/>
            <a:gd name="connsiteY17-120" fmla="*/ 660131 h 1078702"/>
            <a:gd name="connsiteX18-121" fmla="*/ 0 w 2387600"/>
            <a:gd name="connsiteY18-122" fmla="*/ 480744 h 1078702"/>
            <a:gd name="connsiteX19-123" fmla="*/ 0 w 2387600"/>
            <a:gd name="connsiteY19-124" fmla="*/ 480744 h 1078702"/>
            <a:gd name="connsiteX20-125" fmla="*/ 0 w 2387600"/>
            <a:gd name="connsiteY20-126" fmla="*/ 480746 h 1078702"/>
            <a:gd name="connsiteX0-127" fmla="*/ 0 w 2387600"/>
            <a:gd name="connsiteY0-128" fmla="*/ 480746 h 1078702"/>
            <a:gd name="connsiteX1-129" fmla="*/ 119594 w 2387600"/>
            <a:gd name="connsiteY1-130" fmla="*/ 361152 h 1078702"/>
            <a:gd name="connsiteX2-131" fmla="*/ 524933 w 2387600"/>
            <a:gd name="connsiteY2-132" fmla="*/ 367502 h 1078702"/>
            <a:gd name="connsiteX3-133" fmla="*/ 588448 w 2387600"/>
            <a:gd name="connsiteY3-134" fmla="*/ 0 h 1078702"/>
            <a:gd name="connsiteX4-135" fmla="*/ 670983 w 2387600"/>
            <a:gd name="connsiteY4-136" fmla="*/ 361152 h 1078702"/>
            <a:gd name="connsiteX5-137" fmla="*/ 2268006 w 2387600"/>
            <a:gd name="connsiteY5-138" fmla="*/ 361152 h 1078702"/>
            <a:gd name="connsiteX6-139" fmla="*/ 2387600 w 2387600"/>
            <a:gd name="connsiteY6-140" fmla="*/ 480746 h 1078702"/>
            <a:gd name="connsiteX7-141" fmla="*/ 2387600 w 2387600"/>
            <a:gd name="connsiteY7-142" fmla="*/ 480744 h 1078702"/>
            <a:gd name="connsiteX8-143" fmla="*/ 2387600 w 2387600"/>
            <a:gd name="connsiteY8-144" fmla="*/ 480744 h 1078702"/>
            <a:gd name="connsiteX9-145" fmla="*/ 2387600 w 2387600"/>
            <a:gd name="connsiteY9-146" fmla="*/ 660131 h 1078702"/>
            <a:gd name="connsiteX10-147" fmla="*/ 2387600 w 2387600"/>
            <a:gd name="connsiteY10-148" fmla="*/ 959108 h 1078702"/>
            <a:gd name="connsiteX11-149" fmla="*/ 2268006 w 2387600"/>
            <a:gd name="connsiteY11-150" fmla="*/ 1078702 h 1078702"/>
            <a:gd name="connsiteX12-151" fmla="*/ 994833 w 2387600"/>
            <a:gd name="connsiteY12-152" fmla="*/ 1078702 h 1078702"/>
            <a:gd name="connsiteX13-153" fmla="*/ 397933 w 2387600"/>
            <a:gd name="connsiteY13-154" fmla="*/ 1078702 h 1078702"/>
            <a:gd name="connsiteX14-155" fmla="*/ 397933 w 2387600"/>
            <a:gd name="connsiteY14-156" fmla="*/ 1078702 h 1078702"/>
            <a:gd name="connsiteX15-157" fmla="*/ 119594 w 2387600"/>
            <a:gd name="connsiteY15-158" fmla="*/ 1078702 h 1078702"/>
            <a:gd name="connsiteX16-159" fmla="*/ 0 w 2387600"/>
            <a:gd name="connsiteY16-160" fmla="*/ 959108 h 1078702"/>
            <a:gd name="connsiteX17-161" fmla="*/ 0 w 2387600"/>
            <a:gd name="connsiteY17-162" fmla="*/ 660131 h 1078702"/>
            <a:gd name="connsiteX18-163" fmla="*/ 0 w 2387600"/>
            <a:gd name="connsiteY18-164" fmla="*/ 480744 h 1078702"/>
            <a:gd name="connsiteX19-165" fmla="*/ 0 w 2387600"/>
            <a:gd name="connsiteY19-166" fmla="*/ 480744 h 1078702"/>
            <a:gd name="connsiteX20-167" fmla="*/ 0 w 2387600"/>
            <a:gd name="connsiteY20-168" fmla="*/ 480746 h 1078702"/>
            <a:gd name="connsiteX0-169" fmla="*/ 0 w 2387600"/>
            <a:gd name="connsiteY0-170" fmla="*/ 421180 h 1019136"/>
            <a:gd name="connsiteX1-171" fmla="*/ 119594 w 2387600"/>
            <a:gd name="connsiteY1-172" fmla="*/ 301586 h 1019136"/>
            <a:gd name="connsiteX2-173" fmla="*/ 524933 w 2387600"/>
            <a:gd name="connsiteY2-174" fmla="*/ 307936 h 1019136"/>
            <a:gd name="connsiteX3-175" fmla="*/ 963098 w 2387600"/>
            <a:gd name="connsiteY3-176" fmla="*/ 0 h 1019136"/>
            <a:gd name="connsiteX4-177" fmla="*/ 670983 w 2387600"/>
            <a:gd name="connsiteY4-178" fmla="*/ 301586 h 1019136"/>
            <a:gd name="connsiteX5-179" fmla="*/ 2268006 w 2387600"/>
            <a:gd name="connsiteY5-180" fmla="*/ 301586 h 1019136"/>
            <a:gd name="connsiteX6-181" fmla="*/ 2387600 w 2387600"/>
            <a:gd name="connsiteY6-182" fmla="*/ 421180 h 1019136"/>
            <a:gd name="connsiteX7-183" fmla="*/ 2387600 w 2387600"/>
            <a:gd name="connsiteY7-184" fmla="*/ 421178 h 1019136"/>
            <a:gd name="connsiteX8-185" fmla="*/ 2387600 w 2387600"/>
            <a:gd name="connsiteY8-186" fmla="*/ 421178 h 1019136"/>
            <a:gd name="connsiteX9-187" fmla="*/ 2387600 w 2387600"/>
            <a:gd name="connsiteY9-188" fmla="*/ 600565 h 1019136"/>
            <a:gd name="connsiteX10-189" fmla="*/ 2387600 w 2387600"/>
            <a:gd name="connsiteY10-190" fmla="*/ 899542 h 1019136"/>
            <a:gd name="connsiteX11-191" fmla="*/ 2268006 w 2387600"/>
            <a:gd name="connsiteY11-192" fmla="*/ 1019136 h 1019136"/>
            <a:gd name="connsiteX12-193" fmla="*/ 994833 w 2387600"/>
            <a:gd name="connsiteY12-194" fmla="*/ 1019136 h 1019136"/>
            <a:gd name="connsiteX13-195" fmla="*/ 397933 w 2387600"/>
            <a:gd name="connsiteY13-196" fmla="*/ 1019136 h 1019136"/>
            <a:gd name="connsiteX14-197" fmla="*/ 397933 w 2387600"/>
            <a:gd name="connsiteY14-198" fmla="*/ 1019136 h 1019136"/>
            <a:gd name="connsiteX15-199" fmla="*/ 119594 w 2387600"/>
            <a:gd name="connsiteY15-200" fmla="*/ 1019136 h 1019136"/>
            <a:gd name="connsiteX16-201" fmla="*/ 0 w 2387600"/>
            <a:gd name="connsiteY16-202" fmla="*/ 899542 h 1019136"/>
            <a:gd name="connsiteX17-203" fmla="*/ 0 w 2387600"/>
            <a:gd name="connsiteY17-204" fmla="*/ 600565 h 1019136"/>
            <a:gd name="connsiteX18-205" fmla="*/ 0 w 2387600"/>
            <a:gd name="connsiteY18-206" fmla="*/ 421178 h 1019136"/>
            <a:gd name="connsiteX19-207" fmla="*/ 0 w 2387600"/>
            <a:gd name="connsiteY19-208" fmla="*/ 421178 h 1019136"/>
            <a:gd name="connsiteX20-209" fmla="*/ 0 w 2387600"/>
            <a:gd name="connsiteY20-210" fmla="*/ 421180 h 1019136"/>
            <a:gd name="connsiteX0-211" fmla="*/ 0 w 2387600"/>
            <a:gd name="connsiteY0-212" fmla="*/ 441795 h 1039751"/>
            <a:gd name="connsiteX1-213" fmla="*/ 119594 w 2387600"/>
            <a:gd name="connsiteY1-214" fmla="*/ 322201 h 1039751"/>
            <a:gd name="connsiteX2-215" fmla="*/ 524933 w 2387600"/>
            <a:gd name="connsiteY2-216" fmla="*/ 328551 h 1039751"/>
            <a:gd name="connsiteX3-217" fmla="*/ 691523 w 2387600"/>
            <a:gd name="connsiteY3-218" fmla="*/ 0 h 1039751"/>
            <a:gd name="connsiteX4-219" fmla="*/ 670983 w 2387600"/>
            <a:gd name="connsiteY4-220" fmla="*/ 322201 h 1039751"/>
            <a:gd name="connsiteX5-221" fmla="*/ 2268006 w 2387600"/>
            <a:gd name="connsiteY5-222" fmla="*/ 322201 h 1039751"/>
            <a:gd name="connsiteX6-223" fmla="*/ 2387600 w 2387600"/>
            <a:gd name="connsiteY6-224" fmla="*/ 441795 h 1039751"/>
            <a:gd name="connsiteX7-225" fmla="*/ 2387600 w 2387600"/>
            <a:gd name="connsiteY7-226" fmla="*/ 441793 h 1039751"/>
            <a:gd name="connsiteX8-227" fmla="*/ 2387600 w 2387600"/>
            <a:gd name="connsiteY8-228" fmla="*/ 441793 h 1039751"/>
            <a:gd name="connsiteX9-229" fmla="*/ 2387600 w 2387600"/>
            <a:gd name="connsiteY9-230" fmla="*/ 621180 h 1039751"/>
            <a:gd name="connsiteX10-231" fmla="*/ 2387600 w 2387600"/>
            <a:gd name="connsiteY10-232" fmla="*/ 920157 h 1039751"/>
            <a:gd name="connsiteX11-233" fmla="*/ 2268006 w 2387600"/>
            <a:gd name="connsiteY11-234" fmla="*/ 1039751 h 1039751"/>
            <a:gd name="connsiteX12-235" fmla="*/ 994833 w 2387600"/>
            <a:gd name="connsiteY12-236" fmla="*/ 1039751 h 1039751"/>
            <a:gd name="connsiteX13-237" fmla="*/ 397933 w 2387600"/>
            <a:gd name="connsiteY13-238" fmla="*/ 1039751 h 1039751"/>
            <a:gd name="connsiteX14-239" fmla="*/ 397933 w 2387600"/>
            <a:gd name="connsiteY14-240" fmla="*/ 1039751 h 1039751"/>
            <a:gd name="connsiteX15-241" fmla="*/ 119594 w 2387600"/>
            <a:gd name="connsiteY15-242" fmla="*/ 1039751 h 1039751"/>
            <a:gd name="connsiteX16-243" fmla="*/ 0 w 2387600"/>
            <a:gd name="connsiteY16-244" fmla="*/ 920157 h 1039751"/>
            <a:gd name="connsiteX17-245" fmla="*/ 0 w 2387600"/>
            <a:gd name="connsiteY17-246" fmla="*/ 621180 h 1039751"/>
            <a:gd name="connsiteX18-247" fmla="*/ 0 w 2387600"/>
            <a:gd name="connsiteY18-248" fmla="*/ 441793 h 1039751"/>
            <a:gd name="connsiteX19-249" fmla="*/ 0 w 2387600"/>
            <a:gd name="connsiteY19-250" fmla="*/ 441793 h 1039751"/>
            <a:gd name="connsiteX20-251" fmla="*/ 0 w 2387600"/>
            <a:gd name="connsiteY20-252" fmla="*/ 441795 h 1039751"/>
            <a:gd name="connsiteX0-253" fmla="*/ 0 w 2387600"/>
            <a:gd name="connsiteY0-254" fmla="*/ 441795 h 1039751"/>
            <a:gd name="connsiteX1-255" fmla="*/ 119594 w 2387600"/>
            <a:gd name="connsiteY1-256" fmla="*/ 322201 h 1039751"/>
            <a:gd name="connsiteX2-257" fmla="*/ 524933 w 2387600"/>
            <a:gd name="connsiteY2-258" fmla="*/ 328551 h 1039751"/>
            <a:gd name="connsiteX3-259" fmla="*/ 985729 w 2387600"/>
            <a:gd name="connsiteY3-260" fmla="*/ 0 h 1039751"/>
            <a:gd name="connsiteX4-261" fmla="*/ 670983 w 2387600"/>
            <a:gd name="connsiteY4-262" fmla="*/ 322201 h 1039751"/>
            <a:gd name="connsiteX5-263" fmla="*/ 2268006 w 2387600"/>
            <a:gd name="connsiteY5-264" fmla="*/ 322201 h 1039751"/>
            <a:gd name="connsiteX6-265" fmla="*/ 2387600 w 2387600"/>
            <a:gd name="connsiteY6-266" fmla="*/ 441795 h 1039751"/>
            <a:gd name="connsiteX7-267" fmla="*/ 2387600 w 2387600"/>
            <a:gd name="connsiteY7-268" fmla="*/ 441793 h 1039751"/>
            <a:gd name="connsiteX8-269" fmla="*/ 2387600 w 2387600"/>
            <a:gd name="connsiteY8-270" fmla="*/ 441793 h 1039751"/>
            <a:gd name="connsiteX9-271" fmla="*/ 2387600 w 2387600"/>
            <a:gd name="connsiteY9-272" fmla="*/ 621180 h 1039751"/>
            <a:gd name="connsiteX10-273" fmla="*/ 2387600 w 2387600"/>
            <a:gd name="connsiteY10-274" fmla="*/ 920157 h 1039751"/>
            <a:gd name="connsiteX11-275" fmla="*/ 2268006 w 2387600"/>
            <a:gd name="connsiteY11-276" fmla="*/ 1039751 h 1039751"/>
            <a:gd name="connsiteX12-277" fmla="*/ 994833 w 2387600"/>
            <a:gd name="connsiteY12-278" fmla="*/ 1039751 h 1039751"/>
            <a:gd name="connsiteX13-279" fmla="*/ 397933 w 2387600"/>
            <a:gd name="connsiteY13-280" fmla="*/ 1039751 h 1039751"/>
            <a:gd name="connsiteX14-281" fmla="*/ 397933 w 2387600"/>
            <a:gd name="connsiteY14-282" fmla="*/ 1039751 h 1039751"/>
            <a:gd name="connsiteX15-283" fmla="*/ 119594 w 2387600"/>
            <a:gd name="connsiteY15-284" fmla="*/ 1039751 h 1039751"/>
            <a:gd name="connsiteX16-285" fmla="*/ 0 w 2387600"/>
            <a:gd name="connsiteY16-286" fmla="*/ 920157 h 1039751"/>
            <a:gd name="connsiteX17-287" fmla="*/ 0 w 2387600"/>
            <a:gd name="connsiteY17-288" fmla="*/ 621180 h 1039751"/>
            <a:gd name="connsiteX18-289" fmla="*/ 0 w 2387600"/>
            <a:gd name="connsiteY18-290" fmla="*/ 441793 h 1039751"/>
            <a:gd name="connsiteX19-291" fmla="*/ 0 w 2387600"/>
            <a:gd name="connsiteY19-292" fmla="*/ 441793 h 1039751"/>
            <a:gd name="connsiteX20-293" fmla="*/ 0 w 2387600"/>
            <a:gd name="connsiteY20-294" fmla="*/ 441795 h 1039751"/>
            <a:gd name="connsiteX0-295" fmla="*/ 0 w 2387600"/>
            <a:gd name="connsiteY0-296" fmla="*/ 472717 h 1070673"/>
            <a:gd name="connsiteX1-297" fmla="*/ 119594 w 2387600"/>
            <a:gd name="connsiteY1-298" fmla="*/ 353123 h 1070673"/>
            <a:gd name="connsiteX2-299" fmla="*/ 524933 w 2387600"/>
            <a:gd name="connsiteY2-300" fmla="*/ 359473 h 1070673"/>
            <a:gd name="connsiteX3-301" fmla="*/ 688477 w 2387600"/>
            <a:gd name="connsiteY3-302" fmla="*/ 0 h 1070673"/>
            <a:gd name="connsiteX4-303" fmla="*/ 670983 w 2387600"/>
            <a:gd name="connsiteY4-304" fmla="*/ 353123 h 1070673"/>
            <a:gd name="connsiteX5-305" fmla="*/ 2268006 w 2387600"/>
            <a:gd name="connsiteY5-306" fmla="*/ 353123 h 1070673"/>
            <a:gd name="connsiteX6-307" fmla="*/ 2387600 w 2387600"/>
            <a:gd name="connsiteY6-308" fmla="*/ 472717 h 1070673"/>
            <a:gd name="connsiteX7-309" fmla="*/ 2387600 w 2387600"/>
            <a:gd name="connsiteY7-310" fmla="*/ 472715 h 1070673"/>
            <a:gd name="connsiteX8-311" fmla="*/ 2387600 w 2387600"/>
            <a:gd name="connsiteY8-312" fmla="*/ 472715 h 1070673"/>
            <a:gd name="connsiteX9-313" fmla="*/ 2387600 w 2387600"/>
            <a:gd name="connsiteY9-314" fmla="*/ 652102 h 1070673"/>
            <a:gd name="connsiteX10-315" fmla="*/ 2387600 w 2387600"/>
            <a:gd name="connsiteY10-316" fmla="*/ 951079 h 1070673"/>
            <a:gd name="connsiteX11-317" fmla="*/ 2268006 w 2387600"/>
            <a:gd name="connsiteY11-318" fmla="*/ 1070673 h 1070673"/>
            <a:gd name="connsiteX12-319" fmla="*/ 994833 w 2387600"/>
            <a:gd name="connsiteY12-320" fmla="*/ 1070673 h 1070673"/>
            <a:gd name="connsiteX13-321" fmla="*/ 397933 w 2387600"/>
            <a:gd name="connsiteY13-322" fmla="*/ 1070673 h 1070673"/>
            <a:gd name="connsiteX14-323" fmla="*/ 397933 w 2387600"/>
            <a:gd name="connsiteY14-324" fmla="*/ 1070673 h 1070673"/>
            <a:gd name="connsiteX15-325" fmla="*/ 119594 w 2387600"/>
            <a:gd name="connsiteY15-326" fmla="*/ 1070673 h 1070673"/>
            <a:gd name="connsiteX16-327" fmla="*/ 0 w 2387600"/>
            <a:gd name="connsiteY16-328" fmla="*/ 951079 h 1070673"/>
            <a:gd name="connsiteX17-329" fmla="*/ 0 w 2387600"/>
            <a:gd name="connsiteY17-330" fmla="*/ 652102 h 1070673"/>
            <a:gd name="connsiteX18-331" fmla="*/ 0 w 2387600"/>
            <a:gd name="connsiteY18-332" fmla="*/ 472715 h 1070673"/>
            <a:gd name="connsiteX19-333" fmla="*/ 0 w 2387600"/>
            <a:gd name="connsiteY19-334" fmla="*/ 472715 h 1070673"/>
            <a:gd name="connsiteX20-335" fmla="*/ 0 w 2387600"/>
            <a:gd name="connsiteY20-336" fmla="*/ 472717 h 1070673"/>
            <a:gd name="connsiteX0-337" fmla="*/ 0 w 2387600"/>
            <a:gd name="connsiteY0-338" fmla="*/ 503639 h 1101595"/>
            <a:gd name="connsiteX1-339" fmla="*/ 119594 w 2387600"/>
            <a:gd name="connsiteY1-340" fmla="*/ 384045 h 1101595"/>
            <a:gd name="connsiteX2-341" fmla="*/ 524933 w 2387600"/>
            <a:gd name="connsiteY2-342" fmla="*/ 390395 h 1101595"/>
            <a:gd name="connsiteX3-343" fmla="*/ 447792 w 2387600"/>
            <a:gd name="connsiteY3-344" fmla="*/ 0 h 1101595"/>
            <a:gd name="connsiteX4-345" fmla="*/ 670983 w 2387600"/>
            <a:gd name="connsiteY4-346" fmla="*/ 384045 h 1101595"/>
            <a:gd name="connsiteX5-347" fmla="*/ 2268006 w 2387600"/>
            <a:gd name="connsiteY5-348" fmla="*/ 384045 h 1101595"/>
            <a:gd name="connsiteX6-349" fmla="*/ 2387600 w 2387600"/>
            <a:gd name="connsiteY6-350" fmla="*/ 503639 h 1101595"/>
            <a:gd name="connsiteX7-351" fmla="*/ 2387600 w 2387600"/>
            <a:gd name="connsiteY7-352" fmla="*/ 503637 h 1101595"/>
            <a:gd name="connsiteX8-353" fmla="*/ 2387600 w 2387600"/>
            <a:gd name="connsiteY8-354" fmla="*/ 503637 h 1101595"/>
            <a:gd name="connsiteX9-355" fmla="*/ 2387600 w 2387600"/>
            <a:gd name="connsiteY9-356" fmla="*/ 683024 h 1101595"/>
            <a:gd name="connsiteX10-357" fmla="*/ 2387600 w 2387600"/>
            <a:gd name="connsiteY10-358" fmla="*/ 982001 h 1101595"/>
            <a:gd name="connsiteX11-359" fmla="*/ 2268006 w 2387600"/>
            <a:gd name="connsiteY11-360" fmla="*/ 1101595 h 1101595"/>
            <a:gd name="connsiteX12-361" fmla="*/ 994833 w 2387600"/>
            <a:gd name="connsiteY12-362" fmla="*/ 1101595 h 1101595"/>
            <a:gd name="connsiteX13-363" fmla="*/ 397933 w 2387600"/>
            <a:gd name="connsiteY13-364" fmla="*/ 1101595 h 1101595"/>
            <a:gd name="connsiteX14-365" fmla="*/ 397933 w 2387600"/>
            <a:gd name="connsiteY14-366" fmla="*/ 1101595 h 1101595"/>
            <a:gd name="connsiteX15-367" fmla="*/ 119594 w 2387600"/>
            <a:gd name="connsiteY15-368" fmla="*/ 1101595 h 1101595"/>
            <a:gd name="connsiteX16-369" fmla="*/ 0 w 2387600"/>
            <a:gd name="connsiteY16-370" fmla="*/ 982001 h 1101595"/>
            <a:gd name="connsiteX17-371" fmla="*/ 0 w 2387600"/>
            <a:gd name="connsiteY17-372" fmla="*/ 683024 h 1101595"/>
            <a:gd name="connsiteX18-373" fmla="*/ 0 w 2387600"/>
            <a:gd name="connsiteY18-374" fmla="*/ 503637 h 1101595"/>
            <a:gd name="connsiteX19-375" fmla="*/ 0 w 2387600"/>
            <a:gd name="connsiteY19-376" fmla="*/ 503637 h 1101595"/>
            <a:gd name="connsiteX20-377" fmla="*/ 0 w 2387600"/>
            <a:gd name="connsiteY20-378" fmla="*/ 503639 h 1101595"/>
            <a:gd name="connsiteX0-379" fmla="*/ 0 w 2387600"/>
            <a:gd name="connsiteY0-380" fmla="*/ 394163 h 992119"/>
            <a:gd name="connsiteX1-381" fmla="*/ 119594 w 2387600"/>
            <a:gd name="connsiteY1-382" fmla="*/ 274569 h 992119"/>
            <a:gd name="connsiteX2-383" fmla="*/ 524933 w 2387600"/>
            <a:gd name="connsiteY2-384" fmla="*/ 280919 h 992119"/>
            <a:gd name="connsiteX3-385" fmla="*/ 457419 w 2387600"/>
            <a:gd name="connsiteY3-386" fmla="*/ 0 h 992119"/>
            <a:gd name="connsiteX4-387" fmla="*/ 670983 w 2387600"/>
            <a:gd name="connsiteY4-388" fmla="*/ 274569 h 992119"/>
            <a:gd name="connsiteX5-389" fmla="*/ 2268006 w 2387600"/>
            <a:gd name="connsiteY5-390" fmla="*/ 274569 h 992119"/>
            <a:gd name="connsiteX6-391" fmla="*/ 2387600 w 2387600"/>
            <a:gd name="connsiteY6-392" fmla="*/ 394163 h 992119"/>
            <a:gd name="connsiteX7-393" fmla="*/ 2387600 w 2387600"/>
            <a:gd name="connsiteY7-394" fmla="*/ 394161 h 992119"/>
            <a:gd name="connsiteX8-395" fmla="*/ 2387600 w 2387600"/>
            <a:gd name="connsiteY8-396" fmla="*/ 394161 h 992119"/>
            <a:gd name="connsiteX9-397" fmla="*/ 2387600 w 2387600"/>
            <a:gd name="connsiteY9-398" fmla="*/ 573548 h 992119"/>
            <a:gd name="connsiteX10-399" fmla="*/ 2387600 w 2387600"/>
            <a:gd name="connsiteY10-400" fmla="*/ 872525 h 992119"/>
            <a:gd name="connsiteX11-401" fmla="*/ 2268006 w 2387600"/>
            <a:gd name="connsiteY11-402" fmla="*/ 992119 h 992119"/>
            <a:gd name="connsiteX12-403" fmla="*/ 994833 w 2387600"/>
            <a:gd name="connsiteY12-404" fmla="*/ 992119 h 992119"/>
            <a:gd name="connsiteX13-405" fmla="*/ 397933 w 2387600"/>
            <a:gd name="connsiteY13-406" fmla="*/ 992119 h 992119"/>
            <a:gd name="connsiteX14-407" fmla="*/ 397933 w 2387600"/>
            <a:gd name="connsiteY14-408" fmla="*/ 992119 h 992119"/>
            <a:gd name="connsiteX15-409" fmla="*/ 119594 w 2387600"/>
            <a:gd name="connsiteY15-410" fmla="*/ 992119 h 992119"/>
            <a:gd name="connsiteX16-411" fmla="*/ 0 w 2387600"/>
            <a:gd name="connsiteY16-412" fmla="*/ 872525 h 992119"/>
            <a:gd name="connsiteX17-413" fmla="*/ 0 w 2387600"/>
            <a:gd name="connsiteY17-414" fmla="*/ 573548 h 992119"/>
            <a:gd name="connsiteX18-415" fmla="*/ 0 w 2387600"/>
            <a:gd name="connsiteY18-416" fmla="*/ 394161 h 992119"/>
            <a:gd name="connsiteX19-417" fmla="*/ 0 w 2387600"/>
            <a:gd name="connsiteY19-418" fmla="*/ 394161 h 992119"/>
            <a:gd name="connsiteX20-419" fmla="*/ 0 w 2387600"/>
            <a:gd name="connsiteY20-420" fmla="*/ 394163 h 992119"/>
            <a:gd name="connsiteX0-421" fmla="*/ 0 w 2387600"/>
            <a:gd name="connsiteY0-422" fmla="*/ 284687 h 882643"/>
            <a:gd name="connsiteX1-423" fmla="*/ 119594 w 2387600"/>
            <a:gd name="connsiteY1-424" fmla="*/ 165093 h 882643"/>
            <a:gd name="connsiteX2-425" fmla="*/ 524933 w 2387600"/>
            <a:gd name="connsiteY2-426" fmla="*/ 171443 h 882643"/>
            <a:gd name="connsiteX3-427" fmla="*/ 486301 w 2387600"/>
            <a:gd name="connsiteY3-428" fmla="*/ 0 h 882643"/>
            <a:gd name="connsiteX4-429" fmla="*/ 670983 w 2387600"/>
            <a:gd name="connsiteY4-430" fmla="*/ 165093 h 882643"/>
            <a:gd name="connsiteX5-431" fmla="*/ 2268006 w 2387600"/>
            <a:gd name="connsiteY5-432" fmla="*/ 165093 h 882643"/>
            <a:gd name="connsiteX6-433" fmla="*/ 2387600 w 2387600"/>
            <a:gd name="connsiteY6-434" fmla="*/ 284687 h 882643"/>
            <a:gd name="connsiteX7-435" fmla="*/ 2387600 w 2387600"/>
            <a:gd name="connsiteY7-436" fmla="*/ 284685 h 882643"/>
            <a:gd name="connsiteX8-437" fmla="*/ 2387600 w 2387600"/>
            <a:gd name="connsiteY8-438" fmla="*/ 284685 h 882643"/>
            <a:gd name="connsiteX9-439" fmla="*/ 2387600 w 2387600"/>
            <a:gd name="connsiteY9-440" fmla="*/ 464072 h 882643"/>
            <a:gd name="connsiteX10-441" fmla="*/ 2387600 w 2387600"/>
            <a:gd name="connsiteY10-442" fmla="*/ 763049 h 882643"/>
            <a:gd name="connsiteX11-443" fmla="*/ 2268006 w 2387600"/>
            <a:gd name="connsiteY11-444" fmla="*/ 882643 h 882643"/>
            <a:gd name="connsiteX12-445" fmla="*/ 994833 w 2387600"/>
            <a:gd name="connsiteY12-446" fmla="*/ 882643 h 882643"/>
            <a:gd name="connsiteX13-447" fmla="*/ 397933 w 2387600"/>
            <a:gd name="connsiteY13-448" fmla="*/ 882643 h 882643"/>
            <a:gd name="connsiteX14-449" fmla="*/ 397933 w 2387600"/>
            <a:gd name="connsiteY14-450" fmla="*/ 882643 h 882643"/>
            <a:gd name="connsiteX15-451" fmla="*/ 119594 w 2387600"/>
            <a:gd name="connsiteY15-452" fmla="*/ 882643 h 882643"/>
            <a:gd name="connsiteX16-453" fmla="*/ 0 w 2387600"/>
            <a:gd name="connsiteY16-454" fmla="*/ 763049 h 882643"/>
            <a:gd name="connsiteX17-455" fmla="*/ 0 w 2387600"/>
            <a:gd name="connsiteY17-456" fmla="*/ 464072 h 882643"/>
            <a:gd name="connsiteX18-457" fmla="*/ 0 w 2387600"/>
            <a:gd name="connsiteY18-458" fmla="*/ 284685 h 882643"/>
            <a:gd name="connsiteX19-459" fmla="*/ 0 w 2387600"/>
            <a:gd name="connsiteY19-460" fmla="*/ 284685 h 882643"/>
            <a:gd name="connsiteX20-461" fmla="*/ 0 w 2387600"/>
            <a:gd name="connsiteY20-462" fmla="*/ 284687 h 882643"/>
            <a:gd name="connsiteX0-463" fmla="*/ 0 w 2387600"/>
            <a:gd name="connsiteY0-464" fmla="*/ 347245 h 945201"/>
            <a:gd name="connsiteX1-465" fmla="*/ 119594 w 2387600"/>
            <a:gd name="connsiteY1-466" fmla="*/ 227651 h 945201"/>
            <a:gd name="connsiteX2-467" fmla="*/ 524933 w 2387600"/>
            <a:gd name="connsiteY2-468" fmla="*/ 234001 h 945201"/>
            <a:gd name="connsiteX3-469" fmla="*/ 476674 w 2387600"/>
            <a:gd name="connsiteY3-470" fmla="*/ 0 h 945201"/>
            <a:gd name="connsiteX4-471" fmla="*/ 670983 w 2387600"/>
            <a:gd name="connsiteY4-472" fmla="*/ 227651 h 945201"/>
            <a:gd name="connsiteX5-473" fmla="*/ 2268006 w 2387600"/>
            <a:gd name="connsiteY5-474" fmla="*/ 227651 h 945201"/>
            <a:gd name="connsiteX6-475" fmla="*/ 2387600 w 2387600"/>
            <a:gd name="connsiteY6-476" fmla="*/ 347245 h 945201"/>
            <a:gd name="connsiteX7-477" fmla="*/ 2387600 w 2387600"/>
            <a:gd name="connsiteY7-478" fmla="*/ 347243 h 945201"/>
            <a:gd name="connsiteX8-479" fmla="*/ 2387600 w 2387600"/>
            <a:gd name="connsiteY8-480" fmla="*/ 347243 h 945201"/>
            <a:gd name="connsiteX9-481" fmla="*/ 2387600 w 2387600"/>
            <a:gd name="connsiteY9-482" fmla="*/ 526630 h 945201"/>
            <a:gd name="connsiteX10-483" fmla="*/ 2387600 w 2387600"/>
            <a:gd name="connsiteY10-484" fmla="*/ 825607 h 945201"/>
            <a:gd name="connsiteX11-485" fmla="*/ 2268006 w 2387600"/>
            <a:gd name="connsiteY11-486" fmla="*/ 945201 h 945201"/>
            <a:gd name="connsiteX12-487" fmla="*/ 994833 w 2387600"/>
            <a:gd name="connsiteY12-488" fmla="*/ 945201 h 945201"/>
            <a:gd name="connsiteX13-489" fmla="*/ 397933 w 2387600"/>
            <a:gd name="connsiteY13-490" fmla="*/ 945201 h 945201"/>
            <a:gd name="connsiteX14-491" fmla="*/ 397933 w 2387600"/>
            <a:gd name="connsiteY14-492" fmla="*/ 945201 h 945201"/>
            <a:gd name="connsiteX15-493" fmla="*/ 119594 w 2387600"/>
            <a:gd name="connsiteY15-494" fmla="*/ 945201 h 945201"/>
            <a:gd name="connsiteX16-495" fmla="*/ 0 w 2387600"/>
            <a:gd name="connsiteY16-496" fmla="*/ 825607 h 945201"/>
            <a:gd name="connsiteX17-497" fmla="*/ 0 w 2387600"/>
            <a:gd name="connsiteY17-498" fmla="*/ 526630 h 945201"/>
            <a:gd name="connsiteX18-499" fmla="*/ 0 w 2387600"/>
            <a:gd name="connsiteY18-500" fmla="*/ 347243 h 945201"/>
            <a:gd name="connsiteX19-501" fmla="*/ 0 w 2387600"/>
            <a:gd name="connsiteY19-502" fmla="*/ 347243 h 945201"/>
            <a:gd name="connsiteX20-503" fmla="*/ 0 w 2387600"/>
            <a:gd name="connsiteY20-504" fmla="*/ 347245 h 945201"/>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 ang="0">
              <a:pos x="connsiteX7-15" y="connsiteY7-16"/>
            </a:cxn>
            <a:cxn ang="0">
              <a:pos x="connsiteX8-17" y="connsiteY8-18"/>
            </a:cxn>
            <a:cxn ang="0">
              <a:pos x="connsiteX9-19" y="connsiteY9-20"/>
            </a:cxn>
            <a:cxn ang="0">
              <a:pos x="connsiteX10-21" y="connsiteY10-22"/>
            </a:cxn>
            <a:cxn ang="0">
              <a:pos x="connsiteX11-23" y="connsiteY11-24"/>
            </a:cxn>
            <a:cxn ang="0">
              <a:pos x="connsiteX12-25" y="connsiteY12-26"/>
            </a:cxn>
            <a:cxn ang="0">
              <a:pos x="connsiteX13-27" y="connsiteY13-28"/>
            </a:cxn>
            <a:cxn ang="0">
              <a:pos x="connsiteX14-29" y="connsiteY14-30"/>
            </a:cxn>
            <a:cxn ang="0">
              <a:pos x="connsiteX15-31" y="connsiteY15-32"/>
            </a:cxn>
            <a:cxn ang="0">
              <a:pos x="connsiteX16-33" y="connsiteY16-34"/>
            </a:cxn>
            <a:cxn ang="0">
              <a:pos x="connsiteX17-35" y="connsiteY17-36"/>
            </a:cxn>
            <a:cxn ang="0">
              <a:pos x="connsiteX18-37" y="connsiteY18-38"/>
            </a:cxn>
            <a:cxn ang="0">
              <a:pos x="connsiteX19-39" y="connsiteY19-40"/>
            </a:cxn>
            <a:cxn ang="0">
              <a:pos x="connsiteX20-41" y="connsiteY20-42"/>
            </a:cxn>
          </a:cxnLst>
          <a:rect l="l" t="t" r="r" b="b"/>
          <a:pathLst>
            <a:path w="2387600" h="945201">
              <a:moveTo>
                <a:pt x="0" y="347245"/>
              </a:moveTo>
              <a:cubicBezTo>
                <a:pt x="0" y="281195"/>
                <a:pt x="53544" y="227651"/>
                <a:pt x="119594" y="227651"/>
              </a:cubicBezTo>
              <a:lnTo>
                <a:pt x="524933" y="234001"/>
              </a:lnTo>
              <a:lnTo>
                <a:pt x="476674" y="0"/>
              </a:lnTo>
              <a:lnTo>
                <a:pt x="670983" y="227651"/>
              </a:lnTo>
              <a:lnTo>
                <a:pt x="2268006" y="227651"/>
              </a:lnTo>
              <a:cubicBezTo>
                <a:pt x="2334056" y="227651"/>
                <a:pt x="2387600" y="281195"/>
                <a:pt x="2387600" y="347245"/>
              </a:cubicBezTo>
              <a:lnTo>
                <a:pt x="2387600" y="347243"/>
              </a:lnTo>
              <a:lnTo>
                <a:pt x="2387600" y="347243"/>
              </a:lnTo>
              <a:lnTo>
                <a:pt x="2387600" y="526630"/>
              </a:lnTo>
              <a:lnTo>
                <a:pt x="2387600" y="825607"/>
              </a:lnTo>
              <a:cubicBezTo>
                <a:pt x="2387600" y="891657"/>
                <a:pt x="2334056" y="945201"/>
                <a:pt x="2268006" y="945201"/>
              </a:cubicBezTo>
              <a:lnTo>
                <a:pt x="994833" y="945201"/>
              </a:lnTo>
              <a:lnTo>
                <a:pt x="397933" y="945201"/>
              </a:lnTo>
              <a:lnTo>
                <a:pt x="397933" y="945201"/>
              </a:lnTo>
              <a:lnTo>
                <a:pt x="119594" y="945201"/>
              </a:lnTo>
              <a:cubicBezTo>
                <a:pt x="53544" y="945201"/>
                <a:pt x="0" y="891657"/>
                <a:pt x="0" y="825607"/>
              </a:cubicBezTo>
              <a:lnTo>
                <a:pt x="0" y="526630"/>
              </a:lnTo>
              <a:lnTo>
                <a:pt x="0" y="347243"/>
              </a:lnTo>
              <a:lnTo>
                <a:pt x="0" y="347243"/>
              </a:lnTo>
              <a:lnTo>
                <a:pt x="0" y="347245"/>
              </a:lnTo>
              <a:close/>
            </a:path>
          </a:pathLst>
        </a:cu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a:solidFill>
                <a:schemeClr val="bg1"/>
              </a:solidFill>
              <a:latin typeface="+mn-ea"/>
              <a:ea typeface="+mn-ea"/>
            </a:rPr>
            <a:t>オープン～クローズ迄、作業進捗に合わせ更新</a:t>
          </a:r>
          <a:endParaRPr kumimoji="1" lang="en-US" altLang="ja-JP" sz="1100">
            <a:solidFill>
              <a:schemeClr val="bg1"/>
            </a:solidFill>
            <a:latin typeface="+mn-ea"/>
            <a:ea typeface="+mn-ea"/>
          </a:endParaRPr>
        </a:p>
        <a:p>
          <a:pPr marL="0" marR="0" lvl="0" indent="0" algn="l" defTabSz="914400" eaLnBrk="1" fontAlgn="auto" latinLnBrk="0" hangingPunct="1">
            <a:lnSpc>
              <a:spcPct val="100000"/>
            </a:lnSpc>
            <a:spcBef>
              <a:spcPts val="0"/>
            </a:spcBef>
            <a:spcAft>
              <a:spcPts val="0"/>
            </a:spcAft>
            <a:buClrTx/>
            <a:buSzTx/>
            <a:buFontTx/>
            <a:buNone/>
            <a:defRPr/>
          </a:pPr>
          <a:r>
            <a:rPr kumimoji="1" lang="en-US" altLang="ja-JP" sz="900" b="0" i="0" u="none" strike="noStrike" kern="0" cap="none" spc="0" normalizeH="0" baseline="0" noProof="0">
              <a:ln>
                <a:noFill/>
              </a:ln>
              <a:solidFill>
                <a:prstClr val="white"/>
              </a:solidFill>
              <a:effectLst/>
              <a:uLnTx/>
              <a:uFillTx/>
              <a:latin typeface="+mn-ea"/>
              <a:ea typeface="+mn-ea"/>
              <a:cs typeface="+mn-cs"/>
            </a:rPr>
            <a:t>※</a:t>
          </a:r>
          <a:r>
            <a:rPr kumimoji="1" lang="ja-JP" altLang="en-US" sz="900" b="0" i="0" u="none" strike="noStrike" kern="0" cap="none" spc="0" normalizeH="0" baseline="0" noProof="0">
              <a:ln>
                <a:noFill/>
              </a:ln>
              <a:solidFill>
                <a:prstClr val="white"/>
              </a:solidFill>
              <a:effectLst/>
              <a:uLnTx/>
              <a:uFillTx/>
              <a:latin typeface="+mn-ea"/>
              <a:ea typeface="+mn-ea"/>
              <a:cs typeface="+mn-cs"/>
            </a:rPr>
            <a:t>ドロップダウンリスト有</a:t>
          </a:r>
        </a:p>
      </xdr:txBody>
    </xdr:sp>
    <xdr:clientData/>
  </xdr:twoCellAnchor>
  <xdr:twoCellAnchor>
    <xdr:from>
      <xdr:col>9</xdr:col>
      <xdr:colOff>292099</xdr:colOff>
      <xdr:row>15</xdr:row>
      <xdr:rowOff>88900</xdr:rowOff>
    </xdr:from>
    <xdr:to>
      <xdr:col>10</xdr:col>
      <xdr:colOff>552447</xdr:colOff>
      <xdr:row>16</xdr:row>
      <xdr:rowOff>139700</xdr:rowOff>
    </xdr:to>
    <xdr:sp macro="" textlink="">
      <xdr:nvSpPr>
        <xdr:cNvPr id="3" name="右中かっこ 2"/>
        <xdr:cNvSpPr/>
      </xdr:nvSpPr>
      <xdr:spPr>
        <a:xfrm rot="5400000">
          <a:off x="12165330" y="1725930"/>
          <a:ext cx="201295" cy="1069340"/>
        </a:xfrm>
        <a:prstGeom prst="rightBrace">
          <a:avLst>
            <a:gd name="adj1" fmla="val 24804"/>
            <a:gd name="adj2" fmla="val 51266"/>
          </a:avLst>
        </a:prstGeom>
        <a:ln w="19050">
          <a:solidFill>
            <a:srgbClr val="FFC000"/>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12</xdr:col>
      <xdr:colOff>1235422</xdr:colOff>
      <xdr:row>16</xdr:row>
      <xdr:rowOff>4940</xdr:rowOff>
    </xdr:from>
    <xdr:to>
      <xdr:col>12</xdr:col>
      <xdr:colOff>3485444</xdr:colOff>
      <xdr:row>25</xdr:row>
      <xdr:rowOff>84667</xdr:rowOff>
    </xdr:to>
    <xdr:sp macro="" textlink="">
      <xdr:nvSpPr>
        <xdr:cNvPr id="13" name="角丸四角形吹き出し 1"/>
        <xdr:cNvSpPr/>
      </xdr:nvSpPr>
      <xdr:spPr>
        <a:xfrm>
          <a:off x="15103475" y="2226310"/>
          <a:ext cx="2249805" cy="1449705"/>
        </a:xfrm>
        <a:custGeom>
          <a:avLst/>
          <a:gdLst>
            <a:gd name="connsiteX0" fmla="*/ 0 w 2387600"/>
            <a:gd name="connsiteY0" fmla="*/ 119594 h 717550"/>
            <a:gd name="connsiteX1" fmla="*/ 119594 w 2387600"/>
            <a:gd name="connsiteY1" fmla="*/ 0 h 717550"/>
            <a:gd name="connsiteX2" fmla="*/ 397933 w 2387600"/>
            <a:gd name="connsiteY2" fmla="*/ 0 h 717550"/>
            <a:gd name="connsiteX3" fmla="*/ 588448 w 2387600"/>
            <a:gd name="connsiteY3" fmla="*/ -551652 h 717550"/>
            <a:gd name="connsiteX4" fmla="*/ 994833 w 2387600"/>
            <a:gd name="connsiteY4" fmla="*/ 0 h 717550"/>
            <a:gd name="connsiteX5" fmla="*/ 2268006 w 2387600"/>
            <a:gd name="connsiteY5" fmla="*/ 0 h 717550"/>
            <a:gd name="connsiteX6" fmla="*/ 2387600 w 2387600"/>
            <a:gd name="connsiteY6" fmla="*/ 119594 h 717550"/>
            <a:gd name="connsiteX7" fmla="*/ 2387600 w 2387600"/>
            <a:gd name="connsiteY7" fmla="*/ 119592 h 717550"/>
            <a:gd name="connsiteX8" fmla="*/ 2387600 w 2387600"/>
            <a:gd name="connsiteY8" fmla="*/ 119592 h 717550"/>
            <a:gd name="connsiteX9" fmla="*/ 2387600 w 2387600"/>
            <a:gd name="connsiteY9" fmla="*/ 298979 h 717550"/>
            <a:gd name="connsiteX10" fmla="*/ 2387600 w 2387600"/>
            <a:gd name="connsiteY10" fmla="*/ 597956 h 717550"/>
            <a:gd name="connsiteX11" fmla="*/ 2268006 w 2387600"/>
            <a:gd name="connsiteY11" fmla="*/ 717550 h 717550"/>
            <a:gd name="connsiteX12" fmla="*/ 994833 w 2387600"/>
            <a:gd name="connsiteY12" fmla="*/ 717550 h 717550"/>
            <a:gd name="connsiteX13" fmla="*/ 397933 w 2387600"/>
            <a:gd name="connsiteY13" fmla="*/ 717550 h 717550"/>
            <a:gd name="connsiteX14" fmla="*/ 397933 w 2387600"/>
            <a:gd name="connsiteY14" fmla="*/ 717550 h 717550"/>
            <a:gd name="connsiteX15" fmla="*/ 119594 w 2387600"/>
            <a:gd name="connsiteY15" fmla="*/ 717550 h 717550"/>
            <a:gd name="connsiteX16" fmla="*/ 0 w 2387600"/>
            <a:gd name="connsiteY16" fmla="*/ 597956 h 717550"/>
            <a:gd name="connsiteX17" fmla="*/ 0 w 2387600"/>
            <a:gd name="connsiteY17" fmla="*/ 298979 h 717550"/>
            <a:gd name="connsiteX18" fmla="*/ 0 w 2387600"/>
            <a:gd name="connsiteY18" fmla="*/ 119592 h 717550"/>
            <a:gd name="connsiteX19" fmla="*/ 0 w 2387600"/>
            <a:gd name="connsiteY19" fmla="*/ 119592 h 717550"/>
            <a:gd name="connsiteX20" fmla="*/ 0 w 2387600"/>
            <a:gd name="connsiteY20" fmla="*/ 119594 h 717550"/>
            <a:gd name="connsiteX0-1" fmla="*/ 0 w 2387600"/>
            <a:gd name="connsiteY0-2" fmla="*/ 671246 h 1269202"/>
            <a:gd name="connsiteX1-3" fmla="*/ 119594 w 2387600"/>
            <a:gd name="connsiteY1-4" fmla="*/ 551652 h 1269202"/>
            <a:gd name="connsiteX2-5" fmla="*/ 397933 w 2387600"/>
            <a:gd name="connsiteY2-6" fmla="*/ 551652 h 1269202"/>
            <a:gd name="connsiteX3-7" fmla="*/ 588448 w 2387600"/>
            <a:gd name="connsiteY3-8" fmla="*/ 0 h 1269202"/>
            <a:gd name="connsiteX4-9" fmla="*/ 670983 w 2387600"/>
            <a:gd name="connsiteY4-10" fmla="*/ 551652 h 1269202"/>
            <a:gd name="connsiteX5-11" fmla="*/ 2268006 w 2387600"/>
            <a:gd name="connsiteY5-12" fmla="*/ 551652 h 1269202"/>
            <a:gd name="connsiteX6-13" fmla="*/ 2387600 w 2387600"/>
            <a:gd name="connsiteY6-14" fmla="*/ 671246 h 1269202"/>
            <a:gd name="connsiteX7-15" fmla="*/ 2387600 w 2387600"/>
            <a:gd name="connsiteY7-16" fmla="*/ 671244 h 1269202"/>
            <a:gd name="connsiteX8-17" fmla="*/ 2387600 w 2387600"/>
            <a:gd name="connsiteY8-18" fmla="*/ 671244 h 1269202"/>
            <a:gd name="connsiteX9-19" fmla="*/ 2387600 w 2387600"/>
            <a:gd name="connsiteY9-20" fmla="*/ 850631 h 1269202"/>
            <a:gd name="connsiteX10-21" fmla="*/ 2387600 w 2387600"/>
            <a:gd name="connsiteY10-22" fmla="*/ 1149608 h 1269202"/>
            <a:gd name="connsiteX11-23" fmla="*/ 2268006 w 2387600"/>
            <a:gd name="connsiteY11-24" fmla="*/ 1269202 h 1269202"/>
            <a:gd name="connsiteX12-25" fmla="*/ 994833 w 2387600"/>
            <a:gd name="connsiteY12-26" fmla="*/ 1269202 h 1269202"/>
            <a:gd name="connsiteX13-27" fmla="*/ 397933 w 2387600"/>
            <a:gd name="connsiteY13-28" fmla="*/ 1269202 h 1269202"/>
            <a:gd name="connsiteX14-29" fmla="*/ 397933 w 2387600"/>
            <a:gd name="connsiteY14-30" fmla="*/ 1269202 h 1269202"/>
            <a:gd name="connsiteX15-31" fmla="*/ 119594 w 2387600"/>
            <a:gd name="connsiteY15-32" fmla="*/ 1269202 h 1269202"/>
            <a:gd name="connsiteX16-33" fmla="*/ 0 w 2387600"/>
            <a:gd name="connsiteY16-34" fmla="*/ 1149608 h 1269202"/>
            <a:gd name="connsiteX17-35" fmla="*/ 0 w 2387600"/>
            <a:gd name="connsiteY17-36" fmla="*/ 850631 h 1269202"/>
            <a:gd name="connsiteX18-37" fmla="*/ 0 w 2387600"/>
            <a:gd name="connsiteY18-38" fmla="*/ 671244 h 1269202"/>
            <a:gd name="connsiteX19-39" fmla="*/ 0 w 2387600"/>
            <a:gd name="connsiteY19-40" fmla="*/ 671244 h 1269202"/>
            <a:gd name="connsiteX20-41" fmla="*/ 0 w 2387600"/>
            <a:gd name="connsiteY20-42" fmla="*/ 671246 h 1269202"/>
            <a:gd name="connsiteX0-43" fmla="*/ 0 w 2387600"/>
            <a:gd name="connsiteY0-44" fmla="*/ 671246 h 1269202"/>
            <a:gd name="connsiteX1-45" fmla="*/ 119594 w 2387600"/>
            <a:gd name="connsiteY1-46" fmla="*/ 551652 h 1269202"/>
            <a:gd name="connsiteX2-47" fmla="*/ 563033 w 2387600"/>
            <a:gd name="connsiteY2-48" fmla="*/ 558002 h 1269202"/>
            <a:gd name="connsiteX3-49" fmla="*/ 588448 w 2387600"/>
            <a:gd name="connsiteY3-50" fmla="*/ 0 h 1269202"/>
            <a:gd name="connsiteX4-51" fmla="*/ 670983 w 2387600"/>
            <a:gd name="connsiteY4-52" fmla="*/ 551652 h 1269202"/>
            <a:gd name="connsiteX5-53" fmla="*/ 2268006 w 2387600"/>
            <a:gd name="connsiteY5-54" fmla="*/ 551652 h 1269202"/>
            <a:gd name="connsiteX6-55" fmla="*/ 2387600 w 2387600"/>
            <a:gd name="connsiteY6-56" fmla="*/ 671246 h 1269202"/>
            <a:gd name="connsiteX7-57" fmla="*/ 2387600 w 2387600"/>
            <a:gd name="connsiteY7-58" fmla="*/ 671244 h 1269202"/>
            <a:gd name="connsiteX8-59" fmla="*/ 2387600 w 2387600"/>
            <a:gd name="connsiteY8-60" fmla="*/ 671244 h 1269202"/>
            <a:gd name="connsiteX9-61" fmla="*/ 2387600 w 2387600"/>
            <a:gd name="connsiteY9-62" fmla="*/ 850631 h 1269202"/>
            <a:gd name="connsiteX10-63" fmla="*/ 2387600 w 2387600"/>
            <a:gd name="connsiteY10-64" fmla="*/ 1149608 h 1269202"/>
            <a:gd name="connsiteX11-65" fmla="*/ 2268006 w 2387600"/>
            <a:gd name="connsiteY11-66" fmla="*/ 1269202 h 1269202"/>
            <a:gd name="connsiteX12-67" fmla="*/ 994833 w 2387600"/>
            <a:gd name="connsiteY12-68" fmla="*/ 1269202 h 1269202"/>
            <a:gd name="connsiteX13-69" fmla="*/ 397933 w 2387600"/>
            <a:gd name="connsiteY13-70" fmla="*/ 1269202 h 1269202"/>
            <a:gd name="connsiteX14-71" fmla="*/ 397933 w 2387600"/>
            <a:gd name="connsiteY14-72" fmla="*/ 1269202 h 1269202"/>
            <a:gd name="connsiteX15-73" fmla="*/ 119594 w 2387600"/>
            <a:gd name="connsiteY15-74" fmla="*/ 1269202 h 1269202"/>
            <a:gd name="connsiteX16-75" fmla="*/ 0 w 2387600"/>
            <a:gd name="connsiteY16-76" fmla="*/ 1149608 h 1269202"/>
            <a:gd name="connsiteX17-77" fmla="*/ 0 w 2387600"/>
            <a:gd name="connsiteY17-78" fmla="*/ 850631 h 1269202"/>
            <a:gd name="connsiteX18-79" fmla="*/ 0 w 2387600"/>
            <a:gd name="connsiteY18-80" fmla="*/ 671244 h 1269202"/>
            <a:gd name="connsiteX19-81" fmla="*/ 0 w 2387600"/>
            <a:gd name="connsiteY19-82" fmla="*/ 671244 h 1269202"/>
            <a:gd name="connsiteX20-83" fmla="*/ 0 w 2387600"/>
            <a:gd name="connsiteY20-84" fmla="*/ 671246 h 1269202"/>
            <a:gd name="connsiteX0-85" fmla="*/ 0 w 2387600"/>
            <a:gd name="connsiteY0-86" fmla="*/ 480746 h 1078702"/>
            <a:gd name="connsiteX1-87" fmla="*/ 119594 w 2387600"/>
            <a:gd name="connsiteY1-88" fmla="*/ 361152 h 1078702"/>
            <a:gd name="connsiteX2-89" fmla="*/ 563033 w 2387600"/>
            <a:gd name="connsiteY2-90" fmla="*/ 367502 h 1078702"/>
            <a:gd name="connsiteX3-91" fmla="*/ 588448 w 2387600"/>
            <a:gd name="connsiteY3-92" fmla="*/ 0 h 1078702"/>
            <a:gd name="connsiteX4-93" fmla="*/ 670983 w 2387600"/>
            <a:gd name="connsiteY4-94" fmla="*/ 361152 h 1078702"/>
            <a:gd name="connsiteX5-95" fmla="*/ 2268006 w 2387600"/>
            <a:gd name="connsiteY5-96" fmla="*/ 361152 h 1078702"/>
            <a:gd name="connsiteX6-97" fmla="*/ 2387600 w 2387600"/>
            <a:gd name="connsiteY6-98" fmla="*/ 480746 h 1078702"/>
            <a:gd name="connsiteX7-99" fmla="*/ 2387600 w 2387600"/>
            <a:gd name="connsiteY7-100" fmla="*/ 480744 h 1078702"/>
            <a:gd name="connsiteX8-101" fmla="*/ 2387600 w 2387600"/>
            <a:gd name="connsiteY8-102" fmla="*/ 480744 h 1078702"/>
            <a:gd name="connsiteX9-103" fmla="*/ 2387600 w 2387600"/>
            <a:gd name="connsiteY9-104" fmla="*/ 660131 h 1078702"/>
            <a:gd name="connsiteX10-105" fmla="*/ 2387600 w 2387600"/>
            <a:gd name="connsiteY10-106" fmla="*/ 959108 h 1078702"/>
            <a:gd name="connsiteX11-107" fmla="*/ 2268006 w 2387600"/>
            <a:gd name="connsiteY11-108" fmla="*/ 1078702 h 1078702"/>
            <a:gd name="connsiteX12-109" fmla="*/ 994833 w 2387600"/>
            <a:gd name="connsiteY12-110" fmla="*/ 1078702 h 1078702"/>
            <a:gd name="connsiteX13-111" fmla="*/ 397933 w 2387600"/>
            <a:gd name="connsiteY13-112" fmla="*/ 1078702 h 1078702"/>
            <a:gd name="connsiteX14-113" fmla="*/ 397933 w 2387600"/>
            <a:gd name="connsiteY14-114" fmla="*/ 1078702 h 1078702"/>
            <a:gd name="connsiteX15-115" fmla="*/ 119594 w 2387600"/>
            <a:gd name="connsiteY15-116" fmla="*/ 1078702 h 1078702"/>
            <a:gd name="connsiteX16-117" fmla="*/ 0 w 2387600"/>
            <a:gd name="connsiteY16-118" fmla="*/ 959108 h 1078702"/>
            <a:gd name="connsiteX17-119" fmla="*/ 0 w 2387600"/>
            <a:gd name="connsiteY17-120" fmla="*/ 660131 h 1078702"/>
            <a:gd name="connsiteX18-121" fmla="*/ 0 w 2387600"/>
            <a:gd name="connsiteY18-122" fmla="*/ 480744 h 1078702"/>
            <a:gd name="connsiteX19-123" fmla="*/ 0 w 2387600"/>
            <a:gd name="connsiteY19-124" fmla="*/ 480744 h 1078702"/>
            <a:gd name="connsiteX20-125" fmla="*/ 0 w 2387600"/>
            <a:gd name="connsiteY20-126" fmla="*/ 480746 h 1078702"/>
            <a:gd name="connsiteX0-127" fmla="*/ 0 w 2387600"/>
            <a:gd name="connsiteY0-128" fmla="*/ 480746 h 1078702"/>
            <a:gd name="connsiteX1-129" fmla="*/ 119594 w 2387600"/>
            <a:gd name="connsiteY1-130" fmla="*/ 361152 h 1078702"/>
            <a:gd name="connsiteX2-131" fmla="*/ 524933 w 2387600"/>
            <a:gd name="connsiteY2-132" fmla="*/ 367502 h 1078702"/>
            <a:gd name="connsiteX3-133" fmla="*/ 588448 w 2387600"/>
            <a:gd name="connsiteY3-134" fmla="*/ 0 h 1078702"/>
            <a:gd name="connsiteX4-135" fmla="*/ 670983 w 2387600"/>
            <a:gd name="connsiteY4-136" fmla="*/ 361152 h 1078702"/>
            <a:gd name="connsiteX5-137" fmla="*/ 2268006 w 2387600"/>
            <a:gd name="connsiteY5-138" fmla="*/ 361152 h 1078702"/>
            <a:gd name="connsiteX6-139" fmla="*/ 2387600 w 2387600"/>
            <a:gd name="connsiteY6-140" fmla="*/ 480746 h 1078702"/>
            <a:gd name="connsiteX7-141" fmla="*/ 2387600 w 2387600"/>
            <a:gd name="connsiteY7-142" fmla="*/ 480744 h 1078702"/>
            <a:gd name="connsiteX8-143" fmla="*/ 2387600 w 2387600"/>
            <a:gd name="connsiteY8-144" fmla="*/ 480744 h 1078702"/>
            <a:gd name="connsiteX9-145" fmla="*/ 2387600 w 2387600"/>
            <a:gd name="connsiteY9-146" fmla="*/ 660131 h 1078702"/>
            <a:gd name="connsiteX10-147" fmla="*/ 2387600 w 2387600"/>
            <a:gd name="connsiteY10-148" fmla="*/ 959108 h 1078702"/>
            <a:gd name="connsiteX11-149" fmla="*/ 2268006 w 2387600"/>
            <a:gd name="connsiteY11-150" fmla="*/ 1078702 h 1078702"/>
            <a:gd name="connsiteX12-151" fmla="*/ 994833 w 2387600"/>
            <a:gd name="connsiteY12-152" fmla="*/ 1078702 h 1078702"/>
            <a:gd name="connsiteX13-153" fmla="*/ 397933 w 2387600"/>
            <a:gd name="connsiteY13-154" fmla="*/ 1078702 h 1078702"/>
            <a:gd name="connsiteX14-155" fmla="*/ 397933 w 2387600"/>
            <a:gd name="connsiteY14-156" fmla="*/ 1078702 h 1078702"/>
            <a:gd name="connsiteX15-157" fmla="*/ 119594 w 2387600"/>
            <a:gd name="connsiteY15-158" fmla="*/ 1078702 h 1078702"/>
            <a:gd name="connsiteX16-159" fmla="*/ 0 w 2387600"/>
            <a:gd name="connsiteY16-160" fmla="*/ 959108 h 1078702"/>
            <a:gd name="connsiteX17-161" fmla="*/ 0 w 2387600"/>
            <a:gd name="connsiteY17-162" fmla="*/ 660131 h 1078702"/>
            <a:gd name="connsiteX18-163" fmla="*/ 0 w 2387600"/>
            <a:gd name="connsiteY18-164" fmla="*/ 480744 h 1078702"/>
            <a:gd name="connsiteX19-165" fmla="*/ 0 w 2387600"/>
            <a:gd name="connsiteY19-166" fmla="*/ 480744 h 1078702"/>
            <a:gd name="connsiteX20-167" fmla="*/ 0 w 2387600"/>
            <a:gd name="connsiteY20-168" fmla="*/ 480746 h 1078702"/>
            <a:gd name="connsiteX0-169" fmla="*/ 0 w 2387600"/>
            <a:gd name="connsiteY0-170" fmla="*/ 490642 h 1088598"/>
            <a:gd name="connsiteX1-171" fmla="*/ 119594 w 2387600"/>
            <a:gd name="connsiteY1-172" fmla="*/ 371048 h 1088598"/>
            <a:gd name="connsiteX2-173" fmla="*/ 524933 w 2387600"/>
            <a:gd name="connsiteY2-174" fmla="*/ 377398 h 1088598"/>
            <a:gd name="connsiteX3-175" fmla="*/ 869343 w 2387600"/>
            <a:gd name="connsiteY3-176" fmla="*/ 0 h 1088598"/>
            <a:gd name="connsiteX4-177" fmla="*/ 670983 w 2387600"/>
            <a:gd name="connsiteY4-178" fmla="*/ 371048 h 1088598"/>
            <a:gd name="connsiteX5-179" fmla="*/ 2268006 w 2387600"/>
            <a:gd name="connsiteY5-180" fmla="*/ 371048 h 1088598"/>
            <a:gd name="connsiteX6-181" fmla="*/ 2387600 w 2387600"/>
            <a:gd name="connsiteY6-182" fmla="*/ 490642 h 1088598"/>
            <a:gd name="connsiteX7-183" fmla="*/ 2387600 w 2387600"/>
            <a:gd name="connsiteY7-184" fmla="*/ 490640 h 1088598"/>
            <a:gd name="connsiteX8-185" fmla="*/ 2387600 w 2387600"/>
            <a:gd name="connsiteY8-186" fmla="*/ 490640 h 1088598"/>
            <a:gd name="connsiteX9-187" fmla="*/ 2387600 w 2387600"/>
            <a:gd name="connsiteY9-188" fmla="*/ 670027 h 1088598"/>
            <a:gd name="connsiteX10-189" fmla="*/ 2387600 w 2387600"/>
            <a:gd name="connsiteY10-190" fmla="*/ 969004 h 1088598"/>
            <a:gd name="connsiteX11-191" fmla="*/ 2268006 w 2387600"/>
            <a:gd name="connsiteY11-192" fmla="*/ 1088598 h 1088598"/>
            <a:gd name="connsiteX12-193" fmla="*/ 994833 w 2387600"/>
            <a:gd name="connsiteY12-194" fmla="*/ 1088598 h 1088598"/>
            <a:gd name="connsiteX13-195" fmla="*/ 397933 w 2387600"/>
            <a:gd name="connsiteY13-196" fmla="*/ 1088598 h 1088598"/>
            <a:gd name="connsiteX14-197" fmla="*/ 397933 w 2387600"/>
            <a:gd name="connsiteY14-198" fmla="*/ 1088598 h 1088598"/>
            <a:gd name="connsiteX15-199" fmla="*/ 119594 w 2387600"/>
            <a:gd name="connsiteY15-200" fmla="*/ 1088598 h 1088598"/>
            <a:gd name="connsiteX16-201" fmla="*/ 0 w 2387600"/>
            <a:gd name="connsiteY16-202" fmla="*/ 969004 h 1088598"/>
            <a:gd name="connsiteX17-203" fmla="*/ 0 w 2387600"/>
            <a:gd name="connsiteY17-204" fmla="*/ 670027 h 1088598"/>
            <a:gd name="connsiteX18-205" fmla="*/ 0 w 2387600"/>
            <a:gd name="connsiteY18-206" fmla="*/ 490640 h 1088598"/>
            <a:gd name="connsiteX19-207" fmla="*/ 0 w 2387600"/>
            <a:gd name="connsiteY19-208" fmla="*/ 490640 h 1088598"/>
            <a:gd name="connsiteX20-209" fmla="*/ 0 w 2387600"/>
            <a:gd name="connsiteY20-210" fmla="*/ 490642 h 1088598"/>
            <a:gd name="connsiteX0-211" fmla="*/ 0 w 2387600"/>
            <a:gd name="connsiteY0-212" fmla="*/ 637184 h 1235140"/>
            <a:gd name="connsiteX1-213" fmla="*/ 119594 w 2387600"/>
            <a:gd name="connsiteY1-214" fmla="*/ 517590 h 1235140"/>
            <a:gd name="connsiteX2-215" fmla="*/ 524933 w 2387600"/>
            <a:gd name="connsiteY2-216" fmla="*/ 523940 h 1235140"/>
            <a:gd name="connsiteX3-217" fmla="*/ 586492 w 2387600"/>
            <a:gd name="connsiteY3-218" fmla="*/ 0 h 1235140"/>
            <a:gd name="connsiteX4-219" fmla="*/ 670983 w 2387600"/>
            <a:gd name="connsiteY4-220" fmla="*/ 517590 h 1235140"/>
            <a:gd name="connsiteX5-221" fmla="*/ 2268006 w 2387600"/>
            <a:gd name="connsiteY5-222" fmla="*/ 517590 h 1235140"/>
            <a:gd name="connsiteX6-223" fmla="*/ 2387600 w 2387600"/>
            <a:gd name="connsiteY6-224" fmla="*/ 637184 h 1235140"/>
            <a:gd name="connsiteX7-225" fmla="*/ 2387600 w 2387600"/>
            <a:gd name="connsiteY7-226" fmla="*/ 637182 h 1235140"/>
            <a:gd name="connsiteX8-227" fmla="*/ 2387600 w 2387600"/>
            <a:gd name="connsiteY8-228" fmla="*/ 637182 h 1235140"/>
            <a:gd name="connsiteX9-229" fmla="*/ 2387600 w 2387600"/>
            <a:gd name="connsiteY9-230" fmla="*/ 816569 h 1235140"/>
            <a:gd name="connsiteX10-231" fmla="*/ 2387600 w 2387600"/>
            <a:gd name="connsiteY10-232" fmla="*/ 1115546 h 1235140"/>
            <a:gd name="connsiteX11-233" fmla="*/ 2268006 w 2387600"/>
            <a:gd name="connsiteY11-234" fmla="*/ 1235140 h 1235140"/>
            <a:gd name="connsiteX12-235" fmla="*/ 994833 w 2387600"/>
            <a:gd name="connsiteY12-236" fmla="*/ 1235140 h 1235140"/>
            <a:gd name="connsiteX13-237" fmla="*/ 397933 w 2387600"/>
            <a:gd name="connsiteY13-238" fmla="*/ 1235140 h 1235140"/>
            <a:gd name="connsiteX14-239" fmla="*/ 397933 w 2387600"/>
            <a:gd name="connsiteY14-240" fmla="*/ 1235140 h 1235140"/>
            <a:gd name="connsiteX15-241" fmla="*/ 119594 w 2387600"/>
            <a:gd name="connsiteY15-242" fmla="*/ 1235140 h 1235140"/>
            <a:gd name="connsiteX16-243" fmla="*/ 0 w 2387600"/>
            <a:gd name="connsiteY16-244" fmla="*/ 1115546 h 1235140"/>
            <a:gd name="connsiteX17-245" fmla="*/ 0 w 2387600"/>
            <a:gd name="connsiteY17-246" fmla="*/ 816569 h 1235140"/>
            <a:gd name="connsiteX18-247" fmla="*/ 0 w 2387600"/>
            <a:gd name="connsiteY18-248" fmla="*/ 637182 h 1235140"/>
            <a:gd name="connsiteX19-249" fmla="*/ 0 w 2387600"/>
            <a:gd name="connsiteY19-250" fmla="*/ 637182 h 1235140"/>
            <a:gd name="connsiteX20-251" fmla="*/ 0 w 2387600"/>
            <a:gd name="connsiteY20-252" fmla="*/ 637184 h 1235140"/>
            <a:gd name="connsiteX0-253" fmla="*/ 0 w 2387600"/>
            <a:gd name="connsiteY0-254" fmla="*/ 774422 h 1372378"/>
            <a:gd name="connsiteX1-255" fmla="*/ 119594 w 2387600"/>
            <a:gd name="connsiteY1-256" fmla="*/ 654828 h 1372378"/>
            <a:gd name="connsiteX2-257" fmla="*/ 524933 w 2387600"/>
            <a:gd name="connsiteY2-258" fmla="*/ 661178 h 1372378"/>
            <a:gd name="connsiteX3-259" fmla="*/ 873003 w 2387600"/>
            <a:gd name="connsiteY3-260" fmla="*/ 0 h 1372378"/>
            <a:gd name="connsiteX4-261" fmla="*/ 670983 w 2387600"/>
            <a:gd name="connsiteY4-262" fmla="*/ 654828 h 1372378"/>
            <a:gd name="connsiteX5-263" fmla="*/ 2268006 w 2387600"/>
            <a:gd name="connsiteY5-264" fmla="*/ 654828 h 1372378"/>
            <a:gd name="connsiteX6-265" fmla="*/ 2387600 w 2387600"/>
            <a:gd name="connsiteY6-266" fmla="*/ 774422 h 1372378"/>
            <a:gd name="connsiteX7-267" fmla="*/ 2387600 w 2387600"/>
            <a:gd name="connsiteY7-268" fmla="*/ 774420 h 1372378"/>
            <a:gd name="connsiteX8-269" fmla="*/ 2387600 w 2387600"/>
            <a:gd name="connsiteY8-270" fmla="*/ 774420 h 1372378"/>
            <a:gd name="connsiteX9-271" fmla="*/ 2387600 w 2387600"/>
            <a:gd name="connsiteY9-272" fmla="*/ 953807 h 1372378"/>
            <a:gd name="connsiteX10-273" fmla="*/ 2387600 w 2387600"/>
            <a:gd name="connsiteY10-274" fmla="*/ 1252784 h 1372378"/>
            <a:gd name="connsiteX11-275" fmla="*/ 2268006 w 2387600"/>
            <a:gd name="connsiteY11-276" fmla="*/ 1372378 h 1372378"/>
            <a:gd name="connsiteX12-277" fmla="*/ 994833 w 2387600"/>
            <a:gd name="connsiteY12-278" fmla="*/ 1372378 h 1372378"/>
            <a:gd name="connsiteX13-279" fmla="*/ 397933 w 2387600"/>
            <a:gd name="connsiteY13-280" fmla="*/ 1372378 h 1372378"/>
            <a:gd name="connsiteX14-281" fmla="*/ 397933 w 2387600"/>
            <a:gd name="connsiteY14-282" fmla="*/ 1372378 h 1372378"/>
            <a:gd name="connsiteX15-283" fmla="*/ 119594 w 2387600"/>
            <a:gd name="connsiteY15-284" fmla="*/ 1372378 h 1372378"/>
            <a:gd name="connsiteX16-285" fmla="*/ 0 w 2387600"/>
            <a:gd name="connsiteY16-286" fmla="*/ 1252784 h 1372378"/>
            <a:gd name="connsiteX17-287" fmla="*/ 0 w 2387600"/>
            <a:gd name="connsiteY17-288" fmla="*/ 953807 h 1372378"/>
            <a:gd name="connsiteX18-289" fmla="*/ 0 w 2387600"/>
            <a:gd name="connsiteY18-290" fmla="*/ 774420 h 1372378"/>
            <a:gd name="connsiteX19-291" fmla="*/ 0 w 2387600"/>
            <a:gd name="connsiteY19-292" fmla="*/ 774420 h 1372378"/>
            <a:gd name="connsiteX20-293" fmla="*/ 0 w 2387600"/>
            <a:gd name="connsiteY20-294" fmla="*/ 774422 h 1372378"/>
            <a:gd name="connsiteX0-295" fmla="*/ 0 w 2387600"/>
            <a:gd name="connsiteY0-296" fmla="*/ 481089 h 1079045"/>
            <a:gd name="connsiteX1-297" fmla="*/ 119594 w 2387600"/>
            <a:gd name="connsiteY1-298" fmla="*/ 361495 h 1079045"/>
            <a:gd name="connsiteX2-299" fmla="*/ 524933 w 2387600"/>
            <a:gd name="connsiteY2-300" fmla="*/ 367845 h 1079045"/>
            <a:gd name="connsiteX3-301" fmla="*/ 395483 w 2387600"/>
            <a:gd name="connsiteY3-302" fmla="*/ 0 h 1079045"/>
            <a:gd name="connsiteX4-303" fmla="*/ 670983 w 2387600"/>
            <a:gd name="connsiteY4-304" fmla="*/ 361495 h 1079045"/>
            <a:gd name="connsiteX5-305" fmla="*/ 2268006 w 2387600"/>
            <a:gd name="connsiteY5-306" fmla="*/ 361495 h 1079045"/>
            <a:gd name="connsiteX6-307" fmla="*/ 2387600 w 2387600"/>
            <a:gd name="connsiteY6-308" fmla="*/ 481089 h 1079045"/>
            <a:gd name="connsiteX7-309" fmla="*/ 2387600 w 2387600"/>
            <a:gd name="connsiteY7-310" fmla="*/ 481087 h 1079045"/>
            <a:gd name="connsiteX8-311" fmla="*/ 2387600 w 2387600"/>
            <a:gd name="connsiteY8-312" fmla="*/ 481087 h 1079045"/>
            <a:gd name="connsiteX9-313" fmla="*/ 2387600 w 2387600"/>
            <a:gd name="connsiteY9-314" fmla="*/ 660474 h 1079045"/>
            <a:gd name="connsiteX10-315" fmla="*/ 2387600 w 2387600"/>
            <a:gd name="connsiteY10-316" fmla="*/ 959451 h 1079045"/>
            <a:gd name="connsiteX11-317" fmla="*/ 2268006 w 2387600"/>
            <a:gd name="connsiteY11-318" fmla="*/ 1079045 h 1079045"/>
            <a:gd name="connsiteX12-319" fmla="*/ 994833 w 2387600"/>
            <a:gd name="connsiteY12-320" fmla="*/ 1079045 h 1079045"/>
            <a:gd name="connsiteX13-321" fmla="*/ 397933 w 2387600"/>
            <a:gd name="connsiteY13-322" fmla="*/ 1079045 h 1079045"/>
            <a:gd name="connsiteX14-323" fmla="*/ 397933 w 2387600"/>
            <a:gd name="connsiteY14-324" fmla="*/ 1079045 h 1079045"/>
            <a:gd name="connsiteX15-325" fmla="*/ 119594 w 2387600"/>
            <a:gd name="connsiteY15-326" fmla="*/ 1079045 h 1079045"/>
            <a:gd name="connsiteX16-327" fmla="*/ 0 w 2387600"/>
            <a:gd name="connsiteY16-328" fmla="*/ 959451 h 1079045"/>
            <a:gd name="connsiteX17-329" fmla="*/ 0 w 2387600"/>
            <a:gd name="connsiteY17-330" fmla="*/ 660474 h 1079045"/>
            <a:gd name="connsiteX18-331" fmla="*/ 0 w 2387600"/>
            <a:gd name="connsiteY18-332" fmla="*/ 481087 h 1079045"/>
            <a:gd name="connsiteX19-333" fmla="*/ 0 w 2387600"/>
            <a:gd name="connsiteY19-334" fmla="*/ 481087 h 1079045"/>
            <a:gd name="connsiteX20-335" fmla="*/ 0 w 2387600"/>
            <a:gd name="connsiteY20-336" fmla="*/ 481089 h 1079045"/>
            <a:gd name="connsiteX0-337" fmla="*/ 0 w 2387600"/>
            <a:gd name="connsiteY0-338" fmla="*/ 426592 h 1024548"/>
            <a:gd name="connsiteX1-339" fmla="*/ 119594 w 2387600"/>
            <a:gd name="connsiteY1-340" fmla="*/ 306998 h 1024548"/>
            <a:gd name="connsiteX2-341" fmla="*/ 524933 w 2387600"/>
            <a:gd name="connsiteY2-342" fmla="*/ 313348 h 1024548"/>
            <a:gd name="connsiteX3-343" fmla="*/ 455173 w 2387600"/>
            <a:gd name="connsiteY3-344" fmla="*/ 0 h 1024548"/>
            <a:gd name="connsiteX4-345" fmla="*/ 670983 w 2387600"/>
            <a:gd name="connsiteY4-346" fmla="*/ 306998 h 1024548"/>
            <a:gd name="connsiteX5-347" fmla="*/ 2268006 w 2387600"/>
            <a:gd name="connsiteY5-348" fmla="*/ 306998 h 1024548"/>
            <a:gd name="connsiteX6-349" fmla="*/ 2387600 w 2387600"/>
            <a:gd name="connsiteY6-350" fmla="*/ 426592 h 1024548"/>
            <a:gd name="connsiteX7-351" fmla="*/ 2387600 w 2387600"/>
            <a:gd name="connsiteY7-352" fmla="*/ 426590 h 1024548"/>
            <a:gd name="connsiteX8-353" fmla="*/ 2387600 w 2387600"/>
            <a:gd name="connsiteY8-354" fmla="*/ 426590 h 1024548"/>
            <a:gd name="connsiteX9-355" fmla="*/ 2387600 w 2387600"/>
            <a:gd name="connsiteY9-356" fmla="*/ 605977 h 1024548"/>
            <a:gd name="connsiteX10-357" fmla="*/ 2387600 w 2387600"/>
            <a:gd name="connsiteY10-358" fmla="*/ 904954 h 1024548"/>
            <a:gd name="connsiteX11-359" fmla="*/ 2268006 w 2387600"/>
            <a:gd name="connsiteY11-360" fmla="*/ 1024548 h 1024548"/>
            <a:gd name="connsiteX12-361" fmla="*/ 994833 w 2387600"/>
            <a:gd name="connsiteY12-362" fmla="*/ 1024548 h 1024548"/>
            <a:gd name="connsiteX13-363" fmla="*/ 397933 w 2387600"/>
            <a:gd name="connsiteY13-364" fmla="*/ 1024548 h 1024548"/>
            <a:gd name="connsiteX14-365" fmla="*/ 397933 w 2387600"/>
            <a:gd name="connsiteY14-366" fmla="*/ 1024548 h 1024548"/>
            <a:gd name="connsiteX15-367" fmla="*/ 119594 w 2387600"/>
            <a:gd name="connsiteY15-368" fmla="*/ 1024548 h 1024548"/>
            <a:gd name="connsiteX16-369" fmla="*/ 0 w 2387600"/>
            <a:gd name="connsiteY16-370" fmla="*/ 904954 h 1024548"/>
            <a:gd name="connsiteX17-371" fmla="*/ 0 w 2387600"/>
            <a:gd name="connsiteY17-372" fmla="*/ 605977 h 1024548"/>
            <a:gd name="connsiteX18-373" fmla="*/ 0 w 2387600"/>
            <a:gd name="connsiteY18-374" fmla="*/ 426590 h 1024548"/>
            <a:gd name="connsiteX19-375" fmla="*/ 0 w 2387600"/>
            <a:gd name="connsiteY19-376" fmla="*/ 426590 h 1024548"/>
            <a:gd name="connsiteX20-377" fmla="*/ 0 w 2387600"/>
            <a:gd name="connsiteY20-378" fmla="*/ 426592 h 1024548"/>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 ang="0">
              <a:pos x="connsiteX7-15" y="connsiteY7-16"/>
            </a:cxn>
            <a:cxn ang="0">
              <a:pos x="connsiteX8-17" y="connsiteY8-18"/>
            </a:cxn>
            <a:cxn ang="0">
              <a:pos x="connsiteX9-19" y="connsiteY9-20"/>
            </a:cxn>
            <a:cxn ang="0">
              <a:pos x="connsiteX10-21" y="connsiteY10-22"/>
            </a:cxn>
            <a:cxn ang="0">
              <a:pos x="connsiteX11-23" y="connsiteY11-24"/>
            </a:cxn>
            <a:cxn ang="0">
              <a:pos x="connsiteX12-25" y="connsiteY12-26"/>
            </a:cxn>
            <a:cxn ang="0">
              <a:pos x="connsiteX13-27" y="connsiteY13-28"/>
            </a:cxn>
            <a:cxn ang="0">
              <a:pos x="connsiteX14-29" y="connsiteY14-30"/>
            </a:cxn>
            <a:cxn ang="0">
              <a:pos x="connsiteX15-31" y="connsiteY15-32"/>
            </a:cxn>
            <a:cxn ang="0">
              <a:pos x="connsiteX16-33" y="connsiteY16-34"/>
            </a:cxn>
            <a:cxn ang="0">
              <a:pos x="connsiteX17-35" y="connsiteY17-36"/>
            </a:cxn>
            <a:cxn ang="0">
              <a:pos x="connsiteX18-37" y="connsiteY18-38"/>
            </a:cxn>
            <a:cxn ang="0">
              <a:pos x="connsiteX19-39" y="connsiteY19-40"/>
            </a:cxn>
            <a:cxn ang="0">
              <a:pos x="connsiteX20-41" y="connsiteY20-42"/>
            </a:cxn>
          </a:cxnLst>
          <a:rect l="l" t="t" r="r" b="b"/>
          <a:pathLst>
            <a:path w="2387600" h="1024548">
              <a:moveTo>
                <a:pt x="0" y="426592"/>
              </a:moveTo>
              <a:cubicBezTo>
                <a:pt x="0" y="360542"/>
                <a:pt x="53544" y="306998"/>
                <a:pt x="119594" y="306998"/>
              </a:cubicBezTo>
              <a:lnTo>
                <a:pt x="524933" y="313348"/>
              </a:lnTo>
              <a:lnTo>
                <a:pt x="455173" y="0"/>
              </a:lnTo>
              <a:lnTo>
                <a:pt x="670983" y="306998"/>
              </a:lnTo>
              <a:lnTo>
                <a:pt x="2268006" y="306998"/>
              </a:lnTo>
              <a:cubicBezTo>
                <a:pt x="2334056" y="306998"/>
                <a:pt x="2387600" y="360542"/>
                <a:pt x="2387600" y="426592"/>
              </a:cubicBezTo>
              <a:lnTo>
                <a:pt x="2387600" y="426590"/>
              </a:lnTo>
              <a:lnTo>
                <a:pt x="2387600" y="426590"/>
              </a:lnTo>
              <a:lnTo>
                <a:pt x="2387600" y="605977"/>
              </a:lnTo>
              <a:lnTo>
                <a:pt x="2387600" y="904954"/>
              </a:lnTo>
              <a:cubicBezTo>
                <a:pt x="2387600" y="971004"/>
                <a:pt x="2334056" y="1024548"/>
                <a:pt x="2268006" y="1024548"/>
              </a:cubicBezTo>
              <a:lnTo>
                <a:pt x="994833" y="1024548"/>
              </a:lnTo>
              <a:lnTo>
                <a:pt x="397933" y="1024548"/>
              </a:lnTo>
              <a:lnTo>
                <a:pt x="397933" y="1024548"/>
              </a:lnTo>
              <a:lnTo>
                <a:pt x="119594" y="1024548"/>
              </a:lnTo>
              <a:cubicBezTo>
                <a:pt x="53544" y="1024548"/>
                <a:pt x="0" y="971004"/>
                <a:pt x="0" y="904954"/>
              </a:cubicBezTo>
              <a:lnTo>
                <a:pt x="0" y="605977"/>
              </a:lnTo>
              <a:lnTo>
                <a:pt x="0" y="426590"/>
              </a:lnTo>
              <a:lnTo>
                <a:pt x="0" y="426590"/>
              </a:lnTo>
              <a:lnTo>
                <a:pt x="0" y="426592"/>
              </a:lnTo>
              <a:close/>
            </a:path>
          </a:pathLst>
        </a:cu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a:solidFill>
                <a:schemeClr val="bg1"/>
              </a:solidFill>
            </a:rPr>
            <a:t>解決策や課題解決に至る経緯を</a:t>
          </a:r>
          <a:endParaRPr kumimoji="1" lang="en-US" altLang="ja-JP" sz="1100">
            <a:solidFill>
              <a:schemeClr val="bg1"/>
            </a:solidFill>
          </a:endParaRPr>
        </a:p>
        <a:p>
          <a:pPr algn="l"/>
          <a:r>
            <a:rPr kumimoji="1" lang="ja-JP" altLang="en-US" sz="1100">
              <a:solidFill>
                <a:schemeClr val="bg1"/>
              </a:solidFill>
            </a:rPr>
            <a:t>追加する。</a:t>
          </a:r>
          <a:endParaRPr kumimoji="1" lang="en-US" altLang="ja-JP" sz="1100">
            <a:solidFill>
              <a:schemeClr val="bg1"/>
            </a:solidFill>
          </a:endParaRPr>
        </a:p>
        <a:p>
          <a:pPr algn="l"/>
          <a:r>
            <a:rPr kumimoji="1" lang="ja-JP" altLang="en-US" sz="1100">
              <a:solidFill>
                <a:schemeClr val="bg1"/>
              </a:solidFill>
            </a:rPr>
            <a:t>ステータスに関わるコメント文末に、目印として★を付ける。</a:t>
          </a:r>
          <a:endParaRPr kumimoji="1" lang="en-US" altLang="ja-JP" sz="1100">
            <a:solidFill>
              <a:schemeClr val="bg1"/>
            </a:solidFill>
          </a:endParaRPr>
        </a:p>
        <a:p>
          <a:pPr algn="l"/>
          <a:r>
            <a:rPr kumimoji="1" lang="en-US" altLang="ja-JP" sz="900">
              <a:solidFill>
                <a:schemeClr val="bg1"/>
              </a:solidFill>
              <a:latin typeface="+mn-ea"/>
              <a:ea typeface="+mn-ea"/>
            </a:rPr>
            <a:t>※</a:t>
          </a:r>
          <a:r>
            <a:rPr kumimoji="1" lang="ja-JP" altLang="en-US" sz="900">
              <a:solidFill>
                <a:schemeClr val="bg1"/>
              </a:solidFill>
              <a:latin typeface="+mn-ea"/>
              <a:ea typeface="+mn-ea"/>
            </a:rPr>
            <a:t>「★」のあるセルは赤太字に自動変換</a:t>
          </a:r>
          <a:endParaRPr kumimoji="1" lang="en-US" altLang="ja-JP" sz="900">
            <a:solidFill>
              <a:schemeClr val="bg1"/>
            </a:solidFill>
            <a:latin typeface="+mn-ea"/>
            <a:ea typeface="+mn-ea"/>
          </a:endParaRPr>
        </a:p>
      </xdr:txBody>
    </xdr:sp>
    <xdr:clientData/>
  </xdr:twoCellAnchor>
  <xdr:twoCellAnchor>
    <xdr:from>
      <xdr:col>13</xdr:col>
      <xdr:colOff>228600</xdr:colOff>
      <xdr:row>18</xdr:row>
      <xdr:rowOff>82646</xdr:rowOff>
    </xdr:from>
    <xdr:to>
      <xdr:col>14</xdr:col>
      <xdr:colOff>654050</xdr:colOff>
      <xdr:row>23</xdr:row>
      <xdr:rowOff>47276</xdr:rowOff>
    </xdr:to>
    <xdr:sp macro="" textlink="">
      <xdr:nvSpPr>
        <xdr:cNvPr id="14" name="角丸四角形吹き出し 1"/>
        <xdr:cNvSpPr/>
      </xdr:nvSpPr>
      <xdr:spPr>
        <a:xfrm>
          <a:off x="17954625" y="2607310"/>
          <a:ext cx="1235075" cy="726440"/>
        </a:xfrm>
        <a:custGeom>
          <a:avLst/>
          <a:gdLst>
            <a:gd name="connsiteX0" fmla="*/ 0 w 2387600"/>
            <a:gd name="connsiteY0" fmla="*/ 119594 h 717550"/>
            <a:gd name="connsiteX1" fmla="*/ 119594 w 2387600"/>
            <a:gd name="connsiteY1" fmla="*/ 0 h 717550"/>
            <a:gd name="connsiteX2" fmla="*/ 397933 w 2387600"/>
            <a:gd name="connsiteY2" fmla="*/ 0 h 717550"/>
            <a:gd name="connsiteX3" fmla="*/ 588448 w 2387600"/>
            <a:gd name="connsiteY3" fmla="*/ -551652 h 717550"/>
            <a:gd name="connsiteX4" fmla="*/ 994833 w 2387600"/>
            <a:gd name="connsiteY4" fmla="*/ 0 h 717550"/>
            <a:gd name="connsiteX5" fmla="*/ 2268006 w 2387600"/>
            <a:gd name="connsiteY5" fmla="*/ 0 h 717550"/>
            <a:gd name="connsiteX6" fmla="*/ 2387600 w 2387600"/>
            <a:gd name="connsiteY6" fmla="*/ 119594 h 717550"/>
            <a:gd name="connsiteX7" fmla="*/ 2387600 w 2387600"/>
            <a:gd name="connsiteY7" fmla="*/ 119592 h 717550"/>
            <a:gd name="connsiteX8" fmla="*/ 2387600 w 2387600"/>
            <a:gd name="connsiteY8" fmla="*/ 119592 h 717550"/>
            <a:gd name="connsiteX9" fmla="*/ 2387600 w 2387600"/>
            <a:gd name="connsiteY9" fmla="*/ 298979 h 717550"/>
            <a:gd name="connsiteX10" fmla="*/ 2387600 w 2387600"/>
            <a:gd name="connsiteY10" fmla="*/ 597956 h 717550"/>
            <a:gd name="connsiteX11" fmla="*/ 2268006 w 2387600"/>
            <a:gd name="connsiteY11" fmla="*/ 717550 h 717550"/>
            <a:gd name="connsiteX12" fmla="*/ 994833 w 2387600"/>
            <a:gd name="connsiteY12" fmla="*/ 717550 h 717550"/>
            <a:gd name="connsiteX13" fmla="*/ 397933 w 2387600"/>
            <a:gd name="connsiteY13" fmla="*/ 717550 h 717550"/>
            <a:gd name="connsiteX14" fmla="*/ 397933 w 2387600"/>
            <a:gd name="connsiteY14" fmla="*/ 717550 h 717550"/>
            <a:gd name="connsiteX15" fmla="*/ 119594 w 2387600"/>
            <a:gd name="connsiteY15" fmla="*/ 717550 h 717550"/>
            <a:gd name="connsiteX16" fmla="*/ 0 w 2387600"/>
            <a:gd name="connsiteY16" fmla="*/ 597956 h 717550"/>
            <a:gd name="connsiteX17" fmla="*/ 0 w 2387600"/>
            <a:gd name="connsiteY17" fmla="*/ 298979 h 717550"/>
            <a:gd name="connsiteX18" fmla="*/ 0 w 2387600"/>
            <a:gd name="connsiteY18" fmla="*/ 119592 h 717550"/>
            <a:gd name="connsiteX19" fmla="*/ 0 w 2387600"/>
            <a:gd name="connsiteY19" fmla="*/ 119592 h 717550"/>
            <a:gd name="connsiteX20" fmla="*/ 0 w 2387600"/>
            <a:gd name="connsiteY20" fmla="*/ 119594 h 717550"/>
            <a:gd name="connsiteX0-1" fmla="*/ 0 w 2387600"/>
            <a:gd name="connsiteY0-2" fmla="*/ 671246 h 1269202"/>
            <a:gd name="connsiteX1-3" fmla="*/ 119594 w 2387600"/>
            <a:gd name="connsiteY1-4" fmla="*/ 551652 h 1269202"/>
            <a:gd name="connsiteX2-5" fmla="*/ 397933 w 2387600"/>
            <a:gd name="connsiteY2-6" fmla="*/ 551652 h 1269202"/>
            <a:gd name="connsiteX3-7" fmla="*/ 588448 w 2387600"/>
            <a:gd name="connsiteY3-8" fmla="*/ 0 h 1269202"/>
            <a:gd name="connsiteX4-9" fmla="*/ 670983 w 2387600"/>
            <a:gd name="connsiteY4-10" fmla="*/ 551652 h 1269202"/>
            <a:gd name="connsiteX5-11" fmla="*/ 2268006 w 2387600"/>
            <a:gd name="connsiteY5-12" fmla="*/ 551652 h 1269202"/>
            <a:gd name="connsiteX6-13" fmla="*/ 2387600 w 2387600"/>
            <a:gd name="connsiteY6-14" fmla="*/ 671246 h 1269202"/>
            <a:gd name="connsiteX7-15" fmla="*/ 2387600 w 2387600"/>
            <a:gd name="connsiteY7-16" fmla="*/ 671244 h 1269202"/>
            <a:gd name="connsiteX8-17" fmla="*/ 2387600 w 2387600"/>
            <a:gd name="connsiteY8-18" fmla="*/ 671244 h 1269202"/>
            <a:gd name="connsiteX9-19" fmla="*/ 2387600 w 2387600"/>
            <a:gd name="connsiteY9-20" fmla="*/ 850631 h 1269202"/>
            <a:gd name="connsiteX10-21" fmla="*/ 2387600 w 2387600"/>
            <a:gd name="connsiteY10-22" fmla="*/ 1149608 h 1269202"/>
            <a:gd name="connsiteX11-23" fmla="*/ 2268006 w 2387600"/>
            <a:gd name="connsiteY11-24" fmla="*/ 1269202 h 1269202"/>
            <a:gd name="connsiteX12-25" fmla="*/ 994833 w 2387600"/>
            <a:gd name="connsiteY12-26" fmla="*/ 1269202 h 1269202"/>
            <a:gd name="connsiteX13-27" fmla="*/ 397933 w 2387600"/>
            <a:gd name="connsiteY13-28" fmla="*/ 1269202 h 1269202"/>
            <a:gd name="connsiteX14-29" fmla="*/ 397933 w 2387600"/>
            <a:gd name="connsiteY14-30" fmla="*/ 1269202 h 1269202"/>
            <a:gd name="connsiteX15-31" fmla="*/ 119594 w 2387600"/>
            <a:gd name="connsiteY15-32" fmla="*/ 1269202 h 1269202"/>
            <a:gd name="connsiteX16-33" fmla="*/ 0 w 2387600"/>
            <a:gd name="connsiteY16-34" fmla="*/ 1149608 h 1269202"/>
            <a:gd name="connsiteX17-35" fmla="*/ 0 w 2387600"/>
            <a:gd name="connsiteY17-36" fmla="*/ 850631 h 1269202"/>
            <a:gd name="connsiteX18-37" fmla="*/ 0 w 2387600"/>
            <a:gd name="connsiteY18-38" fmla="*/ 671244 h 1269202"/>
            <a:gd name="connsiteX19-39" fmla="*/ 0 w 2387600"/>
            <a:gd name="connsiteY19-40" fmla="*/ 671244 h 1269202"/>
            <a:gd name="connsiteX20-41" fmla="*/ 0 w 2387600"/>
            <a:gd name="connsiteY20-42" fmla="*/ 671246 h 1269202"/>
            <a:gd name="connsiteX0-43" fmla="*/ 0 w 2387600"/>
            <a:gd name="connsiteY0-44" fmla="*/ 671246 h 1269202"/>
            <a:gd name="connsiteX1-45" fmla="*/ 119594 w 2387600"/>
            <a:gd name="connsiteY1-46" fmla="*/ 551652 h 1269202"/>
            <a:gd name="connsiteX2-47" fmla="*/ 563033 w 2387600"/>
            <a:gd name="connsiteY2-48" fmla="*/ 558002 h 1269202"/>
            <a:gd name="connsiteX3-49" fmla="*/ 588448 w 2387600"/>
            <a:gd name="connsiteY3-50" fmla="*/ 0 h 1269202"/>
            <a:gd name="connsiteX4-51" fmla="*/ 670983 w 2387600"/>
            <a:gd name="connsiteY4-52" fmla="*/ 551652 h 1269202"/>
            <a:gd name="connsiteX5-53" fmla="*/ 2268006 w 2387600"/>
            <a:gd name="connsiteY5-54" fmla="*/ 551652 h 1269202"/>
            <a:gd name="connsiteX6-55" fmla="*/ 2387600 w 2387600"/>
            <a:gd name="connsiteY6-56" fmla="*/ 671246 h 1269202"/>
            <a:gd name="connsiteX7-57" fmla="*/ 2387600 w 2387600"/>
            <a:gd name="connsiteY7-58" fmla="*/ 671244 h 1269202"/>
            <a:gd name="connsiteX8-59" fmla="*/ 2387600 w 2387600"/>
            <a:gd name="connsiteY8-60" fmla="*/ 671244 h 1269202"/>
            <a:gd name="connsiteX9-61" fmla="*/ 2387600 w 2387600"/>
            <a:gd name="connsiteY9-62" fmla="*/ 850631 h 1269202"/>
            <a:gd name="connsiteX10-63" fmla="*/ 2387600 w 2387600"/>
            <a:gd name="connsiteY10-64" fmla="*/ 1149608 h 1269202"/>
            <a:gd name="connsiteX11-65" fmla="*/ 2268006 w 2387600"/>
            <a:gd name="connsiteY11-66" fmla="*/ 1269202 h 1269202"/>
            <a:gd name="connsiteX12-67" fmla="*/ 994833 w 2387600"/>
            <a:gd name="connsiteY12-68" fmla="*/ 1269202 h 1269202"/>
            <a:gd name="connsiteX13-69" fmla="*/ 397933 w 2387600"/>
            <a:gd name="connsiteY13-70" fmla="*/ 1269202 h 1269202"/>
            <a:gd name="connsiteX14-71" fmla="*/ 397933 w 2387600"/>
            <a:gd name="connsiteY14-72" fmla="*/ 1269202 h 1269202"/>
            <a:gd name="connsiteX15-73" fmla="*/ 119594 w 2387600"/>
            <a:gd name="connsiteY15-74" fmla="*/ 1269202 h 1269202"/>
            <a:gd name="connsiteX16-75" fmla="*/ 0 w 2387600"/>
            <a:gd name="connsiteY16-76" fmla="*/ 1149608 h 1269202"/>
            <a:gd name="connsiteX17-77" fmla="*/ 0 w 2387600"/>
            <a:gd name="connsiteY17-78" fmla="*/ 850631 h 1269202"/>
            <a:gd name="connsiteX18-79" fmla="*/ 0 w 2387600"/>
            <a:gd name="connsiteY18-80" fmla="*/ 671244 h 1269202"/>
            <a:gd name="connsiteX19-81" fmla="*/ 0 w 2387600"/>
            <a:gd name="connsiteY19-82" fmla="*/ 671244 h 1269202"/>
            <a:gd name="connsiteX20-83" fmla="*/ 0 w 2387600"/>
            <a:gd name="connsiteY20-84" fmla="*/ 671246 h 1269202"/>
            <a:gd name="connsiteX0-85" fmla="*/ 0 w 2387600"/>
            <a:gd name="connsiteY0-86" fmla="*/ 480746 h 1078702"/>
            <a:gd name="connsiteX1-87" fmla="*/ 119594 w 2387600"/>
            <a:gd name="connsiteY1-88" fmla="*/ 361152 h 1078702"/>
            <a:gd name="connsiteX2-89" fmla="*/ 563033 w 2387600"/>
            <a:gd name="connsiteY2-90" fmla="*/ 367502 h 1078702"/>
            <a:gd name="connsiteX3-91" fmla="*/ 588448 w 2387600"/>
            <a:gd name="connsiteY3-92" fmla="*/ 0 h 1078702"/>
            <a:gd name="connsiteX4-93" fmla="*/ 670983 w 2387600"/>
            <a:gd name="connsiteY4-94" fmla="*/ 361152 h 1078702"/>
            <a:gd name="connsiteX5-95" fmla="*/ 2268006 w 2387600"/>
            <a:gd name="connsiteY5-96" fmla="*/ 361152 h 1078702"/>
            <a:gd name="connsiteX6-97" fmla="*/ 2387600 w 2387600"/>
            <a:gd name="connsiteY6-98" fmla="*/ 480746 h 1078702"/>
            <a:gd name="connsiteX7-99" fmla="*/ 2387600 w 2387600"/>
            <a:gd name="connsiteY7-100" fmla="*/ 480744 h 1078702"/>
            <a:gd name="connsiteX8-101" fmla="*/ 2387600 w 2387600"/>
            <a:gd name="connsiteY8-102" fmla="*/ 480744 h 1078702"/>
            <a:gd name="connsiteX9-103" fmla="*/ 2387600 w 2387600"/>
            <a:gd name="connsiteY9-104" fmla="*/ 660131 h 1078702"/>
            <a:gd name="connsiteX10-105" fmla="*/ 2387600 w 2387600"/>
            <a:gd name="connsiteY10-106" fmla="*/ 959108 h 1078702"/>
            <a:gd name="connsiteX11-107" fmla="*/ 2268006 w 2387600"/>
            <a:gd name="connsiteY11-108" fmla="*/ 1078702 h 1078702"/>
            <a:gd name="connsiteX12-109" fmla="*/ 994833 w 2387600"/>
            <a:gd name="connsiteY12-110" fmla="*/ 1078702 h 1078702"/>
            <a:gd name="connsiteX13-111" fmla="*/ 397933 w 2387600"/>
            <a:gd name="connsiteY13-112" fmla="*/ 1078702 h 1078702"/>
            <a:gd name="connsiteX14-113" fmla="*/ 397933 w 2387600"/>
            <a:gd name="connsiteY14-114" fmla="*/ 1078702 h 1078702"/>
            <a:gd name="connsiteX15-115" fmla="*/ 119594 w 2387600"/>
            <a:gd name="connsiteY15-116" fmla="*/ 1078702 h 1078702"/>
            <a:gd name="connsiteX16-117" fmla="*/ 0 w 2387600"/>
            <a:gd name="connsiteY16-118" fmla="*/ 959108 h 1078702"/>
            <a:gd name="connsiteX17-119" fmla="*/ 0 w 2387600"/>
            <a:gd name="connsiteY17-120" fmla="*/ 660131 h 1078702"/>
            <a:gd name="connsiteX18-121" fmla="*/ 0 w 2387600"/>
            <a:gd name="connsiteY18-122" fmla="*/ 480744 h 1078702"/>
            <a:gd name="connsiteX19-123" fmla="*/ 0 w 2387600"/>
            <a:gd name="connsiteY19-124" fmla="*/ 480744 h 1078702"/>
            <a:gd name="connsiteX20-125" fmla="*/ 0 w 2387600"/>
            <a:gd name="connsiteY20-126" fmla="*/ 480746 h 1078702"/>
            <a:gd name="connsiteX0-127" fmla="*/ 0 w 2387600"/>
            <a:gd name="connsiteY0-128" fmla="*/ 480746 h 1078702"/>
            <a:gd name="connsiteX1-129" fmla="*/ 119594 w 2387600"/>
            <a:gd name="connsiteY1-130" fmla="*/ 361152 h 1078702"/>
            <a:gd name="connsiteX2-131" fmla="*/ 524933 w 2387600"/>
            <a:gd name="connsiteY2-132" fmla="*/ 367502 h 1078702"/>
            <a:gd name="connsiteX3-133" fmla="*/ 588448 w 2387600"/>
            <a:gd name="connsiteY3-134" fmla="*/ 0 h 1078702"/>
            <a:gd name="connsiteX4-135" fmla="*/ 670983 w 2387600"/>
            <a:gd name="connsiteY4-136" fmla="*/ 361152 h 1078702"/>
            <a:gd name="connsiteX5-137" fmla="*/ 2268006 w 2387600"/>
            <a:gd name="connsiteY5-138" fmla="*/ 361152 h 1078702"/>
            <a:gd name="connsiteX6-139" fmla="*/ 2387600 w 2387600"/>
            <a:gd name="connsiteY6-140" fmla="*/ 480746 h 1078702"/>
            <a:gd name="connsiteX7-141" fmla="*/ 2387600 w 2387600"/>
            <a:gd name="connsiteY7-142" fmla="*/ 480744 h 1078702"/>
            <a:gd name="connsiteX8-143" fmla="*/ 2387600 w 2387600"/>
            <a:gd name="connsiteY8-144" fmla="*/ 480744 h 1078702"/>
            <a:gd name="connsiteX9-145" fmla="*/ 2387600 w 2387600"/>
            <a:gd name="connsiteY9-146" fmla="*/ 660131 h 1078702"/>
            <a:gd name="connsiteX10-147" fmla="*/ 2387600 w 2387600"/>
            <a:gd name="connsiteY10-148" fmla="*/ 959108 h 1078702"/>
            <a:gd name="connsiteX11-149" fmla="*/ 2268006 w 2387600"/>
            <a:gd name="connsiteY11-150" fmla="*/ 1078702 h 1078702"/>
            <a:gd name="connsiteX12-151" fmla="*/ 994833 w 2387600"/>
            <a:gd name="connsiteY12-152" fmla="*/ 1078702 h 1078702"/>
            <a:gd name="connsiteX13-153" fmla="*/ 397933 w 2387600"/>
            <a:gd name="connsiteY13-154" fmla="*/ 1078702 h 1078702"/>
            <a:gd name="connsiteX14-155" fmla="*/ 397933 w 2387600"/>
            <a:gd name="connsiteY14-156" fmla="*/ 1078702 h 1078702"/>
            <a:gd name="connsiteX15-157" fmla="*/ 119594 w 2387600"/>
            <a:gd name="connsiteY15-158" fmla="*/ 1078702 h 1078702"/>
            <a:gd name="connsiteX16-159" fmla="*/ 0 w 2387600"/>
            <a:gd name="connsiteY16-160" fmla="*/ 959108 h 1078702"/>
            <a:gd name="connsiteX17-161" fmla="*/ 0 w 2387600"/>
            <a:gd name="connsiteY17-162" fmla="*/ 660131 h 1078702"/>
            <a:gd name="connsiteX18-163" fmla="*/ 0 w 2387600"/>
            <a:gd name="connsiteY18-164" fmla="*/ 480744 h 1078702"/>
            <a:gd name="connsiteX19-165" fmla="*/ 0 w 2387600"/>
            <a:gd name="connsiteY19-166" fmla="*/ 480744 h 1078702"/>
            <a:gd name="connsiteX20-167" fmla="*/ 0 w 2387600"/>
            <a:gd name="connsiteY20-168" fmla="*/ 480746 h 1078702"/>
            <a:gd name="connsiteX0-169" fmla="*/ 0 w 2387600"/>
            <a:gd name="connsiteY0-170" fmla="*/ 421180 h 1019136"/>
            <a:gd name="connsiteX1-171" fmla="*/ 119594 w 2387600"/>
            <a:gd name="connsiteY1-172" fmla="*/ 301586 h 1019136"/>
            <a:gd name="connsiteX2-173" fmla="*/ 524933 w 2387600"/>
            <a:gd name="connsiteY2-174" fmla="*/ 307936 h 1019136"/>
            <a:gd name="connsiteX3-175" fmla="*/ 963098 w 2387600"/>
            <a:gd name="connsiteY3-176" fmla="*/ 0 h 1019136"/>
            <a:gd name="connsiteX4-177" fmla="*/ 670983 w 2387600"/>
            <a:gd name="connsiteY4-178" fmla="*/ 301586 h 1019136"/>
            <a:gd name="connsiteX5-179" fmla="*/ 2268006 w 2387600"/>
            <a:gd name="connsiteY5-180" fmla="*/ 301586 h 1019136"/>
            <a:gd name="connsiteX6-181" fmla="*/ 2387600 w 2387600"/>
            <a:gd name="connsiteY6-182" fmla="*/ 421180 h 1019136"/>
            <a:gd name="connsiteX7-183" fmla="*/ 2387600 w 2387600"/>
            <a:gd name="connsiteY7-184" fmla="*/ 421178 h 1019136"/>
            <a:gd name="connsiteX8-185" fmla="*/ 2387600 w 2387600"/>
            <a:gd name="connsiteY8-186" fmla="*/ 421178 h 1019136"/>
            <a:gd name="connsiteX9-187" fmla="*/ 2387600 w 2387600"/>
            <a:gd name="connsiteY9-188" fmla="*/ 600565 h 1019136"/>
            <a:gd name="connsiteX10-189" fmla="*/ 2387600 w 2387600"/>
            <a:gd name="connsiteY10-190" fmla="*/ 899542 h 1019136"/>
            <a:gd name="connsiteX11-191" fmla="*/ 2268006 w 2387600"/>
            <a:gd name="connsiteY11-192" fmla="*/ 1019136 h 1019136"/>
            <a:gd name="connsiteX12-193" fmla="*/ 994833 w 2387600"/>
            <a:gd name="connsiteY12-194" fmla="*/ 1019136 h 1019136"/>
            <a:gd name="connsiteX13-195" fmla="*/ 397933 w 2387600"/>
            <a:gd name="connsiteY13-196" fmla="*/ 1019136 h 1019136"/>
            <a:gd name="connsiteX14-197" fmla="*/ 397933 w 2387600"/>
            <a:gd name="connsiteY14-198" fmla="*/ 1019136 h 1019136"/>
            <a:gd name="connsiteX15-199" fmla="*/ 119594 w 2387600"/>
            <a:gd name="connsiteY15-200" fmla="*/ 1019136 h 1019136"/>
            <a:gd name="connsiteX16-201" fmla="*/ 0 w 2387600"/>
            <a:gd name="connsiteY16-202" fmla="*/ 899542 h 1019136"/>
            <a:gd name="connsiteX17-203" fmla="*/ 0 w 2387600"/>
            <a:gd name="connsiteY17-204" fmla="*/ 600565 h 1019136"/>
            <a:gd name="connsiteX18-205" fmla="*/ 0 w 2387600"/>
            <a:gd name="connsiteY18-206" fmla="*/ 421178 h 1019136"/>
            <a:gd name="connsiteX19-207" fmla="*/ 0 w 2387600"/>
            <a:gd name="connsiteY19-208" fmla="*/ 421178 h 1019136"/>
            <a:gd name="connsiteX20-209" fmla="*/ 0 w 2387600"/>
            <a:gd name="connsiteY20-210" fmla="*/ 421180 h 1019136"/>
            <a:gd name="connsiteX0-211" fmla="*/ 0 w 2387600"/>
            <a:gd name="connsiteY0-212" fmla="*/ 441795 h 1039751"/>
            <a:gd name="connsiteX1-213" fmla="*/ 119594 w 2387600"/>
            <a:gd name="connsiteY1-214" fmla="*/ 322201 h 1039751"/>
            <a:gd name="connsiteX2-215" fmla="*/ 524933 w 2387600"/>
            <a:gd name="connsiteY2-216" fmla="*/ 328551 h 1039751"/>
            <a:gd name="connsiteX3-217" fmla="*/ 691523 w 2387600"/>
            <a:gd name="connsiteY3-218" fmla="*/ 0 h 1039751"/>
            <a:gd name="connsiteX4-219" fmla="*/ 670983 w 2387600"/>
            <a:gd name="connsiteY4-220" fmla="*/ 322201 h 1039751"/>
            <a:gd name="connsiteX5-221" fmla="*/ 2268006 w 2387600"/>
            <a:gd name="connsiteY5-222" fmla="*/ 322201 h 1039751"/>
            <a:gd name="connsiteX6-223" fmla="*/ 2387600 w 2387600"/>
            <a:gd name="connsiteY6-224" fmla="*/ 441795 h 1039751"/>
            <a:gd name="connsiteX7-225" fmla="*/ 2387600 w 2387600"/>
            <a:gd name="connsiteY7-226" fmla="*/ 441793 h 1039751"/>
            <a:gd name="connsiteX8-227" fmla="*/ 2387600 w 2387600"/>
            <a:gd name="connsiteY8-228" fmla="*/ 441793 h 1039751"/>
            <a:gd name="connsiteX9-229" fmla="*/ 2387600 w 2387600"/>
            <a:gd name="connsiteY9-230" fmla="*/ 621180 h 1039751"/>
            <a:gd name="connsiteX10-231" fmla="*/ 2387600 w 2387600"/>
            <a:gd name="connsiteY10-232" fmla="*/ 920157 h 1039751"/>
            <a:gd name="connsiteX11-233" fmla="*/ 2268006 w 2387600"/>
            <a:gd name="connsiteY11-234" fmla="*/ 1039751 h 1039751"/>
            <a:gd name="connsiteX12-235" fmla="*/ 994833 w 2387600"/>
            <a:gd name="connsiteY12-236" fmla="*/ 1039751 h 1039751"/>
            <a:gd name="connsiteX13-237" fmla="*/ 397933 w 2387600"/>
            <a:gd name="connsiteY13-238" fmla="*/ 1039751 h 1039751"/>
            <a:gd name="connsiteX14-239" fmla="*/ 397933 w 2387600"/>
            <a:gd name="connsiteY14-240" fmla="*/ 1039751 h 1039751"/>
            <a:gd name="connsiteX15-241" fmla="*/ 119594 w 2387600"/>
            <a:gd name="connsiteY15-242" fmla="*/ 1039751 h 1039751"/>
            <a:gd name="connsiteX16-243" fmla="*/ 0 w 2387600"/>
            <a:gd name="connsiteY16-244" fmla="*/ 920157 h 1039751"/>
            <a:gd name="connsiteX17-245" fmla="*/ 0 w 2387600"/>
            <a:gd name="connsiteY17-246" fmla="*/ 621180 h 1039751"/>
            <a:gd name="connsiteX18-247" fmla="*/ 0 w 2387600"/>
            <a:gd name="connsiteY18-248" fmla="*/ 441793 h 1039751"/>
            <a:gd name="connsiteX19-249" fmla="*/ 0 w 2387600"/>
            <a:gd name="connsiteY19-250" fmla="*/ 441793 h 1039751"/>
            <a:gd name="connsiteX20-251" fmla="*/ 0 w 2387600"/>
            <a:gd name="connsiteY20-252" fmla="*/ 441795 h 1039751"/>
            <a:gd name="connsiteX0-253" fmla="*/ 0 w 2387600"/>
            <a:gd name="connsiteY0-254" fmla="*/ 441795 h 1039751"/>
            <a:gd name="connsiteX1-255" fmla="*/ 119594 w 2387600"/>
            <a:gd name="connsiteY1-256" fmla="*/ 322201 h 1039751"/>
            <a:gd name="connsiteX2-257" fmla="*/ 524933 w 2387600"/>
            <a:gd name="connsiteY2-258" fmla="*/ 328551 h 1039751"/>
            <a:gd name="connsiteX3-259" fmla="*/ 985729 w 2387600"/>
            <a:gd name="connsiteY3-260" fmla="*/ 0 h 1039751"/>
            <a:gd name="connsiteX4-261" fmla="*/ 670983 w 2387600"/>
            <a:gd name="connsiteY4-262" fmla="*/ 322201 h 1039751"/>
            <a:gd name="connsiteX5-263" fmla="*/ 2268006 w 2387600"/>
            <a:gd name="connsiteY5-264" fmla="*/ 322201 h 1039751"/>
            <a:gd name="connsiteX6-265" fmla="*/ 2387600 w 2387600"/>
            <a:gd name="connsiteY6-266" fmla="*/ 441795 h 1039751"/>
            <a:gd name="connsiteX7-267" fmla="*/ 2387600 w 2387600"/>
            <a:gd name="connsiteY7-268" fmla="*/ 441793 h 1039751"/>
            <a:gd name="connsiteX8-269" fmla="*/ 2387600 w 2387600"/>
            <a:gd name="connsiteY8-270" fmla="*/ 441793 h 1039751"/>
            <a:gd name="connsiteX9-271" fmla="*/ 2387600 w 2387600"/>
            <a:gd name="connsiteY9-272" fmla="*/ 621180 h 1039751"/>
            <a:gd name="connsiteX10-273" fmla="*/ 2387600 w 2387600"/>
            <a:gd name="connsiteY10-274" fmla="*/ 920157 h 1039751"/>
            <a:gd name="connsiteX11-275" fmla="*/ 2268006 w 2387600"/>
            <a:gd name="connsiteY11-276" fmla="*/ 1039751 h 1039751"/>
            <a:gd name="connsiteX12-277" fmla="*/ 994833 w 2387600"/>
            <a:gd name="connsiteY12-278" fmla="*/ 1039751 h 1039751"/>
            <a:gd name="connsiteX13-279" fmla="*/ 397933 w 2387600"/>
            <a:gd name="connsiteY13-280" fmla="*/ 1039751 h 1039751"/>
            <a:gd name="connsiteX14-281" fmla="*/ 397933 w 2387600"/>
            <a:gd name="connsiteY14-282" fmla="*/ 1039751 h 1039751"/>
            <a:gd name="connsiteX15-283" fmla="*/ 119594 w 2387600"/>
            <a:gd name="connsiteY15-284" fmla="*/ 1039751 h 1039751"/>
            <a:gd name="connsiteX16-285" fmla="*/ 0 w 2387600"/>
            <a:gd name="connsiteY16-286" fmla="*/ 920157 h 1039751"/>
            <a:gd name="connsiteX17-287" fmla="*/ 0 w 2387600"/>
            <a:gd name="connsiteY17-288" fmla="*/ 621180 h 1039751"/>
            <a:gd name="connsiteX18-289" fmla="*/ 0 w 2387600"/>
            <a:gd name="connsiteY18-290" fmla="*/ 441793 h 1039751"/>
            <a:gd name="connsiteX19-291" fmla="*/ 0 w 2387600"/>
            <a:gd name="connsiteY19-292" fmla="*/ 441793 h 1039751"/>
            <a:gd name="connsiteX20-293" fmla="*/ 0 w 2387600"/>
            <a:gd name="connsiteY20-294" fmla="*/ 441795 h 1039751"/>
            <a:gd name="connsiteX0-295" fmla="*/ 0 w 2387600"/>
            <a:gd name="connsiteY0-296" fmla="*/ 524254 h 1122210"/>
            <a:gd name="connsiteX1-297" fmla="*/ 119594 w 2387600"/>
            <a:gd name="connsiteY1-298" fmla="*/ 404660 h 1122210"/>
            <a:gd name="connsiteX2-299" fmla="*/ 524933 w 2387600"/>
            <a:gd name="connsiteY2-300" fmla="*/ 411010 h 1122210"/>
            <a:gd name="connsiteX3-301" fmla="*/ 668892 w 2387600"/>
            <a:gd name="connsiteY3-302" fmla="*/ 0 h 1122210"/>
            <a:gd name="connsiteX4-303" fmla="*/ 670983 w 2387600"/>
            <a:gd name="connsiteY4-304" fmla="*/ 404660 h 1122210"/>
            <a:gd name="connsiteX5-305" fmla="*/ 2268006 w 2387600"/>
            <a:gd name="connsiteY5-306" fmla="*/ 404660 h 1122210"/>
            <a:gd name="connsiteX6-307" fmla="*/ 2387600 w 2387600"/>
            <a:gd name="connsiteY6-308" fmla="*/ 524254 h 1122210"/>
            <a:gd name="connsiteX7-309" fmla="*/ 2387600 w 2387600"/>
            <a:gd name="connsiteY7-310" fmla="*/ 524252 h 1122210"/>
            <a:gd name="connsiteX8-311" fmla="*/ 2387600 w 2387600"/>
            <a:gd name="connsiteY8-312" fmla="*/ 524252 h 1122210"/>
            <a:gd name="connsiteX9-313" fmla="*/ 2387600 w 2387600"/>
            <a:gd name="connsiteY9-314" fmla="*/ 703639 h 1122210"/>
            <a:gd name="connsiteX10-315" fmla="*/ 2387600 w 2387600"/>
            <a:gd name="connsiteY10-316" fmla="*/ 1002616 h 1122210"/>
            <a:gd name="connsiteX11-317" fmla="*/ 2268006 w 2387600"/>
            <a:gd name="connsiteY11-318" fmla="*/ 1122210 h 1122210"/>
            <a:gd name="connsiteX12-319" fmla="*/ 994833 w 2387600"/>
            <a:gd name="connsiteY12-320" fmla="*/ 1122210 h 1122210"/>
            <a:gd name="connsiteX13-321" fmla="*/ 397933 w 2387600"/>
            <a:gd name="connsiteY13-322" fmla="*/ 1122210 h 1122210"/>
            <a:gd name="connsiteX14-323" fmla="*/ 397933 w 2387600"/>
            <a:gd name="connsiteY14-324" fmla="*/ 1122210 h 1122210"/>
            <a:gd name="connsiteX15-325" fmla="*/ 119594 w 2387600"/>
            <a:gd name="connsiteY15-326" fmla="*/ 1122210 h 1122210"/>
            <a:gd name="connsiteX16-327" fmla="*/ 0 w 2387600"/>
            <a:gd name="connsiteY16-328" fmla="*/ 1002616 h 1122210"/>
            <a:gd name="connsiteX17-329" fmla="*/ 0 w 2387600"/>
            <a:gd name="connsiteY17-330" fmla="*/ 703639 h 1122210"/>
            <a:gd name="connsiteX18-331" fmla="*/ 0 w 2387600"/>
            <a:gd name="connsiteY18-332" fmla="*/ 524252 h 1122210"/>
            <a:gd name="connsiteX19-333" fmla="*/ 0 w 2387600"/>
            <a:gd name="connsiteY19-334" fmla="*/ 524252 h 1122210"/>
            <a:gd name="connsiteX20-335" fmla="*/ 0 w 2387600"/>
            <a:gd name="connsiteY20-336" fmla="*/ 524254 h 1122210"/>
            <a:gd name="connsiteX0-337" fmla="*/ 0 w 2387600"/>
            <a:gd name="connsiteY0-338" fmla="*/ 524254 h 1122210"/>
            <a:gd name="connsiteX1-339" fmla="*/ 119594 w 2387600"/>
            <a:gd name="connsiteY1-340" fmla="*/ 404660 h 1122210"/>
            <a:gd name="connsiteX2-341" fmla="*/ 524933 w 2387600"/>
            <a:gd name="connsiteY2-342" fmla="*/ 411010 h 1122210"/>
            <a:gd name="connsiteX3-343" fmla="*/ 668892 w 2387600"/>
            <a:gd name="connsiteY3-344" fmla="*/ 0 h 1122210"/>
            <a:gd name="connsiteX4-345" fmla="*/ 1723338 w 2387600"/>
            <a:gd name="connsiteY4-346" fmla="*/ 394353 h 1122210"/>
            <a:gd name="connsiteX5-347" fmla="*/ 2268006 w 2387600"/>
            <a:gd name="connsiteY5-348" fmla="*/ 404660 h 1122210"/>
            <a:gd name="connsiteX6-349" fmla="*/ 2387600 w 2387600"/>
            <a:gd name="connsiteY6-350" fmla="*/ 524254 h 1122210"/>
            <a:gd name="connsiteX7-351" fmla="*/ 2387600 w 2387600"/>
            <a:gd name="connsiteY7-352" fmla="*/ 524252 h 1122210"/>
            <a:gd name="connsiteX8-353" fmla="*/ 2387600 w 2387600"/>
            <a:gd name="connsiteY8-354" fmla="*/ 524252 h 1122210"/>
            <a:gd name="connsiteX9-355" fmla="*/ 2387600 w 2387600"/>
            <a:gd name="connsiteY9-356" fmla="*/ 703639 h 1122210"/>
            <a:gd name="connsiteX10-357" fmla="*/ 2387600 w 2387600"/>
            <a:gd name="connsiteY10-358" fmla="*/ 1002616 h 1122210"/>
            <a:gd name="connsiteX11-359" fmla="*/ 2268006 w 2387600"/>
            <a:gd name="connsiteY11-360" fmla="*/ 1122210 h 1122210"/>
            <a:gd name="connsiteX12-361" fmla="*/ 994833 w 2387600"/>
            <a:gd name="connsiteY12-362" fmla="*/ 1122210 h 1122210"/>
            <a:gd name="connsiteX13-363" fmla="*/ 397933 w 2387600"/>
            <a:gd name="connsiteY13-364" fmla="*/ 1122210 h 1122210"/>
            <a:gd name="connsiteX14-365" fmla="*/ 397933 w 2387600"/>
            <a:gd name="connsiteY14-366" fmla="*/ 1122210 h 1122210"/>
            <a:gd name="connsiteX15-367" fmla="*/ 119594 w 2387600"/>
            <a:gd name="connsiteY15-368" fmla="*/ 1122210 h 1122210"/>
            <a:gd name="connsiteX16-369" fmla="*/ 0 w 2387600"/>
            <a:gd name="connsiteY16-370" fmla="*/ 1002616 h 1122210"/>
            <a:gd name="connsiteX17-371" fmla="*/ 0 w 2387600"/>
            <a:gd name="connsiteY17-372" fmla="*/ 703639 h 1122210"/>
            <a:gd name="connsiteX18-373" fmla="*/ 0 w 2387600"/>
            <a:gd name="connsiteY18-374" fmla="*/ 524252 h 1122210"/>
            <a:gd name="connsiteX19-375" fmla="*/ 0 w 2387600"/>
            <a:gd name="connsiteY19-376" fmla="*/ 524252 h 1122210"/>
            <a:gd name="connsiteX20-377" fmla="*/ 0 w 2387600"/>
            <a:gd name="connsiteY20-378" fmla="*/ 524254 h 1122210"/>
            <a:gd name="connsiteX0-379" fmla="*/ 0 w 2387600"/>
            <a:gd name="connsiteY0-380" fmla="*/ 524254 h 1122210"/>
            <a:gd name="connsiteX1-381" fmla="*/ 119594 w 2387600"/>
            <a:gd name="connsiteY1-382" fmla="*/ 404660 h 1122210"/>
            <a:gd name="connsiteX2-383" fmla="*/ 1090715 w 2387600"/>
            <a:gd name="connsiteY2-384" fmla="*/ 411010 h 1122210"/>
            <a:gd name="connsiteX3-385" fmla="*/ 668892 w 2387600"/>
            <a:gd name="connsiteY3-386" fmla="*/ 0 h 1122210"/>
            <a:gd name="connsiteX4-387" fmla="*/ 1723338 w 2387600"/>
            <a:gd name="connsiteY4-388" fmla="*/ 394353 h 1122210"/>
            <a:gd name="connsiteX5-389" fmla="*/ 2268006 w 2387600"/>
            <a:gd name="connsiteY5-390" fmla="*/ 404660 h 1122210"/>
            <a:gd name="connsiteX6-391" fmla="*/ 2387600 w 2387600"/>
            <a:gd name="connsiteY6-392" fmla="*/ 524254 h 1122210"/>
            <a:gd name="connsiteX7-393" fmla="*/ 2387600 w 2387600"/>
            <a:gd name="connsiteY7-394" fmla="*/ 524252 h 1122210"/>
            <a:gd name="connsiteX8-395" fmla="*/ 2387600 w 2387600"/>
            <a:gd name="connsiteY8-396" fmla="*/ 524252 h 1122210"/>
            <a:gd name="connsiteX9-397" fmla="*/ 2387600 w 2387600"/>
            <a:gd name="connsiteY9-398" fmla="*/ 703639 h 1122210"/>
            <a:gd name="connsiteX10-399" fmla="*/ 2387600 w 2387600"/>
            <a:gd name="connsiteY10-400" fmla="*/ 1002616 h 1122210"/>
            <a:gd name="connsiteX11-401" fmla="*/ 2268006 w 2387600"/>
            <a:gd name="connsiteY11-402" fmla="*/ 1122210 h 1122210"/>
            <a:gd name="connsiteX12-403" fmla="*/ 994833 w 2387600"/>
            <a:gd name="connsiteY12-404" fmla="*/ 1122210 h 1122210"/>
            <a:gd name="connsiteX13-405" fmla="*/ 397933 w 2387600"/>
            <a:gd name="connsiteY13-406" fmla="*/ 1122210 h 1122210"/>
            <a:gd name="connsiteX14-407" fmla="*/ 397933 w 2387600"/>
            <a:gd name="connsiteY14-408" fmla="*/ 1122210 h 1122210"/>
            <a:gd name="connsiteX15-409" fmla="*/ 119594 w 2387600"/>
            <a:gd name="connsiteY15-410" fmla="*/ 1122210 h 1122210"/>
            <a:gd name="connsiteX16-411" fmla="*/ 0 w 2387600"/>
            <a:gd name="connsiteY16-412" fmla="*/ 1002616 h 1122210"/>
            <a:gd name="connsiteX17-413" fmla="*/ 0 w 2387600"/>
            <a:gd name="connsiteY17-414" fmla="*/ 703639 h 1122210"/>
            <a:gd name="connsiteX18-415" fmla="*/ 0 w 2387600"/>
            <a:gd name="connsiteY18-416" fmla="*/ 524252 h 1122210"/>
            <a:gd name="connsiteX19-417" fmla="*/ 0 w 2387600"/>
            <a:gd name="connsiteY19-418" fmla="*/ 524252 h 1122210"/>
            <a:gd name="connsiteX20-419" fmla="*/ 0 w 2387600"/>
            <a:gd name="connsiteY20-420" fmla="*/ 524254 h 1122210"/>
            <a:gd name="connsiteX0-421" fmla="*/ 0 w 2387600"/>
            <a:gd name="connsiteY0-422" fmla="*/ 524254 h 1122210"/>
            <a:gd name="connsiteX1-423" fmla="*/ 119594 w 2387600"/>
            <a:gd name="connsiteY1-424" fmla="*/ 404660 h 1122210"/>
            <a:gd name="connsiteX2-425" fmla="*/ 1090715 w 2387600"/>
            <a:gd name="connsiteY2-426" fmla="*/ 411010 h 1122210"/>
            <a:gd name="connsiteX3-427" fmla="*/ 1393092 w 2387600"/>
            <a:gd name="connsiteY3-428" fmla="*/ 0 h 1122210"/>
            <a:gd name="connsiteX4-429" fmla="*/ 1723338 w 2387600"/>
            <a:gd name="connsiteY4-430" fmla="*/ 394353 h 1122210"/>
            <a:gd name="connsiteX5-431" fmla="*/ 2268006 w 2387600"/>
            <a:gd name="connsiteY5-432" fmla="*/ 404660 h 1122210"/>
            <a:gd name="connsiteX6-433" fmla="*/ 2387600 w 2387600"/>
            <a:gd name="connsiteY6-434" fmla="*/ 524254 h 1122210"/>
            <a:gd name="connsiteX7-435" fmla="*/ 2387600 w 2387600"/>
            <a:gd name="connsiteY7-436" fmla="*/ 524252 h 1122210"/>
            <a:gd name="connsiteX8-437" fmla="*/ 2387600 w 2387600"/>
            <a:gd name="connsiteY8-438" fmla="*/ 524252 h 1122210"/>
            <a:gd name="connsiteX9-439" fmla="*/ 2387600 w 2387600"/>
            <a:gd name="connsiteY9-440" fmla="*/ 703639 h 1122210"/>
            <a:gd name="connsiteX10-441" fmla="*/ 2387600 w 2387600"/>
            <a:gd name="connsiteY10-442" fmla="*/ 1002616 h 1122210"/>
            <a:gd name="connsiteX11-443" fmla="*/ 2268006 w 2387600"/>
            <a:gd name="connsiteY11-444" fmla="*/ 1122210 h 1122210"/>
            <a:gd name="connsiteX12-445" fmla="*/ 994833 w 2387600"/>
            <a:gd name="connsiteY12-446" fmla="*/ 1122210 h 1122210"/>
            <a:gd name="connsiteX13-447" fmla="*/ 397933 w 2387600"/>
            <a:gd name="connsiteY13-448" fmla="*/ 1122210 h 1122210"/>
            <a:gd name="connsiteX14-449" fmla="*/ 397933 w 2387600"/>
            <a:gd name="connsiteY14-450" fmla="*/ 1122210 h 1122210"/>
            <a:gd name="connsiteX15-451" fmla="*/ 119594 w 2387600"/>
            <a:gd name="connsiteY15-452" fmla="*/ 1122210 h 1122210"/>
            <a:gd name="connsiteX16-453" fmla="*/ 0 w 2387600"/>
            <a:gd name="connsiteY16-454" fmla="*/ 1002616 h 1122210"/>
            <a:gd name="connsiteX17-455" fmla="*/ 0 w 2387600"/>
            <a:gd name="connsiteY17-456" fmla="*/ 703639 h 1122210"/>
            <a:gd name="connsiteX18-457" fmla="*/ 0 w 2387600"/>
            <a:gd name="connsiteY18-458" fmla="*/ 524252 h 1122210"/>
            <a:gd name="connsiteX19-459" fmla="*/ 0 w 2387600"/>
            <a:gd name="connsiteY19-460" fmla="*/ 524252 h 1122210"/>
            <a:gd name="connsiteX20-461" fmla="*/ 0 w 2387600"/>
            <a:gd name="connsiteY20-462" fmla="*/ 524254 h 1122210"/>
            <a:gd name="connsiteX0-463" fmla="*/ 0 w 2387600"/>
            <a:gd name="connsiteY0-464" fmla="*/ 524254 h 1122210"/>
            <a:gd name="connsiteX1-465" fmla="*/ 119594 w 2387600"/>
            <a:gd name="connsiteY1-466" fmla="*/ 404660 h 1122210"/>
            <a:gd name="connsiteX2-467" fmla="*/ 785193 w 2387600"/>
            <a:gd name="connsiteY2-468" fmla="*/ 411010 h 1122210"/>
            <a:gd name="connsiteX3-469" fmla="*/ 1393092 w 2387600"/>
            <a:gd name="connsiteY3-470" fmla="*/ 0 h 1122210"/>
            <a:gd name="connsiteX4-471" fmla="*/ 1723338 w 2387600"/>
            <a:gd name="connsiteY4-472" fmla="*/ 394353 h 1122210"/>
            <a:gd name="connsiteX5-473" fmla="*/ 2268006 w 2387600"/>
            <a:gd name="connsiteY5-474" fmla="*/ 404660 h 1122210"/>
            <a:gd name="connsiteX6-475" fmla="*/ 2387600 w 2387600"/>
            <a:gd name="connsiteY6-476" fmla="*/ 524254 h 1122210"/>
            <a:gd name="connsiteX7-477" fmla="*/ 2387600 w 2387600"/>
            <a:gd name="connsiteY7-478" fmla="*/ 524252 h 1122210"/>
            <a:gd name="connsiteX8-479" fmla="*/ 2387600 w 2387600"/>
            <a:gd name="connsiteY8-480" fmla="*/ 524252 h 1122210"/>
            <a:gd name="connsiteX9-481" fmla="*/ 2387600 w 2387600"/>
            <a:gd name="connsiteY9-482" fmla="*/ 703639 h 1122210"/>
            <a:gd name="connsiteX10-483" fmla="*/ 2387600 w 2387600"/>
            <a:gd name="connsiteY10-484" fmla="*/ 1002616 h 1122210"/>
            <a:gd name="connsiteX11-485" fmla="*/ 2268006 w 2387600"/>
            <a:gd name="connsiteY11-486" fmla="*/ 1122210 h 1122210"/>
            <a:gd name="connsiteX12-487" fmla="*/ 994833 w 2387600"/>
            <a:gd name="connsiteY12-488" fmla="*/ 1122210 h 1122210"/>
            <a:gd name="connsiteX13-489" fmla="*/ 397933 w 2387600"/>
            <a:gd name="connsiteY13-490" fmla="*/ 1122210 h 1122210"/>
            <a:gd name="connsiteX14-491" fmla="*/ 397933 w 2387600"/>
            <a:gd name="connsiteY14-492" fmla="*/ 1122210 h 1122210"/>
            <a:gd name="connsiteX15-493" fmla="*/ 119594 w 2387600"/>
            <a:gd name="connsiteY15-494" fmla="*/ 1122210 h 1122210"/>
            <a:gd name="connsiteX16-495" fmla="*/ 0 w 2387600"/>
            <a:gd name="connsiteY16-496" fmla="*/ 1002616 h 1122210"/>
            <a:gd name="connsiteX17-497" fmla="*/ 0 w 2387600"/>
            <a:gd name="connsiteY17-498" fmla="*/ 703639 h 1122210"/>
            <a:gd name="connsiteX18-499" fmla="*/ 0 w 2387600"/>
            <a:gd name="connsiteY18-500" fmla="*/ 524252 h 1122210"/>
            <a:gd name="connsiteX19-501" fmla="*/ 0 w 2387600"/>
            <a:gd name="connsiteY19-502" fmla="*/ 524252 h 1122210"/>
            <a:gd name="connsiteX20-503" fmla="*/ 0 w 2387600"/>
            <a:gd name="connsiteY20-504" fmla="*/ 524254 h 1122210"/>
            <a:gd name="connsiteX0-505" fmla="*/ 0 w 2387600"/>
            <a:gd name="connsiteY0-506" fmla="*/ 524254 h 1122210"/>
            <a:gd name="connsiteX1-507" fmla="*/ 119594 w 2387600"/>
            <a:gd name="connsiteY1-508" fmla="*/ 404660 h 1122210"/>
            <a:gd name="connsiteX2-509" fmla="*/ 785193 w 2387600"/>
            <a:gd name="connsiteY2-510" fmla="*/ 411010 h 1122210"/>
            <a:gd name="connsiteX3-511" fmla="*/ 1393092 w 2387600"/>
            <a:gd name="connsiteY3-512" fmla="*/ 0 h 1122210"/>
            <a:gd name="connsiteX4-513" fmla="*/ 1440447 w 2387600"/>
            <a:gd name="connsiteY4-514" fmla="*/ 384045 h 1122210"/>
            <a:gd name="connsiteX5-515" fmla="*/ 2268006 w 2387600"/>
            <a:gd name="connsiteY5-516" fmla="*/ 404660 h 1122210"/>
            <a:gd name="connsiteX6-517" fmla="*/ 2387600 w 2387600"/>
            <a:gd name="connsiteY6-518" fmla="*/ 524254 h 1122210"/>
            <a:gd name="connsiteX7-519" fmla="*/ 2387600 w 2387600"/>
            <a:gd name="connsiteY7-520" fmla="*/ 524252 h 1122210"/>
            <a:gd name="connsiteX8-521" fmla="*/ 2387600 w 2387600"/>
            <a:gd name="connsiteY8-522" fmla="*/ 524252 h 1122210"/>
            <a:gd name="connsiteX9-523" fmla="*/ 2387600 w 2387600"/>
            <a:gd name="connsiteY9-524" fmla="*/ 703639 h 1122210"/>
            <a:gd name="connsiteX10-525" fmla="*/ 2387600 w 2387600"/>
            <a:gd name="connsiteY10-526" fmla="*/ 1002616 h 1122210"/>
            <a:gd name="connsiteX11-527" fmla="*/ 2268006 w 2387600"/>
            <a:gd name="connsiteY11-528" fmla="*/ 1122210 h 1122210"/>
            <a:gd name="connsiteX12-529" fmla="*/ 994833 w 2387600"/>
            <a:gd name="connsiteY12-530" fmla="*/ 1122210 h 1122210"/>
            <a:gd name="connsiteX13-531" fmla="*/ 397933 w 2387600"/>
            <a:gd name="connsiteY13-532" fmla="*/ 1122210 h 1122210"/>
            <a:gd name="connsiteX14-533" fmla="*/ 397933 w 2387600"/>
            <a:gd name="connsiteY14-534" fmla="*/ 1122210 h 1122210"/>
            <a:gd name="connsiteX15-535" fmla="*/ 119594 w 2387600"/>
            <a:gd name="connsiteY15-536" fmla="*/ 1122210 h 1122210"/>
            <a:gd name="connsiteX16-537" fmla="*/ 0 w 2387600"/>
            <a:gd name="connsiteY16-538" fmla="*/ 1002616 h 1122210"/>
            <a:gd name="connsiteX17-539" fmla="*/ 0 w 2387600"/>
            <a:gd name="connsiteY17-540" fmla="*/ 703639 h 1122210"/>
            <a:gd name="connsiteX18-541" fmla="*/ 0 w 2387600"/>
            <a:gd name="connsiteY18-542" fmla="*/ 524252 h 1122210"/>
            <a:gd name="connsiteX19-543" fmla="*/ 0 w 2387600"/>
            <a:gd name="connsiteY19-544" fmla="*/ 524252 h 1122210"/>
            <a:gd name="connsiteX20-545" fmla="*/ 0 w 2387600"/>
            <a:gd name="connsiteY20-546" fmla="*/ 524254 h 1122210"/>
            <a:gd name="connsiteX0-547" fmla="*/ 0 w 2387600"/>
            <a:gd name="connsiteY0-548" fmla="*/ 534561 h 1132517"/>
            <a:gd name="connsiteX1-549" fmla="*/ 119594 w 2387600"/>
            <a:gd name="connsiteY1-550" fmla="*/ 414967 h 1132517"/>
            <a:gd name="connsiteX2-551" fmla="*/ 785193 w 2387600"/>
            <a:gd name="connsiteY2-552" fmla="*/ 421317 h 1132517"/>
            <a:gd name="connsiteX3-553" fmla="*/ 1144148 w 2387600"/>
            <a:gd name="connsiteY3-554" fmla="*/ 0 h 1132517"/>
            <a:gd name="connsiteX4-555" fmla="*/ 1440447 w 2387600"/>
            <a:gd name="connsiteY4-556" fmla="*/ 394352 h 1132517"/>
            <a:gd name="connsiteX5-557" fmla="*/ 2268006 w 2387600"/>
            <a:gd name="connsiteY5-558" fmla="*/ 414967 h 1132517"/>
            <a:gd name="connsiteX6-559" fmla="*/ 2387600 w 2387600"/>
            <a:gd name="connsiteY6-560" fmla="*/ 534561 h 1132517"/>
            <a:gd name="connsiteX7-561" fmla="*/ 2387600 w 2387600"/>
            <a:gd name="connsiteY7-562" fmla="*/ 534559 h 1132517"/>
            <a:gd name="connsiteX8-563" fmla="*/ 2387600 w 2387600"/>
            <a:gd name="connsiteY8-564" fmla="*/ 534559 h 1132517"/>
            <a:gd name="connsiteX9-565" fmla="*/ 2387600 w 2387600"/>
            <a:gd name="connsiteY9-566" fmla="*/ 713946 h 1132517"/>
            <a:gd name="connsiteX10-567" fmla="*/ 2387600 w 2387600"/>
            <a:gd name="connsiteY10-568" fmla="*/ 1012923 h 1132517"/>
            <a:gd name="connsiteX11-569" fmla="*/ 2268006 w 2387600"/>
            <a:gd name="connsiteY11-570" fmla="*/ 1132517 h 1132517"/>
            <a:gd name="connsiteX12-571" fmla="*/ 994833 w 2387600"/>
            <a:gd name="connsiteY12-572" fmla="*/ 1132517 h 1132517"/>
            <a:gd name="connsiteX13-573" fmla="*/ 397933 w 2387600"/>
            <a:gd name="connsiteY13-574" fmla="*/ 1132517 h 1132517"/>
            <a:gd name="connsiteX14-575" fmla="*/ 397933 w 2387600"/>
            <a:gd name="connsiteY14-576" fmla="*/ 1132517 h 1132517"/>
            <a:gd name="connsiteX15-577" fmla="*/ 119594 w 2387600"/>
            <a:gd name="connsiteY15-578" fmla="*/ 1132517 h 1132517"/>
            <a:gd name="connsiteX16-579" fmla="*/ 0 w 2387600"/>
            <a:gd name="connsiteY16-580" fmla="*/ 1012923 h 1132517"/>
            <a:gd name="connsiteX17-581" fmla="*/ 0 w 2387600"/>
            <a:gd name="connsiteY17-582" fmla="*/ 713946 h 1132517"/>
            <a:gd name="connsiteX18-583" fmla="*/ 0 w 2387600"/>
            <a:gd name="connsiteY18-584" fmla="*/ 534559 h 1132517"/>
            <a:gd name="connsiteX19-585" fmla="*/ 0 w 2387600"/>
            <a:gd name="connsiteY19-586" fmla="*/ 534559 h 1132517"/>
            <a:gd name="connsiteX20-587" fmla="*/ 0 w 2387600"/>
            <a:gd name="connsiteY20-588" fmla="*/ 534561 h 1132517"/>
            <a:gd name="connsiteX0-589" fmla="*/ 0 w 2387600"/>
            <a:gd name="connsiteY0-590" fmla="*/ 534561 h 1132517"/>
            <a:gd name="connsiteX1-591" fmla="*/ 119594 w 2387600"/>
            <a:gd name="connsiteY1-592" fmla="*/ 414967 h 1132517"/>
            <a:gd name="connsiteX2-593" fmla="*/ 785193 w 2387600"/>
            <a:gd name="connsiteY2-594" fmla="*/ 421317 h 1132517"/>
            <a:gd name="connsiteX3-595" fmla="*/ 1245989 w 2387600"/>
            <a:gd name="connsiteY3-596" fmla="*/ 0 h 1132517"/>
            <a:gd name="connsiteX4-597" fmla="*/ 1440447 w 2387600"/>
            <a:gd name="connsiteY4-598" fmla="*/ 394352 h 1132517"/>
            <a:gd name="connsiteX5-599" fmla="*/ 2268006 w 2387600"/>
            <a:gd name="connsiteY5-600" fmla="*/ 414967 h 1132517"/>
            <a:gd name="connsiteX6-601" fmla="*/ 2387600 w 2387600"/>
            <a:gd name="connsiteY6-602" fmla="*/ 534561 h 1132517"/>
            <a:gd name="connsiteX7-603" fmla="*/ 2387600 w 2387600"/>
            <a:gd name="connsiteY7-604" fmla="*/ 534559 h 1132517"/>
            <a:gd name="connsiteX8-605" fmla="*/ 2387600 w 2387600"/>
            <a:gd name="connsiteY8-606" fmla="*/ 534559 h 1132517"/>
            <a:gd name="connsiteX9-607" fmla="*/ 2387600 w 2387600"/>
            <a:gd name="connsiteY9-608" fmla="*/ 713946 h 1132517"/>
            <a:gd name="connsiteX10-609" fmla="*/ 2387600 w 2387600"/>
            <a:gd name="connsiteY10-610" fmla="*/ 1012923 h 1132517"/>
            <a:gd name="connsiteX11-611" fmla="*/ 2268006 w 2387600"/>
            <a:gd name="connsiteY11-612" fmla="*/ 1132517 h 1132517"/>
            <a:gd name="connsiteX12-613" fmla="*/ 994833 w 2387600"/>
            <a:gd name="connsiteY12-614" fmla="*/ 1132517 h 1132517"/>
            <a:gd name="connsiteX13-615" fmla="*/ 397933 w 2387600"/>
            <a:gd name="connsiteY13-616" fmla="*/ 1132517 h 1132517"/>
            <a:gd name="connsiteX14-617" fmla="*/ 397933 w 2387600"/>
            <a:gd name="connsiteY14-618" fmla="*/ 1132517 h 1132517"/>
            <a:gd name="connsiteX15-619" fmla="*/ 119594 w 2387600"/>
            <a:gd name="connsiteY15-620" fmla="*/ 1132517 h 1132517"/>
            <a:gd name="connsiteX16-621" fmla="*/ 0 w 2387600"/>
            <a:gd name="connsiteY16-622" fmla="*/ 1012923 h 1132517"/>
            <a:gd name="connsiteX17-623" fmla="*/ 0 w 2387600"/>
            <a:gd name="connsiteY17-624" fmla="*/ 713946 h 1132517"/>
            <a:gd name="connsiteX18-625" fmla="*/ 0 w 2387600"/>
            <a:gd name="connsiteY18-626" fmla="*/ 534559 h 1132517"/>
            <a:gd name="connsiteX19-627" fmla="*/ 0 w 2387600"/>
            <a:gd name="connsiteY19-628" fmla="*/ 534559 h 1132517"/>
            <a:gd name="connsiteX20-629" fmla="*/ 0 w 2387600"/>
            <a:gd name="connsiteY20-630" fmla="*/ 534561 h 1132517"/>
            <a:gd name="connsiteX0-631" fmla="*/ 0 w 2387600"/>
            <a:gd name="connsiteY0-632" fmla="*/ 534561 h 1132517"/>
            <a:gd name="connsiteX1-633" fmla="*/ 119594 w 2387600"/>
            <a:gd name="connsiteY1-634" fmla="*/ 414967 h 1132517"/>
            <a:gd name="connsiteX2-635" fmla="*/ 785193 w 2387600"/>
            <a:gd name="connsiteY2-636" fmla="*/ 421317 h 1132517"/>
            <a:gd name="connsiteX3-637" fmla="*/ 1245989 w 2387600"/>
            <a:gd name="connsiteY3-638" fmla="*/ 0 h 1132517"/>
            <a:gd name="connsiteX4-639" fmla="*/ 1587550 w 2387600"/>
            <a:gd name="connsiteY4-640" fmla="*/ 394352 h 1132517"/>
            <a:gd name="connsiteX5-641" fmla="*/ 2268006 w 2387600"/>
            <a:gd name="connsiteY5-642" fmla="*/ 414967 h 1132517"/>
            <a:gd name="connsiteX6-643" fmla="*/ 2387600 w 2387600"/>
            <a:gd name="connsiteY6-644" fmla="*/ 534561 h 1132517"/>
            <a:gd name="connsiteX7-645" fmla="*/ 2387600 w 2387600"/>
            <a:gd name="connsiteY7-646" fmla="*/ 534559 h 1132517"/>
            <a:gd name="connsiteX8-647" fmla="*/ 2387600 w 2387600"/>
            <a:gd name="connsiteY8-648" fmla="*/ 534559 h 1132517"/>
            <a:gd name="connsiteX9-649" fmla="*/ 2387600 w 2387600"/>
            <a:gd name="connsiteY9-650" fmla="*/ 713946 h 1132517"/>
            <a:gd name="connsiteX10-651" fmla="*/ 2387600 w 2387600"/>
            <a:gd name="connsiteY10-652" fmla="*/ 1012923 h 1132517"/>
            <a:gd name="connsiteX11-653" fmla="*/ 2268006 w 2387600"/>
            <a:gd name="connsiteY11-654" fmla="*/ 1132517 h 1132517"/>
            <a:gd name="connsiteX12-655" fmla="*/ 994833 w 2387600"/>
            <a:gd name="connsiteY12-656" fmla="*/ 1132517 h 1132517"/>
            <a:gd name="connsiteX13-657" fmla="*/ 397933 w 2387600"/>
            <a:gd name="connsiteY13-658" fmla="*/ 1132517 h 1132517"/>
            <a:gd name="connsiteX14-659" fmla="*/ 397933 w 2387600"/>
            <a:gd name="connsiteY14-660" fmla="*/ 1132517 h 1132517"/>
            <a:gd name="connsiteX15-661" fmla="*/ 119594 w 2387600"/>
            <a:gd name="connsiteY15-662" fmla="*/ 1132517 h 1132517"/>
            <a:gd name="connsiteX16-663" fmla="*/ 0 w 2387600"/>
            <a:gd name="connsiteY16-664" fmla="*/ 1012923 h 1132517"/>
            <a:gd name="connsiteX17-665" fmla="*/ 0 w 2387600"/>
            <a:gd name="connsiteY17-666" fmla="*/ 713946 h 1132517"/>
            <a:gd name="connsiteX18-667" fmla="*/ 0 w 2387600"/>
            <a:gd name="connsiteY18-668" fmla="*/ 534559 h 1132517"/>
            <a:gd name="connsiteX19-669" fmla="*/ 0 w 2387600"/>
            <a:gd name="connsiteY19-670" fmla="*/ 534559 h 1132517"/>
            <a:gd name="connsiteX20-671" fmla="*/ 0 w 2387600"/>
            <a:gd name="connsiteY20-672" fmla="*/ 534561 h 1132517"/>
            <a:gd name="connsiteX0-673" fmla="*/ 0 w 2387600"/>
            <a:gd name="connsiteY0-674" fmla="*/ 534561 h 1132517"/>
            <a:gd name="connsiteX1-675" fmla="*/ 119594 w 2387600"/>
            <a:gd name="connsiteY1-676" fmla="*/ 414967 h 1132517"/>
            <a:gd name="connsiteX2-677" fmla="*/ 1056768 w 2387600"/>
            <a:gd name="connsiteY2-678" fmla="*/ 380088 h 1132517"/>
            <a:gd name="connsiteX3-679" fmla="*/ 1245989 w 2387600"/>
            <a:gd name="connsiteY3-680" fmla="*/ 0 h 1132517"/>
            <a:gd name="connsiteX4-681" fmla="*/ 1587550 w 2387600"/>
            <a:gd name="connsiteY4-682" fmla="*/ 394352 h 1132517"/>
            <a:gd name="connsiteX5-683" fmla="*/ 2268006 w 2387600"/>
            <a:gd name="connsiteY5-684" fmla="*/ 414967 h 1132517"/>
            <a:gd name="connsiteX6-685" fmla="*/ 2387600 w 2387600"/>
            <a:gd name="connsiteY6-686" fmla="*/ 534561 h 1132517"/>
            <a:gd name="connsiteX7-687" fmla="*/ 2387600 w 2387600"/>
            <a:gd name="connsiteY7-688" fmla="*/ 534559 h 1132517"/>
            <a:gd name="connsiteX8-689" fmla="*/ 2387600 w 2387600"/>
            <a:gd name="connsiteY8-690" fmla="*/ 534559 h 1132517"/>
            <a:gd name="connsiteX9-691" fmla="*/ 2387600 w 2387600"/>
            <a:gd name="connsiteY9-692" fmla="*/ 713946 h 1132517"/>
            <a:gd name="connsiteX10-693" fmla="*/ 2387600 w 2387600"/>
            <a:gd name="connsiteY10-694" fmla="*/ 1012923 h 1132517"/>
            <a:gd name="connsiteX11-695" fmla="*/ 2268006 w 2387600"/>
            <a:gd name="connsiteY11-696" fmla="*/ 1132517 h 1132517"/>
            <a:gd name="connsiteX12-697" fmla="*/ 994833 w 2387600"/>
            <a:gd name="connsiteY12-698" fmla="*/ 1132517 h 1132517"/>
            <a:gd name="connsiteX13-699" fmla="*/ 397933 w 2387600"/>
            <a:gd name="connsiteY13-700" fmla="*/ 1132517 h 1132517"/>
            <a:gd name="connsiteX14-701" fmla="*/ 397933 w 2387600"/>
            <a:gd name="connsiteY14-702" fmla="*/ 1132517 h 1132517"/>
            <a:gd name="connsiteX15-703" fmla="*/ 119594 w 2387600"/>
            <a:gd name="connsiteY15-704" fmla="*/ 1132517 h 1132517"/>
            <a:gd name="connsiteX16-705" fmla="*/ 0 w 2387600"/>
            <a:gd name="connsiteY16-706" fmla="*/ 1012923 h 1132517"/>
            <a:gd name="connsiteX17-707" fmla="*/ 0 w 2387600"/>
            <a:gd name="connsiteY17-708" fmla="*/ 713946 h 1132517"/>
            <a:gd name="connsiteX18-709" fmla="*/ 0 w 2387600"/>
            <a:gd name="connsiteY18-710" fmla="*/ 534559 h 1132517"/>
            <a:gd name="connsiteX19-711" fmla="*/ 0 w 2387600"/>
            <a:gd name="connsiteY19-712" fmla="*/ 534559 h 1132517"/>
            <a:gd name="connsiteX20-713" fmla="*/ 0 w 2387600"/>
            <a:gd name="connsiteY20-714" fmla="*/ 534561 h 1132517"/>
            <a:gd name="connsiteX0-715" fmla="*/ 0 w 2387600"/>
            <a:gd name="connsiteY0-716" fmla="*/ 534561 h 1132517"/>
            <a:gd name="connsiteX1-717" fmla="*/ 119594 w 2387600"/>
            <a:gd name="connsiteY1-718" fmla="*/ 414967 h 1132517"/>
            <a:gd name="connsiteX2-719" fmla="*/ 1056768 w 2387600"/>
            <a:gd name="connsiteY2-720" fmla="*/ 380088 h 1132517"/>
            <a:gd name="connsiteX3-721" fmla="*/ 1245989 w 2387600"/>
            <a:gd name="connsiteY3-722" fmla="*/ 0 h 1132517"/>
            <a:gd name="connsiteX4-723" fmla="*/ 1429131 w 2387600"/>
            <a:gd name="connsiteY4-724" fmla="*/ 394352 h 1132517"/>
            <a:gd name="connsiteX5-725" fmla="*/ 2268006 w 2387600"/>
            <a:gd name="connsiteY5-726" fmla="*/ 414967 h 1132517"/>
            <a:gd name="connsiteX6-727" fmla="*/ 2387600 w 2387600"/>
            <a:gd name="connsiteY6-728" fmla="*/ 534561 h 1132517"/>
            <a:gd name="connsiteX7-729" fmla="*/ 2387600 w 2387600"/>
            <a:gd name="connsiteY7-730" fmla="*/ 534559 h 1132517"/>
            <a:gd name="connsiteX8-731" fmla="*/ 2387600 w 2387600"/>
            <a:gd name="connsiteY8-732" fmla="*/ 534559 h 1132517"/>
            <a:gd name="connsiteX9-733" fmla="*/ 2387600 w 2387600"/>
            <a:gd name="connsiteY9-734" fmla="*/ 713946 h 1132517"/>
            <a:gd name="connsiteX10-735" fmla="*/ 2387600 w 2387600"/>
            <a:gd name="connsiteY10-736" fmla="*/ 1012923 h 1132517"/>
            <a:gd name="connsiteX11-737" fmla="*/ 2268006 w 2387600"/>
            <a:gd name="connsiteY11-738" fmla="*/ 1132517 h 1132517"/>
            <a:gd name="connsiteX12-739" fmla="*/ 994833 w 2387600"/>
            <a:gd name="connsiteY12-740" fmla="*/ 1132517 h 1132517"/>
            <a:gd name="connsiteX13-741" fmla="*/ 397933 w 2387600"/>
            <a:gd name="connsiteY13-742" fmla="*/ 1132517 h 1132517"/>
            <a:gd name="connsiteX14-743" fmla="*/ 397933 w 2387600"/>
            <a:gd name="connsiteY14-744" fmla="*/ 1132517 h 1132517"/>
            <a:gd name="connsiteX15-745" fmla="*/ 119594 w 2387600"/>
            <a:gd name="connsiteY15-746" fmla="*/ 1132517 h 1132517"/>
            <a:gd name="connsiteX16-747" fmla="*/ 0 w 2387600"/>
            <a:gd name="connsiteY16-748" fmla="*/ 1012923 h 1132517"/>
            <a:gd name="connsiteX17-749" fmla="*/ 0 w 2387600"/>
            <a:gd name="connsiteY17-750" fmla="*/ 713946 h 1132517"/>
            <a:gd name="connsiteX18-751" fmla="*/ 0 w 2387600"/>
            <a:gd name="connsiteY18-752" fmla="*/ 534559 h 1132517"/>
            <a:gd name="connsiteX19-753" fmla="*/ 0 w 2387600"/>
            <a:gd name="connsiteY19-754" fmla="*/ 534559 h 1132517"/>
            <a:gd name="connsiteX20-755" fmla="*/ 0 w 2387600"/>
            <a:gd name="connsiteY20-756" fmla="*/ 534561 h 1132517"/>
            <a:gd name="connsiteX0-757" fmla="*/ 0 w 2387600"/>
            <a:gd name="connsiteY0-758" fmla="*/ 534561 h 1132517"/>
            <a:gd name="connsiteX1-759" fmla="*/ 119594 w 2387600"/>
            <a:gd name="connsiteY1-760" fmla="*/ 414967 h 1132517"/>
            <a:gd name="connsiteX2-761" fmla="*/ 1056768 w 2387600"/>
            <a:gd name="connsiteY2-762" fmla="*/ 380088 h 1132517"/>
            <a:gd name="connsiteX3-763" fmla="*/ 1245989 w 2387600"/>
            <a:gd name="connsiteY3-764" fmla="*/ 0 h 1132517"/>
            <a:gd name="connsiteX4-765" fmla="*/ 1474394 w 2387600"/>
            <a:gd name="connsiteY4-766" fmla="*/ 394352 h 1132517"/>
            <a:gd name="connsiteX5-767" fmla="*/ 2268006 w 2387600"/>
            <a:gd name="connsiteY5-768" fmla="*/ 414967 h 1132517"/>
            <a:gd name="connsiteX6-769" fmla="*/ 2387600 w 2387600"/>
            <a:gd name="connsiteY6-770" fmla="*/ 534561 h 1132517"/>
            <a:gd name="connsiteX7-771" fmla="*/ 2387600 w 2387600"/>
            <a:gd name="connsiteY7-772" fmla="*/ 534559 h 1132517"/>
            <a:gd name="connsiteX8-773" fmla="*/ 2387600 w 2387600"/>
            <a:gd name="connsiteY8-774" fmla="*/ 534559 h 1132517"/>
            <a:gd name="connsiteX9-775" fmla="*/ 2387600 w 2387600"/>
            <a:gd name="connsiteY9-776" fmla="*/ 713946 h 1132517"/>
            <a:gd name="connsiteX10-777" fmla="*/ 2387600 w 2387600"/>
            <a:gd name="connsiteY10-778" fmla="*/ 1012923 h 1132517"/>
            <a:gd name="connsiteX11-779" fmla="*/ 2268006 w 2387600"/>
            <a:gd name="connsiteY11-780" fmla="*/ 1132517 h 1132517"/>
            <a:gd name="connsiteX12-781" fmla="*/ 994833 w 2387600"/>
            <a:gd name="connsiteY12-782" fmla="*/ 1132517 h 1132517"/>
            <a:gd name="connsiteX13-783" fmla="*/ 397933 w 2387600"/>
            <a:gd name="connsiteY13-784" fmla="*/ 1132517 h 1132517"/>
            <a:gd name="connsiteX14-785" fmla="*/ 397933 w 2387600"/>
            <a:gd name="connsiteY14-786" fmla="*/ 1132517 h 1132517"/>
            <a:gd name="connsiteX15-787" fmla="*/ 119594 w 2387600"/>
            <a:gd name="connsiteY15-788" fmla="*/ 1132517 h 1132517"/>
            <a:gd name="connsiteX16-789" fmla="*/ 0 w 2387600"/>
            <a:gd name="connsiteY16-790" fmla="*/ 1012923 h 1132517"/>
            <a:gd name="connsiteX17-791" fmla="*/ 0 w 2387600"/>
            <a:gd name="connsiteY17-792" fmla="*/ 713946 h 1132517"/>
            <a:gd name="connsiteX18-793" fmla="*/ 0 w 2387600"/>
            <a:gd name="connsiteY18-794" fmla="*/ 534559 h 1132517"/>
            <a:gd name="connsiteX19-795" fmla="*/ 0 w 2387600"/>
            <a:gd name="connsiteY19-796" fmla="*/ 534559 h 1132517"/>
            <a:gd name="connsiteX20-797" fmla="*/ 0 w 2387600"/>
            <a:gd name="connsiteY20-798" fmla="*/ 534561 h 1132517"/>
            <a:gd name="connsiteX0-799" fmla="*/ 0 w 2387600"/>
            <a:gd name="connsiteY0-800" fmla="*/ 534561 h 1132517"/>
            <a:gd name="connsiteX1-801" fmla="*/ 119594 w 2387600"/>
            <a:gd name="connsiteY1-802" fmla="*/ 414967 h 1132517"/>
            <a:gd name="connsiteX2-803" fmla="*/ 1068084 w 2387600"/>
            <a:gd name="connsiteY2-804" fmla="*/ 411010 h 1132517"/>
            <a:gd name="connsiteX3-805" fmla="*/ 1245989 w 2387600"/>
            <a:gd name="connsiteY3-806" fmla="*/ 0 h 1132517"/>
            <a:gd name="connsiteX4-807" fmla="*/ 1474394 w 2387600"/>
            <a:gd name="connsiteY4-808" fmla="*/ 394352 h 1132517"/>
            <a:gd name="connsiteX5-809" fmla="*/ 2268006 w 2387600"/>
            <a:gd name="connsiteY5-810" fmla="*/ 414967 h 1132517"/>
            <a:gd name="connsiteX6-811" fmla="*/ 2387600 w 2387600"/>
            <a:gd name="connsiteY6-812" fmla="*/ 534561 h 1132517"/>
            <a:gd name="connsiteX7-813" fmla="*/ 2387600 w 2387600"/>
            <a:gd name="connsiteY7-814" fmla="*/ 534559 h 1132517"/>
            <a:gd name="connsiteX8-815" fmla="*/ 2387600 w 2387600"/>
            <a:gd name="connsiteY8-816" fmla="*/ 534559 h 1132517"/>
            <a:gd name="connsiteX9-817" fmla="*/ 2387600 w 2387600"/>
            <a:gd name="connsiteY9-818" fmla="*/ 713946 h 1132517"/>
            <a:gd name="connsiteX10-819" fmla="*/ 2387600 w 2387600"/>
            <a:gd name="connsiteY10-820" fmla="*/ 1012923 h 1132517"/>
            <a:gd name="connsiteX11-821" fmla="*/ 2268006 w 2387600"/>
            <a:gd name="connsiteY11-822" fmla="*/ 1132517 h 1132517"/>
            <a:gd name="connsiteX12-823" fmla="*/ 994833 w 2387600"/>
            <a:gd name="connsiteY12-824" fmla="*/ 1132517 h 1132517"/>
            <a:gd name="connsiteX13-825" fmla="*/ 397933 w 2387600"/>
            <a:gd name="connsiteY13-826" fmla="*/ 1132517 h 1132517"/>
            <a:gd name="connsiteX14-827" fmla="*/ 397933 w 2387600"/>
            <a:gd name="connsiteY14-828" fmla="*/ 1132517 h 1132517"/>
            <a:gd name="connsiteX15-829" fmla="*/ 119594 w 2387600"/>
            <a:gd name="connsiteY15-830" fmla="*/ 1132517 h 1132517"/>
            <a:gd name="connsiteX16-831" fmla="*/ 0 w 2387600"/>
            <a:gd name="connsiteY16-832" fmla="*/ 1012923 h 1132517"/>
            <a:gd name="connsiteX17-833" fmla="*/ 0 w 2387600"/>
            <a:gd name="connsiteY17-834" fmla="*/ 713946 h 1132517"/>
            <a:gd name="connsiteX18-835" fmla="*/ 0 w 2387600"/>
            <a:gd name="connsiteY18-836" fmla="*/ 534559 h 1132517"/>
            <a:gd name="connsiteX19-837" fmla="*/ 0 w 2387600"/>
            <a:gd name="connsiteY19-838" fmla="*/ 534559 h 1132517"/>
            <a:gd name="connsiteX20-839" fmla="*/ 0 w 2387600"/>
            <a:gd name="connsiteY20-840" fmla="*/ 534561 h 1132517"/>
            <a:gd name="connsiteX0-841" fmla="*/ 0 w 2387600"/>
            <a:gd name="connsiteY0-842" fmla="*/ 534561 h 1132517"/>
            <a:gd name="connsiteX1-843" fmla="*/ 119594 w 2387600"/>
            <a:gd name="connsiteY1-844" fmla="*/ 414967 h 1132517"/>
            <a:gd name="connsiteX2-845" fmla="*/ 1068084 w 2387600"/>
            <a:gd name="connsiteY2-846" fmla="*/ 411010 h 1132517"/>
            <a:gd name="connsiteX3-847" fmla="*/ 1245989 w 2387600"/>
            <a:gd name="connsiteY3-848" fmla="*/ 0 h 1132517"/>
            <a:gd name="connsiteX4-849" fmla="*/ 1463078 w 2387600"/>
            <a:gd name="connsiteY4-850" fmla="*/ 414967 h 1132517"/>
            <a:gd name="connsiteX5-851" fmla="*/ 2268006 w 2387600"/>
            <a:gd name="connsiteY5-852" fmla="*/ 414967 h 1132517"/>
            <a:gd name="connsiteX6-853" fmla="*/ 2387600 w 2387600"/>
            <a:gd name="connsiteY6-854" fmla="*/ 534561 h 1132517"/>
            <a:gd name="connsiteX7-855" fmla="*/ 2387600 w 2387600"/>
            <a:gd name="connsiteY7-856" fmla="*/ 534559 h 1132517"/>
            <a:gd name="connsiteX8-857" fmla="*/ 2387600 w 2387600"/>
            <a:gd name="connsiteY8-858" fmla="*/ 534559 h 1132517"/>
            <a:gd name="connsiteX9-859" fmla="*/ 2387600 w 2387600"/>
            <a:gd name="connsiteY9-860" fmla="*/ 713946 h 1132517"/>
            <a:gd name="connsiteX10-861" fmla="*/ 2387600 w 2387600"/>
            <a:gd name="connsiteY10-862" fmla="*/ 1012923 h 1132517"/>
            <a:gd name="connsiteX11-863" fmla="*/ 2268006 w 2387600"/>
            <a:gd name="connsiteY11-864" fmla="*/ 1132517 h 1132517"/>
            <a:gd name="connsiteX12-865" fmla="*/ 994833 w 2387600"/>
            <a:gd name="connsiteY12-866" fmla="*/ 1132517 h 1132517"/>
            <a:gd name="connsiteX13-867" fmla="*/ 397933 w 2387600"/>
            <a:gd name="connsiteY13-868" fmla="*/ 1132517 h 1132517"/>
            <a:gd name="connsiteX14-869" fmla="*/ 397933 w 2387600"/>
            <a:gd name="connsiteY14-870" fmla="*/ 1132517 h 1132517"/>
            <a:gd name="connsiteX15-871" fmla="*/ 119594 w 2387600"/>
            <a:gd name="connsiteY15-872" fmla="*/ 1132517 h 1132517"/>
            <a:gd name="connsiteX16-873" fmla="*/ 0 w 2387600"/>
            <a:gd name="connsiteY16-874" fmla="*/ 1012923 h 1132517"/>
            <a:gd name="connsiteX17-875" fmla="*/ 0 w 2387600"/>
            <a:gd name="connsiteY17-876" fmla="*/ 713946 h 1132517"/>
            <a:gd name="connsiteX18-877" fmla="*/ 0 w 2387600"/>
            <a:gd name="connsiteY18-878" fmla="*/ 534559 h 1132517"/>
            <a:gd name="connsiteX19-879" fmla="*/ 0 w 2387600"/>
            <a:gd name="connsiteY19-880" fmla="*/ 534559 h 1132517"/>
            <a:gd name="connsiteX20-881" fmla="*/ 0 w 2387600"/>
            <a:gd name="connsiteY20-882" fmla="*/ 534561 h 1132517"/>
            <a:gd name="connsiteX0-883" fmla="*/ 0 w 2387600"/>
            <a:gd name="connsiteY0-884" fmla="*/ 534561 h 1132517"/>
            <a:gd name="connsiteX1-885" fmla="*/ 119594 w 2387600"/>
            <a:gd name="connsiteY1-886" fmla="*/ 414967 h 1132517"/>
            <a:gd name="connsiteX2-887" fmla="*/ 1011506 w 2387600"/>
            <a:gd name="connsiteY2-888" fmla="*/ 411010 h 1132517"/>
            <a:gd name="connsiteX3-889" fmla="*/ 1245989 w 2387600"/>
            <a:gd name="connsiteY3-890" fmla="*/ 0 h 1132517"/>
            <a:gd name="connsiteX4-891" fmla="*/ 1463078 w 2387600"/>
            <a:gd name="connsiteY4-892" fmla="*/ 414967 h 1132517"/>
            <a:gd name="connsiteX5-893" fmla="*/ 2268006 w 2387600"/>
            <a:gd name="connsiteY5-894" fmla="*/ 414967 h 1132517"/>
            <a:gd name="connsiteX6-895" fmla="*/ 2387600 w 2387600"/>
            <a:gd name="connsiteY6-896" fmla="*/ 534561 h 1132517"/>
            <a:gd name="connsiteX7-897" fmla="*/ 2387600 w 2387600"/>
            <a:gd name="connsiteY7-898" fmla="*/ 534559 h 1132517"/>
            <a:gd name="connsiteX8-899" fmla="*/ 2387600 w 2387600"/>
            <a:gd name="connsiteY8-900" fmla="*/ 534559 h 1132517"/>
            <a:gd name="connsiteX9-901" fmla="*/ 2387600 w 2387600"/>
            <a:gd name="connsiteY9-902" fmla="*/ 713946 h 1132517"/>
            <a:gd name="connsiteX10-903" fmla="*/ 2387600 w 2387600"/>
            <a:gd name="connsiteY10-904" fmla="*/ 1012923 h 1132517"/>
            <a:gd name="connsiteX11-905" fmla="*/ 2268006 w 2387600"/>
            <a:gd name="connsiteY11-906" fmla="*/ 1132517 h 1132517"/>
            <a:gd name="connsiteX12-907" fmla="*/ 994833 w 2387600"/>
            <a:gd name="connsiteY12-908" fmla="*/ 1132517 h 1132517"/>
            <a:gd name="connsiteX13-909" fmla="*/ 397933 w 2387600"/>
            <a:gd name="connsiteY13-910" fmla="*/ 1132517 h 1132517"/>
            <a:gd name="connsiteX14-911" fmla="*/ 397933 w 2387600"/>
            <a:gd name="connsiteY14-912" fmla="*/ 1132517 h 1132517"/>
            <a:gd name="connsiteX15-913" fmla="*/ 119594 w 2387600"/>
            <a:gd name="connsiteY15-914" fmla="*/ 1132517 h 1132517"/>
            <a:gd name="connsiteX16-915" fmla="*/ 0 w 2387600"/>
            <a:gd name="connsiteY16-916" fmla="*/ 1012923 h 1132517"/>
            <a:gd name="connsiteX17-917" fmla="*/ 0 w 2387600"/>
            <a:gd name="connsiteY17-918" fmla="*/ 713946 h 1132517"/>
            <a:gd name="connsiteX18-919" fmla="*/ 0 w 2387600"/>
            <a:gd name="connsiteY18-920" fmla="*/ 534559 h 1132517"/>
            <a:gd name="connsiteX19-921" fmla="*/ 0 w 2387600"/>
            <a:gd name="connsiteY19-922" fmla="*/ 534559 h 1132517"/>
            <a:gd name="connsiteX20-923" fmla="*/ 0 w 2387600"/>
            <a:gd name="connsiteY20-924" fmla="*/ 534561 h 1132517"/>
            <a:gd name="connsiteX0-925" fmla="*/ 0 w 2387600"/>
            <a:gd name="connsiteY0-926" fmla="*/ 534561 h 1132517"/>
            <a:gd name="connsiteX1-927" fmla="*/ 119594 w 2387600"/>
            <a:gd name="connsiteY1-928" fmla="*/ 414967 h 1132517"/>
            <a:gd name="connsiteX2-929" fmla="*/ 920981 w 2387600"/>
            <a:gd name="connsiteY2-930" fmla="*/ 411010 h 1132517"/>
            <a:gd name="connsiteX3-931" fmla="*/ 1245989 w 2387600"/>
            <a:gd name="connsiteY3-932" fmla="*/ 0 h 1132517"/>
            <a:gd name="connsiteX4-933" fmla="*/ 1463078 w 2387600"/>
            <a:gd name="connsiteY4-934" fmla="*/ 414967 h 1132517"/>
            <a:gd name="connsiteX5-935" fmla="*/ 2268006 w 2387600"/>
            <a:gd name="connsiteY5-936" fmla="*/ 414967 h 1132517"/>
            <a:gd name="connsiteX6-937" fmla="*/ 2387600 w 2387600"/>
            <a:gd name="connsiteY6-938" fmla="*/ 534561 h 1132517"/>
            <a:gd name="connsiteX7-939" fmla="*/ 2387600 w 2387600"/>
            <a:gd name="connsiteY7-940" fmla="*/ 534559 h 1132517"/>
            <a:gd name="connsiteX8-941" fmla="*/ 2387600 w 2387600"/>
            <a:gd name="connsiteY8-942" fmla="*/ 534559 h 1132517"/>
            <a:gd name="connsiteX9-943" fmla="*/ 2387600 w 2387600"/>
            <a:gd name="connsiteY9-944" fmla="*/ 713946 h 1132517"/>
            <a:gd name="connsiteX10-945" fmla="*/ 2387600 w 2387600"/>
            <a:gd name="connsiteY10-946" fmla="*/ 1012923 h 1132517"/>
            <a:gd name="connsiteX11-947" fmla="*/ 2268006 w 2387600"/>
            <a:gd name="connsiteY11-948" fmla="*/ 1132517 h 1132517"/>
            <a:gd name="connsiteX12-949" fmla="*/ 994833 w 2387600"/>
            <a:gd name="connsiteY12-950" fmla="*/ 1132517 h 1132517"/>
            <a:gd name="connsiteX13-951" fmla="*/ 397933 w 2387600"/>
            <a:gd name="connsiteY13-952" fmla="*/ 1132517 h 1132517"/>
            <a:gd name="connsiteX14-953" fmla="*/ 397933 w 2387600"/>
            <a:gd name="connsiteY14-954" fmla="*/ 1132517 h 1132517"/>
            <a:gd name="connsiteX15-955" fmla="*/ 119594 w 2387600"/>
            <a:gd name="connsiteY15-956" fmla="*/ 1132517 h 1132517"/>
            <a:gd name="connsiteX16-957" fmla="*/ 0 w 2387600"/>
            <a:gd name="connsiteY16-958" fmla="*/ 1012923 h 1132517"/>
            <a:gd name="connsiteX17-959" fmla="*/ 0 w 2387600"/>
            <a:gd name="connsiteY17-960" fmla="*/ 713946 h 1132517"/>
            <a:gd name="connsiteX18-961" fmla="*/ 0 w 2387600"/>
            <a:gd name="connsiteY18-962" fmla="*/ 534559 h 1132517"/>
            <a:gd name="connsiteX19-963" fmla="*/ 0 w 2387600"/>
            <a:gd name="connsiteY19-964" fmla="*/ 534559 h 1132517"/>
            <a:gd name="connsiteX20-965" fmla="*/ 0 w 2387600"/>
            <a:gd name="connsiteY20-966" fmla="*/ 534561 h 1132517"/>
            <a:gd name="connsiteX0-967" fmla="*/ 0 w 2387600"/>
            <a:gd name="connsiteY0-968" fmla="*/ 534561 h 1132517"/>
            <a:gd name="connsiteX1-969" fmla="*/ 119594 w 2387600"/>
            <a:gd name="connsiteY1-970" fmla="*/ 414967 h 1132517"/>
            <a:gd name="connsiteX2-971" fmla="*/ 920981 w 2387600"/>
            <a:gd name="connsiteY2-972" fmla="*/ 411010 h 1132517"/>
            <a:gd name="connsiteX3-973" fmla="*/ 1245989 w 2387600"/>
            <a:gd name="connsiteY3-974" fmla="*/ 0 h 1132517"/>
            <a:gd name="connsiteX4-975" fmla="*/ 1372553 w 2387600"/>
            <a:gd name="connsiteY4-976" fmla="*/ 394352 h 1132517"/>
            <a:gd name="connsiteX5-977" fmla="*/ 2268006 w 2387600"/>
            <a:gd name="connsiteY5-978" fmla="*/ 414967 h 1132517"/>
            <a:gd name="connsiteX6-979" fmla="*/ 2387600 w 2387600"/>
            <a:gd name="connsiteY6-980" fmla="*/ 534561 h 1132517"/>
            <a:gd name="connsiteX7-981" fmla="*/ 2387600 w 2387600"/>
            <a:gd name="connsiteY7-982" fmla="*/ 534559 h 1132517"/>
            <a:gd name="connsiteX8-983" fmla="*/ 2387600 w 2387600"/>
            <a:gd name="connsiteY8-984" fmla="*/ 534559 h 1132517"/>
            <a:gd name="connsiteX9-985" fmla="*/ 2387600 w 2387600"/>
            <a:gd name="connsiteY9-986" fmla="*/ 713946 h 1132517"/>
            <a:gd name="connsiteX10-987" fmla="*/ 2387600 w 2387600"/>
            <a:gd name="connsiteY10-988" fmla="*/ 1012923 h 1132517"/>
            <a:gd name="connsiteX11-989" fmla="*/ 2268006 w 2387600"/>
            <a:gd name="connsiteY11-990" fmla="*/ 1132517 h 1132517"/>
            <a:gd name="connsiteX12-991" fmla="*/ 994833 w 2387600"/>
            <a:gd name="connsiteY12-992" fmla="*/ 1132517 h 1132517"/>
            <a:gd name="connsiteX13-993" fmla="*/ 397933 w 2387600"/>
            <a:gd name="connsiteY13-994" fmla="*/ 1132517 h 1132517"/>
            <a:gd name="connsiteX14-995" fmla="*/ 397933 w 2387600"/>
            <a:gd name="connsiteY14-996" fmla="*/ 1132517 h 1132517"/>
            <a:gd name="connsiteX15-997" fmla="*/ 119594 w 2387600"/>
            <a:gd name="connsiteY15-998" fmla="*/ 1132517 h 1132517"/>
            <a:gd name="connsiteX16-999" fmla="*/ 0 w 2387600"/>
            <a:gd name="connsiteY16-1000" fmla="*/ 1012923 h 1132517"/>
            <a:gd name="connsiteX17-1001" fmla="*/ 0 w 2387600"/>
            <a:gd name="connsiteY17-1002" fmla="*/ 713946 h 1132517"/>
            <a:gd name="connsiteX18-1003" fmla="*/ 0 w 2387600"/>
            <a:gd name="connsiteY18-1004" fmla="*/ 534559 h 1132517"/>
            <a:gd name="connsiteX19-1005" fmla="*/ 0 w 2387600"/>
            <a:gd name="connsiteY19-1006" fmla="*/ 534559 h 1132517"/>
            <a:gd name="connsiteX20-1007" fmla="*/ 0 w 2387600"/>
            <a:gd name="connsiteY20-1008" fmla="*/ 534561 h 1132517"/>
            <a:gd name="connsiteX0-1009" fmla="*/ 0 w 2387600"/>
            <a:gd name="connsiteY0-1010" fmla="*/ 524254 h 1122210"/>
            <a:gd name="connsiteX1-1011" fmla="*/ 119594 w 2387600"/>
            <a:gd name="connsiteY1-1012" fmla="*/ 404660 h 1122210"/>
            <a:gd name="connsiteX2-1013" fmla="*/ 920981 w 2387600"/>
            <a:gd name="connsiteY2-1014" fmla="*/ 400703 h 1122210"/>
            <a:gd name="connsiteX3-1015" fmla="*/ 1155464 w 2387600"/>
            <a:gd name="connsiteY3-1016" fmla="*/ 0 h 1122210"/>
            <a:gd name="connsiteX4-1017" fmla="*/ 1372553 w 2387600"/>
            <a:gd name="connsiteY4-1018" fmla="*/ 384045 h 1122210"/>
            <a:gd name="connsiteX5-1019" fmla="*/ 2268006 w 2387600"/>
            <a:gd name="connsiteY5-1020" fmla="*/ 404660 h 1122210"/>
            <a:gd name="connsiteX6-1021" fmla="*/ 2387600 w 2387600"/>
            <a:gd name="connsiteY6-1022" fmla="*/ 524254 h 1122210"/>
            <a:gd name="connsiteX7-1023" fmla="*/ 2387600 w 2387600"/>
            <a:gd name="connsiteY7-1024" fmla="*/ 524252 h 1122210"/>
            <a:gd name="connsiteX8-1025" fmla="*/ 2387600 w 2387600"/>
            <a:gd name="connsiteY8-1026" fmla="*/ 524252 h 1122210"/>
            <a:gd name="connsiteX9-1027" fmla="*/ 2387600 w 2387600"/>
            <a:gd name="connsiteY9-1028" fmla="*/ 703639 h 1122210"/>
            <a:gd name="connsiteX10-1029" fmla="*/ 2387600 w 2387600"/>
            <a:gd name="connsiteY10-1030" fmla="*/ 1002616 h 1122210"/>
            <a:gd name="connsiteX11-1031" fmla="*/ 2268006 w 2387600"/>
            <a:gd name="connsiteY11-1032" fmla="*/ 1122210 h 1122210"/>
            <a:gd name="connsiteX12-1033" fmla="*/ 994833 w 2387600"/>
            <a:gd name="connsiteY12-1034" fmla="*/ 1122210 h 1122210"/>
            <a:gd name="connsiteX13-1035" fmla="*/ 397933 w 2387600"/>
            <a:gd name="connsiteY13-1036" fmla="*/ 1122210 h 1122210"/>
            <a:gd name="connsiteX14-1037" fmla="*/ 397933 w 2387600"/>
            <a:gd name="connsiteY14-1038" fmla="*/ 1122210 h 1122210"/>
            <a:gd name="connsiteX15-1039" fmla="*/ 119594 w 2387600"/>
            <a:gd name="connsiteY15-1040" fmla="*/ 1122210 h 1122210"/>
            <a:gd name="connsiteX16-1041" fmla="*/ 0 w 2387600"/>
            <a:gd name="connsiteY16-1042" fmla="*/ 1002616 h 1122210"/>
            <a:gd name="connsiteX17-1043" fmla="*/ 0 w 2387600"/>
            <a:gd name="connsiteY17-1044" fmla="*/ 703639 h 1122210"/>
            <a:gd name="connsiteX18-1045" fmla="*/ 0 w 2387600"/>
            <a:gd name="connsiteY18-1046" fmla="*/ 524252 h 1122210"/>
            <a:gd name="connsiteX19-1047" fmla="*/ 0 w 2387600"/>
            <a:gd name="connsiteY19-1048" fmla="*/ 524252 h 1122210"/>
            <a:gd name="connsiteX20-1049" fmla="*/ 0 w 2387600"/>
            <a:gd name="connsiteY20-1050" fmla="*/ 524254 h 1122210"/>
            <a:gd name="connsiteX0-1051" fmla="*/ 0 w 2387600"/>
            <a:gd name="connsiteY0-1052" fmla="*/ 524254 h 1122210"/>
            <a:gd name="connsiteX1-1053" fmla="*/ 119594 w 2387600"/>
            <a:gd name="connsiteY1-1054" fmla="*/ 404660 h 1122210"/>
            <a:gd name="connsiteX2-1055" fmla="*/ 1045453 w 2387600"/>
            <a:gd name="connsiteY2-1056" fmla="*/ 400703 h 1122210"/>
            <a:gd name="connsiteX3-1057" fmla="*/ 1155464 w 2387600"/>
            <a:gd name="connsiteY3-1058" fmla="*/ 0 h 1122210"/>
            <a:gd name="connsiteX4-1059" fmla="*/ 1372553 w 2387600"/>
            <a:gd name="connsiteY4-1060" fmla="*/ 384045 h 1122210"/>
            <a:gd name="connsiteX5-1061" fmla="*/ 2268006 w 2387600"/>
            <a:gd name="connsiteY5-1062" fmla="*/ 404660 h 1122210"/>
            <a:gd name="connsiteX6-1063" fmla="*/ 2387600 w 2387600"/>
            <a:gd name="connsiteY6-1064" fmla="*/ 524254 h 1122210"/>
            <a:gd name="connsiteX7-1065" fmla="*/ 2387600 w 2387600"/>
            <a:gd name="connsiteY7-1066" fmla="*/ 524252 h 1122210"/>
            <a:gd name="connsiteX8-1067" fmla="*/ 2387600 w 2387600"/>
            <a:gd name="connsiteY8-1068" fmla="*/ 524252 h 1122210"/>
            <a:gd name="connsiteX9-1069" fmla="*/ 2387600 w 2387600"/>
            <a:gd name="connsiteY9-1070" fmla="*/ 703639 h 1122210"/>
            <a:gd name="connsiteX10-1071" fmla="*/ 2387600 w 2387600"/>
            <a:gd name="connsiteY10-1072" fmla="*/ 1002616 h 1122210"/>
            <a:gd name="connsiteX11-1073" fmla="*/ 2268006 w 2387600"/>
            <a:gd name="connsiteY11-1074" fmla="*/ 1122210 h 1122210"/>
            <a:gd name="connsiteX12-1075" fmla="*/ 994833 w 2387600"/>
            <a:gd name="connsiteY12-1076" fmla="*/ 1122210 h 1122210"/>
            <a:gd name="connsiteX13-1077" fmla="*/ 397933 w 2387600"/>
            <a:gd name="connsiteY13-1078" fmla="*/ 1122210 h 1122210"/>
            <a:gd name="connsiteX14-1079" fmla="*/ 397933 w 2387600"/>
            <a:gd name="connsiteY14-1080" fmla="*/ 1122210 h 1122210"/>
            <a:gd name="connsiteX15-1081" fmla="*/ 119594 w 2387600"/>
            <a:gd name="connsiteY15-1082" fmla="*/ 1122210 h 1122210"/>
            <a:gd name="connsiteX16-1083" fmla="*/ 0 w 2387600"/>
            <a:gd name="connsiteY16-1084" fmla="*/ 1002616 h 1122210"/>
            <a:gd name="connsiteX17-1085" fmla="*/ 0 w 2387600"/>
            <a:gd name="connsiteY17-1086" fmla="*/ 703639 h 1122210"/>
            <a:gd name="connsiteX18-1087" fmla="*/ 0 w 2387600"/>
            <a:gd name="connsiteY18-1088" fmla="*/ 524252 h 1122210"/>
            <a:gd name="connsiteX19-1089" fmla="*/ 0 w 2387600"/>
            <a:gd name="connsiteY19-1090" fmla="*/ 524252 h 1122210"/>
            <a:gd name="connsiteX20-1091" fmla="*/ 0 w 2387600"/>
            <a:gd name="connsiteY20-1092" fmla="*/ 524254 h 1122210"/>
            <a:gd name="connsiteX0-1093" fmla="*/ 0 w 2387600"/>
            <a:gd name="connsiteY0-1094" fmla="*/ 524254 h 1122210"/>
            <a:gd name="connsiteX1-1095" fmla="*/ 119594 w 2387600"/>
            <a:gd name="connsiteY1-1096" fmla="*/ 404660 h 1122210"/>
            <a:gd name="connsiteX2-1097" fmla="*/ 1045453 w 2387600"/>
            <a:gd name="connsiteY2-1098" fmla="*/ 400703 h 1122210"/>
            <a:gd name="connsiteX3-1099" fmla="*/ 1155464 w 2387600"/>
            <a:gd name="connsiteY3-1100" fmla="*/ 0 h 1122210"/>
            <a:gd name="connsiteX4-1101" fmla="*/ 1236766 w 2387600"/>
            <a:gd name="connsiteY4-1102" fmla="*/ 394353 h 1122210"/>
            <a:gd name="connsiteX5-1103" fmla="*/ 2268006 w 2387600"/>
            <a:gd name="connsiteY5-1104" fmla="*/ 404660 h 1122210"/>
            <a:gd name="connsiteX6-1105" fmla="*/ 2387600 w 2387600"/>
            <a:gd name="connsiteY6-1106" fmla="*/ 524254 h 1122210"/>
            <a:gd name="connsiteX7-1107" fmla="*/ 2387600 w 2387600"/>
            <a:gd name="connsiteY7-1108" fmla="*/ 524252 h 1122210"/>
            <a:gd name="connsiteX8-1109" fmla="*/ 2387600 w 2387600"/>
            <a:gd name="connsiteY8-1110" fmla="*/ 524252 h 1122210"/>
            <a:gd name="connsiteX9-1111" fmla="*/ 2387600 w 2387600"/>
            <a:gd name="connsiteY9-1112" fmla="*/ 703639 h 1122210"/>
            <a:gd name="connsiteX10-1113" fmla="*/ 2387600 w 2387600"/>
            <a:gd name="connsiteY10-1114" fmla="*/ 1002616 h 1122210"/>
            <a:gd name="connsiteX11-1115" fmla="*/ 2268006 w 2387600"/>
            <a:gd name="connsiteY11-1116" fmla="*/ 1122210 h 1122210"/>
            <a:gd name="connsiteX12-1117" fmla="*/ 994833 w 2387600"/>
            <a:gd name="connsiteY12-1118" fmla="*/ 1122210 h 1122210"/>
            <a:gd name="connsiteX13-1119" fmla="*/ 397933 w 2387600"/>
            <a:gd name="connsiteY13-1120" fmla="*/ 1122210 h 1122210"/>
            <a:gd name="connsiteX14-1121" fmla="*/ 397933 w 2387600"/>
            <a:gd name="connsiteY14-1122" fmla="*/ 1122210 h 1122210"/>
            <a:gd name="connsiteX15-1123" fmla="*/ 119594 w 2387600"/>
            <a:gd name="connsiteY15-1124" fmla="*/ 1122210 h 1122210"/>
            <a:gd name="connsiteX16-1125" fmla="*/ 0 w 2387600"/>
            <a:gd name="connsiteY16-1126" fmla="*/ 1002616 h 1122210"/>
            <a:gd name="connsiteX17-1127" fmla="*/ 0 w 2387600"/>
            <a:gd name="connsiteY17-1128" fmla="*/ 703639 h 1122210"/>
            <a:gd name="connsiteX18-1129" fmla="*/ 0 w 2387600"/>
            <a:gd name="connsiteY18-1130" fmla="*/ 524252 h 1122210"/>
            <a:gd name="connsiteX19-1131" fmla="*/ 0 w 2387600"/>
            <a:gd name="connsiteY19-1132" fmla="*/ 524252 h 1122210"/>
            <a:gd name="connsiteX20-1133" fmla="*/ 0 w 2387600"/>
            <a:gd name="connsiteY20-1134" fmla="*/ 524254 h 1122210"/>
            <a:gd name="connsiteX0-1135" fmla="*/ 0 w 2387600"/>
            <a:gd name="connsiteY0-1136" fmla="*/ 524254 h 1122210"/>
            <a:gd name="connsiteX1-1137" fmla="*/ 119594 w 2387600"/>
            <a:gd name="connsiteY1-1138" fmla="*/ 404660 h 1122210"/>
            <a:gd name="connsiteX2-1139" fmla="*/ 1045453 w 2387600"/>
            <a:gd name="connsiteY2-1140" fmla="*/ 400703 h 1122210"/>
            <a:gd name="connsiteX3-1141" fmla="*/ 1155464 w 2387600"/>
            <a:gd name="connsiteY3-1142" fmla="*/ 0 h 1122210"/>
            <a:gd name="connsiteX4-1143" fmla="*/ 1270712 w 2387600"/>
            <a:gd name="connsiteY4-1144" fmla="*/ 394353 h 1122210"/>
            <a:gd name="connsiteX5-1145" fmla="*/ 2268006 w 2387600"/>
            <a:gd name="connsiteY5-1146" fmla="*/ 404660 h 1122210"/>
            <a:gd name="connsiteX6-1147" fmla="*/ 2387600 w 2387600"/>
            <a:gd name="connsiteY6-1148" fmla="*/ 524254 h 1122210"/>
            <a:gd name="connsiteX7-1149" fmla="*/ 2387600 w 2387600"/>
            <a:gd name="connsiteY7-1150" fmla="*/ 524252 h 1122210"/>
            <a:gd name="connsiteX8-1151" fmla="*/ 2387600 w 2387600"/>
            <a:gd name="connsiteY8-1152" fmla="*/ 524252 h 1122210"/>
            <a:gd name="connsiteX9-1153" fmla="*/ 2387600 w 2387600"/>
            <a:gd name="connsiteY9-1154" fmla="*/ 703639 h 1122210"/>
            <a:gd name="connsiteX10-1155" fmla="*/ 2387600 w 2387600"/>
            <a:gd name="connsiteY10-1156" fmla="*/ 1002616 h 1122210"/>
            <a:gd name="connsiteX11-1157" fmla="*/ 2268006 w 2387600"/>
            <a:gd name="connsiteY11-1158" fmla="*/ 1122210 h 1122210"/>
            <a:gd name="connsiteX12-1159" fmla="*/ 994833 w 2387600"/>
            <a:gd name="connsiteY12-1160" fmla="*/ 1122210 h 1122210"/>
            <a:gd name="connsiteX13-1161" fmla="*/ 397933 w 2387600"/>
            <a:gd name="connsiteY13-1162" fmla="*/ 1122210 h 1122210"/>
            <a:gd name="connsiteX14-1163" fmla="*/ 397933 w 2387600"/>
            <a:gd name="connsiteY14-1164" fmla="*/ 1122210 h 1122210"/>
            <a:gd name="connsiteX15-1165" fmla="*/ 119594 w 2387600"/>
            <a:gd name="connsiteY15-1166" fmla="*/ 1122210 h 1122210"/>
            <a:gd name="connsiteX16-1167" fmla="*/ 0 w 2387600"/>
            <a:gd name="connsiteY16-1168" fmla="*/ 1002616 h 1122210"/>
            <a:gd name="connsiteX17-1169" fmla="*/ 0 w 2387600"/>
            <a:gd name="connsiteY17-1170" fmla="*/ 703639 h 1122210"/>
            <a:gd name="connsiteX18-1171" fmla="*/ 0 w 2387600"/>
            <a:gd name="connsiteY18-1172" fmla="*/ 524252 h 1122210"/>
            <a:gd name="connsiteX19-1173" fmla="*/ 0 w 2387600"/>
            <a:gd name="connsiteY19-1174" fmla="*/ 524252 h 1122210"/>
            <a:gd name="connsiteX20-1175" fmla="*/ 0 w 2387600"/>
            <a:gd name="connsiteY20-1176" fmla="*/ 524254 h 1122210"/>
            <a:gd name="connsiteX0-1177" fmla="*/ 0 w 2387600"/>
            <a:gd name="connsiteY0-1178" fmla="*/ 617020 h 1214976"/>
            <a:gd name="connsiteX1-1179" fmla="*/ 119594 w 2387600"/>
            <a:gd name="connsiteY1-1180" fmla="*/ 497426 h 1214976"/>
            <a:gd name="connsiteX2-1181" fmla="*/ 1045453 w 2387600"/>
            <a:gd name="connsiteY2-1182" fmla="*/ 493469 h 1214976"/>
            <a:gd name="connsiteX3-1183" fmla="*/ 1166780 w 2387600"/>
            <a:gd name="connsiteY3-1184" fmla="*/ 0 h 1214976"/>
            <a:gd name="connsiteX4-1185" fmla="*/ 1270712 w 2387600"/>
            <a:gd name="connsiteY4-1186" fmla="*/ 487119 h 1214976"/>
            <a:gd name="connsiteX5-1187" fmla="*/ 2268006 w 2387600"/>
            <a:gd name="connsiteY5-1188" fmla="*/ 497426 h 1214976"/>
            <a:gd name="connsiteX6-1189" fmla="*/ 2387600 w 2387600"/>
            <a:gd name="connsiteY6-1190" fmla="*/ 617020 h 1214976"/>
            <a:gd name="connsiteX7-1191" fmla="*/ 2387600 w 2387600"/>
            <a:gd name="connsiteY7-1192" fmla="*/ 617018 h 1214976"/>
            <a:gd name="connsiteX8-1193" fmla="*/ 2387600 w 2387600"/>
            <a:gd name="connsiteY8-1194" fmla="*/ 617018 h 1214976"/>
            <a:gd name="connsiteX9-1195" fmla="*/ 2387600 w 2387600"/>
            <a:gd name="connsiteY9-1196" fmla="*/ 796405 h 1214976"/>
            <a:gd name="connsiteX10-1197" fmla="*/ 2387600 w 2387600"/>
            <a:gd name="connsiteY10-1198" fmla="*/ 1095382 h 1214976"/>
            <a:gd name="connsiteX11-1199" fmla="*/ 2268006 w 2387600"/>
            <a:gd name="connsiteY11-1200" fmla="*/ 1214976 h 1214976"/>
            <a:gd name="connsiteX12-1201" fmla="*/ 994833 w 2387600"/>
            <a:gd name="connsiteY12-1202" fmla="*/ 1214976 h 1214976"/>
            <a:gd name="connsiteX13-1203" fmla="*/ 397933 w 2387600"/>
            <a:gd name="connsiteY13-1204" fmla="*/ 1214976 h 1214976"/>
            <a:gd name="connsiteX14-1205" fmla="*/ 397933 w 2387600"/>
            <a:gd name="connsiteY14-1206" fmla="*/ 1214976 h 1214976"/>
            <a:gd name="connsiteX15-1207" fmla="*/ 119594 w 2387600"/>
            <a:gd name="connsiteY15-1208" fmla="*/ 1214976 h 1214976"/>
            <a:gd name="connsiteX16-1209" fmla="*/ 0 w 2387600"/>
            <a:gd name="connsiteY16-1210" fmla="*/ 1095382 h 1214976"/>
            <a:gd name="connsiteX17-1211" fmla="*/ 0 w 2387600"/>
            <a:gd name="connsiteY17-1212" fmla="*/ 796405 h 1214976"/>
            <a:gd name="connsiteX18-1213" fmla="*/ 0 w 2387600"/>
            <a:gd name="connsiteY18-1214" fmla="*/ 617018 h 1214976"/>
            <a:gd name="connsiteX19-1215" fmla="*/ 0 w 2387600"/>
            <a:gd name="connsiteY19-1216" fmla="*/ 617018 h 1214976"/>
            <a:gd name="connsiteX20-1217" fmla="*/ 0 w 2387600"/>
            <a:gd name="connsiteY20-1218" fmla="*/ 617020 h 1214976"/>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 ang="0">
              <a:pos x="connsiteX7-15" y="connsiteY7-16"/>
            </a:cxn>
            <a:cxn ang="0">
              <a:pos x="connsiteX8-17" y="connsiteY8-18"/>
            </a:cxn>
            <a:cxn ang="0">
              <a:pos x="connsiteX9-19" y="connsiteY9-20"/>
            </a:cxn>
            <a:cxn ang="0">
              <a:pos x="connsiteX10-21" y="connsiteY10-22"/>
            </a:cxn>
            <a:cxn ang="0">
              <a:pos x="connsiteX11-23" y="connsiteY11-24"/>
            </a:cxn>
            <a:cxn ang="0">
              <a:pos x="connsiteX12-25" y="connsiteY12-26"/>
            </a:cxn>
            <a:cxn ang="0">
              <a:pos x="connsiteX13-27" y="connsiteY13-28"/>
            </a:cxn>
            <a:cxn ang="0">
              <a:pos x="connsiteX14-29" y="connsiteY14-30"/>
            </a:cxn>
            <a:cxn ang="0">
              <a:pos x="connsiteX15-31" y="connsiteY15-32"/>
            </a:cxn>
            <a:cxn ang="0">
              <a:pos x="connsiteX16-33" y="connsiteY16-34"/>
            </a:cxn>
            <a:cxn ang="0">
              <a:pos x="connsiteX17-35" y="connsiteY17-36"/>
            </a:cxn>
            <a:cxn ang="0">
              <a:pos x="connsiteX18-37" y="connsiteY18-38"/>
            </a:cxn>
            <a:cxn ang="0">
              <a:pos x="connsiteX19-39" y="connsiteY19-40"/>
            </a:cxn>
            <a:cxn ang="0">
              <a:pos x="connsiteX20-41" y="connsiteY20-42"/>
            </a:cxn>
          </a:cxnLst>
          <a:rect l="l" t="t" r="r" b="b"/>
          <a:pathLst>
            <a:path w="2387600" h="1214976">
              <a:moveTo>
                <a:pt x="0" y="617020"/>
              </a:moveTo>
              <a:cubicBezTo>
                <a:pt x="0" y="550970"/>
                <a:pt x="53544" y="497426"/>
                <a:pt x="119594" y="497426"/>
              </a:cubicBezTo>
              <a:lnTo>
                <a:pt x="1045453" y="493469"/>
              </a:lnTo>
              <a:lnTo>
                <a:pt x="1166780" y="0"/>
              </a:lnTo>
              <a:lnTo>
                <a:pt x="1270712" y="487119"/>
              </a:lnTo>
              <a:lnTo>
                <a:pt x="2268006" y="497426"/>
              </a:lnTo>
              <a:cubicBezTo>
                <a:pt x="2334056" y="497426"/>
                <a:pt x="2387600" y="550970"/>
                <a:pt x="2387600" y="617020"/>
              </a:cubicBezTo>
              <a:lnTo>
                <a:pt x="2387600" y="617018"/>
              </a:lnTo>
              <a:lnTo>
                <a:pt x="2387600" y="617018"/>
              </a:lnTo>
              <a:lnTo>
                <a:pt x="2387600" y="796405"/>
              </a:lnTo>
              <a:lnTo>
                <a:pt x="2387600" y="1095382"/>
              </a:lnTo>
              <a:cubicBezTo>
                <a:pt x="2387600" y="1161432"/>
                <a:pt x="2334056" y="1214976"/>
                <a:pt x="2268006" y="1214976"/>
              </a:cubicBezTo>
              <a:lnTo>
                <a:pt x="994833" y="1214976"/>
              </a:lnTo>
              <a:lnTo>
                <a:pt x="397933" y="1214976"/>
              </a:lnTo>
              <a:lnTo>
                <a:pt x="397933" y="1214976"/>
              </a:lnTo>
              <a:lnTo>
                <a:pt x="119594" y="1214976"/>
              </a:lnTo>
              <a:cubicBezTo>
                <a:pt x="53544" y="1214976"/>
                <a:pt x="0" y="1161432"/>
                <a:pt x="0" y="1095382"/>
              </a:cubicBezTo>
              <a:lnTo>
                <a:pt x="0" y="796405"/>
              </a:lnTo>
              <a:lnTo>
                <a:pt x="0" y="617018"/>
              </a:lnTo>
              <a:lnTo>
                <a:pt x="0" y="617018"/>
              </a:lnTo>
              <a:lnTo>
                <a:pt x="0" y="617020"/>
              </a:lnTo>
              <a:close/>
            </a:path>
          </a:pathLst>
        </a:cu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a:solidFill>
                <a:schemeClr val="bg1"/>
              </a:solidFill>
            </a:rPr>
            <a:t>誰がいつコメントしたか明記</a:t>
          </a:r>
        </a:p>
      </xdr:txBody>
    </xdr:sp>
    <xdr:clientData/>
  </xdr:twoCellAnchor>
  <xdr:twoCellAnchor>
    <xdr:from>
      <xdr:col>13</xdr:col>
      <xdr:colOff>304799</xdr:colOff>
      <xdr:row>16</xdr:row>
      <xdr:rowOff>25406</xdr:rowOff>
    </xdr:from>
    <xdr:to>
      <xdr:col>14</xdr:col>
      <xdr:colOff>565147</xdr:colOff>
      <xdr:row>17</xdr:row>
      <xdr:rowOff>76205</xdr:rowOff>
    </xdr:to>
    <xdr:sp macro="" textlink="">
      <xdr:nvSpPr>
        <xdr:cNvPr id="15" name="右中かっこ 14"/>
        <xdr:cNvSpPr/>
      </xdr:nvSpPr>
      <xdr:spPr>
        <a:xfrm rot="5400000">
          <a:off x="18464530" y="1812925"/>
          <a:ext cx="201295" cy="1069975"/>
        </a:xfrm>
        <a:prstGeom prst="rightBrace">
          <a:avLst>
            <a:gd name="adj1" fmla="val 24804"/>
            <a:gd name="adj2" fmla="val 51266"/>
          </a:avLst>
        </a:prstGeom>
        <a:ln w="19050">
          <a:solidFill>
            <a:srgbClr val="FFC000"/>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xdr:col>
      <xdr:colOff>12700</xdr:colOff>
      <xdr:row>3</xdr:row>
      <xdr:rowOff>171450</xdr:rowOff>
    </xdr:from>
    <xdr:to>
      <xdr:col>3</xdr:col>
      <xdr:colOff>495300</xdr:colOff>
      <xdr:row>7</xdr:row>
      <xdr:rowOff>114300</xdr:rowOff>
    </xdr:to>
    <xdr:sp macro="" textlink="">
      <xdr:nvSpPr>
        <xdr:cNvPr id="5" name="角丸四角形吹き出し 4"/>
        <xdr:cNvSpPr/>
      </xdr:nvSpPr>
      <xdr:spPr>
        <a:xfrm>
          <a:off x="127000" y="441960"/>
          <a:ext cx="1778000" cy="392430"/>
        </a:xfrm>
        <a:custGeom>
          <a:avLst/>
          <a:gdLst>
            <a:gd name="connsiteX0" fmla="*/ 0 w 1035050"/>
            <a:gd name="connsiteY0" fmla="*/ 42334 h 254000"/>
            <a:gd name="connsiteX1" fmla="*/ 42334 w 1035050"/>
            <a:gd name="connsiteY1" fmla="*/ 0 h 254000"/>
            <a:gd name="connsiteX2" fmla="*/ 172508 w 1035050"/>
            <a:gd name="connsiteY2" fmla="*/ 0 h 254000"/>
            <a:gd name="connsiteX3" fmla="*/ 172508 w 1035050"/>
            <a:gd name="connsiteY3" fmla="*/ 0 h 254000"/>
            <a:gd name="connsiteX4" fmla="*/ 431271 w 1035050"/>
            <a:gd name="connsiteY4" fmla="*/ 0 h 254000"/>
            <a:gd name="connsiteX5" fmla="*/ 992716 w 1035050"/>
            <a:gd name="connsiteY5" fmla="*/ 0 h 254000"/>
            <a:gd name="connsiteX6" fmla="*/ 1035050 w 1035050"/>
            <a:gd name="connsiteY6" fmla="*/ 42334 h 254000"/>
            <a:gd name="connsiteX7" fmla="*/ 1035050 w 1035050"/>
            <a:gd name="connsiteY7" fmla="*/ 148167 h 254000"/>
            <a:gd name="connsiteX8" fmla="*/ 1035050 w 1035050"/>
            <a:gd name="connsiteY8" fmla="*/ 148167 h 254000"/>
            <a:gd name="connsiteX9" fmla="*/ 1035050 w 1035050"/>
            <a:gd name="connsiteY9" fmla="*/ 211667 h 254000"/>
            <a:gd name="connsiteX10" fmla="*/ 1035050 w 1035050"/>
            <a:gd name="connsiteY10" fmla="*/ 211666 h 254000"/>
            <a:gd name="connsiteX11" fmla="*/ 992716 w 1035050"/>
            <a:gd name="connsiteY11" fmla="*/ 254000 h 254000"/>
            <a:gd name="connsiteX12" fmla="*/ 431271 w 1035050"/>
            <a:gd name="connsiteY12" fmla="*/ 254000 h 254000"/>
            <a:gd name="connsiteX13" fmla="*/ 244748 w 1035050"/>
            <a:gd name="connsiteY13" fmla="*/ 457200 h 254000"/>
            <a:gd name="connsiteX14" fmla="*/ 172508 w 1035050"/>
            <a:gd name="connsiteY14" fmla="*/ 254000 h 254000"/>
            <a:gd name="connsiteX15" fmla="*/ 42334 w 1035050"/>
            <a:gd name="connsiteY15" fmla="*/ 254000 h 254000"/>
            <a:gd name="connsiteX16" fmla="*/ 0 w 1035050"/>
            <a:gd name="connsiteY16" fmla="*/ 211666 h 254000"/>
            <a:gd name="connsiteX17" fmla="*/ 0 w 1035050"/>
            <a:gd name="connsiteY17" fmla="*/ 211667 h 254000"/>
            <a:gd name="connsiteX18" fmla="*/ 0 w 1035050"/>
            <a:gd name="connsiteY18" fmla="*/ 148167 h 254000"/>
            <a:gd name="connsiteX19" fmla="*/ 0 w 1035050"/>
            <a:gd name="connsiteY19" fmla="*/ 148167 h 254000"/>
            <a:gd name="connsiteX20" fmla="*/ 0 w 1035050"/>
            <a:gd name="connsiteY20" fmla="*/ 42334 h 254000"/>
            <a:gd name="connsiteX0-1" fmla="*/ 0 w 1035050"/>
            <a:gd name="connsiteY0-2" fmla="*/ 42334 h 457200"/>
            <a:gd name="connsiteX1-3" fmla="*/ 42334 w 1035050"/>
            <a:gd name="connsiteY1-4" fmla="*/ 0 h 457200"/>
            <a:gd name="connsiteX2-5" fmla="*/ 172508 w 1035050"/>
            <a:gd name="connsiteY2-6" fmla="*/ 0 h 457200"/>
            <a:gd name="connsiteX3-7" fmla="*/ 172508 w 1035050"/>
            <a:gd name="connsiteY3-8" fmla="*/ 0 h 457200"/>
            <a:gd name="connsiteX4-9" fmla="*/ 431271 w 1035050"/>
            <a:gd name="connsiteY4-10" fmla="*/ 0 h 457200"/>
            <a:gd name="connsiteX5-11" fmla="*/ 992716 w 1035050"/>
            <a:gd name="connsiteY5-12" fmla="*/ 0 h 457200"/>
            <a:gd name="connsiteX6-13" fmla="*/ 1035050 w 1035050"/>
            <a:gd name="connsiteY6-14" fmla="*/ 42334 h 457200"/>
            <a:gd name="connsiteX7-15" fmla="*/ 1035050 w 1035050"/>
            <a:gd name="connsiteY7-16" fmla="*/ 148167 h 457200"/>
            <a:gd name="connsiteX8-17" fmla="*/ 1035050 w 1035050"/>
            <a:gd name="connsiteY8-18" fmla="*/ 148167 h 457200"/>
            <a:gd name="connsiteX9-19" fmla="*/ 1035050 w 1035050"/>
            <a:gd name="connsiteY9-20" fmla="*/ 211667 h 457200"/>
            <a:gd name="connsiteX10-21" fmla="*/ 1035050 w 1035050"/>
            <a:gd name="connsiteY10-22" fmla="*/ 211666 h 457200"/>
            <a:gd name="connsiteX11-23" fmla="*/ 992716 w 1035050"/>
            <a:gd name="connsiteY11-24" fmla="*/ 254000 h 457200"/>
            <a:gd name="connsiteX12-25" fmla="*/ 431271 w 1035050"/>
            <a:gd name="connsiteY12-26" fmla="*/ 254000 h 457200"/>
            <a:gd name="connsiteX13-27" fmla="*/ 244748 w 1035050"/>
            <a:gd name="connsiteY13-28" fmla="*/ 457200 h 457200"/>
            <a:gd name="connsiteX14-29" fmla="*/ 280458 w 1035050"/>
            <a:gd name="connsiteY14-30" fmla="*/ 260350 h 457200"/>
            <a:gd name="connsiteX15-31" fmla="*/ 42334 w 1035050"/>
            <a:gd name="connsiteY15-32" fmla="*/ 254000 h 457200"/>
            <a:gd name="connsiteX16-33" fmla="*/ 0 w 1035050"/>
            <a:gd name="connsiteY16-34" fmla="*/ 211666 h 457200"/>
            <a:gd name="connsiteX17-35" fmla="*/ 0 w 1035050"/>
            <a:gd name="connsiteY17-36" fmla="*/ 211667 h 457200"/>
            <a:gd name="connsiteX18-37" fmla="*/ 0 w 1035050"/>
            <a:gd name="connsiteY18-38" fmla="*/ 148167 h 457200"/>
            <a:gd name="connsiteX19-39" fmla="*/ 0 w 1035050"/>
            <a:gd name="connsiteY19-40" fmla="*/ 148167 h 457200"/>
            <a:gd name="connsiteX20-41" fmla="*/ 0 w 1035050"/>
            <a:gd name="connsiteY20-42" fmla="*/ 42334 h 457200"/>
            <a:gd name="connsiteX0-43" fmla="*/ 0 w 1035050"/>
            <a:gd name="connsiteY0-44" fmla="*/ 42334 h 457200"/>
            <a:gd name="connsiteX1-45" fmla="*/ 42334 w 1035050"/>
            <a:gd name="connsiteY1-46" fmla="*/ 0 h 457200"/>
            <a:gd name="connsiteX2-47" fmla="*/ 172508 w 1035050"/>
            <a:gd name="connsiteY2-48" fmla="*/ 0 h 457200"/>
            <a:gd name="connsiteX3-49" fmla="*/ 172508 w 1035050"/>
            <a:gd name="connsiteY3-50" fmla="*/ 0 h 457200"/>
            <a:gd name="connsiteX4-51" fmla="*/ 431271 w 1035050"/>
            <a:gd name="connsiteY4-52" fmla="*/ 0 h 457200"/>
            <a:gd name="connsiteX5-53" fmla="*/ 992716 w 1035050"/>
            <a:gd name="connsiteY5-54" fmla="*/ 0 h 457200"/>
            <a:gd name="connsiteX6-55" fmla="*/ 1035050 w 1035050"/>
            <a:gd name="connsiteY6-56" fmla="*/ 42334 h 457200"/>
            <a:gd name="connsiteX7-57" fmla="*/ 1035050 w 1035050"/>
            <a:gd name="connsiteY7-58" fmla="*/ 148167 h 457200"/>
            <a:gd name="connsiteX8-59" fmla="*/ 1035050 w 1035050"/>
            <a:gd name="connsiteY8-60" fmla="*/ 148167 h 457200"/>
            <a:gd name="connsiteX9-61" fmla="*/ 1035050 w 1035050"/>
            <a:gd name="connsiteY9-62" fmla="*/ 211667 h 457200"/>
            <a:gd name="connsiteX10-63" fmla="*/ 1035050 w 1035050"/>
            <a:gd name="connsiteY10-64" fmla="*/ 211666 h 457200"/>
            <a:gd name="connsiteX11-65" fmla="*/ 992716 w 1035050"/>
            <a:gd name="connsiteY11-66" fmla="*/ 254000 h 457200"/>
            <a:gd name="connsiteX12-67" fmla="*/ 380471 w 1035050"/>
            <a:gd name="connsiteY12-68" fmla="*/ 254000 h 457200"/>
            <a:gd name="connsiteX13-69" fmla="*/ 244748 w 1035050"/>
            <a:gd name="connsiteY13-70" fmla="*/ 457200 h 457200"/>
            <a:gd name="connsiteX14-71" fmla="*/ 280458 w 1035050"/>
            <a:gd name="connsiteY14-72" fmla="*/ 260350 h 457200"/>
            <a:gd name="connsiteX15-73" fmla="*/ 42334 w 1035050"/>
            <a:gd name="connsiteY15-74" fmla="*/ 254000 h 457200"/>
            <a:gd name="connsiteX16-75" fmla="*/ 0 w 1035050"/>
            <a:gd name="connsiteY16-76" fmla="*/ 211666 h 457200"/>
            <a:gd name="connsiteX17-77" fmla="*/ 0 w 1035050"/>
            <a:gd name="connsiteY17-78" fmla="*/ 211667 h 457200"/>
            <a:gd name="connsiteX18-79" fmla="*/ 0 w 1035050"/>
            <a:gd name="connsiteY18-80" fmla="*/ 148167 h 457200"/>
            <a:gd name="connsiteX19-81" fmla="*/ 0 w 1035050"/>
            <a:gd name="connsiteY19-82" fmla="*/ 148167 h 457200"/>
            <a:gd name="connsiteX20-83" fmla="*/ 0 w 1035050"/>
            <a:gd name="connsiteY20-84" fmla="*/ 42334 h 457200"/>
            <a:gd name="connsiteX0-85" fmla="*/ 0 w 1035050"/>
            <a:gd name="connsiteY0-86" fmla="*/ 42334 h 457200"/>
            <a:gd name="connsiteX1-87" fmla="*/ 42334 w 1035050"/>
            <a:gd name="connsiteY1-88" fmla="*/ 0 h 457200"/>
            <a:gd name="connsiteX2-89" fmla="*/ 172508 w 1035050"/>
            <a:gd name="connsiteY2-90" fmla="*/ 0 h 457200"/>
            <a:gd name="connsiteX3-91" fmla="*/ 172508 w 1035050"/>
            <a:gd name="connsiteY3-92" fmla="*/ 0 h 457200"/>
            <a:gd name="connsiteX4-93" fmla="*/ 431271 w 1035050"/>
            <a:gd name="connsiteY4-94" fmla="*/ 0 h 457200"/>
            <a:gd name="connsiteX5-95" fmla="*/ 992716 w 1035050"/>
            <a:gd name="connsiteY5-96" fmla="*/ 0 h 457200"/>
            <a:gd name="connsiteX6-97" fmla="*/ 1035050 w 1035050"/>
            <a:gd name="connsiteY6-98" fmla="*/ 42334 h 457200"/>
            <a:gd name="connsiteX7-99" fmla="*/ 1035050 w 1035050"/>
            <a:gd name="connsiteY7-100" fmla="*/ 148167 h 457200"/>
            <a:gd name="connsiteX8-101" fmla="*/ 1035050 w 1035050"/>
            <a:gd name="connsiteY8-102" fmla="*/ 148167 h 457200"/>
            <a:gd name="connsiteX9-103" fmla="*/ 1035050 w 1035050"/>
            <a:gd name="connsiteY9-104" fmla="*/ 211667 h 457200"/>
            <a:gd name="connsiteX10-105" fmla="*/ 1035050 w 1035050"/>
            <a:gd name="connsiteY10-106" fmla="*/ 211666 h 457200"/>
            <a:gd name="connsiteX11-107" fmla="*/ 992716 w 1035050"/>
            <a:gd name="connsiteY11-108" fmla="*/ 254000 h 457200"/>
            <a:gd name="connsiteX12-109" fmla="*/ 380471 w 1035050"/>
            <a:gd name="connsiteY12-110" fmla="*/ 254000 h 457200"/>
            <a:gd name="connsiteX13-111" fmla="*/ 244748 w 1035050"/>
            <a:gd name="connsiteY13-112" fmla="*/ 457200 h 457200"/>
            <a:gd name="connsiteX14-113" fmla="*/ 312063 w 1035050"/>
            <a:gd name="connsiteY14-114" fmla="*/ 260350 h 457200"/>
            <a:gd name="connsiteX15-115" fmla="*/ 42334 w 1035050"/>
            <a:gd name="connsiteY15-116" fmla="*/ 254000 h 457200"/>
            <a:gd name="connsiteX16-117" fmla="*/ 0 w 1035050"/>
            <a:gd name="connsiteY16-118" fmla="*/ 211666 h 457200"/>
            <a:gd name="connsiteX17-119" fmla="*/ 0 w 1035050"/>
            <a:gd name="connsiteY17-120" fmla="*/ 211667 h 457200"/>
            <a:gd name="connsiteX18-121" fmla="*/ 0 w 1035050"/>
            <a:gd name="connsiteY18-122" fmla="*/ 148167 h 457200"/>
            <a:gd name="connsiteX19-123" fmla="*/ 0 w 1035050"/>
            <a:gd name="connsiteY19-124" fmla="*/ 148167 h 457200"/>
            <a:gd name="connsiteX20-125" fmla="*/ 0 w 1035050"/>
            <a:gd name="connsiteY20-126" fmla="*/ 42334 h 457200"/>
            <a:gd name="connsiteX0-127" fmla="*/ 0 w 1035050"/>
            <a:gd name="connsiteY0-128" fmla="*/ 42334 h 425450"/>
            <a:gd name="connsiteX1-129" fmla="*/ 42334 w 1035050"/>
            <a:gd name="connsiteY1-130" fmla="*/ 0 h 425450"/>
            <a:gd name="connsiteX2-131" fmla="*/ 172508 w 1035050"/>
            <a:gd name="connsiteY2-132" fmla="*/ 0 h 425450"/>
            <a:gd name="connsiteX3-133" fmla="*/ 172508 w 1035050"/>
            <a:gd name="connsiteY3-134" fmla="*/ 0 h 425450"/>
            <a:gd name="connsiteX4-135" fmla="*/ 431271 w 1035050"/>
            <a:gd name="connsiteY4-136" fmla="*/ 0 h 425450"/>
            <a:gd name="connsiteX5-137" fmla="*/ 992716 w 1035050"/>
            <a:gd name="connsiteY5-138" fmla="*/ 0 h 425450"/>
            <a:gd name="connsiteX6-139" fmla="*/ 1035050 w 1035050"/>
            <a:gd name="connsiteY6-140" fmla="*/ 42334 h 425450"/>
            <a:gd name="connsiteX7-141" fmla="*/ 1035050 w 1035050"/>
            <a:gd name="connsiteY7-142" fmla="*/ 148167 h 425450"/>
            <a:gd name="connsiteX8-143" fmla="*/ 1035050 w 1035050"/>
            <a:gd name="connsiteY8-144" fmla="*/ 148167 h 425450"/>
            <a:gd name="connsiteX9-145" fmla="*/ 1035050 w 1035050"/>
            <a:gd name="connsiteY9-146" fmla="*/ 211667 h 425450"/>
            <a:gd name="connsiteX10-147" fmla="*/ 1035050 w 1035050"/>
            <a:gd name="connsiteY10-148" fmla="*/ 211666 h 425450"/>
            <a:gd name="connsiteX11-149" fmla="*/ 992716 w 1035050"/>
            <a:gd name="connsiteY11-150" fmla="*/ 254000 h 425450"/>
            <a:gd name="connsiteX12-151" fmla="*/ 380471 w 1035050"/>
            <a:gd name="connsiteY12-152" fmla="*/ 254000 h 425450"/>
            <a:gd name="connsiteX13-153" fmla="*/ 272402 w 1035050"/>
            <a:gd name="connsiteY13-154" fmla="*/ 425450 h 425450"/>
            <a:gd name="connsiteX14-155" fmla="*/ 312063 w 1035050"/>
            <a:gd name="connsiteY14-156" fmla="*/ 260350 h 425450"/>
            <a:gd name="connsiteX15-157" fmla="*/ 42334 w 1035050"/>
            <a:gd name="connsiteY15-158" fmla="*/ 254000 h 425450"/>
            <a:gd name="connsiteX16-159" fmla="*/ 0 w 1035050"/>
            <a:gd name="connsiteY16-160" fmla="*/ 211666 h 425450"/>
            <a:gd name="connsiteX17-161" fmla="*/ 0 w 1035050"/>
            <a:gd name="connsiteY17-162" fmla="*/ 211667 h 425450"/>
            <a:gd name="connsiteX18-163" fmla="*/ 0 w 1035050"/>
            <a:gd name="connsiteY18-164" fmla="*/ 148167 h 425450"/>
            <a:gd name="connsiteX19-165" fmla="*/ 0 w 1035050"/>
            <a:gd name="connsiteY19-166" fmla="*/ 148167 h 425450"/>
            <a:gd name="connsiteX20-167" fmla="*/ 0 w 1035050"/>
            <a:gd name="connsiteY20-168" fmla="*/ 42334 h 425450"/>
            <a:gd name="connsiteX0-169" fmla="*/ 0 w 1035050"/>
            <a:gd name="connsiteY0-170" fmla="*/ 42334 h 425450"/>
            <a:gd name="connsiteX1-171" fmla="*/ 42334 w 1035050"/>
            <a:gd name="connsiteY1-172" fmla="*/ 0 h 425450"/>
            <a:gd name="connsiteX2-173" fmla="*/ 172508 w 1035050"/>
            <a:gd name="connsiteY2-174" fmla="*/ 0 h 425450"/>
            <a:gd name="connsiteX3-175" fmla="*/ 172508 w 1035050"/>
            <a:gd name="connsiteY3-176" fmla="*/ 0 h 425450"/>
            <a:gd name="connsiteX4-177" fmla="*/ 431271 w 1035050"/>
            <a:gd name="connsiteY4-178" fmla="*/ 0 h 425450"/>
            <a:gd name="connsiteX5-179" fmla="*/ 992716 w 1035050"/>
            <a:gd name="connsiteY5-180" fmla="*/ 0 h 425450"/>
            <a:gd name="connsiteX6-181" fmla="*/ 1035050 w 1035050"/>
            <a:gd name="connsiteY6-182" fmla="*/ 42334 h 425450"/>
            <a:gd name="connsiteX7-183" fmla="*/ 1035050 w 1035050"/>
            <a:gd name="connsiteY7-184" fmla="*/ 148167 h 425450"/>
            <a:gd name="connsiteX8-185" fmla="*/ 1035050 w 1035050"/>
            <a:gd name="connsiteY8-186" fmla="*/ 148167 h 425450"/>
            <a:gd name="connsiteX9-187" fmla="*/ 1035050 w 1035050"/>
            <a:gd name="connsiteY9-188" fmla="*/ 211667 h 425450"/>
            <a:gd name="connsiteX10-189" fmla="*/ 1035050 w 1035050"/>
            <a:gd name="connsiteY10-190" fmla="*/ 211666 h 425450"/>
            <a:gd name="connsiteX11-191" fmla="*/ 992716 w 1035050"/>
            <a:gd name="connsiteY11-192" fmla="*/ 254000 h 425450"/>
            <a:gd name="connsiteX12-193" fmla="*/ 380471 w 1035050"/>
            <a:gd name="connsiteY12-194" fmla="*/ 254000 h 425450"/>
            <a:gd name="connsiteX13-195" fmla="*/ 272402 w 1035050"/>
            <a:gd name="connsiteY13-196" fmla="*/ 425450 h 425450"/>
            <a:gd name="connsiteX14-197" fmla="*/ 209348 w 1035050"/>
            <a:gd name="connsiteY14-198" fmla="*/ 260350 h 425450"/>
            <a:gd name="connsiteX15-199" fmla="*/ 42334 w 1035050"/>
            <a:gd name="connsiteY15-200" fmla="*/ 254000 h 425450"/>
            <a:gd name="connsiteX16-201" fmla="*/ 0 w 1035050"/>
            <a:gd name="connsiteY16-202" fmla="*/ 211666 h 425450"/>
            <a:gd name="connsiteX17-203" fmla="*/ 0 w 1035050"/>
            <a:gd name="connsiteY17-204" fmla="*/ 211667 h 425450"/>
            <a:gd name="connsiteX18-205" fmla="*/ 0 w 1035050"/>
            <a:gd name="connsiteY18-206" fmla="*/ 148167 h 425450"/>
            <a:gd name="connsiteX19-207" fmla="*/ 0 w 1035050"/>
            <a:gd name="connsiteY19-208" fmla="*/ 148167 h 425450"/>
            <a:gd name="connsiteX20-209" fmla="*/ 0 w 1035050"/>
            <a:gd name="connsiteY20-210" fmla="*/ 42334 h 425450"/>
            <a:gd name="connsiteX0-211" fmla="*/ 0 w 1035050"/>
            <a:gd name="connsiteY0-212" fmla="*/ 42334 h 425450"/>
            <a:gd name="connsiteX1-213" fmla="*/ 42334 w 1035050"/>
            <a:gd name="connsiteY1-214" fmla="*/ 0 h 425450"/>
            <a:gd name="connsiteX2-215" fmla="*/ 172508 w 1035050"/>
            <a:gd name="connsiteY2-216" fmla="*/ 0 h 425450"/>
            <a:gd name="connsiteX3-217" fmla="*/ 172508 w 1035050"/>
            <a:gd name="connsiteY3-218" fmla="*/ 0 h 425450"/>
            <a:gd name="connsiteX4-219" fmla="*/ 431271 w 1035050"/>
            <a:gd name="connsiteY4-220" fmla="*/ 0 h 425450"/>
            <a:gd name="connsiteX5-221" fmla="*/ 992716 w 1035050"/>
            <a:gd name="connsiteY5-222" fmla="*/ 0 h 425450"/>
            <a:gd name="connsiteX6-223" fmla="*/ 1035050 w 1035050"/>
            <a:gd name="connsiteY6-224" fmla="*/ 42334 h 425450"/>
            <a:gd name="connsiteX7-225" fmla="*/ 1035050 w 1035050"/>
            <a:gd name="connsiteY7-226" fmla="*/ 148167 h 425450"/>
            <a:gd name="connsiteX8-227" fmla="*/ 1035050 w 1035050"/>
            <a:gd name="connsiteY8-228" fmla="*/ 148167 h 425450"/>
            <a:gd name="connsiteX9-229" fmla="*/ 1035050 w 1035050"/>
            <a:gd name="connsiteY9-230" fmla="*/ 211667 h 425450"/>
            <a:gd name="connsiteX10-231" fmla="*/ 1035050 w 1035050"/>
            <a:gd name="connsiteY10-232" fmla="*/ 211666 h 425450"/>
            <a:gd name="connsiteX11-233" fmla="*/ 992716 w 1035050"/>
            <a:gd name="connsiteY11-234" fmla="*/ 254000 h 425450"/>
            <a:gd name="connsiteX12-235" fmla="*/ 289608 w 1035050"/>
            <a:gd name="connsiteY12-236" fmla="*/ 254000 h 425450"/>
            <a:gd name="connsiteX13-237" fmla="*/ 272402 w 1035050"/>
            <a:gd name="connsiteY13-238" fmla="*/ 425450 h 425450"/>
            <a:gd name="connsiteX14-239" fmla="*/ 209348 w 1035050"/>
            <a:gd name="connsiteY14-240" fmla="*/ 260350 h 425450"/>
            <a:gd name="connsiteX15-241" fmla="*/ 42334 w 1035050"/>
            <a:gd name="connsiteY15-242" fmla="*/ 254000 h 425450"/>
            <a:gd name="connsiteX16-243" fmla="*/ 0 w 1035050"/>
            <a:gd name="connsiteY16-244" fmla="*/ 211666 h 425450"/>
            <a:gd name="connsiteX17-245" fmla="*/ 0 w 1035050"/>
            <a:gd name="connsiteY17-246" fmla="*/ 211667 h 425450"/>
            <a:gd name="connsiteX18-247" fmla="*/ 0 w 1035050"/>
            <a:gd name="connsiteY18-248" fmla="*/ 148167 h 425450"/>
            <a:gd name="connsiteX19-249" fmla="*/ 0 w 1035050"/>
            <a:gd name="connsiteY19-250" fmla="*/ 148167 h 425450"/>
            <a:gd name="connsiteX20-251" fmla="*/ 0 w 1035050"/>
            <a:gd name="connsiteY20-252" fmla="*/ 42334 h 425450"/>
            <a:gd name="connsiteX0-253" fmla="*/ 0 w 1035050"/>
            <a:gd name="connsiteY0-254" fmla="*/ 42334 h 425450"/>
            <a:gd name="connsiteX1-255" fmla="*/ 42334 w 1035050"/>
            <a:gd name="connsiteY1-256" fmla="*/ 0 h 425450"/>
            <a:gd name="connsiteX2-257" fmla="*/ 172508 w 1035050"/>
            <a:gd name="connsiteY2-258" fmla="*/ 0 h 425450"/>
            <a:gd name="connsiteX3-259" fmla="*/ 172508 w 1035050"/>
            <a:gd name="connsiteY3-260" fmla="*/ 0 h 425450"/>
            <a:gd name="connsiteX4-261" fmla="*/ 431271 w 1035050"/>
            <a:gd name="connsiteY4-262" fmla="*/ 0 h 425450"/>
            <a:gd name="connsiteX5-263" fmla="*/ 992716 w 1035050"/>
            <a:gd name="connsiteY5-264" fmla="*/ 0 h 425450"/>
            <a:gd name="connsiteX6-265" fmla="*/ 1035050 w 1035050"/>
            <a:gd name="connsiteY6-266" fmla="*/ 42334 h 425450"/>
            <a:gd name="connsiteX7-267" fmla="*/ 1035050 w 1035050"/>
            <a:gd name="connsiteY7-268" fmla="*/ 148167 h 425450"/>
            <a:gd name="connsiteX8-269" fmla="*/ 1035050 w 1035050"/>
            <a:gd name="connsiteY8-270" fmla="*/ 148167 h 425450"/>
            <a:gd name="connsiteX9-271" fmla="*/ 1035050 w 1035050"/>
            <a:gd name="connsiteY9-272" fmla="*/ 211667 h 425450"/>
            <a:gd name="connsiteX10-273" fmla="*/ 1035050 w 1035050"/>
            <a:gd name="connsiteY10-274" fmla="*/ 211666 h 425450"/>
            <a:gd name="connsiteX11-275" fmla="*/ 992716 w 1035050"/>
            <a:gd name="connsiteY11-276" fmla="*/ 254000 h 425450"/>
            <a:gd name="connsiteX12-277" fmla="*/ 289608 w 1035050"/>
            <a:gd name="connsiteY12-278" fmla="*/ 254000 h 425450"/>
            <a:gd name="connsiteX13-279" fmla="*/ 272402 w 1035050"/>
            <a:gd name="connsiteY13-280" fmla="*/ 425450 h 425450"/>
            <a:gd name="connsiteX14-281" fmla="*/ 146139 w 1035050"/>
            <a:gd name="connsiteY14-282" fmla="*/ 260350 h 425450"/>
            <a:gd name="connsiteX15-283" fmla="*/ 42334 w 1035050"/>
            <a:gd name="connsiteY15-284" fmla="*/ 254000 h 425450"/>
            <a:gd name="connsiteX16-285" fmla="*/ 0 w 1035050"/>
            <a:gd name="connsiteY16-286" fmla="*/ 211666 h 425450"/>
            <a:gd name="connsiteX17-287" fmla="*/ 0 w 1035050"/>
            <a:gd name="connsiteY17-288" fmla="*/ 211667 h 425450"/>
            <a:gd name="connsiteX18-289" fmla="*/ 0 w 1035050"/>
            <a:gd name="connsiteY18-290" fmla="*/ 148167 h 425450"/>
            <a:gd name="connsiteX19-291" fmla="*/ 0 w 1035050"/>
            <a:gd name="connsiteY19-292" fmla="*/ 148167 h 425450"/>
            <a:gd name="connsiteX20-293" fmla="*/ 0 w 1035050"/>
            <a:gd name="connsiteY20-294" fmla="*/ 42334 h 425450"/>
            <a:gd name="connsiteX0-295" fmla="*/ 0 w 1035050"/>
            <a:gd name="connsiteY0-296" fmla="*/ 42334 h 425450"/>
            <a:gd name="connsiteX1-297" fmla="*/ 42334 w 1035050"/>
            <a:gd name="connsiteY1-298" fmla="*/ 0 h 425450"/>
            <a:gd name="connsiteX2-299" fmla="*/ 172508 w 1035050"/>
            <a:gd name="connsiteY2-300" fmla="*/ 0 h 425450"/>
            <a:gd name="connsiteX3-301" fmla="*/ 172508 w 1035050"/>
            <a:gd name="connsiteY3-302" fmla="*/ 0 h 425450"/>
            <a:gd name="connsiteX4-303" fmla="*/ 431271 w 1035050"/>
            <a:gd name="connsiteY4-304" fmla="*/ 0 h 425450"/>
            <a:gd name="connsiteX5-305" fmla="*/ 992716 w 1035050"/>
            <a:gd name="connsiteY5-306" fmla="*/ 0 h 425450"/>
            <a:gd name="connsiteX6-307" fmla="*/ 1035050 w 1035050"/>
            <a:gd name="connsiteY6-308" fmla="*/ 42334 h 425450"/>
            <a:gd name="connsiteX7-309" fmla="*/ 1035050 w 1035050"/>
            <a:gd name="connsiteY7-310" fmla="*/ 148167 h 425450"/>
            <a:gd name="connsiteX8-311" fmla="*/ 1035050 w 1035050"/>
            <a:gd name="connsiteY8-312" fmla="*/ 148167 h 425450"/>
            <a:gd name="connsiteX9-313" fmla="*/ 1035050 w 1035050"/>
            <a:gd name="connsiteY9-314" fmla="*/ 211667 h 425450"/>
            <a:gd name="connsiteX10-315" fmla="*/ 1035050 w 1035050"/>
            <a:gd name="connsiteY10-316" fmla="*/ 211666 h 425450"/>
            <a:gd name="connsiteX11-317" fmla="*/ 992716 w 1035050"/>
            <a:gd name="connsiteY11-318" fmla="*/ 254000 h 425450"/>
            <a:gd name="connsiteX12-319" fmla="*/ 218498 w 1035050"/>
            <a:gd name="connsiteY12-320" fmla="*/ 254000 h 425450"/>
            <a:gd name="connsiteX13-321" fmla="*/ 272402 w 1035050"/>
            <a:gd name="connsiteY13-322" fmla="*/ 425450 h 425450"/>
            <a:gd name="connsiteX14-323" fmla="*/ 146139 w 1035050"/>
            <a:gd name="connsiteY14-324" fmla="*/ 260350 h 425450"/>
            <a:gd name="connsiteX15-325" fmla="*/ 42334 w 1035050"/>
            <a:gd name="connsiteY15-326" fmla="*/ 254000 h 425450"/>
            <a:gd name="connsiteX16-327" fmla="*/ 0 w 1035050"/>
            <a:gd name="connsiteY16-328" fmla="*/ 211666 h 425450"/>
            <a:gd name="connsiteX17-329" fmla="*/ 0 w 1035050"/>
            <a:gd name="connsiteY17-330" fmla="*/ 211667 h 425450"/>
            <a:gd name="connsiteX18-331" fmla="*/ 0 w 1035050"/>
            <a:gd name="connsiteY18-332" fmla="*/ 148167 h 425450"/>
            <a:gd name="connsiteX19-333" fmla="*/ 0 w 1035050"/>
            <a:gd name="connsiteY19-334" fmla="*/ 148167 h 425450"/>
            <a:gd name="connsiteX20-335" fmla="*/ 0 w 1035050"/>
            <a:gd name="connsiteY20-336" fmla="*/ 42334 h 425450"/>
            <a:gd name="connsiteX0-337" fmla="*/ 0 w 1035050"/>
            <a:gd name="connsiteY0-338" fmla="*/ 42334 h 381000"/>
            <a:gd name="connsiteX1-339" fmla="*/ 42334 w 1035050"/>
            <a:gd name="connsiteY1-340" fmla="*/ 0 h 381000"/>
            <a:gd name="connsiteX2-341" fmla="*/ 172508 w 1035050"/>
            <a:gd name="connsiteY2-342" fmla="*/ 0 h 381000"/>
            <a:gd name="connsiteX3-343" fmla="*/ 172508 w 1035050"/>
            <a:gd name="connsiteY3-344" fmla="*/ 0 h 381000"/>
            <a:gd name="connsiteX4-345" fmla="*/ 431271 w 1035050"/>
            <a:gd name="connsiteY4-346" fmla="*/ 0 h 381000"/>
            <a:gd name="connsiteX5-347" fmla="*/ 992716 w 1035050"/>
            <a:gd name="connsiteY5-348" fmla="*/ 0 h 381000"/>
            <a:gd name="connsiteX6-349" fmla="*/ 1035050 w 1035050"/>
            <a:gd name="connsiteY6-350" fmla="*/ 42334 h 381000"/>
            <a:gd name="connsiteX7-351" fmla="*/ 1035050 w 1035050"/>
            <a:gd name="connsiteY7-352" fmla="*/ 148167 h 381000"/>
            <a:gd name="connsiteX8-353" fmla="*/ 1035050 w 1035050"/>
            <a:gd name="connsiteY8-354" fmla="*/ 148167 h 381000"/>
            <a:gd name="connsiteX9-355" fmla="*/ 1035050 w 1035050"/>
            <a:gd name="connsiteY9-356" fmla="*/ 211667 h 381000"/>
            <a:gd name="connsiteX10-357" fmla="*/ 1035050 w 1035050"/>
            <a:gd name="connsiteY10-358" fmla="*/ 211666 h 381000"/>
            <a:gd name="connsiteX11-359" fmla="*/ 992716 w 1035050"/>
            <a:gd name="connsiteY11-360" fmla="*/ 254000 h 381000"/>
            <a:gd name="connsiteX12-361" fmla="*/ 218498 w 1035050"/>
            <a:gd name="connsiteY12-362" fmla="*/ 254000 h 381000"/>
            <a:gd name="connsiteX13-363" fmla="*/ 240798 w 1035050"/>
            <a:gd name="connsiteY13-364" fmla="*/ 381000 h 381000"/>
            <a:gd name="connsiteX14-365" fmla="*/ 146139 w 1035050"/>
            <a:gd name="connsiteY14-366" fmla="*/ 260350 h 381000"/>
            <a:gd name="connsiteX15-367" fmla="*/ 42334 w 1035050"/>
            <a:gd name="connsiteY15-368" fmla="*/ 254000 h 381000"/>
            <a:gd name="connsiteX16-369" fmla="*/ 0 w 1035050"/>
            <a:gd name="connsiteY16-370" fmla="*/ 211666 h 381000"/>
            <a:gd name="connsiteX17-371" fmla="*/ 0 w 1035050"/>
            <a:gd name="connsiteY17-372" fmla="*/ 211667 h 381000"/>
            <a:gd name="connsiteX18-373" fmla="*/ 0 w 1035050"/>
            <a:gd name="connsiteY18-374" fmla="*/ 148167 h 381000"/>
            <a:gd name="connsiteX19-375" fmla="*/ 0 w 1035050"/>
            <a:gd name="connsiteY19-376" fmla="*/ 148167 h 381000"/>
            <a:gd name="connsiteX20-377" fmla="*/ 0 w 1035050"/>
            <a:gd name="connsiteY20-378" fmla="*/ 42334 h 381000"/>
            <a:gd name="connsiteX0-379" fmla="*/ 0 w 1035050"/>
            <a:gd name="connsiteY0-380" fmla="*/ 42334 h 381000"/>
            <a:gd name="connsiteX1-381" fmla="*/ 42334 w 1035050"/>
            <a:gd name="connsiteY1-382" fmla="*/ 0 h 381000"/>
            <a:gd name="connsiteX2-383" fmla="*/ 172508 w 1035050"/>
            <a:gd name="connsiteY2-384" fmla="*/ 0 h 381000"/>
            <a:gd name="connsiteX3-385" fmla="*/ 172508 w 1035050"/>
            <a:gd name="connsiteY3-386" fmla="*/ 0 h 381000"/>
            <a:gd name="connsiteX4-387" fmla="*/ 431271 w 1035050"/>
            <a:gd name="connsiteY4-388" fmla="*/ 0 h 381000"/>
            <a:gd name="connsiteX5-389" fmla="*/ 992716 w 1035050"/>
            <a:gd name="connsiteY5-390" fmla="*/ 0 h 381000"/>
            <a:gd name="connsiteX6-391" fmla="*/ 1035050 w 1035050"/>
            <a:gd name="connsiteY6-392" fmla="*/ 42334 h 381000"/>
            <a:gd name="connsiteX7-393" fmla="*/ 1035050 w 1035050"/>
            <a:gd name="connsiteY7-394" fmla="*/ 148167 h 381000"/>
            <a:gd name="connsiteX8-395" fmla="*/ 1035050 w 1035050"/>
            <a:gd name="connsiteY8-396" fmla="*/ 148167 h 381000"/>
            <a:gd name="connsiteX9-397" fmla="*/ 1035050 w 1035050"/>
            <a:gd name="connsiteY9-398" fmla="*/ 211667 h 381000"/>
            <a:gd name="connsiteX10-399" fmla="*/ 1035050 w 1035050"/>
            <a:gd name="connsiteY10-400" fmla="*/ 211666 h 381000"/>
            <a:gd name="connsiteX11-401" fmla="*/ 992716 w 1035050"/>
            <a:gd name="connsiteY11-402" fmla="*/ 254000 h 381000"/>
            <a:gd name="connsiteX12-403" fmla="*/ 218498 w 1035050"/>
            <a:gd name="connsiteY12-404" fmla="*/ 254000 h 381000"/>
            <a:gd name="connsiteX13-405" fmla="*/ 240798 w 1035050"/>
            <a:gd name="connsiteY13-406" fmla="*/ 381000 h 381000"/>
            <a:gd name="connsiteX14-407" fmla="*/ 161941 w 1035050"/>
            <a:gd name="connsiteY14-408" fmla="*/ 260350 h 381000"/>
            <a:gd name="connsiteX15-409" fmla="*/ 42334 w 1035050"/>
            <a:gd name="connsiteY15-410" fmla="*/ 254000 h 381000"/>
            <a:gd name="connsiteX16-411" fmla="*/ 0 w 1035050"/>
            <a:gd name="connsiteY16-412" fmla="*/ 211666 h 381000"/>
            <a:gd name="connsiteX17-413" fmla="*/ 0 w 1035050"/>
            <a:gd name="connsiteY17-414" fmla="*/ 211667 h 381000"/>
            <a:gd name="connsiteX18-415" fmla="*/ 0 w 1035050"/>
            <a:gd name="connsiteY18-416" fmla="*/ 148167 h 381000"/>
            <a:gd name="connsiteX19-417" fmla="*/ 0 w 1035050"/>
            <a:gd name="connsiteY19-418" fmla="*/ 148167 h 381000"/>
            <a:gd name="connsiteX20-419" fmla="*/ 0 w 1035050"/>
            <a:gd name="connsiteY20-420" fmla="*/ 42334 h 381000"/>
            <a:gd name="connsiteX0-421" fmla="*/ 0 w 1035050"/>
            <a:gd name="connsiteY0-422" fmla="*/ 42334 h 387350"/>
            <a:gd name="connsiteX1-423" fmla="*/ 42334 w 1035050"/>
            <a:gd name="connsiteY1-424" fmla="*/ 0 h 387350"/>
            <a:gd name="connsiteX2-425" fmla="*/ 172508 w 1035050"/>
            <a:gd name="connsiteY2-426" fmla="*/ 0 h 387350"/>
            <a:gd name="connsiteX3-427" fmla="*/ 172508 w 1035050"/>
            <a:gd name="connsiteY3-428" fmla="*/ 0 h 387350"/>
            <a:gd name="connsiteX4-429" fmla="*/ 431271 w 1035050"/>
            <a:gd name="connsiteY4-430" fmla="*/ 0 h 387350"/>
            <a:gd name="connsiteX5-431" fmla="*/ 992716 w 1035050"/>
            <a:gd name="connsiteY5-432" fmla="*/ 0 h 387350"/>
            <a:gd name="connsiteX6-433" fmla="*/ 1035050 w 1035050"/>
            <a:gd name="connsiteY6-434" fmla="*/ 42334 h 387350"/>
            <a:gd name="connsiteX7-435" fmla="*/ 1035050 w 1035050"/>
            <a:gd name="connsiteY7-436" fmla="*/ 148167 h 387350"/>
            <a:gd name="connsiteX8-437" fmla="*/ 1035050 w 1035050"/>
            <a:gd name="connsiteY8-438" fmla="*/ 148167 h 387350"/>
            <a:gd name="connsiteX9-439" fmla="*/ 1035050 w 1035050"/>
            <a:gd name="connsiteY9-440" fmla="*/ 211667 h 387350"/>
            <a:gd name="connsiteX10-441" fmla="*/ 1035050 w 1035050"/>
            <a:gd name="connsiteY10-442" fmla="*/ 211666 h 387350"/>
            <a:gd name="connsiteX11-443" fmla="*/ 992716 w 1035050"/>
            <a:gd name="connsiteY11-444" fmla="*/ 254000 h 387350"/>
            <a:gd name="connsiteX12-445" fmla="*/ 218498 w 1035050"/>
            <a:gd name="connsiteY12-446" fmla="*/ 254000 h 387350"/>
            <a:gd name="connsiteX13-447" fmla="*/ 213144 w 1035050"/>
            <a:gd name="connsiteY13-448" fmla="*/ 387350 h 387350"/>
            <a:gd name="connsiteX14-449" fmla="*/ 161941 w 1035050"/>
            <a:gd name="connsiteY14-450" fmla="*/ 260350 h 387350"/>
            <a:gd name="connsiteX15-451" fmla="*/ 42334 w 1035050"/>
            <a:gd name="connsiteY15-452" fmla="*/ 254000 h 387350"/>
            <a:gd name="connsiteX16-453" fmla="*/ 0 w 1035050"/>
            <a:gd name="connsiteY16-454" fmla="*/ 211666 h 387350"/>
            <a:gd name="connsiteX17-455" fmla="*/ 0 w 1035050"/>
            <a:gd name="connsiteY17-456" fmla="*/ 211667 h 387350"/>
            <a:gd name="connsiteX18-457" fmla="*/ 0 w 1035050"/>
            <a:gd name="connsiteY18-458" fmla="*/ 148167 h 387350"/>
            <a:gd name="connsiteX19-459" fmla="*/ 0 w 1035050"/>
            <a:gd name="connsiteY19-460" fmla="*/ 148167 h 387350"/>
            <a:gd name="connsiteX20-461" fmla="*/ 0 w 1035050"/>
            <a:gd name="connsiteY20-462" fmla="*/ 42334 h 387350"/>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 ang="0">
              <a:pos x="connsiteX7-15" y="connsiteY7-16"/>
            </a:cxn>
            <a:cxn ang="0">
              <a:pos x="connsiteX8-17" y="connsiteY8-18"/>
            </a:cxn>
            <a:cxn ang="0">
              <a:pos x="connsiteX9-19" y="connsiteY9-20"/>
            </a:cxn>
            <a:cxn ang="0">
              <a:pos x="connsiteX10-21" y="connsiteY10-22"/>
            </a:cxn>
            <a:cxn ang="0">
              <a:pos x="connsiteX11-23" y="connsiteY11-24"/>
            </a:cxn>
            <a:cxn ang="0">
              <a:pos x="connsiteX12-25" y="connsiteY12-26"/>
            </a:cxn>
            <a:cxn ang="0">
              <a:pos x="connsiteX13-27" y="connsiteY13-28"/>
            </a:cxn>
            <a:cxn ang="0">
              <a:pos x="connsiteX14-29" y="connsiteY14-30"/>
            </a:cxn>
            <a:cxn ang="0">
              <a:pos x="connsiteX15-31" y="connsiteY15-32"/>
            </a:cxn>
            <a:cxn ang="0">
              <a:pos x="connsiteX16-33" y="connsiteY16-34"/>
            </a:cxn>
            <a:cxn ang="0">
              <a:pos x="connsiteX17-35" y="connsiteY17-36"/>
            </a:cxn>
            <a:cxn ang="0">
              <a:pos x="connsiteX18-37" y="connsiteY18-38"/>
            </a:cxn>
            <a:cxn ang="0">
              <a:pos x="connsiteX19-39" y="connsiteY19-40"/>
            </a:cxn>
            <a:cxn ang="0">
              <a:pos x="connsiteX20-41" y="connsiteY20-42"/>
            </a:cxn>
          </a:cxnLst>
          <a:rect l="l" t="t" r="r" b="b"/>
          <a:pathLst>
            <a:path w="1035050" h="387350">
              <a:moveTo>
                <a:pt x="0" y="42334"/>
              </a:moveTo>
              <a:cubicBezTo>
                <a:pt x="0" y="18954"/>
                <a:pt x="18954" y="0"/>
                <a:pt x="42334" y="0"/>
              </a:cubicBezTo>
              <a:lnTo>
                <a:pt x="172508" y="0"/>
              </a:lnTo>
              <a:lnTo>
                <a:pt x="172508" y="0"/>
              </a:lnTo>
              <a:lnTo>
                <a:pt x="431271" y="0"/>
              </a:lnTo>
              <a:lnTo>
                <a:pt x="992716" y="0"/>
              </a:lnTo>
              <a:cubicBezTo>
                <a:pt x="1016096" y="0"/>
                <a:pt x="1035050" y="18954"/>
                <a:pt x="1035050" y="42334"/>
              </a:cubicBezTo>
              <a:lnTo>
                <a:pt x="1035050" y="148167"/>
              </a:lnTo>
              <a:lnTo>
                <a:pt x="1035050" y="148167"/>
              </a:lnTo>
              <a:lnTo>
                <a:pt x="1035050" y="211667"/>
              </a:lnTo>
              <a:lnTo>
                <a:pt x="1035050" y="211666"/>
              </a:lnTo>
              <a:cubicBezTo>
                <a:pt x="1035050" y="235046"/>
                <a:pt x="1016096" y="254000"/>
                <a:pt x="992716" y="254000"/>
              </a:cubicBezTo>
              <a:lnTo>
                <a:pt x="218498" y="254000"/>
              </a:lnTo>
              <a:lnTo>
                <a:pt x="213144" y="387350"/>
              </a:lnTo>
              <a:lnTo>
                <a:pt x="161941" y="260350"/>
              </a:lnTo>
              <a:cubicBezTo>
                <a:pt x="118550" y="260350"/>
                <a:pt x="85725" y="254000"/>
                <a:pt x="42334" y="254000"/>
              </a:cubicBezTo>
              <a:cubicBezTo>
                <a:pt x="18954" y="254000"/>
                <a:pt x="0" y="235046"/>
                <a:pt x="0" y="211666"/>
              </a:cubicBezTo>
              <a:lnTo>
                <a:pt x="0" y="211667"/>
              </a:lnTo>
              <a:lnTo>
                <a:pt x="0" y="148167"/>
              </a:lnTo>
              <a:lnTo>
                <a:pt x="0" y="148167"/>
              </a:lnTo>
              <a:lnTo>
                <a:pt x="0" y="42334"/>
              </a:lnTo>
              <a:close/>
            </a:path>
          </a:pathLst>
        </a:cu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noAutofit/>
        </a:bodyPr>
        <a:lstStyle/>
        <a:p>
          <a:pPr marL="0" indent="0" algn="l"/>
          <a:r>
            <a:rPr kumimoji="1" lang="ja-JP" altLang="en-US" sz="1100">
              <a:solidFill>
                <a:schemeClr val="bg1"/>
              </a:solidFill>
              <a:latin typeface="+mn-lt"/>
              <a:ea typeface="+mn-ea"/>
              <a:cs typeface="+mn-cs"/>
            </a:rPr>
            <a:t>プロジェクト名を明記する</a:t>
          </a:r>
        </a:p>
      </xdr:txBody>
    </xdr:sp>
    <xdr:clientData/>
  </xdr:twoCellAnchor>
  <xdr:twoCellAnchor editAs="oneCell">
    <xdr:from>
      <xdr:col>12</xdr:col>
      <xdr:colOff>3473450</xdr:colOff>
      <xdr:row>0</xdr:row>
      <xdr:rowOff>31750</xdr:rowOff>
    </xdr:from>
    <xdr:to>
      <xdr:col>14</xdr:col>
      <xdr:colOff>1007533</xdr:colOff>
      <xdr:row>3</xdr:row>
      <xdr:rowOff>85726</xdr:rowOff>
    </xdr:to>
    <xdr:pic>
      <xdr:nvPicPr>
        <xdr:cNvPr id="16" name="Picture 3" descr="E:\10.プロジェクト\2000.マネジメント\TIMESLIST\2200.TimesList\デザイン\ロゴ\mini_logo.jpg"/>
        <xdr:cNvPicPr>
          <a:picLocks noChangeAspect="1" noChangeArrowheads="1"/>
        </xdr:cNvPicPr>
      </xdr:nvPicPr>
      <xdr:blipFill>
        <a:blip xmlns:r="http://schemas.openxmlformats.org/officeDocument/2006/relationships" r:embed="rId1" cstate="print"/>
        <a:srcRect l="5255" t="27971" r="4358" b="21678"/>
        <a:stretch>
          <a:fillRect/>
        </a:stretch>
      </xdr:blipFill>
      <xdr:spPr>
        <a:xfrm>
          <a:off x="17341850" y="31750"/>
          <a:ext cx="2200910" cy="324485"/>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12700</xdr:colOff>
      <xdr:row>3</xdr:row>
      <xdr:rowOff>171450</xdr:rowOff>
    </xdr:from>
    <xdr:to>
      <xdr:col>3</xdr:col>
      <xdr:colOff>495300</xdr:colOff>
      <xdr:row>7</xdr:row>
      <xdr:rowOff>114300</xdr:rowOff>
    </xdr:to>
    <xdr:sp macro="" textlink="">
      <xdr:nvSpPr>
        <xdr:cNvPr id="2" name="角丸四角形吹き出し 4"/>
        <xdr:cNvSpPr/>
      </xdr:nvSpPr>
      <xdr:spPr>
        <a:xfrm>
          <a:off x="127000" y="441960"/>
          <a:ext cx="1778000" cy="392430"/>
        </a:xfrm>
        <a:custGeom>
          <a:avLst/>
          <a:gdLst>
            <a:gd name="connsiteX0" fmla="*/ 0 w 1035050"/>
            <a:gd name="connsiteY0" fmla="*/ 42334 h 254000"/>
            <a:gd name="connsiteX1" fmla="*/ 42334 w 1035050"/>
            <a:gd name="connsiteY1" fmla="*/ 0 h 254000"/>
            <a:gd name="connsiteX2" fmla="*/ 172508 w 1035050"/>
            <a:gd name="connsiteY2" fmla="*/ 0 h 254000"/>
            <a:gd name="connsiteX3" fmla="*/ 172508 w 1035050"/>
            <a:gd name="connsiteY3" fmla="*/ 0 h 254000"/>
            <a:gd name="connsiteX4" fmla="*/ 431271 w 1035050"/>
            <a:gd name="connsiteY4" fmla="*/ 0 h 254000"/>
            <a:gd name="connsiteX5" fmla="*/ 992716 w 1035050"/>
            <a:gd name="connsiteY5" fmla="*/ 0 h 254000"/>
            <a:gd name="connsiteX6" fmla="*/ 1035050 w 1035050"/>
            <a:gd name="connsiteY6" fmla="*/ 42334 h 254000"/>
            <a:gd name="connsiteX7" fmla="*/ 1035050 w 1035050"/>
            <a:gd name="connsiteY7" fmla="*/ 148167 h 254000"/>
            <a:gd name="connsiteX8" fmla="*/ 1035050 w 1035050"/>
            <a:gd name="connsiteY8" fmla="*/ 148167 h 254000"/>
            <a:gd name="connsiteX9" fmla="*/ 1035050 w 1035050"/>
            <a:gd name="connsiteY9" fmla="*/ 211667 h 254000"/>
            <a:gd name="connsiteX10" fmla="*/ 1035050 w 1035050"/>
            <a:gd name="connsiteY10" fmla="*/ 211666 h 254000"/>
            <a:gd name="connsiteX11" fmla="*/ 992716 w 1035050"/>
            <a:gd name="connsiteY11" fmla="*/ 254000 h 254000"/>
            <a:gd name="connsiteX12" fmla="*/ 431271 w 1035050"/>
            <a:gd name="connsiteY12" fmla="*/ 254000 h 254000"/>
            <a:gd name="connsiteX13" fmla="*/ 244748 w 1035050"/>
            <a:gd name="connsiteY13" fmla="*/ 457200 h 254000"/>
            <a:gd name="connsiteX14" fmla="*/ 172508 w 1035050"/>
            <a:gd name="connsiteY14" fmla="*/ 254000 h 254000"/>
            <a:gd name="connsiteX15" fmla="*/ 42334 w 1035050"/>
            <a:gd name="connsiteY15" fmla="*/ 254000 h 254000"/>
            <a:gd name="connsiteX16" fmla="*/ 0 w 1035050"/>
            <a:gd name="connsiteY16" fmla="*/ 211666 h 254000"/>
            <a:gd name="connsiteX17" fmla="*/ 0 w 1035050"/>
            <a:gd name="connsiteY17" fmla="*/ 211667 h 254000"/>
            <a:gd name="connsiteX18" fmla="*/ 0 w 1035050"/>
            <a:gd name="connsiteY18" fmla="*/ 148167 h 254000"/>
            <a:gd name="connsiteX19" fmla="*/ 0 w 1035050"/>
            <a:gd name="connsiteY19" fmla="*/ 148167 h 254000"/>
            <a:gd name="connsiteX20" fmla="*/ 0 w 1035050"/>
            <a:gd name="connsiteY20" fmla="*/ 42334 h 254000"/>
            <a:gd name="connsiteX0-1" fmla="*/ 0 w 1035050"/>
            <a:gd name="connsiteY0-2" fmla="*/ 42334 h 457200"/>
            <a:gd name="connsiteX1-3" fmla="*/ 42334 w 1035050"/>
            <a:gd name="connsiteY1-4" fmla="*/ 0 h 457200"/>
            <a:gd name="connsiteX2-5" fmla="*/ 172508 w 1035050"/>
            <a:gd name="connsiteY2-6" fmla="*/ 0 h 457200"/>
            <a:gd name="connsiteX3-7" fmla="*/ 172508 w 1035050"/>
            <a:gd name="connsiteY3-8" fmla="*/ 0 h 457200"/>
            <a:gd name="connsiteX4-9" fmla="*/ 431271 w 1035050"/>
            <a:gd name="connsiteY4-10" fmla="*/ 0 h 457200"/>
            <a:gd name="connsiteX5-11" fmla="*/ 992716 w 1035050"/>
            <a:gd name="connsiteY5-12" fmla="*/ 0 h 457200"/>
            <a:gd name="connsiteX6-13" fmla="*/ 1035050 w 1035050"/>
            <a:gd name="connsiteY6-14" fmla="*/ 42334 h 457200"/>
            <a:gd name="connsiteX7-15" fmla="*/ 1035050 w 1035050"/>
            <a:gd name="connsiteY7-16" fmla="*/ 148167 h 457200"/>
            <a:gd name="connsiteX8-17" fmla="*/ 1035050 w 1035050"/>
            <a:gd name="connsiteY8-18" fmla="*/ 148167 h 457200"/>
            <a:gd name="connsiteX9-19" fmla="*/ 1035050 w 1035050"/>
            <a:gd name="connsiteY9-20" fmla="*/ 211667 h 457200"/>
            <a:gd name="connsiteX10-21" fmla="*/ 1035050 w 1035050"/>
            <a:gd name="connsiteY10-22" fmla="*/ 211666 h 457200"/>
            <a:gd name="connsiteX11-23" fmla="*/ 992716 w 1035050"/>
            <a:gd name="connsiteY11-24" fmla="*/ 254000 h 457200"/>
            <a:gd name="connsiteX12-25" fmla="*/ 431271 w 1035050"/>
            <a:gd name="connsiteY12-26" fmla="*/ 254000 h 457200"/>
            <a:gd name="connsiteX13-27" fmla="*/ 244748 w 1035050"/>
            <a:gd name="connsiteY13-28" fmla="*/ 457200 h 457200"/>
            <a:gd name="connsiteX14-29" fmla="*/ 280458 w 1035050"/>
            <a:gd name="connsiteY14-30" fmla="*/ 260350 h 457200"/>
            <a:gd name="connsiteX15-31" fmla="*/ 42334 w 1035050"/>
            <a:gd name="connsiteY15-32" fmla="*/ 254000 h 457200"/>
            <a:gd name="connsiteX16-33" fmla="*/ 0 w 1035050"/>
            <a:gd name="connsiteY16-34" fmla="*/ 211666 h 457200"/>
            <a:gd name="connsiteX17-35" fmla="*/ 0 w 1035050"/>
            <a:gd name="connsiteY17-36" fmla="*/ 211667 h 457200"/>
            <a:gd name="connsiteX18-37" fmla="*/ 0 w 1035050"/>
            <a:gd name="connsiteY18-38" fmla="*/ 148167 h 457200"/>
            <a:gd name="connsiteX19-39" fmla="*/ 0 w 1035050"/>
            <a:gd name="connsiteY19-40" fmla="*/ 148167 h 457200"/>
            <a:gd name="connsiteX20-41" fmla="*/ 0 w 1035050"/>
            <a:gd name="connsiteY20-42" fmla="*/ 42334 h 457200"/>
            <a:gd name="connsiteX0-43" fmla="*/ 0 w 1035050"/>
            <a:gd name="connsiteY0-44" fmla="*/ 42334 h 457200"/>
            <a:gd name="connsiteX1-45" fmla="*/ 42334 w 1035050"/>
            <a:gd name="connsiteY1-46" fmla="*/ 0 h 457200"/>
            <a:gd name="connsiteX2-47" fmla="*/ 172508 w 1035050"/>
            <a:gd name="connsiteY2-48" fmla="*/ 0 h 457200"/>
            <a:gd name="connsiteX3-49" fmla="*/ 172508 w 1035050"/>
            <a:gd name="connsiteY3-50" fmla="*/ 0 h 457200"/>
            <a:gd name="connsiteX4-51" fmla="*/ 431271 w 1035050"/>
            <a:gd name="connsiteY4-52" fmla="*/ 0 h 457200"/>
            <a:gd name="connsiteX5-53" fmla="*/ 992716 w 1035050"/>
            <a:gd name="connsiteY5-54" fmla="*/ 0 h 457200"/>
            <a:gd name="connsiteX6-55" fmla="*/ 1035050 w 1035050"/>
            <a:gd name="connsiteY6-56" fmla="*/ 42334 h 457200"/>
            <a:gd name="connsiteX7-57" fmla="*/ 1035050 w 1035050"/>
            <a:gd name="connsiteY7-58" fmla="*/ 148167 h 457200"/>
            <a:gd name="connsiteX8-59" fmla="*/ 1035050 w 1035050"/>
            <a:gd name="connsiteY8-60" fmla="*/ 148167 h 457200"/>
            <a:gd name="connsiteX9-61" fmla="*/ 1035050 w 1035050"/>
            <a:gd name="connsiteY9-62" fmla="*/ 211667 h 457200"/>
            <a:gd name="connsiteX10-63" fmla="*/ 1035050 w 1035050"/>
            <a:gd name="connsiteY10-64" fmla="*/ 211666 h 457200"/>
            <a:gd name="connsiteX11-65" fmla="*/ 992716 w 1035050"/>
            <a:gd name="connsiteY11-66" fmla="*/ 254000 h 457200"/>
            <a:gd name="connsiteX12-67" fmla="*/ 380471 w 1035050"/>
            <a:gd name="connsiteY12-68" fmla="*/ 254000 h 457200"/>
            <a:gd name="connsiteX13-69" fmla="*/ 244748 w 1035050"/>
            <a:gd name="connsiteY13-70" fmla="*/ 457200 h 457200"/>
            <a:gd name="connsiteX14-71" fmla="*/ 280458 w 1035050"/>
            <a:gd name="connsiteY14-72" fmla="*/ 260350 h 457200"/>
            <a:gd name="connsiteX15-73" fmla="*/ 42334 w 1035050"/>
            <a:gd name="connsiteY15-74" fmla="*/ 254000 h 457200"/>
            <a:gd name="connsiteX16-75" fmla="*/ 0 w 1035050"/>
            <a:gd name="connsiteY16-76" fmla="*/ 211666 h 457200"/>
            <a:gd name="connsiteX17-77" fmla="*/ 0 w 1035050"/>
            <a:gd name="connsiteY17-78" fmla="*/ 211667 h 457200"/>
            <a:gd name="connsiteX18-79" fmla="*/ 0 w 1035050"/>
            <a:gd name="connsiteY18-80" fmla="*/ 148167 h 457200"/>
            <a:gd name="connsiteX19-81" fmla="*/ 0 w 1035050"/>
            <a:gd name="connsiteY19-82" fmla="*/ 148167 h 457200"/>
            <a:gd name="connsiteX20-83" fmla="*/ 0 w 1035050"/>
            <a:gd name="connsiteY20-84" fmla="*/ 42334 h 457200"/>
            <a:gd name="connsiteX0-85" fmla="*/ 0 w 1035050"/>
            <a:gd name="connsiteY0-86" fmla="*/ 42334 h 457200"/>
            <a:gd name="connsiteX1-87" fmla="*/ 42334 w 1035050"/>
            <a:gd name="connsiteY1-88" fmla="*/ 0 h 457200"/>
            <a:gd name="connsiteX2-89" fmla="*/ 172508 w 1035050"/>
            <a:gd name="connsiteY2-90" fmla="*/ 0 h 457200"/>
            <a:gd name="connsiteX3-91" fmla="*/ 172508 w 1035050"/>
            <a:gd name="connsiteY3-92" fmla="*/ 0 h 457200"/>
            <a:gd name="connsiteX4-93" fmla="*/ 431271 w 1035050"/>
            <a:gd name="connsiteY4-94" fmla="*/ 0 h 457200"/>
            <a:gd name="connsiteX5-95" fmla="*/ 992716 w 1035050"/>
            <a:gd name="connsiteY5-96" fmla="*/ 0 h 457200"/>
            <a:gd name="connsiteX6-97" fmla="*/ 1035050 w 1035050"/>
            <a:gd name="connsiteY6-98" fmla="*/ 42334 h 457200"/>
            <a:gd name="connsiteX7-99" fmla="*/ 1035050 w 1035050"/>
            <a:gd name="connsiteY7-100" fmla="*/ 148167 h 457200"/>
            <a:gd name="connsiteX8-101" fmla="*/ 1035050 w 1035050"/>
            <a:gd name="connsiteY8-102" fmla="*/ 148167 h 457200"/>
            <a:gd name="connsiteX9-103" fmla="*/ 1035050 w 1035050"/>
            <a:gd name="connsiteY9-104" fmla="*/ 211667 h 457200"/>
            <a:gd name="connsiteX10-105" fmla="*/ 1035050 w 1035050"/>
            <a:gd name="connsiteY10-106" fmla="*/ 211666 h 457200"/>
            <a:gd name="connsiteX11-107" fmla="*/ 992716 w 1035050"/>
            <a:gd name="connsiteY11-108" fmla="*/ 254000 h 457200"/>
            <a:gd name="connsiteX12-109" fmla="*/ 380471 w 1035050"/>
            <a:gd name="connsiteY12-110" fmla="*/ 254000 h 457200"/>
            <a:gd name="connsiteX13-111" fmla="*/ 244748 w 1035050"/>
            <a:gd name="connsiteY13-112" fmla="*/ 457200 h 457200"/>
            <a:gd name="connsiteX14-113" fmla="*/ 312063 w 1035050"/>
            <a:gd name="connsiteY14-114" fmla="*/ 260350 h 457200"/>
            <a:gd name="connsiteX15-115" fmla="*/ 42334 w 1035050"/>
            <a:gd name="connsiteY15-116" fmla="*/ 254000 h 457200"/>
            <a:gd name="connsiteX16-117" fmla="*/ 0 w 1035050"/>
            <a:gd name="connsiteY16-118" fmla="*/ 211666 h 457200"/>
            <a:gd name="connsiteX17-119" fmla="*/ 0 w 1035050"/>
            <a:gd name="connsiteY17-120" fmla="*/ 211667 h 457200"/>
            <a:gd name="connsiteX18-121" fmla="*/ 0 w 1035050"/>
            <a:gd name="connsiteY18-122" fmla="*/ 148167 h 457200"/>
            <a:gd name="connsiteX19-123" fmla="*/ 0 w 1035050"/>
            <a:gd name="connsiteY19-124" fmla="*/ 148167 h 457200"/>
            <a:gd name="connsiteX20-125" fmla="*/ 0 w 1035050"/>
            <a:gd name="connsiteY20-126" fmla="*/ 42334 h 457200"/>
            <a:gd name="connsiteX0-127" fmla="*/ 0 w 1035050"/>
            <a:gd name="connsiteY0-128" fmla="*/ 42334 h 425450"/>
            <a:gd name="connsiteX1-129" fmla="*/ 42334 w 1035050"/>
            <a:gd name="connsiteY1-130" fmla="*/ 0 h 425450"/>
            <a:gd name="connsiteX2-131" fmla="*/ 172508 w 1035050"/>
            <a:gd name="connsiteY2-132" fmla="*/ 0 h 425450"/>
            <a:gd name="connsiteX3-133" fmla="*/ 172508 w 1035050"/>
            <a:gd name="connsiteY3-134" fmla="*/ 0 h 425450"/>
            <a:gd name="connsiteX4-135" fmla="*/ 431271 w 1035050"/>
            <a:gd name="connsiteY4-136" fmla="*/ 0 h 425450"/>
            <a:gd name="connsiteX5-137" fmla="*/ 992716 w 1035050"/>
            <a:gd name="connsiteY5-138" fmla="*/ 0 h 425450"/>
            <a:gd name="connsiteX6-139" fmla="*/ 1035050 w 1035050"/>
            <a:gd name="connsiteY6-140" fmla="*/ 42334 h 425450"/>
            <a:gd name="connsiteX7-141" fmla="*/ 1035050 w 1035050"/>
            <a:gd name="connsiteY7-142" fmla="*/ 148167 h 425450"/>
            <a:gd name="connsiteX8-143" fmla="*/ 1035050 w 1035050"/>
            <a:gd name="connsiteY8-144" fmla="*/ 148167 h 425450"/>
            <a:gd name="connsiteX9-145" fmla="*/ 1035050 w 1035050"/>
            <a:gd name="connsiteY9-146" fmla="*/ 211667 h 425450"/>
            <a:gd name="connsiteX10-147" fmla="*/ 1035050 w 1035050"/>
            <a:gd name="connsiteY10-148" fmla="*/ 211666 h 425450"/>
            <a:gd name="connsiteX11-149" fmla="*/ 992716 w 1035050"/>
            <a:gd name="connsiteY11-150" fmla="*/ 254000 h 425450"/>
            <a:gd name="connsiteX12-151" fmla="*/ 380471 w 1035050"/>
            <a:gd name="connsiteY12-152" fmla="*/ 254000 h 425450"/>
            <a:gd name="connsiteX13-153" fmla="*/ 272402 w 1035050"/>
            <a:gd name="connsiteY13-154" fmla="*/ 425450 h 425450"/>
            <a:gd name="connsiteX14-155" fmla="*/ 312063 w 1035050"/>
            <a:gd name="connsiteY14-156" fmla="*/ 260350 h 425450"/>
            <a:gd name="connsiteX15-157" fmla="*/ 42334 w 1035050"/>
            <a:gd name="connsiteY15-158" fmla="*/ 254000 h 425450"/>
            <a:gd name="connsiteX16-159" fmla="*/ 0 w 1035050"/>
            <a:gd name="connsiteY16-160" fmla="*/ 211666 h 425450"/>
            <a:gd name="connsiteX17-161" fmla="*/ 0 w 1035050"/>
            <a:gd name="connsiteY17-162" fmla="*/ 211667 h 425450"/>
            <a:gd name="connsiteX18-163" fmla="*/ 0 w 1035050"/>
            <a:gd name="connsiteY18-164" fmla="*/ 148167 h 425450"/>
            <a:gd name="connsiteX19-165" fmla="*/ 0 w 1035050"/>
            <a:gd name="connsiteY19-166" fmla="*/ 148167 h 425450"/>
            <a:gd name="connsiteX20-167" fmla="*/ 0 w 1035050"/>
            <a:gd name="connsiteY20-168" fmla="*/ 42334 h 425450"/>
            <a:gd name="connsiteX0-169" fmla="*/ 0 w 1035050"/>
            <a:gd name="connsiteY0-170" fmla="*/ 42334 h 425450"/>
            <a:gd name="connsiteX1-171" fmla="*/ 42334 w 1035050"/>
            <a:gd name="connsiteY1-172" fmla="*/ 0 h 425450"/>
            <a:gd name="connsiteX2-173" fmla="*/ 172508 w 1035050"/>
            <a:gd name="connsiteY2-174" fmla="*/ 0 h 425450"/>
            <a:gd name="connsiteX3-175" fmla="*/ 172508 w 1035050"/>
            <a:gd name="connsiteY3-176" fmla="*/ 0 h 425450"/>
            <a:gd name="connsiteX4-177" fmla="*/ 431271 w 1035050"/>
            <a:gd name="connsiteY4-178" fmla="*/ 0 h 425450"/>
            <a:gd name="connsiteX5-179" fmla="*/ 992716 w 1035050"/>
            <a:gd name="connsiteY5-180" fmla="*/ 0 h 425450"/>
            <a:gd name="connsiteX6-181" fmla="*/ 1035050 w 1035050"/>
            <a:gd name="connsiteY6-182" fmla="*/ 42334 h 425450"/>
            <a:gd name="connsiteX7-183" fmla="*/ 1035050 w 1035050"/>
            <a:gd name="connsiteY7-184" fmla="*/ 148167 h 425450"/>
            <a:gd name="connsiteX8-185" fmla="*/ 1035050 w 1035050"/>
            <a:gd name="connsiteY8-186" fmla="*/ 148167 h 425450"/>
            <a:gd name="connsiteX9-187" fmla="*/ 1035050 w 1035050"/>
            <a:gd name="connsiteY9-188" fmla="*/ 211667 h 425450"/>
            <a:gd name="connsiteX10-189" fmla="*/ 1035050 w 1035050"/>
            <a:gd name="connsiteY10-190" fmla="*/ 211666 h 425450"/>
            <a:gd name="connsiteX11-191" fmla="*/ 992716 w 1035050"/>
            <a:gd name="connsiteY11-192" fmla="*/ 254000 h 425450"/>
            <a:gd name="connsiteX12-193" fmla="*/ 380471 w 1035050"/>
            <a:gd name="connsiteY12-194" fmla="*/ 254000 h 425450"/>
            <a:gd name="connsiteX13-195" fmla="*/ 272402 w 1035050"/>
            <a:gd name="connsiteY13-196" fmla="*/ 425450 h 425450"/>
            <a:gd name="connsiteX14-197" fmla="*/ 209348 w 1035050"/>
            <a:gd name="connsiteY14-198" fmla="*/ 260350 h 425450"/>
            <a:gd name="connsiteX15-199" fmla="*/ 42334 w 1035050"/>
            <a:gd name="connsiteY15-200" fmla="*/ 254000 h 425450"/>
            <a:gd name="connsiteX16-201" fmla="*/ 0 w 1035050"/>
            <a:gd name="connsiteY16-202" fmla="*/ 211666 h 425450"/>
            <a:gd name="connsiteX17-203" fmla="*/ 0 w 1035050"/>
            <a:gd name="connsiteY17-204" fmla="*/ 211667 h 425450"/>
            <a:gd name="connsiteX18-205" fmla="*/ 0 w 1035050"/>
            <a:gd name="connsiteY18-206" fmla="*/ 148167 h 425450"/>
            <a:gd name="connsiteX19-207" fmla="*/ 0 w 1035050"/>
            <a:gd name="connsiteY19-208" fmla="*/ 148167 h 425450"/>
            <a:gd name="connsiteX20-209" fmla="*/ 0 w 1035050"/>
            <a:gd name="connsiteY20-210" fmla="*/ 42334 h 425450"/>
            <a:gd name="connsiteX0-211" fmla="*/ 0 w 1035050"/>
            <a:gd name="connsiteY0-212" fmla="*/ 42334 h 425450"/>
            <a:gd name="connsiteX1-213" fmla="*/ 42334 w 1035050"/>
            <a:gd name="connsiteY1-214" fmla="*/ 0 h 425450"/>
            <a:gd name="connsiteX2-215" fmla="*/ 172508 w 1035050"/>
            <a:gd name="connsiteY2-216" fmla="*/ 0 h 425450"/>
            <a:gd name="connsiteX3-217" fmla="*/ 172508 w 1035050"/>
            <a:gd name="connsiteY3-218" fmla="*/ 0 h 425450"/>
            <a:gd name="connsiteX4-219" fmla="*/ 431271 w 1035050"/>
            <a:gd name="connsiteY4-220" fmla="*/ 0 h 425450"/>
            <a:gd name="connsiteX5-221" fmla="*/ 992716 w 1035050"/>
            <a:gd name="connsiteY5-222" fmla="*/ 0 h 425450"/>
            <a:gd name="connsiteX6-223" fmla="*/ 1035050 w 1035050"/>
            <a:gd name="connsiteY6-224" fmla="*/ 42334 h 425450"/>
            <a:gd name="connsiteX7-225" fmla="*/ 1035050 w 1035050"/>
            <a:gd name="connsiteY7-226" fmla="*/ 148167 h 425450"/>
            <a:gd name="connsiteX8-227" fmla="*/ 1035050 w 1035050"/>
            <a:gd name="connsiteY8-228" fmla="*/ 148167 h 425450"/>
            <a:gd name="connsiteX9-229" fmla="*/ 1035050 w 1035050"/>
            <a:gd name="connsiteY9-230" fmla="*/ 211667 h 425450"/>
            <a:gd name="connsiteX10-231" fmla="*/ 1035050 w 1035050"/>
            <a:gd name="connsiteY10-232" fmla="*/ 211666 h 425450"/>
            <a:gd name="connsiteX11-233" fmla="*/ 992716 w 1035050"/>
            <a:gd name="connsiteY11-234" fmla="*/ 254000 h 425450"/>
            <a:gd name="connsiteX12-235" fmla="*/ 289608 w 1035050"/>
            <a:gd name="connsiteY12-236" fmla="*/ 254000 h 425450"/>
            <a:gd name="connsiteX13-237" fmla="*/ 272402 w 1035050"/>
            <a:gd name="connsiteY13-238" fmla="*/ 425450 h 425450"/>
            <a:gd name="connsiteX14-239" fmla="*/ 209348 w 1035050"/>
            <a:gd name="connsiteY14-240" fmla="*/ 260350 h 425450"/>
            <a:gd name="connsiteX15-241" fmla="*/ 42334 w 1035050"/>
            <a:gd name="connsiteY15-242" fmla="*/ 254000 h 425450"/>
            <a:gd name="connsiteX16-243" fmla="*/ 0 w 1035050"/>
            <a:gd name="connsiteY16-244" fmla="*/ 211666 h 425450"/>
            <a:gd name="connsiteX17-245" fmla="*/ 0 w 1035050"/>
            <a:gd name="connsiteY17-246" fmla="*/ 211667 h 425450"/>
            <a:gd name="connsiteX18-247" fmla="*/ 0 w 1035050"/>
            <a:gd name="connsiteY18-248" fmla="*/ 148167 h 425450"/>
            <a:gd name="connsiteX19-249" fmla="*/ 0 w 1035050"/>
            <a:gd name="connsiteY19-250" fmla="*/ 148167 h 425450"/>
            <a:gd name="connsiteX20-251" fmla="*/ 0 w 1035050"/>
            <a:gd name="connsiteY20-252" fmla="*/ 42334 h 425450"/>
            <a:gd name="connsiteX0-253" fmla="*/ 0 w 1035050"/>
            <a:gd name="connsiteY0-254" fmla="*/ 42334 h 425450"/>
            <a:gd name="connsiteX1-255" fmla="*/ 42334 w 1035050"/>
            <a:gd name="connsiteY1-256" fmla="*/ 0 h 425450"/>
            <a:gd name="connsiteX2-257" fmla="*/ 172508 w 1035050"/>
            <a:gd name="connsiteY2-258" fmla="*/ 0 h 425450"/>
            <a:gd name="connsiteX3-259" fmla="*/ 172508 w 1035050"/>
            <a:gd name="connsiteY3-260" fmla="*/ 0 h 425450"/>
            <a:gd name="connsiteX4-261" fmla="*/ 431271 w 1035050"/>
            <a:gd name="connsiteY4-262" fmla="*/ 0 h 425450"/>
            <a:gd name="connsiteX5-263" fmla="*/ 992716 w 1035050"/>
            <a:gd name="connsiteY5-264" fmla="*/ 0 h 425450"/>
            <a:gd name="connsiteX6-265" fmla="*/ 1035050 w 1035050"/>
            <a:gd name="connsiteY6-266" fmla="*/ 42334 h 425450"/>
            <a:gd name="connsiteX7-267" fmla="*/ 1035050 w 1035050"/>
            <a:gd name="connsiteY7-268" fmla="*/ 148167 h 425450"/>
            <a:gd name="connsiteX8-269" fmla="*/ 1035050 w 1035050"/>
            <a:gd name="connsiteY8-270" fmla="*/ 148167 h 425450"/>
            <a:gd name="connsiteX9-271" fmla="*/ 1035050 w 1035050"/>
            <a:gd name="connsiteY9-272" fmla="*/ 211667 h 425450"/>
            <a:gd name="connsiteX10-273" fmla="*/ 1035050 w 1035050"/>
            <a:gd name="connsiteY10-274" fmla="*/ 211666 h 425450"/>
            <a:gd name="connsiteX11-275" fmla="*/ 992716 w 1035050"/>
            <a:gd name="connsiteY11-276" fmla="*/ 254000 h 425450"/>
            <a:gd name="connsiteX12-277" fmla="*/ 289608 w 1035050"/>
            <a:gd name="connsiteY12-278" fmla="*/ 254000 h 425450"/>
            <a:gd name="connsiteX13-279" fmla="*/ 272402 w 1035050"/>
            <a:gd name="connsiteY13-280" fmla="*/ 425450 h 425450"/>
            <a:gd name="connsiteX14-281" fmla="*/ 146139 w 1035050"/>
            <a:gd name="connsiteY14-282" fmla="*/ 260350 h 425450"/>
            <a:gd name="connsiteX15-283" fmla="*/ 42334 w 1035050"/>
            <a:gd name="connsiteY15-284" fmla="*/ 254000 h 425450"/>
            <a:gd name="connsiteX16-285" fmla="*/ 0 w 1035050"/>
            <a:gd name="connsiteY16-286" fmla="*/ 211666 h 425450"/>
            <a:gd name="connsiteX17-287" fmla="*/ 0 w 1035050"/>
            <a:gd name="connsiteY17-288" fmla="*/ 211667 h 425450"/>
            <a:gd name="connsiteX18-289" fmla="*/ 0 w 1035050"/>
            <a:gd name="connsiteY18-290" fmla="*/ 148167 h 425450"/>
            <a:gd name="connsiteX19-291" fmla="*/ 0 w 1035050"/>
            <a:gd name="connsiteY19-292" fmla="*/ 148167 h 425450"/>
            <a:gd name="connsiteX20-293" fmla="*/ 0 w 1035050"/>
            <a:gd name="connsiteY20-294" fmla="*/ 42334 h 425450"/>
            <a:gd name="connsiteX0-295" fmla="*/ 0 w 1035050"/>
            <a:gd name="connsiteY0-296" fmla="*/ 42334 h 425450"/>
            <a:gd name="connsiteX1-297" fmla="*/ 42334 w 1035050"/>
            <a:gd name="connsiteY1-298" fmla="*/ 0 h 425450"/>
            <a:gd name="connsiteX2-299" fmla="*/ 172508 w 1035050"/>
            <a:gd name="connsiteY2-300" fmla="*/ 0 h 425450"/>
            <a:gd name="connsiteX3-301" fmla="*/ 172508 w 1035050"/>
            <a:gd name="connsiteY3-302" fmla="*/ 0 h 425450"/>
            <a:gd name="connsiteX4-303" fmla="*/ 431271 w 1035050"/>
            <a:gd name="connsiteY4-304" fmla="*/ 0 h 425450"/>
            <a:gd name="connsiteX5-305" fmla="*/ 992716 w 1035050"/>
            <a:gd name="connsiteY5-306" fmla="*/ 0 h 425450"/>
            <a:gd name="connsiteX6-307" fmla="*/ 1035050 w 1035050"/>
            <a:gd name="connsiteY6-308" fmla="*/ 42334 h 425450"/>
            <a:gd name="connsiteX7-309" fmla="*/ 1035050 w 1035050"/>
            <a:gd name="connsiteY7-310" fmla="*/ 148167 h 425450"/>
            <a:gd name="connsiteX8-311" fmla="*/ 1035050 w 1035050"/>
            <a:gd name="connsiteY8-312" fmla="*/ 148167 h 425450"/>
            <a:gd name="connsiteX9-313" fmla="*/ 1035050 w 1035050"/>
            <a:gd name="connsiteY9-314" fmla="*/ 211667 h 425450"/>
            <a:gd name="connsiteX10-315" fmla="*/ 1035050 w 1035050"/>
            <a:gd name="connsiteY10-316" fmla="*/ 211666 h 425450"/>
            <a:gd name="connsiteX11-317" fmla="*/ 992716 w 1035050"/>
            <a:gd name="connsiteY11-318" fmla="*/ 254000 h 425450"/>
            <a:gd name="connsiteX12-319" fmla="*/ 218498 w 1035050"/>
            <a:gd name="connsiteY12-320" fmla="*/ 254000 h 425450"/>
            <a:gd name="connsiteX13-321" fmla="*/ 272402 w 1035050"/>
            <a:gd name="connsiteY13-322" fmla="*/ 425450 h 425450"/>
            <a:gd name="connsiteX14-323" fmla="*/ 146139 w 1035050"/>
            <a:gd name="connsiteY14-324" fmla="*/ 260350 h 425450"/>
            <a:gd name="connsiteX15-325" fmla="*/ 42334 w 1035050"/>
            <a:gd name="connsiteY15-326" fmla="*/ 254000 h 425450"/>
            <a:gd name="connsiteX16-327" fmla="*/ 0 w 1035050"/>
            <a:gd name="connsiteY16-328" fmla="*/ 211666 h 425450"/>
            <a:gd name="connsiteX17-329" fmla="*/ 0 w 1035050"/>
            <a:gd name="connsiteY17-330" fmla="*/ 211667 h 425450"/>
            <a:gd name="connsiteX18-331" fmla="*/ 0 w 1035050"/>
            <a:gd name="connsiteY18-332" fmla="*/ 148167 h 425450"/>
            <a:gd name="connsiteX19-333" fmla="*/ 0 w 1035050"/>
            <a:gd name="connsiteY19-334" fmla="*/ 148167 h 425450"/>
            <a:gd name="connsiteX20-335" fmla="*/ 0 w 1035050"/>
            <a:gd name="connsiteY20-336" fmla="*/ 42334 h 425450"/>
            <a:gd name="connsiteX0-337" fmla="*/ 0 w 1035050"/>
            <a:gd name="connsiteY0-338" fmla="*/ 42334 h 381000"/>
            <a:gd name="connsiteX1-339" fmla="*/ 42334 w 1035050"/>
            <a:gd name="connsiteY1-340" fmla="*/ 0 h 381000"/>
            <a:gd name="connsiteX2-341" fmla="*/ 172508 w 1035050"/>
            <a:gd name="connsiteY2-342" fmla="*/ 0 h 381000"/>
            <a:gd name="connsiteX3-343" fmla="*/ 172508 w 1035050"/>
            <a:gd name="connsiteY3-344" fmla="*/ 0 h 381000"/>
            <a:gd name="connsiteX4-345" fmla="*/ 431271 w 1035050"/>
            <a:gd name="connsiteY4-346" fmla="*/ 0 h 381000"/>
            <a:gd name="connsiteX5-347" fmla="*/ 992716 w 1035050"/>
            <a:gd name="connsiteY5-348" fmla="*/ 0 h 381000"/>
            <a:gd name="connsiteX6-349" fmla="*/ 1035050 w 1035050"/>
            <a:gd name="connsiteY6-350" fmla="*/ 42334 h 381000"/>
            <a:gd name="connsiteX7-351" fmla="*/ 1035050 w 1035050"/>
            <a:gd name="connsiteY7-352" fmla="*/ 148167 h 381000"/>
            <a:gd name="connsiteX8-353" fmla="*/ 1035050 w 1035050"/>
            <a:gd name="connsiteY8-354" fmla="*/ 148167 h 381000"/>
            <a:gd name="connsiteX9-355" fmla="*/ 1035050 w 1035050"/>
            <a:gd name="connsiteY9-356" fmla="*/ 211667 h 381000"/>
            <a:gd name="connsiteX10-357" fmla="*/ 1035050 w 1035050"/>
            <a:gd name="connsiteY10-358" fmla="*/ 211666 h 381000"/>
            <a:gd name="connsiteX11-359" fmla="*/ 992716 w 1035050"/>
            <a:gd name="connsiteY11-360" fmla="*/ 254000 h 381000"/>
            <a:gd name="connsiteX12-361" fmla="*/ 218498 w 1035050"/>
            <a:gd name="connsiteY12-362" fmla="*/ 254000 h 381000"/>
            <a:gd name="connsiteX13-363" fmla="*/ 240798 w 1035050"/>
            <a:gd name="connsiteY13-364" fmla="*/ 381000 h 381000"/>
            <a:gd name="connsiteX14-365" fmla="*/ 146139 w 1035050"/>
            <a:gd name="connsiteY14-366" fmla="*/ 260350 h 381000"/>
            <a:gd name="connsiteX15-367" fmla="*/ 42334 w 1035050"/>
            <a:gd name="connsiteY15-368" fmla="*/ 254000 h 381000"/>
            <a:gd name="connsiteX16-369" fmla="*/ 0 w 1035050"/>
            <a:gd name="connsiteY16-370" fmla="*/ 211666 h 381000"/>
            <a:gd name="connsiteX17-371" fmla="*/ 0 w 1035050"/>
            <a:gd name="connsiteY17-372" fmla="*/ 211667 h 381000"/>
            <a:gd name="connsiteX18-373" fmla="*/ 0 w 1035050"/>
            <a:gd name="connsiteY18-374" fmla="*/ 148167 h 381000"/>
            <a:gd name="connsiteX19-375" fmla="*/ 0 w 1035050"/>
            <a:gd name="connsiteY19-376" fmla="*/ 148167 h 381000"/>
            <a:gd name="connsiteX20-377" fmla="*/ 0 w 1035050"/>
            <a:gd name="connsiteY20-378" fmla="*/ 42334 h 381000"/>
            <a:gd name="connsiteX0-379" fmla="*/ 0 w 1035050"/>
            <a:gd name="connsiteY0-380" fmla="*/ 42334 h 381000"/>
            <a:gd name="connsiteX1-381" fmla="*/ 42334 w 1035050"/>
            <a:gd name="connsiteY1-382" fmla="*/ 0 h 381000"/>
            <a:gd name="connsiteX2-383" fmla="*/ 172508 w 1035050"/>
            <a:gd name="connsiteY2-384" fmla="*/ 0 h 381000"/>
            <a:gd name="connsiteX3-385" fmla="*/ 172508 w 1035050"/>
            <a:gd name="connsiteY3-386" fmla="*/ 0 h 381000"/>
            <a:gd name="connsiteX4-387" fmla="*/ 431271 w 1035050"/>
            <a:gd name="connsiteY4-388" fmla="*/ 0 h 381000"/>
            <a:gd name="connsiteX5-389" fmla="*/ 992716 w 1035050"/>
            <a:gd name="connsiteY5-390" fmla="*/ 0 h 381000"/>
            <a:gd name="connsiteX6-391" fmla="*/ 1035050 w 1035050"/>
            <a:gd name="connsiteY6-392" fmla="*/ 42334 h 381000"/>
            <a:gd name="connsiteX7-393" fmla="*/ 1035050 w 1035050"/>
            <a:gd name="connsiteY7-394" fmla="*/ 148167 h 381000"/>
            <a:gd name="connsiteX8-395" fmla="*/ 1035050 w 1035050"/>
            <a:gd name="connsiteY8-396" fmla="*/ 148167 h 381000"/>
            <a:gd name="connsiteX9-397" fmla="*/ 1035050 w 1035050"/>
            <a:gd name="connsiteY9-398" fmla="*/ 211667 h 381000"/>
            <a:gd name="connsiteX10-399" fmla="*/ 1035050 w 1035050"/>
            <a:gd name="connsiteY10-400" fmla="*/ 211666 h 381000"/>
            <a:gd name="connsiteX11-401" fmla="*/ 992716 w 1035050"/>
            <a:gd name="connsiteY11-402" fmla="*/ 254000 h 381000"/>
            <a:gd name="connsiteX12-403" fmla="*/ 218498 w 1035050"/>
            <a:gd name="connsiteY12-404" fmla="*/ 254000 h 381000"/>
            <a:gd name="connsiteX13-405" fmla="*/ 240798 w 1035050"/>
            <a:gd name="connsiteY13-406" fmla="*/ 381000 h 381000"/>
            <a:gd name="connsiteX14-407" fmla="*/ 161941 w 1035050"/>
            <a:gd name="connsiteY14-408" fmla="*/ 260350 h 381000"/>
            <a:gd name="connsiteX15-409" fmla="*/ 42334 w 1035050"/>
            <a:gd name="connsiteY15-410" fmla="*/ 254000 h 381000"/>
            <a:gd name="connsiteX16-411" fmla="*/ 0 w 1035050"/>
            <a:gd name="connsiteY16-412" fmla="*/ 211666 h 381000"/>
            <a:gd name="connsiteX17-413" fmla="*/ 0 w 1035050"/>
            <a:gd name="connsiteY17-414" fmla="*/ 211667 h 381000"/>
            <a:gd name="connsiteX18-415" fmla="*/ 0 w 1035050"/>
            <a:gd name="connsiteY18-416" fmla="*/ 148167 h 381000"/>
            <a:gd name="connsiteX19-417" fmla="*/ 0 w 1035050"/>
            <a:gd name="connsiteY19-418" fmla="*/ 148167 h 381000"/>
            <a:gd name="connsiteX20-419" fmla="*/ 0 w 1035050"/>
            <a:gd name="connsiteY20-420" fmla="*/ 42334 h 381000"/>
            <a:gd name="connsiteX0-421" fmla="*/ 0 w 1035050"/>
            <a:gd name="connsiteY0-422" fmla="*/ 42334 h 387350"/>
            <a:gd name="connsiteX1-423" fmla="*/ 42334 w 1035050"/>
            <a:gd name="connsiteY1-424" fmla="*/ 0 h 387350"/>
            <a:gd name="connsiteX2-425" fmla="*/ 172508 w 1035050"/>
            <a:gd name="connsiteY2-426" fmla="*/ 0 h 387350"/>
            <a:gd name="connsiteX3-427" fmla="*/ 172508 w 1035050"/>
            <a:gd name="connsiteY3-428" fmla="*/ 0 h 387350"/>
            <a:gd name="connsiteX4-429" fmla="*/ 431271 w 1035050"/>
            <a:gd name="connsiteY4-430" fmla="*/ 0 h 387350"/>
            <a:gd name="connsiteX5-431" fmla="*/ 992716 w 1035050"/>
            <a:gd name="connsiteY5-432" fmla="*/ 0 h 387350"/>
            <a:gd name="connsiteX6-433" fmla="*/ 1035050 w 1035050"/>
            <a:gd name="connsiteY6-434" fmla="*/ 42334 h 387350"/>
            <a:gd name="connsiteX7-435" fmla="*/ 1035050 w 1035050"/>
            <a:gd name="connsiteY7-436" fmla="*/ 148167 h 387350"/>
            <a:gd name="connsiteX8-437" fmla="*/ 1035050 w 1035050"/>
            <a:gd name="connsiteY8-438" fmla="*/ 148167 h 387350"/>
            <a:gd name="connsiteX9-439" fmla="*/ 1035050 w 1035050"/>
            <a:gd name="connsiteY9-440" fmla="*/ 211667 h 387350"/>
            <a:gd name="connsiteX10-441" fmla="*/ 1035050 w 1035050"/>
            <a:gd name="connsiteY10-442" fmla="*/ 211666 h 387350"/>
            <a:gd name="connsiteX11-443" fmla="*/ 992716 w 1035050"/>
            <a:gd name="connsiteY11-444" fmla="*/ 254000 h 387350"/>
            <a:gd name="connsiteX12-445" fmla="*/ 218498 w 1035050"/>
            <a:gd name="connsiteY12-446" fmla="*/ 254000 h 387350"/>
            <a:gd name="connsiteX13-447" fmla="*/ 213144 w 1035050"/>
            <a:gd name="connsiteY13-448" fmla="*/ 387350 h 387350"/>
            <a:gd name="connsiteX14-449" fmla="*/ 161941 w 1035050"/>
            <a:gd name="connsiteY14-450" fmla="*/ 260350 h 387350"/>
            <a:gd name="connsiteX15-451" fmla="*/ 42334 w 1035050"/>
            <a:gd name="connsiteY15-452" fmla="*/ 254000 h 387350"/>
            <a:gd name="connsiteX16-453" fmla="*/ 0 w 1035050"/>
            <a:gd name="connsiteY16-454" fmla="*/ 211666 h 387350"/>
            <a:gd name="connsiteX17-455" fmla="*/ 0 w 1035050"/>
            <a:gd name="connsiteY17-456" fmla="*/ 211667 h 387350"/>
            <a:gd name="connsiteX18-457" fmla="*/ 0 w 1035050"/>
            <a:gd name="connsiteY18-458" fmla="*/ 148167 h 387350"/>
            <a:gd name="connsiteX19-459" fmla="*/ 0 w 1035050"/>
            <a:gd name="connsiteY19-460" fmla="*/ 148167 h 387350"/>
            <a:gd name="connsiteX20-461" fmla="*/ 0 w 1035050"/>
            <a:gd name="connsiteY20-462" fmla="*/ 42334 h 387350"/>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 ang="0">
              <a:pos x="connsiteX7-15" y="connsiteY7-16"/>
            </a:cxn>
            <a:cxn ang="0">
              <a:pos x="connsiteX8-17" y="connsiteY8-18"/>
            </a:cxn>
            <a:cxn ang="0">
              <a:pos x="connsiteX9-19" y="connsiteY9-20"/>
            </a:cxn>
            <a:cxn ang="0">
              <a:pos x="connsiteX10-21" y="connsiteY10-22"/>
            </a:cxn>
            <a:cxn ang="0">
              <a:pos x="connsiteX11-23" y="connsiteY11-24"/>
            </a:cxn>
            <a:cxn ang="0">
              <a:pos x="connsiteX12-25" y="connsiteY12-26"/>
            </a:cxn>
            <a:cxn ang="0">
              <a:pos x="connsiteX13-27" y="connsiteY13-28"/>
            </a:cxn>
            <a:cxn ang="0">
              <a:pos x="connsiteX14-29" y="connsiteY14-30"/>
            </a:cxn>
            <a:cxn ang="0">
              <a:pos x="connsiteX15-31" y="connsiteY15-32"/>
            </a:cxn>
            <a:cxn ang="0">
              <a:pos x="connsiteX16-33" y="connsiteY16-34"/>
            </a:cxn>
            <a:cxn ang="0">
              <a:pos x="connsiteX17-35" y="connsiteY17-36"/>
            </a:cxn>
            <a:cxn ang="0">
              <a:pos x="connsiteX18-37" y="connsiteY18-38"/>
            </a:cxn>
            <a:cxn ang="0">
              <a:pos x="connsiteX19-39" y="connsiteY19-40"/>
            </a:cxn>
            <a:cxn ang="0">
              <a:pos x="connsiteX20-41" y="connsiteY20-42"/>
            </a:cxn>
          </a:cxnLst>
          <a:rect l="l" t="t" r="r" b="b"/>
          <a:pathLst>
            <a:path w="1035050" h="387350">
              <a:moveTo>
                <a:pt x="0" y="42334"/>
              </a:moveTo>
              <a:cubicBezTo>
                <a:pt x="0" y="18954"/>
                <a:pt x="18954" y="0"/>
                <a:pt x="42334" y="0"/>
              </a:cubicBezTo>
              <a:lnTo>
                <a:pt x="172508" y="0"/>
              </a:lnTo>
              <a:lnTo>
                <a:pt x="172508" y="0"/>
              </a:lnTo>
              <a:lnTo>
                <a:pt x="431271" y="0"/>
              </a:lnTo>
              <a:lnTo>
                <a:pt x="992716" y="0"/>
              </a:lnTo>
              <a:cubicBezTo>
                <a:pt x="1016096" y="0"/>
                <a:pt x="1035050" y="18954"/>
                <a:pt x="1035050" y="42334"/>
              </a:cubicBezTo>
              <a:lnTo>
                <a:pt x="1035050" y="148167"/>
              </a:lnTo>
              <a:lnTo>
                <a:pt x="1035050" y="148167"/>
              </a:lnTo>
              <a:lnTo>
                <a:pt x="1035050" y="211667"/>
              </a:lnTo>
              <a:lnTo>
                <a:pt x="1035050" y="211666"/>
              </a:lnTo>
              <a:cubicBezTo>
                <a:pt x="1035050" y="235046"/>
                <a:pt x="1016096" y="254000"/>
                <a:pt x="992716" y="254000"/>
              </a:cubicBezTo>
              <a:lnTo>
                <a:pt x="218498" y="254000"/>
              </a:lnTo>
              <a:lnTo>
                <a:pt x="213144" y="387350"/>
              </a:lnTo>
              <a:lnTo>
                <a:pt x="161941" y="260350"/>
              </a:lnTo>
              <a:cubicBezTo>
                <a:pt x="118550" y="260350"/>
                <a:pt x="85725" y="254000"/>
                <a:pt x="42334" y="254000"/>
              </a:cubicBezTo>
              <a:cubicBezTo>
                <a:pt x="18954" y="254000"/>
                <a:pt x="0" y="235046"/>
                <a:pt x="0" y="211666"/>
              </a:cubicBezTo>
              <a:lnTo>
                <a:pt x="0" y="211667"/>
              </a:lnTo>
              <a:lnTo>
                <a:pt x="0" y="148167"/>
              </a:lnTo>
              <a:lnTo>
                <a:pt x="0" y="148167"/>
              </a:lnTo>
              <a:lnTo>
                <a:pt x="0" y="42334"/>
              </a:lnTo>
              <a:close/>
            </a:path>
          </a:pathLst>
        </a:cu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noAutofit/>
        </a:bodyPr>
        <a:lstStyle/>
        <a:p>
          <a:pPr marL="0" indent="0" algn="l"/>
          <a:r>
            <a:rPr kumimoji="1" lang="ja-JP" altLang="en-US" sz="1100">
              <a:solidFill>
                <a:schemeClr val="bg1"/>
              </a:solidFill>
              <a:latin typeface="+mn-lt"/>
              <a:ea typeface="+mn-ea"/>
              <a:cs typeface="+mn-cs"/>
            </a:rPr>
            <a:t>プロジェクト名を明記する</a:t>
          </a:r>
        </a:p>
      </xdr:txBody>
    </xdr:sp>
    <xdr:clientData/>
  </xdr:twoCellAnchor>
  <xdr:twoCellAnchor>
    <xdr:from>
      <xdr:col>2</xdr:col>
      <xdr:colOff>176328</xdr:colOff>
      <xdr:row>11</xdr:row>
      <xdr:rowOff>677330</xdr:rowOff>
    </xdr:from>
    <xdr:to>
      <xdr:col>4</xdr:col>
      <xdr:colOff>1382828</xdr:colOff>
      <xdr:row>13</xdr:row>
      <xdr:rowOff>75398</xdr:rowOff>
    </xdr:to>
    <xdr:sp macro="" textlink="">
      <xdr:nvSpPr>
        <xdr:cNvPr id="3" name="角丸四角形吹き出し 1"/>
        <xdr:cNvSpPr/>
      </xdr:nvSpPr>
      <xdr:spPr>
        <a:xfrm>
          <a:off x="937895" y="2317750"/>
          <a:ext cx="2501900" cy="869950"/>
        </a:xfrm>
        <a:custGeom>
          <a:avLst/>
          <a:gdLst>
            <a:gd name="connsiteX0" fmla="*/ 0 w 2387600"/>
            <a:gd name="connsiteY0" fmla="*/ 119594 h 717550"/>
            <a:gd name="connsiteX1" fmla="*/ 119594 w 2387600"/>
            <a:gd name="connsiteY1" fmla="*/ 0 h 717550"/>
            <a:gd name="connsiteX2" fmla="*/ 397933 w 2387600"/>
            <a:gd name="connsiteY2" fmla="*/ 0 h 717550"/>
            <a:gd name="connsiteX3" fmla="*/ 588448 w 2387600"/>
            <a:gd name="connsiteY3" fmla="*/ -551652 h 717550"/>
            <a:gd name="connsiteX4" fmla="*/ 994833 w 2387600"/>
            <a:gd name="connsiteY4" fmla="*/ 0 h 717550"/>
            <a:gd name="connsiteX5" fmla="*/ 2268006 w 2387600"/>
            <a:gd name="connsiteY5" fmla="*/ 0 h 717550"/>
            <a:gd name="connsiteX6" fmla="*/ 2387600 w 2387600"/>
            <a:gd name="connsiteY6" fmla="*/ 119594 h 717550"/>
            <a:gd name="connsiteX7" fmla="*/ 2387600 w 2387600"/>
            <a:gd name="connsiteY7" fmla="*/ 119592 h 717550"/>
            <a:gd name="connsiteX8" fmla="*/ 2387600 w 2387600"/>
            <a:gd name="connsiteY8" fmla="*/ 119592 h 717550"/>
            <a:gd name="connsiteX9" fmla="*/ 2387600 w 2387600"/>
            <a:gd name="connsiteY9" fmla="*/ 298979 h 717550"/>
            <a:gd name="connsiteX10" fmla="*/ 2387600 w 2387600"/>
            <a:gd name="connsiteY10" fmla="*/ 597956 h 717550"/>
            <a:gd name="connsiteX11" fmla="*/ 2268006 w 2387600"/>
            <a:gd name="connsiteY11" fmla="*/ 717550 h 717550"/>
            <a:gd name="connsiteX12" fmla="*/ 994833 w 2387600"/>
            <a:gd name="connsiteY12" fmla="*/ 717550 h 717550"/>
            <a:gd name="connsiteX13" fmla="*/ 397933 w 2387600"/>
            <a:gd name="connsiteY13" fmla="*/ 717550 h 717550"/>
            <a:gd name="connsiteX14" fmla="*/ 397933 w 2387600"/>
            <a:gd name="connsiteY14" fmla="*/ 717550 h 717550"/>
            <a:gd name="connsiteX15" fmla="*/ 119594 w 2387600"/>
            <a:gd name="connsiteY15" fmla="*/ 717550 h 717550"/>
            <a:gd name="connsiteX16" fmla="*/ 0 w 2387600"/>
            <a:gd name="connsiteY16" fmla="*/ 597956 h 717550"/>
            <a:gd name="connsiteX17" fmla="*/ 0 w 2387600"/>
            <a:gd name="connsiteY17" fmla="*/ 298979 h 717550"/>
            <a:gd name="connsiteX18" fmla="*/ 0 w 2387600"/>
            <a:gd name="connsiteY18" fmla="*/ 119592 h 717550"/>
            <a:gd name="connsiteX19" fmla="*/ 0 w 2387600"/>
            <a:gd name="connsiteY19" fmla="*/ 119592 h 717550"/>
            <a:gd name="connsiteX20" fmla="*/ 0 w 2387600"/>
            <a:gd name="connsiteY20" fmla="*/ 119594 h 717550"/>
            <a:gd name="connsiteX0-1" fmla="*/ 0 w 2387600"/>
            <a:gd name="connsiteY0-2" fmla="*/ 671246 h 1269202"/>
            <a:gd name="connsiteX1-3" fmla="*/ 119594 w 2387600"/>
            <a:gd name="connsiteY1-4" fmla="*/ 551652 h 1269202"/>
            <a:gd name="connsiteX2-5" fmla="*/ 397933 w 2387600"/>
            <a:gd name="connsiteY2-6" fmla="*/ 551652 h 1269202"/>
            <a:gd name="connsiteX3-7" fmla="*/ 588448 w 2387600"/>
            <a:gd name="connsiteY3-8" fmla="*/ 0 h 1269202"/>
            <a:gd name="connsiteX4-9" fmla="*/ 670983 w 2387600"/>
            <a:gd name="connsiteY4-10" fmla="*/ 551652 h 1269202"/>
            <a:gd name="connsiteX5-11" fmla="*/ 2268006 w 2387600"/>
            <a:gd name="connsiteY5-12" fmla="*/ 551652 h 1269202"/>
            <a:gd name="connsiteX6-13" fmla="*/ 2387600 w 2387600"/>
            <a:gd name="connsiteY6-14" fmla="*/ 671246 h 1269202"/>
            <a:gd name="connsiteX7-15" fmla="*/ 2387600 w 2387600"/>
            <a:gd name="connsiteY7-16" fmla="*/ 671244 h 1269202"/>
            <a:gd name="connsiteX8-17" fmla="*/ 2387600 w 2387600"/>
            <a:gd name="connsiteY8-18" fmla="*/ 671244 h 1269202"/>
            <a:gd name="connsiteX9-19" fmla="*/ 2387600 w 2387600"/>
            <a:gd name="connsiteY9-20" fmla="*/ 850631 h 1269202"/>
            <a:gd name="connsiteX10-21" fmla="*/ 2387600 w 2387600"/>
            <a:gd name="connsiteY10-22" fmla="*/ 1149608 h 1269202"/>
            <a:gd name="connsiteX11-23" fmla="*/ 2268006 w 2387600"/>
            <a:gd name="connsiteY11-24" fmla="*/ 1269202 h 1269202"/>
            <a:gd name="connsiteX12-25" fmla="*/ 994833 w 2387600"/>
            <a:gd name="connsiteY12-26" fmla="*/ 1269202 h 1269202"/>
            <a:gd name="connsiteX13-27" fmla="*/ 397933 w 2387600"/>
            <a:gd name="connsiteY13-28" fmla="*/ 1269202 h 1269202"/>
            <a:gd name="connsiteX14-29" fmla="*/ 397933 w 2387600"/>
            <a:gd name="connsiteY14-30" fmla="*/ 1269202 h 1269202"/>
            <a:gd name="connsiteX15-31" fmla="*/ 119594 w 2387600"/>
            <a:gd name="connsiteY15-32" fmla="*/ 1269202 h 1269202"/>
            <a:gd name="connsiteX16-33" fmla="*/ 0 w 2387600"/>
            <a:gd name="connsiteY16-34" fmla="*/ 1149608 h 1269202"/>
            <a:gd name="connsiteX17-35" fmla="*/ 0 w 2387600"/>
            <a:gd name="connsiteY17-36" fmla="*/ 850631 h 1269202"/>
            <a:gd name="connsiteX18-37" fmla="*/ 0 w 2387600"/>
            <a:gd name="connsiteY18-38" fmla="*/ 671244 h 1269202"/>
            <a:gd name="connsiteX19-39" fmla="*/ 0 w 2387600"/>
            <a:gd name="connsiteY19-40" fmla="*/ 671244 h 1269202"/>
            <a:gd name="connsiteX20-41" fmla="*/ 0 w 2387600"/>
            <a:gd name="connsiteY20-42" fmla="*/ 671246 h 1269202"/>
            <a:gd name="connsiteX0-43" fmla="*/ 0 w 2387600"/>
            <a:gd name="connsiteY0-44" fmla="*/ 671246 h 1269202"/>
            <a:gd name="connsiteX1-45" fmla="*/ 119594 w 2387600"/>
            <a:gd name="connsiteY1-46" fmla="*/ 551652 h 1269202"/>
            <a:gd name="connsiteX2-47" fmla="*/ 563033 w 2387600"/>
            <a:gd name="connsiteY2-48" fmla="*/ 558002 h 1269202"/>
            <a:gd name="connsiteX3-49" fmla="*/ 588448 w 2387600"/>
            <a:gd name="connsiteY3-50" fmla="*/ 0 h 1269202"/>
            <a:gd name="connsiteX4-51" fmla="*/ 670983 w 2387600"/>
            <a:gd name="connsiteY4-52" fmla="*/ 551652 h 1269202"/>
            <a:gd name="connsiteX5-53" fmla="*/ 2268006 w 2387600"/>
            <a:gd name="connsiteY5-54" fmla="*/ 551652 h 1269202"/>
            <a:gd name="connsiteX6-55" fmla="*/ 2387600 w 2387600"/>
            <a:gd name="connsiteY6-56" fmla="*/ 671246 h 1269202"/>
            <a:gd name="connsiteX7-57" fmla="*/ 2387600 w 2387600"/>
            <a:gd name="connsiteY7-58" fmla="*/ 671244 h 1269202"/>
            <a:gd name="connsiteX8-59" fmla="*/ 2387600 w 2387600"/>
            <a:gd name="connsiteY8-60" fmla="*/ 671244 h 1269202"/>
            <a:gd name="connsiteX9-61" fmla="*/ 2387600 w 2387600"/>
            <a:gd name="connsiteY9-62" fmla="*/ 850631 h 1269202"/>
            <a:gd name="connsiteX10-63" fmla="*/ 2387600 w 2387600"/>
            <a:gd name="connsiteY10-64" fmla="*/ 1149608 h 1269202"/>
            <a:gd name="connsiteX11-65" fmla="*/ 2268006 w 2387600"/>
            <a:gd name="connsiteY11-66" fmla="*/ 1269202 h 1269202"/>
            <a:gd name="connsiteX12-67" fmla="*/ 994833 w 2387600"/>
            <a:gd name="connsiteY12-68" fmla="*/ 1269202 h 1269202"/>
            <a:gd name="connsiteX13-69" fmla="*/ 397933 w 2387600"/>
            <a:gd name="connsiteY13-70" fmla="*/ 1269202 h 1269202"/>
            <a:gd name="connsiteX14-71" fmla="*/ 397933 w 2387600"/>
            <a:gd name="connsiteY14-72" fmla="*/ 1269202 h 1269202"/>
            <a:gd name="connsiteX15-73" fmla="*/ 119594 w 2387600"/>
            <a:gd name="connsiteY15-74" fmla="*/ 1269202 h 1269202"/>
            <a:gd name="connsiteX16-75" fmla="*/ 0 w 2387600"/>
            <a:gd name="connsiteY16-76" fmla="*/ 1149608 h 1269202"/>
            <a:gd name="connsiteX17-77" fmla="*/ 0 w 2387600"/>
            <a:gd name="connsiteY17-78" fmla="*/ 850631 h 1269202"/>
            <a:gd name="connsiteX18-79" fmla="*/ 0 w 2387600"/>
            <a:gd name="connsiteY18-80" fmla="*/ 671244 h 1269202"/>
            <a:gd name="connsiteX19-81" fmla="*/ 0 w 2387600"/>
            <a:gd name="connsiteY19-82" fmla="*/ 671244 h 1269202"/>
            <a:gd name="connsiteX20-83" fmla="*/ 0 w 2387600"/>
            <a:gd name="connsiteY20-84" fmla="*/ 671246 h 1269202"/>
            <a:gd name="connsiteX0-85" fmla="*/ 0 w 2387600"/>
            <a:gd name="connsiteY0-86" fmla="*/ 480746 h 1078702"/>
            <a:gd name="connsiteX1-87" fmla="*/ 119594 w 2387600"/>
            <a:gd name="connsiteY1-88" fmla="*/ 361152 h 1078702"/>
            <a:gd name="connsiteX2-89" fmla="*/ 563033 w 2387600"/>
            <a:gd name="connsiteY2-90" fmla="*/ 367502 h 1078702"/>
            <a:gd name="connsiteX3-91" fmla="*/ 588448 w 2387600"/>
            <a:gd name="connsiteY3-92" fmla="*/ 0 h 1078702"/>
            <a:gd name="connsiteX4-93" fmla="*/ 670983 w 2387600"/>
            <a:gd name="connsiteY4-94" fmla="*/ 361152 h 1078702"/>
            <a:gd name="connsiteX5-95" fmla="*/ 2268006 w 2387600"/>
            <a:gd name="connsiteY5-96" fmla="*/ 361152 h 1078702"/>
            <a:gd name="connsiteX6-97" fmla="*/ 2387600 w 2387600"/>
            <a:gd name="connsiteY6-98" fmla="*/ 480746 h 1078702"/>
            <a:gd name="connsiteX7-99" fmla="*/ 2387600 w 2387600"/>
            <a:gd name="connsiteY7-100" fmla="*/ 480744 h 1078702"/>
            <a:gd name="connsiteX8-101" fmla="*/ 2387600 w 2387600"/>
            <a:gd name="connsiteY8-102" fmla="*/ 480744 h 1078702"/>
            <a:gd name="connsiteX9-103" fmla="*/ 2387600 w 2387600"/>
            <a:gd name="connsiteY9-104" fmla="*/ 660131 h 1078702"/>
            <a:gd name="connsiteX10-105" fmla="*/ 2387600 w 2387600"/>
            <a:gd name="connsiteY10-106" fmla="*/ 959108 h 1078702"/>
            <a:gd name="connsiteX11-107" fmla="*/ 2268006 w 2387600"/>
            <a:gd name="connsiteY11-108" fmla="*/ 1078702 h 1078702"/>
            <a:gd name="connsiteX12-109" fmla="*/ 994833 w 2387600"/>
            <a:gd name="connsiteY12-110" fmla="*/ 1078702 h 1078702"/>
            <a:gd name="connsiteX13-111" fmla="*/ 397933 w 2387600"/>
            <a:gd name="connsiteY13-112" fmla="*/ 1078702 h 1078702"/>
            <a:gd name="connsiteX14-113" fmla="*/ 397933 w 2387600"/>
            <a:gd name="connsiteY14-114" fmla="*/ 1078702 h 1078702"/>
            <a:gd name="connsiteX15-115" fmla="*/ 119594 w 2387600"/>
            <a:gd name="connsiteY15-116" fmla="*/ 1078702 h 1078702"/>
            <a:gd name="connsiteX16-117" fmla="*/ 0 w 2387600"/>
            <a:gd name="connsiteY16-118" fmla="*/ 959108 h 1078702"/>
            <a:gd name="connsiteX17-119" fmla="*/ 0 w 2387600"/>
            <a:gd name="connsiteY17-120" fmla="*/ 660131 h 1078702"/>
            <a:gd name="connsiteX18-121" fmla="*/ 0 w 2387600"/>
            <a:gd name="connsiteY18-122" fmla="*/ 480744 h 1078702"/>
            <a:gd name="connsiteX19-123" fmla="*/ 0 w 2387600"/>
            <a:gd name="connsiteY19-124" fmla="*/ 480744 h 1078702"/>
            <a:gd name="connsiteX20-125" fmla="*/ 0 w 2387600"/>
            <a:gd name="connsiteY20-126" fmla="*/ 480746 h 1078702"/>
            <a:gd name="connsiteX0-127" fmla="*/ 0 w 2387600"/>
            <a:gd name="connsiteY0-128" fmla="*/ 480746 h 1078702"/>
            <a:gd name="connsiteX1-129" fmla="*/ 119594 w 2387600"/>
            <a:gd name="connsiteY1-130" fmla="*/ 361152 h 1078702"/>
            <a:gd name="connsiteX2-131" fmla="*/ 524933 w 2387600"/>
            <a:gd name="connsiteY2-132" fmla="*/ 367502 h 1078702"/>
            <a:gd name="connsiteX3-133" fmla="*/ 588448 w 2387600"/>
            <a:gd name="connsiteY3-134" fmla="*/ 0 h 1078702"/>
            <a:gd name="connsiteX4-135" fmla="*/ 670983 w 2387600"/>
            <a:gd name="connsiteY4-136" fmla="*/ 361152 h 1078702"/>
            <a:gd name="connsiteX5-137" fmla="*/ 2268006 w 2387600"/>
            <a:gd name="connsiteY5-138" fmla="*/ 361152 h 1078702"/>
            <a:gd name="connsiteX6-139" fmla="*/ 2387600 w 2387600"/>
            <a:gd name="connsiteY6-140" fmla="*/ 480746 h 1078702"/>
            <a:gd name="connsiteX7-141" fmla="*/ 2387600 w 2387600"/>
            <a:gd name="connsiteY7-142" fmla="*/ 480744 h 1078702"/>
            <a:gd name="connsiteX8-143" fmla="*/ 2387600 w 2387600"/>
            <a:gd name="connsiteY8-144" fmla="*/ 480744 h 1078702"/>
            <a:gd name="connsiteX9-145" fmla="*/ 2387600 w 2387600"/>
            <a:gd name="connsiteY9-146" fmla="*/ 660131 h 1078702"/>
            <a:gd name="connsiteX10-147" fmla="*/ 2387600 w 2387600"/>
            <a:gd name="connsiteY10-148" fmla="*/ 959108 h 1078702"/>
            <a:gd name="connsiteX11-149" fmla="*/ 2268006 w 2387600"/>
            <a:gd name="connsiteY11-150" fmla="*/ 1078702 h 1078702"/>
            <a:gd name="connsiteX12-151" fmla="*/ 994833 w 2387600"/>
            <a:gd name="connsiteY12-152" fmla="*/ 1078702 h 1078702"/>
            <a:gd name="connsiteX13-153" fmla="*/ 397933 w 2387600"/>
            <a:gd name="connsiteY13-154" fmla="*/ 1078702 h 1078702"/>
            <a:gd name="connsiteX14-155" fmla="*/ 397933 w 2387600"/>
            <a:gd name="connsiteY14-156" fmla="*/ 1078702 h 1078702"/>
            <a:gd name="connsiteX15-157" fmla="*/ 119594 w 2387600"/>
            <a:gd name="connsiteY15-158" fmla="*/ 1078702 h 1078702"/>
            <a:gd name="connsiteX16-159" fmla="*/ 0 w 2387600"/>
            <a:gd name="connsiteY16-160" fmla="*/ 959108 h 1078702"/>
            <a:gd name="connsiteX17-161" fmla="*/ 0 w 2387600"/>
            <a:gd name="connsiteY17-162" fmla="*/ 660131 h 1078702"/>
            <a:gd name="connsiteX18-163" fmla="*/ 0 w 2387600"/>
            <a:gd name="connsiteY18-164" fmla="*/ 480744 h 1078702"/>
            <a:gd name="connsiteX19-165" fmla="*/ 0 w 2387600"/>
            <a:gd name="connsiteY19-166" fmla="*/ 480744 h 1078702"/>
            <a:gd name="connsiteX20-167" fmla="*/ 0 w 2387600"/>
            <a:gd name="connsiteY20-168" fmla="*/ 480746 h 1078702"/>
            <a:gd name="connsiteX0-169" fmla="*/ 0 w 2387600"/>
            <a:gd name="connsiteY0-170" fmla="*/ 421180 h 1019136"/>
            <a:gd name="connsiteX1-171" fmla="*/ 119594 w 2387600"/>
            <a:gd name="connsiteY1-172" fmla="*/ 301586 h 1019136"/>
            <a:gd name="connsiteX2-173" fmla="*/ 524933 w 2387600"/>
            <a:gd name="connsiteY2-174" fmla="*/ 307936 h 1019136"/>
            <a:gd name="connsiteX3-175" fmla="*/ 963098 w 2387600"/>
            <a:gd name="connsiteY3-176" fmla="*/ 0 h 1019136"/>
            <a:gd name="connsiteX4-177" fmla="*/ 670983 w 2387600"/>
            <a:gd name="connsiteY4-178" fmla="*/ 301586 h 1019136"/>
            <a:gd name="connsiteX5-179" fmla="*/ 2268006 w 2387600"/>
            <a:gd name="connsiteY5-180" fmla="*/ 301586 h 1019136"/>
            <a:gd name="connsiteX6-181" fmla="*/ 2387600 w 2387600"/>
            <a:gd name="connsiteY6-182" fmla="*/ 421180 h 1019136"/>
            <a:gd name="connsiteX7-183" fmla="*/ 2387600 w 2387600"/>
            <a:gd name="connsiteY7-184" fmla="*/ 421178 h 1019136"/>
            <a:gd name="connsiteX8-185" fmla="*/ 2387600 w 2387600"/>
            <a:gd name="connsiteY8-186" fmla="*/ 421178 h 1019136"/>
            <a:gd name="connsiteX9-187" fmla="*/ 2387600 w 2387600"/>
            <a:gd name="connsiteY9-188" fmla="*/ 600565 h 1019136"/>
            <a:gd name="connsiteX10-189" fmla="*/ 2387600 w 2387600"/>
            <a:gd name="connsiteY10-190" fmla="*/ 899542 h 1019136"/>
            <a:gd name="connsiteX11-191" fmla="*/ 2268006 w 2387600"/>
            <a:gd name="connsiteY11-192" fmla="*/ 1019136 h 1019136"/>
            <a:gd name="connsiteX12-193" fmla="*/ 994833 w 2387600"/>
            <a:gd name="connsiteY12-194" fmla="*/ 1019136 h 1019136"/>
            <a:gd name="connsiteX13-195" fmla="*/ 397933 w 2387600"/>
            <a:gd name="connsiteY13-196" fmla="*/ 1019136 h 1019136"/>
            <a:gd name="connsiteX14-197" fmla="*/ 397933 w 2387600"/>
            <a:gd name="connsiteY14-198" fmla="*/ 1019136 h 1019136"/>
            <a:gd name="connsiteX15-199" fmla="*/ 119594 w 2387600"/>
            <a:gd name="connsiteY15-200" fmla="*/ 1019136 h 1019136"/>
            <a:gd name="connsiteX16-201" fmla="*/ 0 w 2387600"/>
            <a:gd name="connsiteY16-202" fmla="*/ 899542 h 1019136"/>
            <a:gd name="connsiteX17-203" fmla="*/ 0 w 2387600"/>
            <a:gd name="connsiteY17-204" fmla="*/ 600565 h 1019136"/>
            <a:gd name="connsiteX18-205" fmla="*/ 0 w 2387600"/>
            <a:gd name="connsiteY18-206" fmla="*/ 421178 h 1019136"/>
            <a:gd name="connsiteX19-207" fmla="*/ 0 w 2387600"/>
            <a:gd name="connsiteY19-208" fmla="*/ 421178 h 1019136"/>
            <a:gd name="connsiteX20-209" fmla="*/ 0 w 2387600"/>
            <a:gd name="connsiteY20-210" fmla="*/ 421180 h 1019136"/>
            <a:gd name="connsiteX0-211" fmla="*/ 0 w 2387600"/>
            <a:gd name="connsiteY0-212" fmla="*/ 421180 h 1019136"/>
            <a:gd name="connsiteX1-213" fmla="*/ 119594 w 2387600"/>
            <a:gd name="connsiteY1-214" fmla="*/ 301586 h 1019136"/>
            <a:gd name="connsiteX2-215" fmla="*/ 524933 w 2387600"/>
            <a:gd name="connsiteY2-216" fmla="*/ 307936 h 1019136"/>
            <a:gd name="connsiteX3-217" fmla="*/ 963098 w 2387600"/>
            <a:gd name="connsiteY3-218" fmla="*/ 0 h 1019136"/>
            <a:gd name="connsiteX4-219" fmla="*/ 912283 w 2387600"/>
            <a:gd name="connsiteY4-220" fmla="*/ 294140 h 1019136"/>
            <a:gd name="connsiteX5-221" fmla="*/ 2268006 w 2387600"/>
            <a:gd name="connsiteY5-222" fmla="*/ 301586 h 1019136"/>
            <a:gd name="connsiteX6-223" fmla="*/ 2387600 w 2387600"/>
            <a:gd name="connsiteY6-224" fmla="*/ 421180 h 1019136"/>
            <a:gd name="connsiteX7-225" fmla="*/ 2387600 w 2387600"/>
            <a:gd name="connsiteY7-226" fmla="*/ 421178 h 1019136"/>
            <a:gd name="connsiteX8-227" fmla="*/ 2387600 w 2387600"/>
            <a:gd name="connsiteY8-228" fmla="*/ 421178 h 1019136"/>
            <a:gd name="connsiteX9-229" fmla="*/ 2387600 w 2387600"/>
            <a:gd name="connsiteY9-230" fmla="*/ 600565 h 1019136"/>
            <a:gd name="connsiteX10-231" fmla="*/ 2387600 w 2387600"/>
            <a:gd name="connsiteY10-232" fmla="*/ 899542 h 1019136"/>
            <a:gd name="connsiteX11-233" fmla="*/ 2268006 w 2387600"/>
            <a:gd name="connsiteY11-234" fmla="*/ 1019136 h 1019136"/>
            <a:gd name="connsiteX12-235" fmla="*/ 994833 w 2387600"/>
            <a:gd name="connsiteY12-236" fmla="*/ 1019136 h 1019136"/>
            <a:gd name="connsiteX13-237" fmla="*/ 397933 w 2387600"/>
            <a:gd name="connsiteY13-238" fmla="*/ 1019136 h 1019136"/>
            <a:gd name="connsiteX14-239" fmla="*/ 397933 w 2387600"/>
            <a:gd name="connsiteY14-240" fmla="*/ 1019136 h 1019136"/>
            <a:gd name="connsiteX15-241" fmla="*/ 119594 w 2387600"/>
            <a:gd name="connsiteY15-242" fmla="*/ 1019136 h 1019136"/>
            <a:gd name="connsiteX16-243" fmla="*/ 0 w 2387600"/>
            <a:gd name="connsiteY16-244" fmla="*/ 899542 h 1019136"/>
            <a:gd name="connsiteX17-245" fmla="*/ 0 w 2387600"/>
            <a:gd name="connsiteY17-246" fmla="*/ 600565 h 1019136"/>
            <a:gd name="connsiteX18-247" fmla="*/ 0 w 2387600"/>
            <a:gd name="connsiteY18-248" fmla="*/ 421178 h 1019136"/>
            <a:gd name="connsiteX19-249" fmla="*/ 0 w 2387600"/>
            <a:gd name="connsiteY19-250" fmla="*/ 421178 h 1019136"/>
            <a:gd name="connsiteX20-251" fmla="*/ 0 w 2387600"/>
            <a:gd name="connsiteY20-252" fmla="*/ 421180 h 1019136"/>
            <a:gd name="connsiteX0-253" fmla="*/ 0 w 2387600"/>
            <a:gd name="connsiteY0-254" fmla="*/ 421180 h 1019136"/>
            <a:gd name="connsiteX1-255" fmla="*/ 119594 w 2387600"/>
            <a:gd name="connsiteY1-256" fmla="*/ 301586 h 1019136"/>
            <a:gd name="connsiteX2-257" fmla="*/ 778933 w 2387600"/>
            <a:gd name="connsiteY2-258" fmla="*/ 307936 h 1019136"/>
            <a:gd name="connsiteX3-259" fmla="*/ 963098 w 2387600"/>
            <a:gd name="connsiteY3-260" fmla="*/ 0 h 1019136"/>
            <a:gd name="connsiteX4-261" fmla="*/ 912283 w 2387600"/>
            <a:gd name="connsiteY4-262" fmla="*/ 294140 h 1019136"/>
            <a:gd name="connsiteX5-263" fmla="*/ 2268006 w 2387600"/>
            <a:gd name="connsiteY5-264" fmla="*/ 301586 h 1019136"/>
            <a:gd name="connsiteX6-265" fmla="*/ 2387600 w 2387600"/>
            <a:gd name="connsiteY6-266" fmla="*/ 421180 h 1019136"/>
            <a:gd name="connsiteX7-267" fmla="*/ 2387600 w 2387600"/>
            <a:gd name="connsiteY7-268" fmla="*/ 421178 h 1019136"/>
            <a:gd name="connsiteX8-269" fmla="*/ 2387600 w 2387600"/>
            <a:gd name="connsiteY8-270" fmla="*/ 421178 h 1019136"/>
            <a:gd name="connsiteX9-271" fmla="*/ 2387600 w 2387600"/>
            <a:gd name="connsiteY9-272" fmla="*/ 600565 h 1019136"/>
            <a:gd name="connsiteX10-273" fmla="*/ 2387600 w 2387600"/>
            <a:gd name="connsiteY10-274" fmla="*/ 899542 h 1019136"/>
            <a:gd name="connsiteX11-275" fmla="*/ 2268006 w 2387600"/>
            <a:gd name="connsiteY11-276" fmla="*/ 1019136 h 1019136"/>
            <a:gd name="connsiteX12-277" fmla="*/ 994833 w 2387600"/>
            <a:gd name="connsiteY12-278" fmla="*/ 1019136 h 1019136"/>
            <a:gd name="connsiteX13-279" fmla="*/ 397933 w 2387600"/>
            <a:gd name="connsiteY13-280" fmla="*/ 1019136 h 1019136"/>
            <a:gd name="connsiteX14-281" fmla="*/ 397933 w 2387600"/>
            <a:gd name="connsiteY14-282" fmla="*/ 1019136 h 1019136"/>
            <a:gd name="connsiteX15-283" fmla="*/ 119594 w 2387600"/>
            <a:gd name="connsiteY15-284" fmla="*/ 1019136 h 1019136"/>
            <a:gd name="connsiteX16-285" fmla="*/ 0 w 2387600"/>
            <a:gd name="connsiteY16-286" fmla="*/ 899542 h 1019136"/>
            <a:gd name="connsiteX17-287" fmla="*/ 0 w 2387600"/>
            <a:gd name="connsiteY17-288" fmla="*/ 600565 h 1019136"/>
            <a:gd name="connsiteX18-289" fmla="*/ 0 w 2387600"/>
            <a:gd name="connsiteY18-290" fmla="*/ 421178 h 1019136"/>
            <a:gd name="connsiteX19-291" fmla="*/ 0 w 2387600"/>
            <a:gd name="connsiteY19-292" fmla="*/ 421178 h 1019136"/>
            <a:gd name="connsiteX20-293" fmla="*/ 0 w 2387600"/>
            <a:gd name="connsiteY20-294" fmla="*/ 421180 h 1019136"/>
            <a:gd name="connsiteX0-295" fmla="*/ 0 w 2387600"/>
            <a:gd name="connsiteY0-296" fmla="*/ 361614 h 959570"/>
            <a:gd name="connsiteX1-297" fmla="*/ 119594 w 2387600"/>
            <a:gd name="connsiteY1-298" fmla="*/ 242020 h 959570"/>
            <a:gd name="connsiteX2-299" fmla="*/ 778933 w 2387600"/>
            <a:gd name="connsiteY2-300" fmla="*/ 248370 h 959570"/>
            <a:gd name="connsiteX3-301" fmla="*/ 1007548 w 2387600"/>
            <a:gd name="connsiteY3-302" fmla="*/ 0 h 959570"/>
            <a:gd name="connsiteX4-303" fmla="*/ 912283 w 2387600"/>
            <a:gd name="connsiteY4-304" fmla="*/ 234574 h 959570"/>
            <a:gd name="connsiteX5-305" fmla="*/ 2268006 w 2387600"/>
            <a:gd name="connsiteY5-306" fmla="*/ 242020 h 959570"/>
            <a:gd name="connsiteX6-307" fmla="*/ 2387600 w 2387600"/>
            <a:gd name="connsiteY6-308" fmla="*/ 361614 h 959570"/>
            <a:gd name="connsiteX7-309" fmla="*/ 2387600 w 2387600"/>
            <a:gd name="connsiteY7-310" fmla="*/ 361612 h 959570"/>
            <a:gd name="connsiteX8-311" fmla="*/ 2387600 w 2387600"/>
            <a:gd name="connsiteY8-312" fmla="*/ 361612 h 959570"/>
            <a:gd name="connsiteX9-313" fmla="*/ 2387600 w 2387600"/>
            <a:gd name="connsiteY9-314" fmla="*/ 540999 h 959570"/>
            <a:gd name="connsiteX10-315" fmla="*/ 2387600 w 2387600"/>
            <a:gd name="connsiteY10-316" fmla="*/ 839976 h 959570"/>
            <a:gd name="connsiteX11-317" fmla="*/ 2268006 w 2387600"/>
            <a:gd name="connsiteY11-318" fmla="*/ 959570 h 959570"/>
            <a:gd name="connsiteX12-319" fmla="*/ 994833 w 2387600"/>
            <a:gd name="connsiteY12-320" fmla="*/ 959570 h 959570"/>
            <a:gd name="connsiteX13-321" fmla="*/ 397933 w 2387600"/>
            <a:gd name="connsiteY13-322" fmla="*/ 959570 h 959570"/>
            <a:gd name="connsiteX14-323" fmla="*/ 397933 w 2387600"/>
            <a:gd name="connsiteY14-324" fmla="*/ 959570 h 959570"/>
            <a:gd name="connsiteX15-325" fmla="*/ 119594 w 2387600"/>
            <a:gd name="connsiteY15-326" fmla="*/ 959570 h 959570"/>
            <a:gd name="connsiteX16-327" fmla="*/ 0 w 2387600"/>
            <a:gd name="connsiteY16-328" fmla="*/ 839976 h 959570"/>
            <a:gd name="connsiteX17-329" fmla="*/ 0 w 2387600"/>
            <a:gd name="connsiteY17-330" fmla="*/ 540999 h 959570"/>
            <a:gd name="connsiteX18-331" fmla="*/ 0 w 2387600"/>
            <a:gd name="connsiteY18-332" fmla="*/ 361612 h 959570"/>
            <a:gd name="connsiteX19-333" fmla="*/ 0 w 2387600"/>
            <a:gd name="connsiteY19-334" fmla="*/ 361612 h 959570"/>
            <a:gd name="connsiteX20-335" fmla="*/ 0 w 2387600"/>
            <a:gd name="connsiteY20-336" fmla="*/ 361614 h 959570"/>
            <a:gd name="connsiteX0-337" fmla="*/ 0 w 2387600"/>
            <a:gd name="connsiteY0-338" fmla="*/ 361614 h 959570"/>
            <a:gd name="connsiteX1-339" fmla="*/ 119594 w 2387600"/>
            <a:gd name="connsiteY1-340" fmla="*/ 242020 h 959570"/>
            <a:gd name="connsiteX2-341" fmla="*/ 778933 w 2387600"/>
            <a:gd name="connsiteY2-342" fmla="*/ 248370 h 959570"/>
            <a:gd name="connsiteX3-343" fmla="*/ 1007548 w 2387600"/>
            <a:gd name="connsiteY3-344" fmla="*/ 0 h 959570"/>
            <a:gd name="connsiteX4-345" fmla="*/ 1088359 w 2387600"/>
            <a:gd name="connsiteY4-346" fmla="*/ 234574 h 959570"/>
            <a:gd name="connsiteX5-347" fmla="*/ 2268006 w 2387600"/>
            <a:gd name="connsiteY5-348" fmla="*/ 242020 h 959570"/>
            <a:gd name="connsiteX6-349" fmla="*/ 2387600 w 2387600"/>
            <a:gd name="connsiteY6-350" fmla="*/ 361614 h 959570"/>
            <a:gd name="connsiteX7-351" fmla="*/ 2387600 w 2387600"/>
            <a:gd name="connsiteY7-352" fmla="*/ 361612 h 959570"/>
            <a:gd name="connsiteX8-353" fmla="*/ 2387600 w 2387600"/>
            <a:gd name="connsiteY8-354" fmla="*/ 361612 h 959570"/>
            <a:gd name="connsiteX9-355" fmla="*/ 2387600 w 2387600"/>
            <a:gd name="connsiteY9-356" fmla="*/ 540999 h 959570"/>
            <a:gd name="connsiteX10-357" fmla="*/ 2387600 w 2387600"/>
            <a:gd name="connsiteY10-358" fmla="*/ 839976 h 959570"/>
            <a:gd name="connsiteX11-359" fmla="*/ 2268006 w 2387600"/>
            <a:gd name="connsiteY11-360" fmla="*/ 959570 h 959570"/>
            <a:gd name="connsiteX12-361" fmla="*/ 994833 w 2387600"/>
            <a:gd name="connsiteY12-362" fmla="*/ 959570 h 959570"/>
            <a:gd name="connsiteX13-363" fmla="*/ 397933 w 2387600"/>
            <a:gd name="connsiteY13-364" fmla="*/ 959570 h 959570"/>
            <a:gd name="connsiteX14-365" fmla="*/ 397933 w 2387600"/>
            <a:gd name="connsiteY14-366" fmla="*/ 959570 h 959570"/>
            <a:gd name="connsiteX15-367" fmla="*/ 119594 w 2387600"/>
            <a:gd name="connsiteY15-368" fmla="*/ 959570 h 959570"/>
            <a:gd name="connsiteX16-369" fmla="*/ 0 w 2387600"/>
            <a:gd name="connsiteY16-370" fmla="*/ 839976 h 959570"/>
            <a:gd name="connsiteX17-371" fmla="*/ 0 w 2387600"/>
            <a:gd name="connsiteY17-372" fmla="*/ 540999 h 959570"/>
            <a:gd name="connsiteX18-373" fmla="*/ 0 w 2387600"/>
            <a:gd name="connsiteY18-374" fmla="*/ 361612 h 959570"/>
            <a:gd name="connsiteX19-375" fmla="*/ 0 w 2387600"/>
            <a:gd name="connsiteY19-376" fmla="*/ 361612 h 959570"/>
            <a:gd name="connsiteX20-377" fmla="*/ 0 w 2387600"/>
            <a:gd name="connsiteY20-378" fmla="*/ 361614 h 959570"/>
            <a:gd name="connsiteX0-379" fmla="*/ 0 w 2387600"/>
            <a:gd name="connsiteY0-380" fmla="*/ 361614 h 959570"/>
            <a:gd name="connsiteX1-381" fmla="*/ 119594 w 2387600"/>
            <a:gd name="connsiteY1-382" fmla="*/ 242020 h 959570"/>
            <a:gd name="connsiteX2-383" fmla="*/ 983181 w 2387600"/>
            <a:gd name="connsiteY2-384" fmla="*/ 240550 h 959570"/>
            <a:gd name="connsiteX3-385" fmla="*/ 1007548 w 2387600"/>
            <a:gd name="connsiteY3-386" fmla="*/ 0 h 959570"/>
            <a:gd name="connsiteX4-387" fmla="*/ 1088359 w 2387600"/>
            <a:gd name="connsiteY4-388" fmla="*/ 234574 h 959570"/>
            <a:gd name="connsiteX5-389" fmla="*/ 2268006 w 2387600"/>
            <a:gd name="connsiteY5-390" fmla="*/ 242020 h 959570"/>
            <a:gd name="connsiteX6-391" fmla="*/ 2387600 w 2387600"/>
            <a:gd name="connsiteY6-392" fmla="*/ 361614 h 959570"/>
            <a:gd name="connsiteX7-393" fmla="*/ 2387600 w 2387600"/>
            <a:gd name="connsiteY7-394" fmla="*/ 361612 h 959570"/>
            <a:gd name="connsiteX8-395" fmla="*/ 2387600 w 2387600"/>
            <a:gd name="connsiteY8-396" fmla="*/ 361612 h 959570"/>
            <a:gd name="connsiteX9-397" fmla="*/ 2387600 w 2387600"/>
            <a:gd name="connsiteY9-398" fmla="*/ 540999 h 959570"/>
            <a:gd name="connsiteX10-399" fmla="*/ 2387600 w 2387600"/>
            <a:gd name="connsiteY10-400" fmla="*/ 839976 h 959570"/>
            <a:gd name="connsiteX11-401" fmla="*/ 2268006 w 2387600"/>
            <a:gd name="connsiteY11-402" fmla="*/ 959570 h 959570"/>
            <a:gd name="connsiteX12-403" fmla="*/ 994833 w 2387600"/>
            <a:gd name="connsiteY12-404" fmla="*/ 959570 h 959570"/>
            <a:gd name="connsiteX13-405" fmla="*/ 397933 w 2387600"/>
            <a:gd name="connsiteY13-406" fmla="*/ 959570 h 959570"/>
            <a:gd name="connsiteX14-407" fmla="*/ 397933 w 2387600"/>
            <a:gd name="connsiteY14-408" fmla="*/ 959570 h 959570"/>
            <a:gd name="connsiteX15-409" fmla="*/ 119594 w 2387600"/>
            <a:gd name="connsiteY15-410" fmla="*/ 959570 h 959570"/>
            <a:gd name="connsiteX16-411" fmla="*/ 0 w 2387600"/>
            <a:gd name="connsiteY16-412" fmla="*/ 839976 h 959570"/>
            <a:gd name="connsiteX17-413" fmla="*/ 0 w 2387600"/>
            <a:gd name="connsiteY17-414" fmla="*/ 540999 h 959570"/>
            <a:gd name="connsiteX18-415" fmla="*/ 0 w 2387600"/>
            <a:gd name="connsiteY18-416" fmla="*/ 361612 h 959570"/>
            <a:gd name="connsiteX19-417" fmla="*/ 0 w 2387600"/>
            <a:gd name="connsiteY19-418" fmla="*/ 361612 h 959570"/>
            <a:gd name="connsiteX20-419" fmla="*/ 0 w 2387600"/>
            <a:gd name="connsiteY20-420" fmla="*/ 361614 h 959570"/>
            <a:gd name="connsiteX0-421" fmla="*/ 0 w 2387600"/>
            <a:gd name="connsiteY0-422" fmla="*/ 361614 h 959570"/>
            <a:gd name="connsiteX1-423" fmla="*/ 119594 w 2387600"/>
            <a:gd name="connsiteY1-424" fmla="*/ 242020 h 959570"/>
            <a:gd name="connsiteX2-425" fmla="*/ 983181 w 2387600"/>
            <a:gd name="connsiteY2-426" fmla="*/ 240550 h 959570"/>
            <a:gd name="connsiteX3-427" fmla="*/ 1176582 w 2387600"/>
            <a:gd name="connsiteY3-428" fmla="*/ 0 h 959570"/>
            <a:gd name="connsiteX4-429" fmla="*/ 1088359 w 2387600"/>
            <a:gd name="connsiteY4-430" fmla="*/ 234574 h 959570"/>
            <a:gd name="connsiteX5-431" fmla="*/ 2268006 w 2387600"/>
            <a:gd name="connsiteY5-432" fmla="*/ 242020 h 959570"/>
            <a:gd name="connsiteX6-433" fmla="*/ 2387600 w 2387600"/>
            <a:gd name="connsiteY6-434" fmla="*/ 361614 h 959570"/>
            <a:gd name="connsiteX7-435" fmla="*/ 2387600 w 2387600"/>
            <a:gd name="connsiteY7-436" fmla="*/ 361612 h 959570"/>
            <a:gd name="connsiteX8-437" fmla="*/ 2387600 w 2387600"/>
            <a:gd name="connsiteY8-438" fmla="*/ 361612 h 959570"/>
            <a:gd name="connsiteX9-439" fmla="*/ 2387600 w 2387600"/>
            <a:gd name="connsiteY9-440" fmla="*/ 540999 h 959570"/>
            <a:gd name="connsiteX10-441" fmla="*/ 2387600 w 2387600"/>
            <a:gd name="connsiteY10-442" fmla="*/ 839976 h 959570"/>
            <a:gd name="connsiteX11-443" fmla="*/ 2268006 w 2387600"/>
            <a:gd name="connsiteY11-444" fmla="*/ 959570 h 959570"/>
            <a:gd name="connsiteX12-445" fmla="*/ 994833 w 2387600"/>
            <a:gd name="connsiteY12-446" fmla="*/ 959570 h 959570"/>
            <a:gd name="connsiteX13-447" fmla="*/ 397933 w 2387600"/>
            <a:gd name="connsiteY13-448" fmla="*/ 959570 h 959570"/>
            <a:gd name="connsiteX14-449" fmla="*/ 397933 w 2387600"/>
            <a:gd name="connsiteY14-450" fmla="*/ 959570 h 959570"/>
            <a:gd name="connsiteX15-451" fmla="*/ 119594 w 2387600"/>
            <a:gd name="connsiteY15-452" fmla="*/ 959570 h 959570"/>
            <a:gd name="connsiteX16-453" fmla="*/ 0 w 2387600"/>
            <a:gd name="connsiteY16-454" fmla="*/ 839976 h 959570"/>
            <a:gd name="connsiteX17-455" fmla="*/ 0 w 2387600"/>
            <a:gd name="connsiteY17-456" fmla="*/ 540999 h 959570"/>
            <a:gd name="connsiteX18-457" fmla="*/ 0 w 2387600"/>
            <a:gd name="connsiteY18-458" fmla="*/ 361612 h 959570"/>
            <a:gd name="connsiteX19-459" fmla="*/ 0 w 2387600"/>
            <a:gd name="connsiteY19-460" fmla="*/ 361612 h 959570"/>
            <a:gd name="connsiteX20-461" fmla="*/ 0 w 2387600"/>
            <a:gd name="connsiteY20-462" fmla="*/ 361614 h 959570"/>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 ang="0">
              <a:pos x="connsiteX7-15" y="connsiteY7-16"/>
            </a:cxn>
            <a:cxn ang="0">
              <a:pos x="connsiteX8-17" y="connsiteY8-18"/>
            </a:cxn>
            <a:cxn ang="0">
              <a:pos x="connsiteX9-19" y="connsiteY9-20"/>
            </a:cxn>
            <a:cxn ang="0">
              <a:pos x="connsiteX10-21" y="connsiteY10-22"/>
            </a:cxn>
            <a:cxn ang="0">
              <a:pos x="connsiteX11-23" y="connsiteY11-24"/>
            </a:cxn>
            <a:cxn ang="0">
              <a:pos x="connsiteX12-25" y="connsiteY12-26"/>
            </a:cxn>
            <a:cxn ang="0">
              <a:pos x="connsiteX13-27" y="connsiteY13-28"/>
            </a:cxn>
            <a:cxn ang="0">
              <a:pos x="connsiteX14-29" y="connsiteY14-30"/>
            </a:cxn>
            <a:cxn ang="0">
              <a:pos x="connsiteX15-31" y="connsiteY15-32"/>
            </a:cxn>
            <a:cxn ang="0">
              <a:pos x="connsiteX16-33" y="connsiteY16-34"/>
            </a:cxn>
            <a:cxn ang="0">
              <a:pos x="connsiteX17-35" y="connsiteY17-36"/>
            </a:cxn>
            <a:cxn ang="0">
              <a:pos x="connsiteX18-37" y="connsiteY18-38"/>
            </a:cxn>
            <a:cxn ang="0">
              <a:pos x="connsiteX19-39" y="connsiteY19-40"/>
            </a:cxn>
            <a:cxn ang="0">
              <a:pos x="connsiteX20-41" y="connsiteY20-42"/>
            </a:cxn>
          </a:cxnLst>
          <a:rect l="l" t="t" r="r" b="b"/>
          <a:pathLst>
            <a:path w="2387600" h="959570">
              <a:moveTo>
                <a:pt x="0" y="361614"/>
              </a:moveTo>
              <a:cubicBezTo>
                <a:pt x="0" y="295564"/>
                <a:pt x="53544" y="242020"/>
                <a:pt x="119594" y="242020"/>
              </a:cubicBezTo>
              <a:lnTo>
                <a:pt x="983181" y="240550"/>
              </a:lnTo>
              <a:lnTo>
                <a:pt x="1176582" y="0"/>
              </a:lnTo>
              <a:lnTo>
                <a:pt x="1088359" y="234574"/>
              </a:lnTo>
              <a:lnTo>
                <a:pt x="2268006" y="242020"/>
              </a:lnTo>
              <a:cubicBezTo>
                <a:pt x="2334056" y="242020"/>
                <a:pt x="2387600" y="295564"/>
                <a:pt x="2387600" y="361614"/>
              </a:cubicBezTo>
              <a:lnTo>
                <a:pt x="2387600" y="361612"/>
              </a:lnTo>
              <a:lnTo>
                <a:pt x="2387600" y="361612"/>
              </a:lnTo>
              <a:lnTo>
                <a:pt x="2387600" y="540999"/>
              </a:lnTo>
              <a:lnTo>
                <a:pt x="2387600" y="839976"/>
              </a:lnTo>
              <a:cubicBezTo>
                <a:pt x="2387600" y="906026"/>
                <a:pt x="2334056" y="959570"/>
                <a:pt x="2268006" y="959570"/>
              </a:cubicBezTo>
              <a:lnTo>
                <a:pt x="994833" y="959570"/>
              </a:lnTo>
              <a:lnTo>
                <a:pt x="397933" y="959570"/>
              </a:lnTo>
              <a:lnTo>
                <a:pt x="397933" y="959570"/>
              </a:lnTo>
              <a:lnTo>
                <a:pt x="119594" y="959570"/>
              </a:lnTo>
              <a:cubicBezTo>
                <a:pt x="53544" y="959570"/>
                <a:pt x="0" y="906026"/>
                <a:pt x="0" y="839976"/>
              </a:cubicBezTo>
              <a:lnTo>
                <a:pt x="0" y="540999"/>
              </a:lnTo>
              <a:lnTo>
                <a:pt x="0" y="361612"/>
              </a:lnTo>
              <a:lnTo>
                <a:pt x="0" y="361612"/>
              </a:lnTo>
              <a:lnTo>
                <a:pt x="0" y="361614"/>
              </a:lnTo>
              <a:close/>
            </a:path>
          </a:pathLst>
        </a:cu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a:solidFill>
                <a:schemeClr val="bg1"/>
              </a:solidFill>
            </a:rPr>
            <a:t>具体的なタイトル名にする</a:t>
          </a:r>
        </a:p>
        <a:p>
          <a:pPr algn="l"/>
          <a:r>
            <a:rPr kumimoji="1" lang="ja-JP" altLang="en-US" sz="1100">
              <a:solidFill>
                <a:schemeClr val="bg1"/>
              </a:solidFill>
            </a:rPr>
            <a:t>「～していない」や「～ではない」等、否定文にすると、課題把握しやすい</a:t>
          </a:r>
        </a:p>
      </xdr:txBody>
    </xdr:sp>
    <xdr:clientData/>
  </xdr:twoCellAnchor>
  <xdr:twoCellAnchor>
    <xdr:from>
      <xdr:col>4</xdr:col>
      <xdr:colOff>1499245</xdr:colOff>
      <xdr:row>11</xdr:row>
      <xdr:rowOff>698402</xdr:rowOff>
    </xdr:from>
    <xdr:to>
      <xdr:col>6</xdr:col>
      <xdr:colOff>210195</xdr:colOff>
      <xdr:row>13</xdr:row>
      <xdr:rowOff>416180</xdr:rowOff>
    </xdr:to>
    <xdr:sp macro="" textlink="">
      <xdr:nvSpPr>
        <xdr:cNvPr id="4" name="角丸四角形吹き出し 1"/>
        <xdr:cNvSpPr/>
      </xdr:nvSpPr>
      <xdr:spPr>
        <a:xfrm>
          <a:off x="3556635" y="2338705"/>
          <a:ext cx="2235200" cy="1189990"/>
        </a:xfrm>
        <a:custGeom>
          <a:avLst/>
          <a:gdLst>
            <a:gd name="connsiteX0" fmla="*/ 0 w 2387600"/>
            <a:gd name="connsiteY0" fmla="*/ 119594 h 717550"/>
            <a:gd name="connsiteX1" fmla="*/ 119594 w 2387600"/>
            <a:gd name="connsiteY1" fmla="*/ 0 h 717550"/>
            <a:gd name="connsiteX2" fmla="*/ 397933 w 2387600"/>
            <a:gd name="connsiteY2" fmla="*/ 0 h 717550"/>
            <a:gd name="connsiteX3" fmla="*/ 588448 w 2387600"/>
            <a:gd name="connsiteY3" fmla="*/ -551652 h 717550"/>
            <a:gd name="connsiteX4" fmla="*/ 994833 w 2387600"/>
            <a:gd name="connsiteY4" fmla="*/ 0 h 717550"/>
            <a:gd name="connsiteX5" fmla="*/ 2268006 w 2387600"/>
            <a:gd name="connsiteY5" fmla="*/ 0 h 717550"/>
            <a:gd name="connsiteX6" fmla="*/ 2387600 w 2387600"/>
            <a:gd name="connsiteY6" fmla="*/ 119594 h 717550"/>
            <a:gd name="connsiteX7" fmla="*/ 2387600 w 2387600"/>
            <a:gd name="connsiteY7" fmla="*/ 119592 h 717550"/>
            <a:gd name="connsiteX8" fmla="*/ 2387600 w 2387600"/>
            <a:gd name="connsiteY8" fmla="*/ 119592 h 717550"/>
            <a:gd name="connsiteX9" fmla="*/ 2387600 w 2387600"/>
            <a:gd name="connsiteY9" fmla="*/ 298979 h 717550"/>
            <a:gd name="connsiteX10" fmla="*/ 2387600 w 2387600"/>
            <a:gd name="connsiteY10" fmla="*/ 597956 h 717550"/>
            <a:gd name="connsiteX11" fmla="*/ 2268006 w 2387600"/>
            <a:gd name="connsiteY11" fmla="*/ 717550 h 717550"/>
            <a:gd name="connsiteX12" fmla="*/ 994833 w 2387600"/>
            <a:gd name="connsiteY12" fmla="*/ 717550 h 717550"/>
            <a:gd name="connsiteX13" fmla="*/ 397933 w 2387600"/>
            <a:gd name="connsiteY13" fmla="*/ 717550 h 717550"/>
            <a:gd name="connsiteX14" fmla="*/ 397933 w 2387600"/>
            <a:gd name="connsiteY14" fmla="*/ 717550 h 717550"/>
            <a:gd name="connsiteX15" fmla="*/ 119594 w 2387600"/>
            <a:gd name="connsiteY15" fmla="*/ 717550 h 717550"/>
            <a:gd name="connsiteX16" fmla="*/ 0 w 2387600"/>
            <a:gd name="connsiteY16" fmla="*/ 597956 h 717550"/>
            <a:gd name="connsiteX17" fmla="*/ 0 w 2387600"/>
            <a:gd name="connsiteY17" fmla="*/ 298979 h 717550"/>
            <a:gd name="connsiteX18" fmla="*/ 0 w 2387600"/>
            <a:gd name="connsiteY18" fmla="*/ 119592 h 717550"/>
            <a:gd name="connsiteX19" fmla="*/ 0 w 2387600"/>
            <a:gd name="connsiteY19" fmla="*/ 119592 h 717550"/>
            <a:gd name="connsiteX20" fmla="*/ 0 w 2387600"/>
            <a:gd name="connsiteY20" fmla="*/ 119594 h 717550"/>
            <a:gd name="connsiteX0-1" fmla="*/ 0 w 2387600"/>
            <a:gd name="connsiteY0-2" fmla="*/ 671246 h 1269202"/>
            <a:gd name="connsiteX1-3" fmla="*/ 119594 w 2387600"/>
            <a:gd name="connsiteY1-4" fmla="*/ 551652 h 1269202"/>
            <a:gd name="connsiteX2-5" fmla="*/ 397933 w 2387600"/>
            <a:gd name="connsiteY2-6" fmla="*/ 551652 h 1269202"/>
            <a:gd name="connsiteX3-7" fmla="*/ 588448 w 2387600"/>
            <a:gd name="connsiteY3-8" fmla="*/ 0 h 1269202"/>
            <a:gd name="connsiteX4-9" fmla="*/ 670983 w 2387600"/>
            <a:gd name="connsiteY4-10" fmla="*/ 551652 h 1269202"/>
            <a:gd name="connsiteX5-11" fmla="*/ 2268006 w 2387600"/>
            <a:gd name="connsiteY5-12" fmla="*/ 551652 h 1269202"/>
            <a:gd name="connsiteX6-13" fmla="*/ 2387600 w 2387600"/>
            <a:gd name="connsiteY6-14" fmla="*/ 671246 h 1269202"/>
            <a:gd name="connsiteX7-15" fmla="*/ 2387600 w 2387600"/>
            <a:gd name="connsiteY7-16" fmla="*/ 671244 h 1269202"/>
            <a:gd name="connsiteX8-17" fmla="*/ 2387600 w 2387600"/>
            <a:gd name="connsiteY8-18" fmla="*/ 671244 h 1269202"/>
            <a:gd name="connsiteX9-19" fmla="*/ 2387600 w 2387600"/>
            <a:gd name="connsiteY9-20" fmla="*/ 850631 h 1269202"/>
            <a:gd name="connsiteX10-21" fmla="*/ 2387600 w 2387600"/>
            <a:gd name="connsiteY10-22" fmla="*/ 1149608 h 1269202"/>
            <a:gd name="connsiteX11-23" fmla="*/ 2268006 w 2387600"/>
            <a:gd name="connsiteY11-24" fmla="*/ 1269202 h 1269202"/>
            <a:gd name="connsiteX12-25" fmla="*/ 994833 w 2387600"/>
            <a:gd name="connsiteY12-26" fmla="*/ 1269202 h 1269202"/>
            <a:gd name="connsiteX13-27" fmla="*/ 397933 w 2387600"/>
            <a:gd name="connsiteY13-28" fmla="*/ 1269202 h 1269202"/>
            <a:gd name="connsiteX14-29" fmla="*/ 397933 w 2387600"/>
            <a:gd name="connsiteY14-30" fmla="*/ 1269202 h 1269202"/>
            <a:gd name="connsiteX15-31" fmla="*/ 119594 w 2387600"/>
            <a:gd name="connsiteY15-32" fmla="*/ 1269202 h 1269202"/>
            <a:gd name="connsiteX16-33" fmla="*/ 0 w 2387600"/>
            <a:gd name="connsiteY16-34" fmla="*/ 1149608 h 1269202"/>
            <a:gd name="connsiteX17-35" fmla="*/ 0 w 2387600"/>
            <a:gd name="connsiteY17-36" fmla="*/ 850631 h 1269202"/>
            <a:gd name="connsiteX18-37" fmla="*/ 0 w 2387600"/>
            <a:gd name="connsiteY18-38" fmla="*/ 671244 h 1269202"/>
            <a:gd name="connsiteX19-39" fmla="*/ 0 w 2387600"/>
            <a:gd name="connsiteY19-40" fmla="*/ 671244 h 1269202"/>
            <a:gd name="connsiteX20-41" fmla="*/ 0 w 2387600"/>
            <a:gd name="connsiteY20-42" fmla="*/ 671246 h 1269202"/>
            <a:gd name="connsiteX0-43" fmla="*/ 0 w 2387600"/>
            <a:gd name="connsiteY0-44" fmla="*/ 671246 h 1269202"/>
            <a:gd name="connsiteX1-45" fmla="*/ 119594 w 2387600"/>
            <a:gd name="connsiteY1-46" fmla="*/ 551652 h 1269202"/>
            <a:gd name="connsiteX2-47" fmla="*/ 563033 w 2387600"/>
            <a:gd name="connsiteY2-48" fmla="*/ 558002 h 1269202"/>
            <a:gd name="connsiteX3-49" fmla="*/ 588448 w 2387600"/>
            <a:gd name="connsiteY3-50" fmla="*/ 0 h 1269202"/>
            <a:gd name="connsiteX4-51" fmla="*/ 670983 w 2387600"/>
            <a:gd name="connsiteY4-52" fmla="*/ 551652 h 1269202"/>
            <a:gd name="connsiteX5-53" fmla="*/ 2268006 w 2387600"/>
            <a:gd name="connsiteY5-54" fmla="*/ 551652 h 1269202"/>
            <a:gd name="connsiteX6-55" fmla="*/ 2387600 w 2387600"/>
            <a:gd name="connsiteY6-56" fmla="*/ 671246 h 1269202"/>
            <a:gd name="connsiteX7-57" fmla="*/ 2387600 w 2387600"/>
            <a:gd name="connsiteY7-58" fmla="*/ 671244 h 1269202"/>
            <a:gd name="connsiteX8-59" fmla="*/ 2387600 w 2387600"/>
            <a:gd name="connsiteY8-60" fmla="*/ 671244 h 1269202"/>
            <a:gd name="connsiteX9-61" fmla="*/ 2387600 w 2387600"/>
            <a:gd name="connsiteY9-62" fmla="*/ 850631 h 1269202"/>
            <a:gd name="connsiteX10-63" fmla="*/ 2387600 w 2387600"/>
            <a:gd name="connsiteY10-64" fmla="*/ 1149608 h 1269202"/>
            <a:gd name="connsiteX11-65" fmla="*/ 2268006 w 2387600"/>
            <a:gd name="connsiteY11-66" fmla="*/ 1269202 h 1269202"/>
            <a:gd name="connsiteX12-67" fmla="*/ 994833 w 2387600"/>
            <a:gd name="connsiteY12-68" fmla="*/ 1269202 h 1269202"/>
            <a:gd name="connsiteX13-69" fmla="*/ 397933 w 2387600"/>
            <a:gd name="connsiteY13-70" fmla="*/ 1269202 h 1269202"/>
            <a:gd name="connsiteX14-71" fmla="*/ 397933 w 2387600"/>
            <a:gd name="connsiteY14-72" fmla="*/ 1269202 h 1269202"/>
            <a:gd name="connsiteX15-73" fmla="*/ 119594 w 2387600"/>
            <a:gd name="connsiteY15-74" fmla="*/ 1269202 h 1269202"/>
            <a:gd name="connsiteX16-75" fmla="*/ 0 w 2387600"/>
            <a:gd name="connsiteY16-76" fmla="*/ 1149608 h 1269202"/>
            <a:gd name="connsiteX17-77" fmla="*/ 0 w 2387600"/>
            <a:gd name="connsiteY17-78" fmla="*/ 850631 h 1269202"/>
            <a:gd name="connsiteX18-79" fmla="*/ 0 w 2387600"/>
            <a:gd name="connsiteY18-80" fmla="*/ 671244 h 1269202"/>
            <a:gd name="connsiteX19-81" fmla="*/ 0 w 2387600"/>
            <a:gd name="connsiteY19-82" fmla="*/ 671244 h 1269202"/>
            <a:gd name="connsiteX20-83" fmla="*/ 0 w 2387600"/>
            <a:gd name="connsiteY20-84" fmla="*/ 671246 h 1269202"/>
            <a:gd name="connsiteX0-85" fmla="*/ 0 w 2387600"/>
            <a:gd name="connsiteY0-86" fmla="*/ 480746 h 1078702"/>
            <a:gd name="connsiteX1-87" fmla="*/ 119594 w 2387600"/>
            <a:gd name="connsiteY1-88" fmla="*/ 361152 h 1078702"/>
            <a:gd name="connsiteX2-89" fmla="*/ 563033 w 2387600"/>
            <a:gd name="connsiteY2-90" fmla="*/ 367502 h 1078702"/>
            <a:gd name="connsiteX3-91" fmla="*/ 588448 w 2387600"/>
            <a:gd name="connsiteY3-92" fmla="*/ 0 h 1078702"/>
            <a:gd name="connsiteX4-93" fmla="*/ 670983 w 2387600"/>
            <a:gd name="connsiteY4-94" fmla="*/ 361152 h 1078702"/>
            <a:gd name="connsiteX5-95" fmla="*/ 2268006 w 2387600"/>
            <a:gd name="connsiteY5-96" fmla="*/ 361152 h 1078702"/>
            <a:gd name="connsiteX6-97" fmla="*/ 2387600 w 2387600"/>
            <a:gd name="connsiteY6-98" fmla="*/ 480746 h 1078702"/>
            <a:gd name="connsiteX7-99" fmla="*/ 2387600 w 2387600"/>
            <a:gd name="connsiteY7-100" fmla="*/ 480744 h 1078702"/>
            <a:gd name="connsiteX8-101" fmla="*/ 2387600 w 2387600"/>
            <a:gd name="connsiteY8-102" fmla="*/ 480744 h 1078702"/>
            <a:gd name="connsiteX9-103" fmla="*/ 2387600 w 2387600"/>
            <a:gd name="connsiteY9-104" fmla="*/ 660131 h 1078702"/>
            <a:gd name="connsiteX10-105" fmla="*/ 2387600 w 2387600"/>
            <a:gd name="connsiteY10-106" fmla="*/ 959108 h 1078702"/>
            <a:gd name="connsiteX11-107" fmla="*/ 2268006 w 2387600"/>
            <a:gd name="connsiteY11-108" fmla="*/ 1078702 h 1078702"/>
            <a:gd name="connsiteX12-109" fmla="*/ 994833 w 2387600"/>
            <a:gd name="connsiteY12-110" fmla="*/ 1078702 h 1078702"/>
            <a:gd name="connsiteX13-111" fmla="*/ 397933 w 2387600"/>
            <a:gd name="connsiteY13-112" fmla="*/ 1078702 h 1078702"/>
            <a:gd name="connsiteX14-113" fmla="*/ 397933 w 2387600"/>
            <a:gd name="connsiteY14-114" fmla="*/ 1078702 h 1078702"/>
            <a:gd name="connsiteX15-115" fmla="*/ 119594 w 2387600"/>
            <a:gd name="connsiteY15-116" fmla="*/ 1078702 h 1078702"/>
            <a:gd name="connsiteX16-117" fmla="*/ 0 w 2387600"/>
            <a:gd name="connsiteY16-118" fmla="*/ 959108 h 1078702"/>
            <a:gd name="connsiteX17-119" fmla="*/ 0 w 2387600"/>
            <a:gd name="connsiteY17-120" fmla="*/ 660131 h 1078702"/>
            <a:gd name="connsiteX18-121" fmla="*/ 0 w 2387600"/>
            <a:gd name="connsiteY18-122" fmla="*/ 480744 h 1078702"/>
            <a:gd name="connsiteX19-123" fmla="*/ 0 w 2387600"/>
            <a:gd name="connsiteY19-124" fmla="*/ 480744 h 1078702"/>
            <a:gd name="connsiteX20-125" fmla="*/ 0 w 2387600"/>
            <a:gd name="connsiteY20-126" fmla="*/ 480746 h 1078702"/>
            <a:gd name="connsiteX0-127" fmla="*/ 0 w 2387600"/>
            <a:gd name="connsiteY0-128" fmla="*/ 480746 h 1078702"/>
            <a:gd name="connsiteX1-129" fmla="*/ 119594 w 2387600"/>
            <a:gd name="connsiteY1-130" fmla="*/ 361152 h 1078702"/>
            <a:gd name="connsiteX2-131" fmla="*/ 524933 w 2387600"/>
            <a:gd name="connsiteY2-132" fmla="*/ 367502 h 1078702"/>
            <a:gd name="connsiteX3-133" fmla="*/ 588448 w 2387600"/>
            <a:gd name="connsiteY3-134" fmla="*/ 0 h 1078702"/>
            <a:gd name="connsiteX4-135" fmla="*/ 670983 w 2387600"/>
            <a:gd name="connsiteY4-136" fmla="*/ 361152 h 1078702"/>
            <a:gd name="connsiteX5-137" fmla="*/ 2268006 w 2387600"/>
            <a:gd name="connsiteY5-138" fmla="*/ 361152 h 1078702"/>
            <a:gd name="connsiteX6-139" fmla="*/ 2387600 w 2387600"/>
            <a:gd name="connsiteY6-140" fmla="*/ 480746 h 1078702"/>
            <a:gd name="connsiteX7-141" fmla="*/ 2387600 w 2387600"/>
            <a:gd name="connsiteY7-142" fmla="*/ 480744 h 1078702"/>
            <a:gd name="connsiteX8-143" fmla="*/ 2387600 w 2387600"/>
            <a:gd name="connsiteY8-144" fmla="*/ 480744 h 1078702"/>
            <a:gd name="connsiteX9-145" fmla="*/ 2387600 w 2387600"/>
            <a:gd name="connsiteY9-146" fmla="*/ 660131 h 1078702"/>
            <a:gd name="connsiteX10-147" fmla="*/ 2387600 w 2387600"/>
            <a:gd name="connsiteY10-148" fmla="*/ 959108 h 1078702"/>
            <a:gd name="connsiteX11-149" fmla="*/ 2268006 w 2387600"/>
            <a:gd name="connsiteY11-150" fmla="*/ 1078702 h 1078702"/>
            <a:gd name="connsiteX12-151" fmla="*/ 994833 w 2387600"/>
            <a:gd name="connsiteY12-152" fmla="*/ 1078702 h 1078702"/>
            <a:gd name="connsiteX13-153" fmla="*/ 397933 w 2387600"/>
            <a:gd name="connsiteY13-154" fmla="*/ 1078702 h 1078702"/>
            <a:gd name="connsiteX14-155" fmla="*/ 397933 w 2387600"/>
            <a:gd name="connsiteY14-156" fmla="*/ 1078702 h 1078702"/>
            <a:gd name="connsiteX15-157" fmla="*/ 119594 w 2387600"/>
            <a:gd name="connsiteY15-158" fmla="*/ 1078702 h 1078702"/>
            <a:gd name="connsiteX16-159" fmla="*/ 0 w 2387600"/>
            <a:gd name="connsiteY16-160" fmla="*/ 959108 h 1078702"/>
            <a:gd name="connsiteX17-161" fmla="*/ 0 w 2387600"/>
            <a:gd name="connsiteY17-162" fmla="*/ 660131 h 1078702"/>
            <a:gd name="connsiteX18-163" fmla="*/ 0 w 2387600"/>
            <a:gd name="connsiteY18-164" fmla="*/ 480744 h 1078702"/>
            <a:gd name="connsiteX19-165" fmla="*/ 0 w 2387600"/>
            <a:gd name="connsiteY19-166" fmla="*/ 480744 h 1078702"/>
            <a:gd name="connsiteX20-167" fmla="*/ 0 w 2387600"/>
            <a:gd name="connsiteY20-168" fmla="*/ 480746 h 1078702"/>
            <a:gd name="connsiteX0-169" fmla="*/ 0 w 2387600"/>
            <a:gd name="connsiteY0-170" fmla="*/ 490642 h 1088598"/>
            <a:gd name="connsiteX1-171" fmla="*/ 119594 w 2387600"/>
            <a:gd name="connsiteY1-172" fmla="*/ 371048 h 1088598"/>
            <a:gd name="connsiteX2-173" fmla="*/ 524933 w 2387600"/>
            <a:gd name="connsiteY2-174" fmla="*/ 377398 h 1088598"/>
            <a:gd name="connsiteX3-175" fmla="*/ 869343 w 2387600"/>
            <a:gd name="connsiteY3-176" fmla="*/ 0 h 1088598"/>
            <a:gd name="connsiteX4-177" fmla="*/ 670983 w 2387600"/>
            <a:gd name="connsiteY4-178" fmla="*/ 371048 h 1088598"/>
            <a:gd name="connsiteX5-179" fmla="*/ 2268006 w 2387600"/>
            <a:gd name="connsiteY5-180" fmla="*/ 371048 h 1088598"/>
            <a:gd name="connsiteX6-181" fmla="*/ 2387600 w 2387600"/>
            <a:gd name="connsiteY6-182" fmla="*/ 490642 h 1088598"/>
            <a:gd name="connsiteX7-183" fmla="*/ 2387600 w 2387600"/>
            <a:gd name="connsiteY7-184" fmla="*/ 490640 h 1088598"/>
            <a:gd name="connsiteX8-185" fmla="*/ 2387600 w 2387600"/>
            <a:gd name="connsiteY8-186" fmla="*/ 490640 h 1088598"/>
            <a:gd name="connsiteX9-187" fmla="*/ 2387600 w 2387600"/>
            <a:gd name="connsiteY9-188" fmla="*/ 670027 h 1088598"/>
            <a:gd name="connsiteX10-189" fmla="*/ 2387600 w 2387600"/>
            <a:gd name="connsiteY10-190" fmla="*/ 969004 h 1088598"/>
            <a:gd name="connsiteX11-191" fmla="*/ 2268006 w 2387600"/>
            <a:gd name="connsiteY11-192" fmla="*/ 1088598 h 1088598"/>
            <a:gd name="connsiteX12-193" fmla="*/ 994833 w 2387600"/>
            <a:gd name="connsiteY12-194" fmla="*/ 1088598 h 1088598"/>
            <a:gd name="connsiteX13-195" fmla="*/ 397933 w 2387600"/>
            <a:gd name="connsiteY13-196" fmla="*/ 1088598 h 1088598"/>
            <a:gd name="connsiteX14-197" fmla="*/ 397933 w 2387600"/>
            <a:gd name="connsiteY14-198" fmla="*/ 1088598 h 1088598"/>
            <a:gd name="connsiteX15-199" fmla="*/ 119594 w 2387600"/>
            <a:gd name="connsiteY15-200" fmla="*/ 1088598 h 1088598"/>
            <a:gd name="connsiteX16-201" fmla="*/ 0 w 2387600"/>
            <a:gd name="connsiteY16-202" fmla="*/ 969004 h 1088598"/>
            <a:gd name="connsiteX17-203" fmla="*/ 0 w 2387600"/>
            <a:gd name="connsiteY17-204" fmla="*/ 670027 h 1088598"/>
            <a:gd name="connsiteX18-205" fmla="*/ 0 w 2387600"/>
            <a:gd name="connsiteY18-206" fmla="*/ 490640 h 1088598"/>
            <a:gd name="connsiteX19-207" fmla="*/ 0 w 2387600"/>
            <a:gd name="connsiteY19-208" fmla="*/ 490640 h 1088598"/>
            <a:gd name="connsiteX20-209" fmla="*/ 0 w 2387600"/>
            <a:gd name="connsiteY20-210" fmla="*/ 490642 h 1088598"/>
            <a:gd name="connsiteX0-211" fmla="*/ 0 w 2387600"/>
            <a:gd name="connsiteY0-212" fmla="*/ 1143801 h 1741757"/>
            <a:gd name="connsiteX1-213" fmla="*/ 119594 w 2387600"/>
            <a:gd name="connsiteY1-214" fmla="*/ 1024207 h 1741757"/>
            <a:gd name="connsiteX2-215" fmla="*/ 524933 w 2387600"/>
            <a:gd name="connsiteY2-216" fmla="*/ 1030557 h 1741757"/>
            <a:gd name="connsiteX3-217" fmla="*/ 1048803 w 2387600"/>
            <a:gd name="connsiteY3-218" fmla="*/ 0 h 1741757"/>
            <a:gd name="connsiteX4-219" fmla="*/ 670983 w 2387600"/>
            <a:gd name="connsiteY4-220" fmla="*/ 1024207 h 1741757"/>
            <a:gd name="connsiteX5-221" fmla="*/ 2268006 w 2387600"/>
            <a:gd name="connsiteY5-222" fmla="*/ 1024207 h 1741757"/>
            <a:gd name="connsiteX6-223" fmla="*/ 2387600 w 2387600"/>
            <a:gd name="connsiteY6-224" fmla="*/ 1143801 h 1741757"/>
            <a:gd name="connsiteX7-225" fmla="*/ 2387600 w 2387600"/>
            <a:gd name="connsiteY7-226" fmla="*/ 1143799 h 1741757"/>
            <a:gd name="connsiteX8-227" fmla="*/ 2387600 w 2387600"/>
            <a:gd name="connsiteY8-228" fmla="*/ 1143799 h 1741757"/>
            <a:gd name="connsiteX9-229" fmla="*/ 2387600 w 2387600"/>
            <a:gd name="connsiteY9-230" fmla="*/ 1323186 h 1741757"/>
            <a:gd name="connsiteX10-231" fmla="*/ 2387600 w 2387600"/>
            <a:gd name="connsiteY10-232" fmla="*/ 1622163 h 1741757"/>
            <a:gd name="connsiteX11-233" fmla="*/ 2268006 w 2387600"/>
            <a:gd name="connsiteY11-234" fmla="*/ 1741757 h 1741757"/>
            <a:gd name="connsiteX12-235" fmla="*/ 994833 w 2387600"/>
            <a:gd name="connsiteY12-236" fmla="*/ 1741757 h 1741757"/>
            <a:gd name="connsiteX13-237" fmla="*/ 397933 w 2387600"/>
            <a:gd name="connsiteY13-238" fmla="*/ 1741757 h 1741757"/>
            <a:gd name="connsiteX14-239" fmla="*/ 397933 w 2387600"/>
            <a:gd name="connsiteY14-240" fmla="*/ 1741757 h 1741757"/>
            <a:gd name="connsiteX15-241" fmla="*/ 119594 w 2387600"/>
            <a:gd name="connsiteY15-242" fmla="*/ 1741757 h 1741757"/>
            <a:gd name="connsiteX16-243" fmla="*/ 0 w 2387600"/>
            <a:gd name="connsiteY16-244" fmla="*/ 1622163 h 1741757"/>
            <a:gd name="connsiteX17-245" fmla="*/ 0 w 2387600"/>
            <a:gd name="connsiteY17-246" fmla="*/ 1323186 h 1741757"/>
            <a:gd name="connsiteX18-247" fmla="*/ 0 w 2387600"/>
            <a:gd name="connsiteY18-248" fmla="*/ 1143799 h 1741757"/>
            <a:gd name="connsiteX19-249" fmla="*/ 0 w 2387600"/>
            <a:gd name="connsiteY19-250" fmla="*/ 1143799 h 1741757"/>
            <a:gd name="connsiteX20-251" fmla="*/ 0 w 2387600"/>
            <a:gd name="connsiteY20-252" fmla="*/ 1143801 h 1741757"/>
            <a:gd name="connsiteX0-253" fmla="*/ 0 w 2387600"/>
            <a:gd name="connsiteY0-254" fmla="*/ 1054734 h 1652690"/>
            <a:gd name="connsiteX1-255" fmla="*/ 119594 w 2387600"/>
            <a:gd name="connsiteY1-256" fmla="*/ 935140 h 1652690"/>
            <a:gd name="connsiteX2-257" fmla="*/ 524933 w 2387600"/>
            <a:gd name="connsiteY2-258" fmla="*/ 941490 h 1652690"/>
            <a:gd name="connsiteX3-259" fmla="*/ 1048803 w 2387600"/>
            <a:gd name="connsiteY3-260" fmla="*/ 0 h 1652690"/>
            <a:gd name="connsiteX4-261" fmla="*/ 670983 w 2387600"/>
            <a:gd name="connsiteY4-262" fmla="*/ 935140 h 1652690"/>
            <a:gd name="connsiteX5-263" fmla="*/ 2268006 w 2387600"/>
            <a:gd name="connsiteY5-264" fmla="*/ 935140 h 1652690"/>
            <a:gd name="connsiteX6-265" fmla="*/ 2387600 w 2387600"/>
            <a:gd name="connsiteY6-266" fmla="*/ 1054734 h 1652690"/>
            <a:gd name="connsiteX7-267" fmla="*/ 2387600 w 2387600"/>
            <a:gd name="connsiteY7-268" fmla="*/ 1054732 h 1652690"/>
            <a:gd name="connsiteX8-269" fmla="*/ 2387600 w 2387600"/>
            <a:gd name="connsiteY8-270" fmla="*/ 1054732 h 1652690"/>
            <a:gd name="connsiteX9-271" fmla="*/ 2387600 w 2387600"/>
            <a:gd name="connsiteY9-272" fmla="*/ 1234119 h 1652690"/>
            <a:gd name="connsiteX10-273" fmla="*/ 2387600 w 2387600"/>
            <a:gd name="connsiteY10-274" fmla="*/ 1533096 h 1652690"/>
            <a:gd name="connsiteX11-275" fmla="*/ 2268006 w 2387600"/>
            <a:gd name="connsiteY11-276" fmla="*/ 1652690 h 1652690"/>
            <a:gd name="connsiteX12-277" fmla="*/ 994833 w 2387600"/>
            <a:gd name="connsiteY12-278" fmla="*/ 1652690 h 1652690"/>
            <a:gd name="connsiteX13-279" fmla="*/ 397933 w 2387600"/>
            <a:gd name="connsiteY13-280" fmla="*/ 1652690 h 1652690"/>
            <a:gd name="connsiteX14-281" fmla="*/ 397933 w 2387600"/>
            <a:gd name="connsiteY14-282" fmla="*/ 1652690 h 1652690"/>
            <a:gd name="connsiteX15-283" fmla="*/ 119594 w 2387600"/>
            <a:gd name="connsiteY15-284" fmla="*/ 1652690 h 1652690"/>
            <a:gd name="connsiteX16-285" fmla="*/ 0 w 2387600"/>
            <a:gd name="connsiteY16-286" fmla="*/ 1533096 h 1652690"/>
            <a:gd name="connsiteX17-287" fmla="*/ 0 w 2387600"/>
            <a:gd name="connsiteY17-288" fmla="*/ 1234119 h 1652690"/>
            <a:gd name="connsiteX18-289" fmla="*/ 0 w 2387600"/>
            <a:gd name="connsiteY18-290" fmla="*/ 1054732 h 1652690"/>
            <a:gd name="connsiteX19-291" fmla="*/ 0 w 2387600"/>
            <a:gd name="connsiteY19-292" fmla="*/ 1054732 h 1652690"/>
            <a:gd name="connsiteX20-293" fmla="*/ 0 w 2387600"/>
            <a:gd name="connsiteY20-294" fmla="*/ 1054734 h 1652690"/>
            <a:gd name="connsiteX0-295" fmla="*/ 0 w 2387600"/>
            <a:gd name="connsiteY0-296" fmla="*/ 1054734 h 1652690"/>
            <a:gd name="connsiteX1-297" fmla="*/ 119594 w 2387600"/>
            <a:gd name="connsiteY1-298" fmla="*/ 935140 h 1652690"/>
            <a:gd name="connsiteX2-299" fmla="*/ 524933 w 2387600"/>
            <a:gd name="connsiteY2-300" fmla="*/ 941490 h 1652690"/>
            <a:gd name="connsiteX3-301" fmla="*/ 1048803 w 2387600"/>
            <a:gd name="connsiteY3-302" fmla="*/ 0 h 1652690"/>
            <a:gd name="connsiteX4-303" fmla="*/ 709996 w 2387600"/>
            <a:gd name="connsiteY4-304" fmla="*/ 925243 h 1652690"/>
            <a:gd name="connsiteX5-305" fmla="*/ 2268006 w 2387600"/>
            <a:gd name="connsiteY5-306" fmla="*/ 935140 h 1652690"/>
            <a:gd name="connsiteX6-307" fmla="*/ 2387600 w 2387600"/>
            <a:gd name="connsiteY6-308" fmla="*/ 1054734 h 1652690"/>
            <a:gd name="connsiteX7-309" fmla="*/ 2387600 w 2387600"/>
            <a:gd name="connsiteY7-310" fmla="*/ 1054732 h 1652690"/>
            <a:gd name="connsiteX8-311" fmla="*/ 2387600 w 2387600"/>
            <a:gd name="connsiteY8-312" fmla="*/ 1054732 h 1652690"/>
            <a:gd name="connsiteX9-313" fmla="*/ 2387600 w 2387600"/>
            <a:gd name="connsiteY9-314" fmla="*/ 1234119 h 1652690"/>
            <a:gd name="connsiteX10-315" fmla="*/ 2387600 w 2387600"/>
            <a:gd name="connsiteY10-316" fmla="*/ 1533096 h 1652690"/>
            <a:gd name="connsiteX11-317" fmla="*/ 2268006 w 2387600"/>
            <a:gd name="connsiteY11-318" fmla="*/ 1652690 h 1652690"/>
            <a:gd name="connsiteX12-319" fmla="*/ 994833 w 2387600"/>
            <a:gd name="connsiteY12-320" fmla="*/ 1652690 h 1652690"/>
            <a:gd name="connsiteX13-321" fmla="*/ 397933 w 2387600"/>
            <a:gd name="connsiteY13-322" fmla="*/ 1652690 h 1652690"/>
            <a:gd name="connsiteX14-323" fmla="*/ 397933 w 2387600"/>
            <a:gd name="connsiteY14-324" fmla="*/ 1652690 h 1652690"/>
            <a:gd name="connsiteX15-325" fmla="*/ 119594 w 2387600"/>
            <a:gd name="connsiteY15-326" fmla="*/ 1652690 h 1652690"/>
            <a:gd name="connsiteX16-327" fmla="*/ 0 w 2387600"/>
            <a:gd name="connsiteY16-328" fmla="*/ 1533096 h 1652690"/>
            <a:gd name="connsiteX17-329" fmla="*/ 0 w 2387600"/>
            <a:gd name="connsiteY17-330" fmla="*/ 1234119 h 1652690"/>
            <a:gd name="connsiteX18-331" fmla="*/ 0 w 2387600"/>
            <a:gd name="connsiteY18-332" fmla="*/ 1054732 h 1652690"/>
            <a:gd name="connsiteX19-333" fmla="*/ 0 w 2387600"/>
            <a:gd name="connsiteY19-334" fmla="*/ 1054732 h 1652690"/>
            <a:gd name="connsiteX20-335" fmla="*/ 0 w 2387600"/>
            <a:gd name="connsiteY20-336" fmla="*/ 1054734 h 1652690"/>
            <a:gd name="connsiteX0-337" fmla="*/ 0 w 2387600"/>
            <a:gd name="connsiteY0-338" fmla="*/ 886496 h 1484452"/>
            <a:gd name="connsiteX1-339" fmla="*/ 119594 w 2387600"/>
            <a:gd name="connsiteY1-340" fmla="*/ 766902 h 1484452"/>
            <a:gd name="connsiteX2-341" fmla="*/ 524933 w 2387600"/>
            <a:gd name="connsiteY2-342" fmla="*/ 773252 h 1484452"/>
            <a:gd name="connsiteX3-343" fmla="*/ 1009790 w 2387600"/>
            <a:gd name="connsiteY3-344" fmla="*/ 0 h 1484452"/>
            <a:gd name="connsiteX4-345" fmla="*/ 709996 w 2387600"/>
            <a:gd name="connsiteY4-346" fmla="*/ 757005 h 1484452"/>
            <a:gd name="connsiteX5-347" fmla="*/ 2268006 w 2387600"/>
            <a:gd name="connsiteY5-348" fmla="*/ 766902 h 1484452"/>
            <a:gd name="connsiteX6-349" fmla="*/ 2387600 w 2387600"/>
            <a:gd name="connsiteY6-350" fmla="*/ 886496 h 1484452"/>
            <a:gd name="connsiteX7-351" fmla="*/ 2387600 w 2387600"/>
            <a:gd name="connsiteY7-352" fmla="*/ 886494 h 1484452"/>
            <a:gd name="connsiteX8-353" fmla="*/ 2387600 w 2387600"/>
            <a:gd name="connsiteY8-354" fmla="*/ 886494 h 1484452"/>
            <a:gd name="connsiteX9-355" fmla="*/ 2387600 w 2387600"/>
            <a:gd name="connsiteY9-356" fmla="*/ 1065881 h 1484452"/>
            <a:gd name="connsiteX10-357" fmla="*/ 2387600 w 2387600"/>
            <a:gd name="connsiteY10-358" fmla="*/ 1364858 h 1484452"/>
            <a:gd name="connsiteX11-359" fmla="*/ 2268006 w 2387600"/>
            <a:gd name="connsiteY11-360" fmla="*/ 1484452 h 1484452"/>
            <a:gd name="connsiteX12-361" fmla="*/ 994833 w 2387600"/>
            <a:gd name="connsiteY12-362" fmla="*/ 1484452 h 1484452"/>
            <a:gd name="connsiteX13-363" fmla="*/ 397933 w 2387600"/>
            <a:gd name="connsiteY13-364" fmla="*/ 1484452 h 1484452"/>
            <a:gd name="connsiteX14-365" fmla="*/ 397933 w 2387600"/>
            <a:gd name="connsiteY14-366" fmla="*/ 1484452 h 1484452"/>
            <a:gd name="connsiteX15-367" fmla="*/ 119594 w 2387600"/>
            <a:gd name="connsiteY15-368" fmla="*/ 1484452 h 1484452"/>
            <a:gd name="connsiteX16-369" fmla="*/ 0 w 2387600"/>
            <a:gd name="connsiteY16-370" fmla="*/ 1364858 h 1484452"/>
            <a:gd name="connsiteX17-371" fmla="*/ 0 w 2387600"/>
            <a:gd name="connsiteY17-372" fmla="*/ 1065881 h 1484452"/>
            <a:gd name="connsiteX18-373" fmla="*/ 0 w 2387600"/>
            <a:gd name="connsiteY18-374" fmla="*/ 886494 h 1484452"/>
            <a:gd name="connsiteX19-375" fmla="*/ 0 w 2387600"/>
            <a:gd name="connsiteY19-376" fmla="*/ 886494 h 1484452"/>
            <a:gd name="connsiteX20-377" fmla="*/ 0 w 2387600"/>
            <a:gd name="connsiteY20-378" fmla="*/ 886496 h 1484452"/>
            <a:gd name="connsiteX0-379" fmla="*/ 0 w 2387600"/>
            <a:gd name="connsiteY0-380" fmla="*/ 1225230 h 1823186"/>
            <a:gd name="connsiteX1-381" fmla="*/ 119594 w 2387600"/>
            <a:gd name="connsiteY1-382" fmla="*/ 1105636 h 1823186"/>
            <a:gd name="connsiteX2-383" fmla="*/ 524933 w 2387600"/>
            <a:gd name="connsiteY2-384" fmla="*/ 1111986 h 1823186"/>
            <a:gd name="connsiteX3-385" fmla="*/ 1025395 w 2387600"/>
            <a:gd name="connsiteY3-386" fmla="*/ 0 h 1823186"/>
            <a:gd name="connsiteX4-387" fmla="*/ 709996 w 2387600"/>
            <a:gd name="connsiteY4-388" fmla="*/ 1095739 h 1823186"/>
            <a:gd name="connsiteX5-389" fmla="*/ 2268006 w 2387600"/>
            <a:gd name="connsiteY5-390" fmla="*/ 1105636 h 1823186"/>
            <a:gd name="connsiteX6-391" fmla="*/ 2387600 w 2387600"/>
            <a:gd name="connsiteY6-392" fmla="*/ 1225230 h 1823186"/>
            <a:gd name="connsiteX7-393" fmla="*/ 2387600 w 2387600"/>
            <a:gd name="connsiteY7-394" fmla="*/ 1225228 h 1823186"/>
            <a:gd name="connsiteX8-395" fmla="*/ 2387600 w 2387600"/>
            <a:gd name="connsiteY8-396" fmla="*/ 1225228 h 1823186"/>
            <a:gd name="connsiteX9-397" fmla="*/ 2387600 w 2387600"/>
            <a:gd name="connsiteY9-398" fmla="*/ 1404615 h 1823186"/>
            <a:gd name="connsiteX10-399" fmla="*/ 2387600 w 2387600"/>
            <a:gd name="connsiteY10-400" fmla="*/ 1703592 h 1823186"/>
            <a:gd name="connsiteX11-401" fmla="*/ 2268006 w 2387600"/>
            <a:gd name="connsiteY11-402" fmla="*/ 1823186 h 1823186"/>
            <a:gd name="connsiteX12-403" fmla="*/ 994833 w 2387600"/>
            <a:gd name="connsiteY12-404" fmla="*/ 1823186 h 1823186"/>
            <a:gd name="connsiteX13-405" fmla="*/ 397933 w 2387600"/>
            <a:gd name="connsiteY13-406" fmla="*/ 1823186 h 1823186"/>
            <a:gd name="connsiteX14-407" fmla="*/ 397933 w 2387600"/>
            <a:gd name="connsiteY14-408" fmla="*/ 1823186 h 1823186"/>
            <a:gd name="connsiteX15-409" fmla="*/ 119594 w 2387600"/>
            <a:gd name="connsiteY15-410" fmla="*/ 1823186 h 1823186"/>
            <a:gd name="connsiteX16-411" fmla="*/ 0 w 2387600"/>
            <a:gd name="connsiteY16-412" fmla="*/ 1703592 h 1823186"/>
            <a:gd name="connsiteX17-413" fmla="*/ 0 w 2387600"/>
            <a:gd name="connsiteY17-414" fmla="*/ 1404615 h 1823186"/>
            <a:gd name="connsiteX18-415" fmla="*/ 0 w 2387600"/>
            <a:gd name="connsiteY18-416" fmla="*/ 1225228 h 1823186"/>
            <a:gd name="connsiteX19-417" fmla="*/ 0 w 2387600"/>
            <a:gd name="connsiteY19-418" fmla="*/ 1225228 h 1823186"/>
            <a:gd name="connsiteX20-419" fmla="*/ 0 w 2387600"/>
            <a:gd name="connsiteY20-420" fmla="*/ 1225230 h 1823186"/>
            <a:gd name="connsiteX0-421" fmla="*/ 0 w 2387600"/>
            <a:gd name="connsiteY0-422" fmla="*/ 1225230 h 1823186"/>
            <a:gd name="connsiteX1-423" fmla="*/ 119594 w 2387600"/>
            <a:gd name="connsiteY1-424" fmla="*/ 1105636 h 1823186"/>
            <a:gd name="connsiteX2-425" fmla="*/ 524933 w 2387600"/>
            <a:gd name="connsiteY2-426" fmla="*/ 1111986 h 1823186"/>
            <a:gd name="connsiteX3-427" fmla="*/ 1025395 w 2387600"/>
            <a:gd name="connsiteY3-428" fmla="*/ 0 h 1823186"/>
            <a:gd name="connsiteX4-429" fmla="*/ 975285 w 2387600"/>
            <a:gd name="connsiteY4-430" fmla="*/ 1095739 h 1823186"/>
            <a:gd name="connsiteX5-431" fmla="*/ 2268006 w 2387600"/>
            <a:gd name="connsiteY5-432" fmla="*/ 1105636 h 1823186"/>
            <a:gd name="connsiteX6-433" fmla="*/ 2387600 w 2387600"/>
            <a:gd name="connsiteY6-434" fmla="*/ 1225230 h 1823186"/>
            <a:gd name="connsiteX7-435" fmla="*/ 2387600 w 2387600"/>
            <a:gd name="connsiteY7-436" fmla="*/ 1225228 h 1823186"/>
            <a:gd name="connsiteX8-437" fmla="*/ 2387600 w 2387600"/>
            <a:gd name="connsiteY8-438" fmla="*/ 1225228 h 1823186"/>
            <a:gd name="connsiteX9-439" fmla="*/ 2387600 w 2387600"/>
            <a:gd name="connsiteY9-440" fmla="*/ 1404615 h 1823186"/>
            <a:gd name="connsiteX10-441" fmla="*/ 2387600 w 2387600"/>
            <a:gd name="connsiteY10-442" fmla="*/ 1703592 h 1823186"/>
            <a:gd name="connsiteX11-443" fmla="*/ 2268006 w 2387600"/>
            <a:gd name="connsiteY11-444" fmla="*/ 1823186 h 1823186"/>
            <a:gd name="connsiteX12-445" fmla="*/ 994833 w 2387600"/>
            <a:gd name="connsiteY12-446" fmla="*/ 1823186 h 1823186"/>
            <a:gd name="connsiteX13-447" fmla="*/ 397933 w 2387600"/>
            <a:gd name="connsiteY13-448" fmla="*/ 1823186 h 1823186"/>
            <a:gd name="connsiteX14-449" fmla="*/ 397933 w 2387600"/>
            <a:gd name="connsiteY14-450" fmla="*/ 1823186 h 1823186"/>
            <a:gd name="connsiteX15-451" fmla="*/ 119594 w 2387600"/>
            <a:gd name="connsiteY15-452" fmla="*/ 1823186 h 1823186"/>
            <a:gd name="connsiteX16-453" fmla="*/ 0 w 2387600"/>
            <a:gd name="connsiteY16-454" fmla="*/ 1703592 h 1823186"/>
            <a:gd name="connsiteX17-455" fmla="*/ 0 w 2387600"/>
            <a:gd name="connsiteY17-456" fmla="*/ 1404615 h 1823186"/>
            <a:gd name="connsiteX18-457" fmla="*/ 0 w 2387600"/>
            <a:gd name="connsiteY18-458" fmla="*/ 1225228 h 1823186"/>
            <a:gd name="connsiteX19-459" fmla="*/ 0 w 2387600"/>
            <a:gd name="connsiteY19-460" fmla="*/ 1225228 h 1823186"/>
            <a:gd name="connsiteX20-461" fmla="*/ 0 w 2387600"/>
            <a:gd name="connsiteY20-462" fmla="*/ 1225230 h 1823186"/>
            <a:gd name="connsiteX0-463" fmla="*/ 0 w 2387600"/>
            <a:gd name="connsiteY0-464" fmla="*/ 1225230 h 1823186"/>
            <a:gd name="connsiteX1-465" fmla="*/ 119594 w 2387600"/>
            <a:gd name="connsiteY1-466" fmla="*/ 1105636 h 1823186"/>
            <a:gd name="connsiteX2-467" fmla="*/ 813630 w 2387600"/>
            <a:gd name="connsiteY2-468" fmla="*/ 1102023 h 1823186"/>
            <a:gd name="connsiteX3-469" fmla="*/ 1025395 w 2387600"/>
            <a:gd name="connsiteY3-470" fmla="*/ 0 h 1823186"/>
            <a:gd name="connsiteX4-471" fmla="*/ 975285 w 2387600"/>
            <a:gd name="connsiteY4-472" fmla="*/ 1095739 h 1823186"/>
            <a:gd name="connsiteX5-473" fmla="*/ 2268006 w 2387600"/>
            <a:gd name="connsiteY5-474" fmla="*/ 1105636 h 1823186"/>
            <a:gd name="connsiteX6-475" fmla="*/ 2387600 w 2387600"/>
            <a:gd name="connsiteY6-476" fmla="*/ 1225230 h 1823186"/>
            <a:gd name="connsiteX7-477" fmla="*/ 2387600 w 2387600"/>
            <a:gd name="connsiteY7-478" fmla="*/ 1225228 h 1823186"/>
            <a:gd name="connsiteX8-479" fmla="*/ 2387600 w 2387600"/>
            <a:gd name="connsiteY8-480" fmla="*/ 1225228 h 1823186"/>
            <a:gd name="connsiteX9-481" fmla="*/ 2387600 w 2387600"/>
            <a:gd name="connsiteY9-482" fmla="*/ 1404615 h 1823186"/>
            <a:gd name="connsiteX10-483" fmla="*/ 2387600 w 2387600"/>
            <a:gd name="connsiteY10-484" fmla="*/ 1703592 h 1823186"/>
            <a:gd name="connsiteX11-485" fmla="*/ 2268006 w 2387600"/>
            <a:gd name="connsiteY11-486" fmla="*/ 1823186 h 1823186"/>
            <a:gd name="connsiteX12-487" fmla="*/ 994833 w 2387600"/>
            <a:gd name="connsiteY12-488" fmla="*/ 1823186 h 1823186"/>
            <a:gd name="connsiteX13-489" fmla="*/ 397933 w 2387600"/>
            <a:gd name="connsiteY13-490" fmla="*/ 1823186 h 1823186"/>
            <a:gd name="connsiteX14-491" fmla="*/ 397933 w 2387600"/>
            <a:gd name="connsiteY14-492" fmla="*/ 1823186 h 1823186"/>
            <a:gd name="connsiteX15-493" fmla="*/ 119594 w 2387600"/>
            <a:gd name="connsiteY15-494" fmla="*/ 1823186 h 1823186"/>
            <a:gd name="connsiteX16-495" fmla="*/ 0 w 2387600"/>
            <a:gd name="connsiteY16-496" fmla="*/ 1703592 h 1823186"/>
            <a:gd name="connsiteX17-497" fmla="*/ 0 w 2387600"/>
            <a:gd name="connsiteY17-498" fmla="*/ 1404615 h 1823186"/>
            <a:gd name="connsiteX18-499" fmla="*/ 0 w 2387600"/>
            <a:gd name="connsiteY18-500" fmla="*/ 1225228 h 1823186"/>
            <a:gd name="connsiteX19-501" fmla="*/ 0 w 2387600"/>
            <a:gd name="connsiteY19-502" fmla="*/ 1225228 h 1823186"/>
            <a:gd name="connsiteX20-503" fmla="*/ 0 w 2387600"/>
            <a:gd name="connsiteY20-504" fmla="*/ 1225230 h 1823186"/>
            <a:gd name="connsiteX0-505" fmla="*/ 0 w 2387600"/>
            <a:gd name="connsiteY0-506" fmla="*/ 1205304 h 1803260"/>
            <a:gd name="connsiteX1-507" fmla="*/ 119594 w 2387600"/>
            <a:gd name="connsiteY1-508" fmla="*/ 1085710 h 1803260"/>
            <a:gd name="connsiteX2-509" fmla="*/ 813630 w 2387600"/>
            <a:gd name="connsiteY2-510" fmla="*/ 1082097 h 1803260"/>
            <a:gd name="connsiteX3-511" fmla="*/ 1150237 w 2387600"/>
            <a:gd name="connsiteY3-512" fmla="*/ 0 h 1803260"/>
            <a:gd name="connsiteX4-513" fmla="*/ 975285 w 2387600"/>
            <a:gd name="connsiteY4-514" fmla="*/ 1075813 h 1803260"/>
            <a:gd name="connsiteX5-515" fmla="*/ 2268006 w 2387600"/>
            <a:gd name="connsiteY5-516" fmla="*/ 1085710 h 1803260"/>
            <a:gd name="connsiteX6-517" fmla="*/ 2387600 w 2387600"/>
            <a:gd name="connsiteY6-518" fmla="*/ 1205304 h 1803260"/>
            <a:gd name="connsiteX7-519" fmla="*/ 2387600 w 2387600"/>
            <a:gd name="connsiteY7-520" fmla="*/ 1205302 h 1803260"/>
            <a:gd name="connsiteX8-521" fmla="*/ 2387600 w 2387600"/>
            <a:gd name="connsiteY8-522" fmla="*/ 1205302 h 1803260"/>
            <a:gd name="connsiteX9-523" fmla="*/ 2387600 w 2387600"/>
            <a:gd name="connsiteY9-524" fmla="*/ 1384689 h 1803260"/>
            <a:gd name="connsiteX10-525" fmla="*/ 2387600 w 2387600"/>
            <a:gd name="connsiteY10-526" fmla="*/ 1683666 h 1803260"/>
            <a:gd name="connsiteX11-527" fmla="*/ 2268006 w 2387600"/>
            <a:gd name="connsiteY11-528" fmla="*/ 1803260 h 1803260"/>
            <a:gd name="connsiteX12-529" fmla="*/ 994833 w 2387600"/>
            <a:gd name="connsiteY12-530" fmla="*/ 1803260 h 1803260"/>
            <a:gd name="connsiteX13-531" fmla="*/ 397933 w 2387600"/>
            <a:gd name="connsiteY13-532" fmla="*/ 1803260 h 1803260"/>
            <a:gd name="connsiteX14-533" fmla="*/ 397933 w 2387600"/>
            <a:gd name="connsiteY14-534" fmla="*/ 1803260 h 1803260"/>
            <a:gd name="connsiteX15-535" fmla="*/ 119594 w 2387600"/>
            <a:gd name="connsiteY15-536" fmla="*/ 1803260 h 1803260"/>
            <a:gd name="connsiteX16-537" fmla="*/ 0 w 2387600"/>
            <a:gd name="connsiteY16-538" fmla="*/ 1683666 h 1803260"/>
            <a:gd name="connsiteX17-539" fmla="*/ 0 w 2387600"/>
            <a:gd name="connsiteY17-540" fmla="*/ 1384689 h 1803260"/>
            <a:gd name="connsiteX18-541" fmla="*/ 0 w 2387600"/>
            <a:gd name="connsiteY18-542" fmla="*/ 1205302 h 1803260"/>
            <a:gd name="connsiteX19-543" fmla="*/ 0 w 2387600"/>
            <a:gd name="connsiteY19-544" fmla="*/ 1205302 h 1803260"/>
            <a:gd name="connsiteX20-545" fmla="*/ 0 w 2387600"/>
            <a:gd name="connsiteY20-546" fmla="*/ 1205304 h 1803260"/>
            <a:gd name="connsiteX0-547" fmla="*/ 0 w 2387600"/>
            <a:gd name="connsiteY0-548" fmla="*/ 1346523 h 1944479"/>
            <a:gd name="connsiteX1-549" fmla="*/ 119594 w 2387600"/>
            <a:gd name="connsiteY1-550" fmla="*/ 1226929 h 1944479"/>
            <a:gd name="connsiteX2-551" fmla="*/ 813630 w 2387600"/>
            <a:gd name="connsiteY2-552" fmla="*/ 1223316 h 1944479"/>
            <a:gd name="connsiteX3-553" fmla="*/ 1289001 w 2387600"/>
            <a:gd name="connsiteY3-554" fmla="*/ 0 h 1944479"/>
            <a:gd name="connsiteX4-555" fmla="*/ 975285 w 2387600"/>
            <a:gd name="connsiteY4-556" fmla="*/ 1217032 h 1944479"/>
            <a:gd name="connsiteX5-557" fmla="*/ 2268006 w 2387600"/>
            <a:gd name="connsiteY5-558" fmla="*/ 1226929 h 1944479"/>
            <a:gd name="connsiteX6-559" fmla="*/ 2387600 w 2387600"/>
            <a:gd name="connsiteY6-560" fmla="*/ 1346523 h 1944479"/>
            <a:gd name="connsiteX7-561" fmla="*/ 2387600 w 2387600"/>
            <a:gd name="connsiteY7-562" fmla="*/ 1346521 h 1944479"/>
            <a:gd name="connsiteX8-563" fmla="*/ 2387600 w 2387600"/>
            <a:gd name="connsiteY8-564" fmla="*/ 1346521 h 1944479"/>
            <a:gd name="connsiteX9-565" fmla="*/ 2387600 w 2387600"/>
            <a:gd name="connsiteY9-566" fmla="*/ 1525908 h 1944479"/>
            <a:gd name="connsiteX10-567" fmla="*/ 2387600 w 2387600"/>
            <a:gd name="connsiteY10-568" fmla="*/ 1824885 h 1944479"/>
            <a:gd name="connsiteX11-569" fmla="*/ 2268006 w 2387600"/>
            <a:gd name="connsiteY11-570" fmla="*/ 1944479 h 1944479"/>
            <a:gd name="connsiteX12-571" fmla="*/ 994833 w 2387600"/>
            <a:gd name="connsiteY12-572" fmla="*/ 1944479 h 1944479"/>
            <a:gd name="connsiteX13-573" fmla="*/ 397933 w 2387600"/>
            <a:gd name="connsiteY13-574" fmla="*/ 1944479 h 1944479"/>
            <a:gd name="connsiteX14-575" fmla="*/ 397933 w 2387600"/>
            <a:gd name="connsiteY14-576" fmla="*/ 1944479 h 1944479"/>
            <a:gd name="connsiteX15-577" fmla="*/ 119594 w 2387600"/>
            <a:gd name="connsiteY15-578" fmla="*/ 1944479 h 1944479"/>
            <a:gd name="connsiteX16-579" fmla="*/ 0 w 2387600"/>
            <a:gd name="connsiteY16-580" fmla="*/ 1824885 h 1944479"/>
            <a:gd name="connsiteX17-581" fmla="*/ 0 w 2387600"/>
            <a:gd name="connsiteY17-582" fmla="*/ 1525908 h 1944479"/>
            <a:gd name="connsiteX18-583" fmla="*/ 0 w 2387600"/>
            <a:gd name="connsiteY18-584" fmla="*/ 1346521 h 1944479"/>
            <a:gd name="connsiteX19-585" fmla="*/ 0 w 2387600"/>
            <a:gd name="connsiteY19-586" fmla="*/ 1346521 h 1944479"/>
            <a:gd name="connsiteX20-587" fmla="*/ 0 w 2387600"/>
            <a:gd name="connsiteY20-588" fmla="*/ 1346523 h 1944479"/>
            <a:gd name="connsiteX0-589" fmla="*/ 0 w 2387600"/>
            <a:gd name="connsiteY0-590" fmla="*/ 1227030 h 1824986"/>
            <a:gd name="connsiteX1-591" fmla="*/ 119594 w 2387600"/>
            <a:gd name="connsiteY1-592" fmla="*/ 1107436 h 1824986"/>
            <a:gd name="connsiteX2-593" fmla="*/ 813630 w 2387600"/>
            <a:gd name="connsiteY2-594" fmla="*/ 1103823 h 1824986"/>
            <a:gd name="connsiteX3-595" fmla="*/ 1210946 w 2387600"/>
            <a:gd name="connsiteY3-596" fmla="*/ 0 h 1824986"/>
            <a:gd name="connsiteX4-597" fmla="*/ 975285 w 2387600"/>
            <a:gd name="connsiteY4-598" fmla="*/ 1097539 h 1824986"/>
            <a:gd name="connsiteX5-599" fmla="*/ 2268006 w 2387600"/>
            <a:gd name="connsiteY5-600" fmla="*/ 1107436 h 1824986"/>
            <a:gd name="connsiteX6-601" fmla="*/ 2387600 w 2387600"/>
            <a:gd name="connsiteY6-602" fmla="*/ 1227030 h 1824986"/>
            <a:gd name="connsiteX7-603" fmla="*/ 2387600 w 2387600"/>
            <a:gd name="connsiteY7-604" fmla="*/ 1227028 h 1824986"/>
            <a:gd name="connsiteX8-605" fmla="*/ 2387600 w 2387600"/>
            <a:gd name="connsiteY8-606" fmla="*/ 1227028 h 1824986"/>
            <a:gd name="connsiteX9-607" fmla="*/ 2387600 w 2387600"/>
            <a:gd name="connsiteY9-608" fmla="*/ 1406415 h 1824986"/>
            <a:gd name="connsiteX10-609" fmla="*/ 2387600 w 2387600"/>
            <a:gd name="connsiteY10-610" fmla="*/ 1705392 h 1824986"/>
            <a:gd name="connsiteX11-611" fmla="*/ 2268006 w 2387600"/>
            <a:gd name="connsiteY11-612" fmla="*/ 1824986 h 1824986"/>
            <a:gd name="connsiteX12-613" fmla="*/ 994833 w 2387600"/>
            <a:gd name="connsiteY12-614" fmla="*/ 1824986 h 1824986"/>
            <a:gd name="connsiteX13-615" fmla="*/ 397933 w 2387600"/>
            <a:gd name="connsiteY13-616" fmla="*/ 1824986 h 1824986"/>
            <a:gd name="connsiteX14-617" fmla="*/ 397933 w 2387600"/>
            <a:gd name="connsiteY14-618" fmla="*/ 1824986 h 1824986"/>
            <a:gd name="connsiteX15-619" fmla="*/ 119594 w 2387600"/>
            <a:gd name="connsiteY15-620" fmla="*/ 1824986 h 1824986"/>
            <a:gd name="connsiteX16-621" fmla="*/ 0 w 2387600"/>
            <a:gd name="connsiteY16-622" fmla="*/ 1705392 h 1824986"/>
            <a:gd name="connsiteX17-623" fmla="*/ 0 w 2387600"/>
            <a:gd name="connsiteY17-624" fmla="*/ 1406415 h 1824986"/>
            <a:gd name="connsiteX18-625" fmla="*/ 0 w 2387600"/>
            <a:gd name="connsiteY18-626" fmla="*/ 1227028 h 1824986"/>
            <a:gd name="connsiteX19-627" fmla="*/ 0 w 2387600"/>
            <a:gd name="connsiteY19-628" fmla="*/ 1227028 h 1824986"/>
            <a:gd name="connsiteX20-629" fmla="*/ 0 w 2387600"/>
            <a:gd name="connsiteY20-630" fmla="*/ 1227030 h 1824986"/>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 ang="0">
              <a:pos x="connsiteX7-15" y="connsiteY7-16"/>
            </a:cxn>
            <a:cxn ang="0">
              <a:pos x="connsiteX8-17" y="connsiteY8-18"/>
            </a:cxn>
            <a:cxn ang="0">
              <a:pos x="connsiteX9-19" y="connsiteY9-20"/>
            </a:cxn>
            <a:cxn ang="0">
              <a:pos x="connsiteX10-21" y="connsiteY10-22"/>
            </a:cxn>
            <a:cxn ang="0">
              <a:pos x="connsiteX11-23" y="connsiteY11-24"/>
            </a:cxn>
            <a:cxn ang="0">
              <a:pos x="connsiteX12-25" y="connsiteY12-26"/>
            </a:cxn>
            <a:cxn ang="0">
              <a:pos x="connsiteX13-27" y="connsiteY13-28"/>
            </a:cxn>
            <a:cxn ang="0">
              <a:pos x="connsiteX14-29" y="connsiteY14-30"/>
            </a:cxn>
            <a:cxn ang="0">
              <a:pos x="connsiteX15-31" y="connsiteY15-32"/>
            </a:cxn>
            <a:cxn ang="0">
              <a:pos x="connsiteX16-33" y="connsiteY16-34"/>
            </a:cxn>
            <a:cxn ang="0">
              <a:pos x="connsiteX17-35" y="connsiteY17-36"/>
            </a:cxn>
            <a:cxn ang="0">
              <a:pos x="connsiteX18-37" y="connsiteY18-38"/>
            </a:cxn>
            <a:cxn ang="0">
              <a:pos x="connsiteX19-39" y="connsiteY19-40"/>
            </a:cxn>
            <a:cxn ang="0">
              <a:pos x="connsiteX20-41" y="connsiteY20-42"/>
            </a:cxn>
          </a:cxnLst>
          <a:rect l="l" t="t" r="r" b="b"/>
          <a:pathLst>
            <a:path w="2387600" h="1824986">
              <a:moveTo>
                <a:pt x="0" y="1227030"/>
              </a:moveTo>
              <a:cubicBezTo>
                <a:pt x="0" y="1160980"/>
                <a:pt x="53544" y="1107436"/>
                <a:pt x="119594" y="1107436"/>
              </a:cubicBezTo>
              <a:lnTo>
                <a:pt x="813630" y="1103823"/>
              </a:lnTo>
              <a:lnTo>
                <a:pt x="1210946" y="0"/>
              </a:lnTo>
              <a:lnTo>
                <a:pt x="975285" y="1097539"/>
              </a:lnTo>
              <a:lnTo>
                <a:pt x="2268006" y="1107436"/>
              </a:lnTo>
              <a:cubicBezTo>
                <a:pt x="2334056" y="1107436"/>
                <a:pt x="2387600" y="1160980"/>
                <a:pt x="2387600" y="1227030"/>
              </a:cubicBezTo>
              <a:lnTo>
                <a:pt x="2387600" y="1227028"/>
              </a:lnTo>
              <a:lnTo>
                <a:pt x="2387600" y="1227028"/>
              </a:lnTo>
              <a:lnTo>
                <a:pt x="2387600" y="1406415"/>
              </a:lnTo>
              <a:lnTo>
                <a:pt x="2387600" y="1705392"/>
              </a:lnTo>
              <a:cubicBezTo>
                <a:pt x="2387600" y="1771442"/>
                <a:pt x="2334056" y="1824986"/>
                <a:pt x="2268006" y="1824986"/>
              </a:cubicBezTo>
              <a:lnTo>
                <a:pt x="994833" y="1824986"/>
              </a:lnTo>
              <a:lnTo>
                <a:pt x="397933" y="1824986"/>
              </a:lnTo>
              <a:lnTo>
                <a:pt x="397933" y="1824986"/>
              </a:lnTo>
              <a:lnTo>
                <a:pt x="119594" y="1824986"/>
              </a:lnTo>
              <a:cubicBezTo>
                <a:pt x="53544" y="1824986"/>
                <a:pt x="0" y="1771442"/>
                <a:pt x="0" y="1705392"/>
              </a:cubicBezTo>
              <a:lnTo>
                <a:pt x="0" y="1406415"/>
              </a:lnTo>
              <a:lnTo>
                <a:pt x="0" y="1227028"/>
              </a:lnTo>
              <a:lnTo>
                <a:pt x="0" y="1227028"/>
              </a:lnTo>
              <a:lnTo>
                <a:pt x="0" y="1227030"/>
              </a:lnTo>
              <a:close/>
            </a:path>
          </a:pathLst>
        </a:cu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a:solidFill>
                <a:schemeClr val="bg1"/>
              </a:solidFill>
            </a:rPr>
            <a:t>「予算」や「品質」など、</a:t>
          </a:r>
          <a:endParaRPr kumimoji="1" lang="en-US" altLang="ja-JP" sz="1100">
            <a:solidFill>
              <a:schemeClr val="bg1"/>
            </a:solidFill>
          </a:endParaRPr>
        </a:p>
        <a:p>
          <a:pPr algn="l"/>
          <a:r>
            <a:rPr kumimoji="1" lang="ja-JP" altLang="en-US" sz="1100">
              <a:solidFill>
                <a:schemeClr val="bg1"/>
              </a:solidFill>
            </a:rPr>
            <a:t>プロジェクト全体からみた分類</a:t>
          </a:r>
        </a:p>
      </xdr:txBody>
    </xdr:sp>
    <xdr:clientData/>
  </xdr:twoCellAnchor>
  <xdr:twoCellAnchor>
    <xdr:from>
      <xdr:col>7</xdr:col>
      <xdr:colOff>436701</xdr:colOff>
      <xdr:row>12</xdr:row>
      <xdr:rowOff>14012</xdr:rowOff>
    </xdr:from>
    <xdr:to>
      <xdr:col>8</xdr:col>
      <xdr:colOff>1166951</xdr:colOff>
      <xdr:row>13</xdr:row>
      <xdr:rowOff>388662</xdr:rowOff>
    </xdr:to>
    <xdr:sp macro="" textlink="">
      <xdr:nvSpPr>
        <xdr:cNvPr id="5" name="角丸四角形吹き出し 1"/>
        <xdr:cNvSpPr/>
      </xdr:nvSpPr>
      <xdr:spPr>
        <a:xfrm>
          <a:off x="6827520" y="2390775"/>
          <a:ext cx="1920875" cy="1110615"/>
        </a:xfrm>
        <a:custGeom>
          <a:avLst/>
          <a:gdLst>
            <a:gd name="connsiteX0" fmla="*/ 0 w 2387600"/>
            <a:gd name="connsiteY0" fmla="*/ 119594 h 717550"/>
            <a:gd name="connsiteX1" fmla="*/ 119594 w 2387600"/>
            <a:gd name="connsiteY1" fmla="*/ 0 h 717550"/>
            <a:gd name="connsiteX2" fmla="*/ 397933 w 2387600"/>
            <a:gd name="connsiteY2" fmla="*/ 0 h 717550"/>
            <a:gd name="connsiteX3" fmla="*/ 588448 w 2387600"/>
            <a:gd name="connsiteY3" fmla="*/ -551652 h 717550"/>
            <a:gd name="connsiteX4" fmla="*/ 994833 w 2387600"/>
            <a:gd name="connsiteY4" fmla="*/ 0 h 717550"/>
            <a:gd name="connsiteX5" fmla="*/ 2268006 w 2387600"/>
            <a:gd name="connsiteY5" fmla="*/ 0 h 717550"/>
            <a:gd name="connsiteX6" fmla="*/ 2387600 w 2387600"/>
            <a:gd name="connsiteY6" fmla="*/ 119594 h 717550"/>
            <a:gd name="connsiteX7" fmla="*/ 2387600 w 2387600"/>
            <a:gd name="connsiteY7" fmla="*/ 119592 h 717550"/>
            <a:gd name="connsiteX8" fmla="*/ 2387600 w 2387600"/>
            <a:gd name="connsiteY8" fmla="*/ 119592 h 717550"/>
            <a:gd name="connsiteX9" fmla="*/ 2387600 w 2387600"/>
            <a:gd name="connsiteY9" fmla="*/ 298979 h 717550"/>
            <a:gd name="connsiteX10" fmla="*/ 2387600 w 2387600"/>
            <a:gd name="connsiteY10" fmla="*/ 597956 h 717550"/>
            <a:gd name="connsiteX11" fmla="*/ 2268006 w 2387600"/>
            <a:gd name="connsiteY11" fmla="*/ 717550 h 717550"/>
            <a:gd name="connsiteX12" fmla="*/ 994833 w 2387600"/>
            <a:gd name="connsiteY12" fmla="*/ 717550 h 717550"/>
            <a:gd name="connsiteX13" fmla="*/ 397933 w 2387600"/>
            <a:gd name="connsiteY13" fmla="*/ 717550 h 717550"/>
            <a:gd name="connsiteX14" fmla="*/ 397933 w 2387600"/>
            <a:gd name="connsiteY14" fmla="*/ 717550 h 717550"/>
            <a:gd name="connsiteX15" fmla="*/ 119594 w 2387600"/>
            <a:gd name="connsiteY15" fmla="*/ 717550 h 717550"/>
            <a:gd name="connsiteX16" fmla="*/ 0 w 2387600"/>
            <a:gd name="connsiteY16" fmla="*/ 597956 h 717550"/>
            <a:gd name="connsiteX17" fmla="*/ 0 w 2387600"/>
            <a:gd name="connsiteY17" fmla="*/ 298979 h 717550"/>
            <a:gd name="connsiteX18" fmla="*/ 0 w 2387600"/>
            <a:gd name="connsiteY18" fmla="*/ 119592 h 717550"/>
            <a:gd name="connsiteX19" fmla="*/ 0 w 2387600"/>
            <a:gd name="connsiteY19" fmla="*/ 119592 h 717550"/>
            <a:gd name="connsiteX20" fmla="*/ 0 w 2387600"/>
            <a:gd name="connsiteY20" fmla="*/ 119594 h 717550"/>
            <a:gd name="connsiteX0-1" fmla="*/ 0 w 2387600"/>
            <a:gd name="connsiteY0-2" fmla="*/ 671246 h 1269202"/>
            <a:gd name="connsiteX1-3" fmla="*/ 119594 w 2387600"/>
            <a:gd name="connsiteY1-4" fmla="*/ 551652 h 1269202"/>
            <a:gd name="connsiteX2-5" fmla="*/ 397933 w 2387600"/>
            <a:gd name="connsiteY2-6" fmla="*/ 551652 h 1269202"/>
            <a:gd name="connsiteX3-7" fmla="*/ 588448 w 2387600"/>
            <a:gd name="connsiteY3-8" fmla="*/ 0 h 1269202"/>
            <a:gd name="connsiteX4-9" fmla="*/ 670983 w 2387600"/>
            <a:gd name="connsiteY4-10" fmla="*/ 551652 h 1269202"/>
            <a:gd name="connsiteX5-11" fmla="*/ 2268006 w 2387600"/>
            <a:gd name="connsiteY5-12" fmla="*/ 551652 h 1269202"/>
            <a:gd name="connsiteX6-13" fmla="*/ 2387600 w 2387600"/>
            <a:gd name="connsiteY6-14" fmla="*/ 671246 h 1269202"/>
            <a:gd name="connsiteX7-15" fmla="*/ 2387600 w 2387600"/>
            <a:gd name="connsiteY7-16" fmla="*/ 671244 h 1269202"/>
            <a:gd name="connsiteX8-17" fmla="*/ 2387600 w 2387600"/>
            <a:gd name="connsiteY8-18" fmla="*/ 671244 h 1269202"/>
            <a:gd name="connsiteX9-19" fmla="*/ 2387600 w 2387600"/>
            <a:gd name="connsiteY9-20" fmla="*/ 850631 h 1269202"/>
            <a:gd name="connsiteX10-21" fmla="*/ 2387600 w 2387600"/>
            <a:gd name="connsiteY10-22" fmla="*/ 1149608 h 1269202"/>
            <a:gd name="connsiteX11-23" fmla="*/ 2268006 w 2387600"/>
            <a:gd name="connsiteY11-24" fmla="*/ 1269202 h 1269202"/>
            <a:gd name="connsiteX12-25" fmla="*/ 994833 w 2387600"/>
            <a:gd name="connsiteY12-26" fmla="*/ 1269202 h 1269202"/>
            <a:gd name="connsiteX13-27" fmla="*/ 397933 w 2387600"/>
            <a:gd name="connsiteY13-28" fmla="*/ 1269202 h 1269202"/>
            <a:gd name="connsiteX14-29" fmla="*/ 397933 w 2387600"/>
            <a:gd name="connsiteY14-30" fmla="*/ 1269202 h 1269202"/>
            <a:gd name="connsiteX15-31" fmla="*/ 119594 w 2387600"/>
            <a:gd name="connsiteY15-32" fmla="*/ 1269202 h 1269202"/>
            <a:gd name="connsiteX16-33" fmla="*/ 0 w 2387600"/>
            <a:gd name="connsiteY16-34" fmla="*/ 1149608 h 1269202"/>
            <a:gd name="connsiteX17-35" fmla="*/ 0 w 2387600"/>
            <a:gd name="connsiteY17-36" fmla="*/ 850631 h 1269202"/>
            <a:gd name="connsiteX18-37" fmla="*/ 0 w 2387600"/>
            <a:gd name="connsiteY18-38" fmla="*/ 671244 h 1269202"/>
            <a:gd name="connsiteX19-39" fmla="*/ 0 w 2387600"/>
            <a:gd name="connsiteY19-40" fmla="*/ 671244 h 1269202"/>
            <a:gd name="connsiteX20-41" fmla="*/ 0 w 2387600"/>
            <a:gd name="connsiteY20-42" fmla="*/ 671246 h 1269202"/>
            <a:gd name="connsiteX0-43" fmla="*/ 0 w 2387600"/>
            <a:gd name="connsiteY0-44" fmla="*/ 671246 h 1269202"/>
            <a:gd name="connsiteX1-45" fmla="*/ 119594 w 2387600"/>
            <a:gd name="connsiteY1-46" fmla="*/ 551652 h 1269202"/>
            <a:gd name="connsiteX2-47" fmla="*/ 563033 w 2387600"/>
            <a:gd name="connsiteY2-48" fmla="*/ 558002 h 1269202"/>
            <a:gd name="connsiteX3-49" fmla="*/ 588448 w 2387600"/>
            <a:gd name="connsiteY3-50" fmla="*/ 0 h 1269202"/>
            <a:gd name="connsiteX4-51" fmla="*/ 670983 w 2387600"/>
            <a:gd name="connsiteY4-52" fmla="*/ 551652 h 1269202"/>
            <a:gd name="connsiteX5-53" fmla="*/ 2268006 w 2387600"/>
            <a:gd name="connsiteY5-54" fmla="*/ 551652 h 1269202"/>
            <a:gd name="connsiteX6-55" fmla="*/ 2387600 w 2387600"/>
            <a:gd name="connsiteY6-56" fmla="*/ 671246 h 1269202"/>
            <a:gd name="connsiteX7-57" fmla="*/ 2387600 w 2387600"/>
            <a:gd name="connsiteY7-58" fmla="*/ 671244 h 1269202"/>
            <a:gd name="connsiteX8-59" fmla="*/ 2387600 w 2387600"/>
            <a:gd name="connsiteY8-60" fmla="*/ 671244 h 1269202"/>
            <a:gd name="connsiteX9-61" fmla="*/ 2387600 w 2387600"/>
            <a:gd name="connsiteY9-62" fmla="*/ 850631 h 1269202"/>
            <a:gd name="connsiteX10-63" fmla="*/ 2387600 w 2387600"/>
            <a:gd name="connsiteY10-64" fmla="*/ 1149608 h 1269202"/>
            <a:gd name="connsiteX11-65" fmla="*/ 2268006 w 2387600"/>
            <a:gd name="connsiteY11-66" fmla="*/ 1269202 h 1269202"/>
            <a:gd name="connsiteX12-67" fmla="*/ 994833 w 2387600"/>
            <a:gd name="connsiteY12-68" fmla="*/ 1269202 h 1269202"/>
            <a:gd name="connsiteX13-69" fmla="*/ 397933 w 2387600"/>
            <a:gd name="connsiteY13-70" fmla="*/ 1269202 h 1269202"/>
            <a:gd name="connsiteX14-71" fmla="*/ 397933 w 2387600"/>
            <a:gd name="connsiteY14-72" fmla="*/ 1269202 h 1269202"/>
            <a:gd name="connsiteX15-73" fmla="*/ 119594 w 2387600"/>
            <a:gd name="connsiteY15-74" fmla="*/ 1269202 h 1269202"/>
            <a:gd name="connsiteX16-75" fmla="*/ 0 w 2387600"/>
            <a:gd name="connsiteY16-76" fmla="*/ 1149608 h 1269202"/>
            <a:gd name="connsiteX17-77" fmla="*/ 0 w 2387600"/>
            <a:gd name="connsiteY17-78" fmla="*/ 850631 h 1269202"/>
            <a:gd name="connsiteX18-79" fmla="*/ 0 w 2387600"/>
            <a:gd name="connsiteY18-80" fmla="*/ 671244 h 1269202"/>
            <a:gd name="connsiteX19-81" fmla="*/ 0 w 2387600"/>
            <a:gd name="connsiteY19-82" fmla="*/ 671244 h 1269202"/>
            <a:gd name="connsiteX20-83" fmla="*/ 0 w 2387600"/>
            <a:gd name="connsiteY20-84" fmla="*/ 671246 h 1269202"/>
            <a:gd name="connsiteX0-85" fmla="*/ 0 w 2387600"/>
            <a:gd name="connsiteY0-86" fmla="*/ 480746 h 1078702"/>
            <a:gd name="connsiteX1-87" fmla="*/ 119594 w 2387600"/>
            <a:gd name="connsiteY1-88" fmla="*/ 361152 h 1078702"/>
            <a:gd name="connsiteX2-89" fmla="*/ 563033 w 2387600"/>
            <a:gd name="connsiteY2-90" fmla="*/ 367502 h 1078702"/>
            <a:gd name="connsiteX3-91" fmla="*/ 588448 w 2387600"/>
            <a:gd name="connsiteY3-92" fmla="*/ 0 h 1078702"/>
            <a:gd name="connsiteX4-93" fmla="*/ 670983 w 2387600"/>
            <a:gd name="connsiteY4-94" fmla="*/ 361152 h 1078702"/>
            <a:gd name="connsiteX5-95" fmla="*/ 2268006 w 2387600"/>
            <a:gd name="connsiteY5-96" fmla="*/ 361152 h 1078702"/>
            <a:gd name="connsiteX6-97" fmla="*/ 2387600 w 2387600"/>
            <a:gd name="connsiteY6-98" fmla="*/ 480746 h 1078702"/>
            <a:gd name="connsiteX7-99" fmla="*/ 2387600 w 2387600"/>
            <a:gd name="connsiteY7-100" fmla="*/ 480744 h 1078702"/>
            <a:gd name="connsiteX8-101" fmla="*/ 2387600 w 2387600"/>
            <a:gd name="connsiteY8-102" fmla="*/ 480744 h 1078702"/>
            <a:gd name="connsiteX9-103" fmla="*/ 2387600 w 2387600"/>
            <a:gd name="connsiteY9-104" fmla="*/ 660131 h 1078702"/>
            <a:gd name="connsiteX10-105" fmla="*/ 2387600 w 2387600"/>
            <a:gd name="connsiteY10-106" fmla="*/ 959108 h 1078702"/>
            <a:gd name="connsiteX11-107" fmla="*/ 2268006 w 2387600"/>
            <a:gd name="connsiteY11-108" fmla="*/ 1078702 h 1078702"/>
            <a:gd name="connsiteX12-109" fmla="*/ 994833 w 2387600"/>
            <a:gd name="connsiteY12-110" fmla="*/ 1078702 h 1078702"/>
            <a:gd name="connsiteX13-111" fmla="*/ 397933 w 2387600"/>
            <a:gd name="connsiteY13-112" fmla="*/ 1078702 h 1078702"/>
            <a:gd name="connsiteX14-113" fmla="*/ 397933 w 2387600"/>
            <a:gd name="connsiteY14-114" fmla="*/ 1078702 h 1078702"/>
            <a:gd name="connsiteX15-115" fmla="*/ 119594 w 2387600"/>
            <a:gd name="connsiteY15-116" fmla="*/ 1078702 h 1078702"/>
            <a:gd name="connsiteX16-117" fmla="*/ 0 w 2387600"/>
            <a:gd name="connsiteY16-118" fmla="*/ 959108 h 1078702"/>
            <a:gd name="connsiteX17-119" fmla="*/ 0 w 2387600"/>
            <a:gd name="connsiteY17-120" fmla="*/ 660131 h 1078702"/>
            <a:gd name="connsiteX18-121" fmla="*/ 0 w 2387600"/>
            <a:gd name="connsiteY18-122" fmla="*/ 480744 h 1078702"/>
            <a:gd name="connsiteX19-123" fmla="*/ 0 w 2387600"/>
            <a:gd name="connsiteY19-124" fmla="*/ 480744 h 1078702"/>
            <a:gd name="connsiteX20-125" fmla="*/ 0 w 2387600"/>
            <a:gd name="connsiteY20-126" fmla="*/ 480746 h 1078702"/>
            <a:gd name="connsiteX0-127" fmla="*/ 0 w 2387600"/>
            <a:gd name="connsiteY0-128" fmla="*/ 480746 h 1078702"/>
            <a:gd name="connsiteX1-129" fmla="*/ 119594 w 2387600"/>
            <a:gd name="connsiteY1-130" fmla="*/ 361152 h 1078702"/>
            <a:gd name="connsiteX2-131" fmla="*/ 524933 w 2387600"/>
            <a:gd name="connsiteY2-132" fmla="*/ 367502 h 1078702"/>
            <a:gd name="connsiteX3-133" fmla="*/ 588448 w 2387600"/>
            <a:gd name="connsiteY3-134" fmla="*/ 0 h 1078702"/>
            <a:gd name="connsiteX4-135" fmla="*/ 670983 w 2387600"/>
            <a:gd name="connsiteY4-136" fmla="*/ 361152 h 1078702"/>
            <a:gd name="connsiteX5-137" fmla="*/ 2268006 w 2387600"/>
            <a:gd name="connsiteY5-138" fmla="*/ 361152 h 1078702"/>
            <a:gd name="connsiteX6-139" fmla="*/ 2387600 w 2387600"/>
            <a:gd name="connsiteY6-140" fmla="*/ 480746 h 1078702"/>
            <a:gd name="connsiteX7-141" fmla="*/ 2387600 w 2387600"/>
            <a:gd name="connsiteY7-142" fmla="*/ 480744 h 1078702"/>
            <a:gd name="connsiteX8-143" fmla="*/ 2387600 w 2387600"/>
            <a:gd name="connsiteY8-144" fmla="*/ 480744 h 1078702"/>
            <a:gd name="connsiteX9-145" fmla="*/ 2387600 w 2387600"/>
            <a:gd name="connsiteY9-146" fmla="*/ 660131 h 1078702"/>
            <a:gd name="connsiteX10-147" fmla="*/ 2387600 w 2387600"/>
            <a:gd name="connsiteY10-148" fmla="*/ 959108 h 1078702"/>
            <a:gd name="connsiteX11-149" fmla="*/ 2268006 w 2387600"/>
            <a:gd name="connsiteY11-150" fmla="*/ 1078702 h 1078702"/>
            <a:gd name="connsiteX12-151" fmla="*/ 994833 w 2387600"/>
            <a:gd name="connsiteY12-152" fmla="*/ 1078702 h 1078702"/>
            <a:gd name="connsiteX13-153" fmla="*/ 397933 w 2387600"/>
            <a:gd name="connsiteY13-154" fmla="*/ 1078702 h 1078702"/>
            <a:gd name="connsiteX14-155" fmla="*/ 397933 w 2387600"/>
            <a:gd name="connsiteY14-156" fmla="*/ 1078702 h 1078702"/>
            <a:gd name="connsiteX15-157" fmla="*/ 119594 w 2387600"/>
            <a:gd name="connsiteY15-158" fmla="*/ 1078702 h 1078702"/>
            <a:gd name="connsiteX16-159" fmla="*/ 0 w 2387600"/>
            <a:gd name="connsiteY16-160" fmla="*/ 959108 h 1078702"/>
            <a:gd name="connsiteX17-161" fmla="*/ 0 w 2387600"/>
            <a:gd name="connsiteY17-162" fmla="*/ 660131 h 1078702"/>
            <a:gd name="connsiteX18-163" fmla="*/ 0 w 2387600"/>
            <a:gd name="connsiteY18-164" fmla="*/ 480744 h 1078702"/>
            <a:gd name="connsiteX19-165" fmla="*/ 0 w 2387600"/>
            <a:gd name="connsiteY19-166" fmla="*/ 480744 h 1078702"/>
            <a:gd name="connsiteX20-167" fmla="*/ 0 w 2387600"/>
            <a:gd name="connsiteY20-168" fmla="*/ 480746 h 1078702"/>
            <a:gd name="connsiteX0-169" fmla="*/ 0 w 2387600"/>
            <a:gd name="connsiteY0-170" fmla="*/ 490642 h 1088598"/>
            <a:gd name="connsiteX1-171" fmla="*/ 119594 w 2387600"/>
            <a:gd name="connsiteY1-172" fmla="*/ 371048 h 1088598"/>
            <a:gd name="connsiteX2-173" fmla="*/ 524933 w 2387600"/>
            <a:gd name="connsiteY2-174" fmla="*/ 377398 h 1088598"/>
            <a:gd name="connsiteX3-175" fmla="*/ 869343 w 2387600"/>
            <a:gd name="connsiteY3-176" fmla="*/ 0 h 1088598"/>
            <a:gd name="connsiteX4-177" fmla="*/ 670983 w 2387600"/>
            <a:gd name="connsiteY4-178" fmla="*/ 371048 h 1088598"/>
            <a:gd name="connsiteX5-179" fmla="*/ 2268006 w 2387600"/>
            <a:gd name="connsiteY5-180" fmla="*/ 371048 h 1088598"/>
            <a:gd name="connsiteX6-181" fmla="*/ 2387600 w 2387600"/>
            <a:gd name="connsiteY6-182" fmla="*/ 490642 h 1088598"/>
            <a:gd name="connsiteX7-183" fmla="*/ 2387600 w 2387600"/>
            <a:gd name="connsiteY7-184" fmla="*/ 490640 h 1088598"/>
            <a:gd name="connsiteX8-185" fmla="*/ 2387600 w 2387600"/>
            <a:gd name="connsiteY8-186" fmla="*/ 490640 h 1088598"/>
            <a:gd name="connsiteX9-187" fmla="*/ 2387600 w 2387600"/>
            <a:gd name="connsiteY9-188" fmla="*/ 670027 h 1088598"/>
            <a:gd name="connsiteX10-189" fmla="*/ 2387600 w 2387600"/>
            <a:gd name="connsiteY10-190" fmla="*/ 969004 h 1088598"/>
            <a:gd name="connsiteX11-191" fmla="*/ 2268006 w 2387600"/>
            <a:gd name="connsiteY11-192" fmla="*/ 1088598 h 1088598"/>
            <a:gd name="connsiteX12-193" fmla="*/ 994833 w 2387600"/>
            <a:gd name="connsiteY12-194" fmla="*/ 1088598 h 1088598"/>
            <a:gd name="connsiteX13-195" fmla="*/ 397933 w 2387600"/>
            <a:gd name="connsiteY13-196" fmla="*/ 1088598 h 1088598"/>
            <a:gd name="connsiteX14-197" fmla="*/ 397933 w 2387600"/>
            <a:gd name="connsiteY14-198" fmla="*/ 1088598 h 1088598"/>
            <a:gd name="connsiteX15-199" fmla="*/ 119594 w 2387600"/>
            <a:gd name="connsiteY15-200" fmla="*/ 1088598 h 1088598"/>
            <a:gd name="connsiteX16-201" fmla="*/ 0 w 2387600"/>
            <a:gd name="connsiteY16-202" fmla="*/ 969004 h 1088598"/>
            <a:gd name="connsiteX17-203" fmla="*/ 0 w 2387600"/>
            <a:gd name="connsiteY17-204" fmla="*/ 670027 h 1088598"/>
            <a:gd name="connsiteX18-205" fmla="*/ 0 w 2387600"/>
            <a:gd name="connsiteY18-206" fmla="*/ 490640 h 1088598"/>
            <a:gd name="connsiteX19-207" fmla="*/ 0 w 2387600"/>
            <a:gd name="connsiteY19-208" fmla="*/ 490640 h 1088598"/>
            <a:gd name="connsiteX20-209" fmla="*/ 0 w 2387600"/>
            <a:gd name="connsiteY20-210" fmla="*/ 490642 h 1088598"/>
            <a:gd name="connsiteX0-211" fmla="*/ 0 w 2387600"/>
            <a:gd name="connsiteY0-212" fmla="*/ 637184 h 1235140"/>
            <a:gd name="connsiteX1-213" fmla="*/ 119594 w 2387600"/>
            <a:gd name="connsiteY1-214" fmla="*/ 517590 h 1235140"/>
            <a:gd name="connsiteX2-215" fmla="*/ 524933 w 2387600"/>
            <a:gd name="connsiteY2-216" fmla="*/ 523940 h 1235140"/>
            <a:gd name="connsiteX3-217" fmla="*/ 586492 w 2387600"/>
            <a:gd name="connsiteY3-218" fmla="*/ 0 h 1235140"/>
            <a:gd name="connsiteX4-219" fmla="*/ 670983 w 2387600"/>
            <a:gd name="connsiteY4-220" fmla="*/ 517590 h 1235140"/>
            <a:gd name="connsiteX5-221" fmla="*/ 2268006 w 2387600"/>
            <a:gd name="connsiteY5-222" fmla="*/ 517590 h 1235140"/>
            <a:gd name="connsiteX6-223" fmla="*/ 2387600 w 2387600"/>
            <a:gd name="connsiteY6-224" fmla="*/ 637184 h 1235140"/>
            <a:gd name="connsiteX7-225" fmla="*/ 2387600 w 2387600"/>
            <a:gd name="connsiteY7-226" fmla="*/ 637182 h 1235140"/>
            <a:gd name="connsiteX8-227" fmla="*/ 2387600 w 2387600"/>
            <a:gd name="connsiteY8-228" fmla="*/ 637182 h 1235140"/>
            <a:gd name="connsiteX9-229" fmla="*/ 2387600 w 2387600"/>
            <a:gd name="connsiteY9-230" fmla="*/ 816569 h 1235140"/>
            <a:gd name="connsiteX10-231" fmla="*/ 2387600 w 2387600"/>
            <a:gd name="connsiteY10-232" fmla="*/ 1115546 h 1235140"/>
            <a:gd name="connsiteX11-233" fmla="*/ 2268006 w 2387600"/>
            <a:gd name="connsiteY11-234" fmla="*/ 1235140 h 1235140"/>
            <a:gd name="connsiteX12-235" fmla="*/ 994833 w 2387600"/>
            <a:gd name="connsiteY12-236" fmla="*/ 1235140 h 1235140"/>
            <a:gd name="connsiteX13-237" fmla="*/ 397933 w 2387600"/>
            <a:gd name="connsiteY13-238" fmla="*/ 1235140 h 1235140"/>
            <a:gd name="connsiteX14-239" fmla="*/ 397933 w 2387600"/>
            <a:gd name="connsiteY14-240" fmla="*/ 1235140 h 1235140"/>
            <a:gd name="connsiteX15-241" fmla="*/ 119594 w 2387600"/>
            <a:gd name="connsiteY15-242" fmla="*/ 1235140 h 1235140"/>
            <a:gd name="connsiteX16-243" fmla="*/ 0 w 2387600"/>
            <a:gd name="connsiteY16-244" fmla="*/ 1115546 h 1235140"/>
            <a:gd name="connsiteX17-245" fmla="*/ 0 w 2387600"/>
            <a:gd name="connsiteY17-246" fmla="*/ 816569 h 1235140"/>
            <a:gd name="connsiteX18-247" fmla="*/ 0 w 2387600"/>
            <a:gd name="connsiteY18-248" fmla="*/ 637182 h 1235140"/>
            <a:gd name="connsiteX19-249" fmla="*/ 0 w 2387600"/>
            <a:gd name="connsiteY19-250" fmla="*/ 637182 h 1235140"/>
            <a:gd name="connsiteX20-251" fmla="*/ 0 w 2387600"/>
            <a:gd name="connsiteY20-252" fmla="*/ 637184 h 1235140"/>
            <a:gd name="connsiteX0-253" fmla="*/ 0 w 2387600"/>
            <a:gd name="connsiteY0-254" fmla="*/ 951203 h 1549159"/>
            <a:gd name="connsiteX1-255" fmla="*/ 119594 w 2387600"/>
            <a:gd name="connsiteY1-256" fmla="*/ 831609 h 1549159"/>
            <a:gd name="connsiteX2-257" fmla="*/ 524933 w 2387600"/>
            <a:gd name="connsiteY2-258" fmla="*/ 837959 h 1549159"/>
            <a:gd name="connsiteX3-259" fmla="*/ 603130 w 2387600"/>
            <a:gd name="connsiteY3-260" fmla="*/ 0 h 1549159"/>
            <a:gd name="connsiteX4-261" fmla="*/ 670983 w 2387600"/>
            <a:gd name="connsiteY4-262" fmla="*/ 831609 h 1549159"/>
            <a:gd name="connsiteX5-263" fmla="*/ 2268006 w 2387600"/>
            <a:gd name="connsiteY5-264" fmla="*/ 831609 h 1549159"/>
            <a:gd name="connsiteX6-265" fmla="*/ 2387600 w 2387600"/>
            <a:gd name="connsiteY6-266" fmla="*/ 951203 h 1549159"/>
            <a:gd name="connsiteX7-267" fmla="*/ 2387600 w 2387600"/>
            <a:gd name="connsiteY7-268" fmla="*/ 951201 h 1549159"/>
            <a:gd name="connsiteX8-269" fmla="*/ 2387600 w 2387600"/>
            <a:gd name="connsiteY8-270" fmla="*/ 951201 h 1549159"/>
            <a:gd name="connsiteX9-271" fmla="*/ 2387600 w 2387600"/>
            <a:gd name="connsiteY9-272" fmla="*/ 1130588 h 1549159"/>
            <a:gd name="connsiteX10-273" fmla="*/ 2387600 w 2387600"/>
            <a:gd name="connsiteY10-274" fmla="*/ 1429565 h 1549159"/>
            <a:gd name="connsiteX11-275" fmla="*/ 2268006 w 2387600"/>
            <a:gd name="connsiteY11-276" fmla="*/ 1549159 h 1549159"/>
            <a:gd name="connsiteX12-277" fmla="*/ 994833 w 2387600"/>
            <a:gd name="connsiteY12-278" fmla="*/ 1549159 h 1549159"/>
            <a:gd name="connsiteX13-279" fmla="*/ 397933 w 2387600"/>
            <a:gd name="connsiteY13-280" fmla="*/ 1549159 h 1549159"/>
            <a:gd name="connsiteX14-281" fmla="*/ 397933 w 2387600"/>
            <a:gd name="connsiteY14-282" fmla="*/ 1549159 h 1549159"/>
            <a:gd name="connsiteX15-283" fmla="*/ 119594 w 2387600"/>
            <a:gd name="connsiteY15-284" fmla="*/ 1549159 h 1549159"/>
            <a:gd name="connsiteX16-285" fmla="*/ 0 w 2387600"/>
            <a:gd name="connsiteY16-286" fmla="*/ 1429565 h 1549159"/>
            <a:gd name="connsiteX17-287" fmla="*/ 0 w 2387600"/>
            <a:gd name="connsiteY17-288" fmla="*/ 1130588 h 1549159"/>
            <a:gd name="connsiteX18-289" fmla="*/ 0 w 2387600"/>
            <a:gd name="connsiteY18-290" fmla="*/ 951201 h 1549159"/>
            <a:gd name="connsiteX19-291" fmla="*/ 0 w 2387600"/>
            <a:gd name="connsiteY19-292" fmla="*/ 951201 h 1549159"/>
            <a:gd name="connsiteX20-293" fmla="*/ 0 w 2387600"/>
            <a:gd name="connsiteY20-294" fmla="*/ 951203 h 1549159"/>
            <a:gd name="connsiteX0-295" fmla="*/ 0 w 2387600"/>
            <a:gd name="connsiteY0-296" fmla="*/ 951203 h 1549159"/>
            <a:gd name="connsiteX1-297" fmla="*/ 119594 w 2387600"/>
            <a:gd name="connsiteY1-298" fmla="*/ 831609 h 1549159"/>
            <a:gd name="connsiteX2-299" fmla="*/ 524933 w 2387600"/>
            <a:gd name="connsiteY2-300" fmla="*/ 837959 h 1549159"/>
            <a:gd name="connsiteX3-301" fmla="*/ 603130 w 2387600"/>
            <a:gd name="connsiteY3-302" fmla="*/ 0 h 1549159"/>
            <a:gd name="connsiteX4-303" fmla="*/ 887281 w 2387600"/>
            <a:gd name="connsiteY4-304" fmla="*/ 821070 h 1549159"/>
            <a:gd name="connsiteX5-305" fmla="*/ 2268006 w 2387600"/>
            <a:gd name="connsiteY5-306" fmla="*/ 831609 h 1549159"/>
            <a:gd name="connsiteX6-307" fmla="*/ 2387600 w 2387600"/>
            <a:gd name="connsiteY6-308" fmla="*/ 951203 h 1549159"/>
            <a:gd name="connsiteX7-309" fmla="*/ 2387600 w 2387600"/>
            <a:gd name="connsiteY7-310" fmla="*/ 951201 h 1549159"/>
            <a:gd name="connsiteX8-311" fmla="*/ 2387600 w 2387600"/>
            <a:gd name="connsiteY8-312" fmla="*/ 951201 h 1549159"/>
            <a:gd name="connsiteX9-313" fmla="*/ 2387600 w 2387600"/>
            <a:gd name="connsiteY9-314" fmla="*/ 1130588 h 1549159"/>
            <a:gd name="connsiteX10-315" fmla="*/ 2387600 w 2387600"/>
            <a:gd name="connsiteY10-316" fmla="*/ 1429565 h 1549159"/>
            <a:gd name="connsiteX11-317" fmla="*/ 2268006 w 2387600"/>
            <a:gd name="connsiteY11-318" fmla="*/ 1549159 h 1549159"/>
            <a:gd name="connsiteX12-319" fmla="*/ 994833 w 2387600"/>
            <a:gd name="connsiteY12-320" fmla="*/ 1549159 h 1549159"/>
            <a:gd name="connsiteX13-321" fmla="*/ 397933 w 2387600"/>
            <a:gd name="connsiteY13-322" fmla="*/ 1549159 h 1549159"/>
            <a:gd name="connsiteX14-323" fmla="*/ 397933 w 2387600"/>
            <a:gd name="connsiteY14-324" fmla="*/ 1549159 h 1549159"/>
            <a:gd name="connsiteX15-325" fmla="*/ 119594 w 2387600"/>
            <a:gd name="connsiteY15-326" fmla="*/ 1549159 h 1549159"/>
            <a:gd name="connsiteX16-327" fmla="*/ 0 w 2387600"/>
            <a:gd name="connsiteY16-328" fmla="*/ 1429565 h 1549159"/>
            <a:gd name="connsiteX17-329" fmla="*/ 0 w 2387600"/>
            <a:gd name="connsiteY17-330" fmla="*/ 1130588 h 1549159"/>
            <a:gd name="connsiteX18-331" fmla="*/ 0 w 2387600"/>
            <a:gd name="connsiteY18-332" fmla="*/ 951201 h 1549159"/>
            <a:gd name="connsiteX19-333" fmla="*/ 0 w 2387600"/>
            <a:gd name="connsiteY19-334" fmla="*/ 951201 h 1549159"/>
            <a:gd name="connsiteX20-335" fmla="*/ 0 w 2387600"/>
            <a:gd name="connsiteY20-336" fmla="*/ 951203 h 1549159"/>
            <a:gd name="connsiteX0-337" fmla="*/ 0 w 2387600"/>
            <a:gd name="connsiteY0-338" fmla="*/ 951203 h 1549159"/>
            <a:gd name="connsiteX1-339" fmla="*/ 119594 w 2387600"/>
            <a:gd name="connsiteY1-340" fmla="*/ 831609 h 1549159"/>
            <a:gd name="connsiteX2-341" fmla="*/ 732912 w 2387600"/>
            <a:gd name="connsiteY2-342" fmla="*/ 827421 h 1549159"/>
            <a:gd name="connsiteX3-343" fmla="*/ 603130 w 2387600"/>
            <a:gd name="connsiteY3-344" fmla="*/ 0 h 1549159"/>
            <a:gd name="connsiteX4-345" fmla="*/ 887281 w 2387600"/>
            <a:gd name="connsiteY4-346" fmla="*/ 821070 h 1549159"/>
            <a:gd name="connsiteX5-347" fmla="*/ 2268006 w 2387600"/>
            <a:gd name="connsiteY5-348" fmla="*/ 831609 h 1549159"/>
            <a:gd name="connsiteX6-349" fmla="*/ 2387600 w 2387600"/>
            <a:gd name="connsiteY6-350" fmla="*/ 951203 h 1549159"/>
            <a:gd name="connsiteX7-351" fmla="*/ 2387600 w 2387600"/>
            <a:gd name="connsiteY7-352" fmla="*/ 951201 h 1549159"/>
            <a:gd name="connsiteX8-353" fmla="*/ 2387600 w 2387600"/>
            <a:gd name="connsiteY8-354" fmla="*/ 951201 h 1549159"/>
            <a:gd name="connsiteX9-355" fmla="*/ 2387600 w 2387600"/>
            <a:gd name="connsiteY9-356" fmla="*/ 1130588 h 1549159"/>
            <a:gd name="connsiteX10-357" fmla="*/ 2387600 w 2387600"/>
            <a:gd name="connsiteY10-358" fmla="*/ 1429565 h 1549159"/>
            <a:gd name="connsiteX11-359" fmla="*/ 2268006 w 2387600"/>
            <a:gd name="connsiteY11-360" fmla="*/ 1549159 h 1549159"/>
            <a:gd name="connsiteX12-361" fmla="*/ 994833 w 2387600"/>
            <a:gd name="connsiteY12-362" fmla="*/ 1549159 h 1549159"/>
            <a:gd name="connsiteX13-363" fmla="*/ 397933 w 2387600"/>
            <a:gd name="connsiteY13-364" fmla="*/ 1549159 h 1549159"/>
            <a:gd name="connsiteX14-365" fmla="*/ 397933 w 2387600"/>
            <a:gd name="connsiteY14-366" fmla="*/ 1549159 h 1549159"/>
            <a:gd name="connsiteX15-367" fmla="*/ 119594 w 2387600"/>
            <a:gd name="connsiteY15-368" fmla="*/ 1549159 h 1549159"/>
            <a:gd name="connsiteX16-369" fmla="*/ 0 w 2387600"/>
            <a:gd name="connsiteY16-370" fmla="*/ 1429565 h 1549159"/>
            <a:gd name="connsiteX17-371" fmla="*/ 0 w 2387600"/>
            <a:gd name="connsiteY17-372" fmla="*/ 1130588 h 1549159"/>
            <a:gd name="connsiteX18-373" fmla="*/ 0 w 2387600"/>
            <a:gd name="connsiteY18-374" fmla="*/ 951201 h 1549159"/>
            <a:gd name="connsiteX19-375" fmla="*/ 0 w 2387600"/>
            <a:gd name="connsiteY19-376" fmla="*/ 951201 h 1549159"/>
            <a:gd name="connsiteX20-377" fmla="*/ 0 w 2387600"/>
            <a:gd name="connsiteY20-378" fmla="*/ 951203 h 1549159"/>
            <a:gd name="connsiteX0-379" fmla="*/ 0 w 2387600"/>
            <a:gd name="connsiteY0-380" fmla="*/ 1298973 h 1896929"/>
            <a:gd name="connsiteX1-381" fmla="*/ 119594 w 2387600"/>
            <a:gd name="connsiteY1-382" fmla="*/ 1179379 h 1896929"/>
            <a:gd name="connsiteX2-383" fmla="*/ 732912 w 2387600"/>
            <a:gd name="connsiteY2-384" fmla="*/ 1175191 h 1896929"/>
            <a:gd name="connsiteX3-385" fmla="*/ 644726 w 2387600"/>
            <a:gd name="connsiteY3-386" fmla="*/ 0 h 1896929"/>
            <a:gd name="connsiteX4-387" fmla="*/ 887281 w 2387600"/>
            <a:gd name="connsiteY4-388" fmla="*/ 1168840 h 1896929"/>
            <a:gd name="connsiteX5-389" fmla="*/ 2268006 w 2387600"/>
            <a:gd name="connsiteY5-390" fmla="*/ 1179379 h 1896929"/>
            <a:gd name="connsiteX6-391" fmla="*/ 2387600 w 2387600"/>
            <a:gd name="connsiteY6-392" fmla="*/ 1298973 h 1896929"/>
            <a:gd name="connsiteX7-393" fmla="*/ 2387600 w 2387600"/>
            <a:gd name="connsiteY7-394" fmla="*/ 1298971 h 1896929"/>
            <a:gd name="connsiteX8-395" fmla="*/ 2387600 w 2387600"/>
            <a:gd name="connsiteY8-396" fmla="*/ 1298971 h 1896929"/>
            <a:gd name="connsiteX9-397" fmla="*/ 2387600 w 2387600"/>
            <a:gd name="connsiteY9-398" fmla="*/ 1478358 h 1896929"/>
            <a:gd name="connsiteX10-399" fmla="*/ 2387600 w 2387600"/>
            <a:gd name="connsiteY10-400" fmla="*/ 1777335 h 1896929"/>
            <a:gd name="connsiteX11-401" fmla="*/ 2268006 w 2387600"/>
            <a:gd name="connsiteY11-402" fmla="*/ 1896929 h 1896929"/>
            <a:gd name="connsiteX12-403" fmla="*/ 994833 w 2387600"/>
            <a:gd name="connsiteY12-404" fmla="*/ 1896929 h 1896929"/>
            <a:gd name="connsiteX13-405" fmla="*/ 397933 w 2387600"/>
            <a:gd name="connsiteY13-406" fmla="*/ 1896929 h 1896929"/>
            <a:gd name="connsiteX14-407" fmla="*/ 397933 w 2387600"/>
            <a:gd name="connsiteY14-408" fmla="*/ 1896929 h 1896929"/>
            <a:gd name="connsiteX15-409" fmla="*/ 119594 w 2387600"/>
            <a:gd name="connsiteY15-410" fmla="*/ 1896929 h 1896929"/>
            <a:gd name="connsiteX16-411" fmla="*/ 0 w 2387600"/>
            <a:gd name="connsiteY16-412" fmla="*/ 1777335 h 1896929"/>
            <a:gd name="connsiteX17-413" fmla="*/ 0 w 2387600"/>
            <a:gd name="connsiteY17-414" fmla="*/ 1478358 h 1896929"/>
            <a:gd name="connsiteX18-415" fmla="*/ 0 w 2387600"/>
            <a:gd name="connsiteY18-416" fmla="*/ 1298971 h 1896929"/>
            <a:gd name="connsiteX19-417" fmla="*/ 0 w 2387600"/>
            <a:gd name="connsiteY19-418" fmla="*/ 1298971 h 1896929"/>
            <a:gd name="connsiteX20-419" fmla="*/ 0 w 2387600"/>
            <a:gd name="connsiteY20-420" fmla="*/ 1298973 h 1896929"/>
            <a:gd name="connsiteX0-421" fmla="*/ 0 w 2387600"/>
            <a:gd name="connsiteY0-422" fmla="*/ 1298973 h 1896929"/>
            <a:gd name="connsiteX1-423" fmla="*/ 119594 w 2387600"/>
            <a:gd name="connsiteY1-424" fmla="*/ 1179379 h 1896929"/>
            <a:gd name="connsiteX2-425" fmla="*/ 732912 w 2387600"/>
            <a:gd name="connsiteY2-426" fmla="*/ 1175191 h 1896929"/>
            <a:gd name="connsiteX3-427" fmla="*/ 478471 w 2387600"/>
            <a:gd name="connsiteY3-428" fmla="*/ 0 h 1896929"/>
            <a:gd name="connsiteX4-429" fmla="*/ 887281 w 2387600"/>
            <a:gd name="connsiteY4-430" fmla="*/ 1168840 h 1896929"/>
            <a:gd name="connsiteX5-431" fmla="*/ 2268006 w 2387600"/>
            <a:gd name="connsiteY5-432" fmla="*/ 1179379 h 1896929"/>
            <a:gd name="connsiteX6-433" fmla="*/ 2387600 w 2387600"/>
            <a:gd name="connsiteY6-434" fmla="*/ 1298973 h 1896929"/>
            <a:gd name="connsiteX7-435" fmla="*/ 2387600 w 2387600"/>
            <a:gd name="connsiteY7-436" fmla="*/ 1298971 h 1896929"/>
            <a:gd name="connsiteX8-437" fmla="*/ 2387600 w 2387600"/>
            <a:gd name="connsiteY8-438" fmla="*/ 1298971 h 1896929"/>
            <a:gd name="connsiteX9-439" fmla="*/ 2387600 w 2387600"/>
            <a:gd name="connsiteY9-440" fmla="*/ 1478358 h 1896929"/>
            <a:gd name="connsiteX10-441" fmla="*/ 2387600 w 2387600"/>
            <a:gd name="connsiteY10-442" fmla="*/ 1777335 h 1896929"/>
            <a:gd name="connsiteX11-443" fmla="*/ 2268006 w 2387600"/>
            <a:gd name="connsiteY11-444" fmla="*/ 1896929 h 1896929"/>
            <a:gd name="connsiteX12-445" fmla="*/ 994833 w 2387600"/>
            <a:gd name="connsiteY12-446" fmla="*/ 1896929 h 1896929"/>
            <a:gd name="connsiteX13-447" fmla="*/ 397933 w 2387600"/>
            <a:gd name="connsiteY13-448" fmla="*/ 1896929 h 1896929"/>
            <a:gd name="connsiteX14-449" fmla="*/ 397933 w 2387600"/>
            <a:gd name="connsiteY14-450" fmla="*/ 1896929 h 1896929"/>
            <a:gd name="connsiteX15-451" fmla="*/ 119594 w 2387600"/>
            <a:gd name="connsiteY15-452" fmla="*/ 1896929 h 1896929"/>
            <a:gd name="connsiteX16-453" fmla="*/ 0 w 2387600"/>
            <a:gd name="connsiteY16-454" fmla="*/ 1777335 h 1896929"/>
            <a:gd name="connsiteX17-455" fmla="*/ 0 w 2387600"/>
            <a:gd name="connsiteY17-456" fmla="*/ 1478358 h 1896929"/>
            <a:gd name="connsiteX18-457" fmla="*/ 0 w 2387600"/>
            <a:gd name="connsiteY18-458" fmla="*/ 1298971 h 1896929"/>
            <a:gd name="connsiteX19-459" fmla="*/ 0 w 2387600"/>
            <a:gd name="connsiteY19-460" fmla="*/ 1298971 h 1896929"/>
            <a:gd name="connsiteX20-461" fmla="*/ 0 w 2387600"/>
            <a:gd name="connsiteY20-462" fmla="*/ 1298973 h 1896929"/>
            <a:gd name="connsiteX0-463" fmla="*/ 0 w 2387600"/>
            <a:gd name="connsiteY0-464" fmla="*/ 1287483 h 1885439"/>
            <a:gd name="connsiteX1-465" fmla="*/ 119594 w 2387600"/>
            <a:gd name="connsiteY1-466" fmla="*/ 1167889 h 1885439"/>
            <a:gd name="connsiteX2-467" fmla="*/ 732912 w 2387600"/>
            <a:gd name="connsiteY2-468" fmla="*/ 1163701 h 1885439"/>
            <a:gd name="connsiteX3-469" fmla="*/ 302981 w 2387600"/>
            <a:gd name="connsiteY3-470" fmla="*/ 0 h 1885439"/>
            <a:gd name="connsiteX4-471" fmla="*/ 887281 w 2387600"/>
            <a:gd name="connsiteY4-472" fmla="*/ 1157350 h 1885439"/>
            <a:gd name="connsiteX5-473" fmla="*/ 2268006 w 2387600"/>
            <a:gd name="connsiteY5-474" fmla="*/ 1167889 h 1885439"/>
            <a:gd name="connsiteX6-475" fmla="*/ 2387600 w 2387600"/>
            <a:gd name="connsiteY6-476" fmla="*/ 1287483 h 1885439"/>
            <a:gd name="connsiteX7-477" fmla="*/ 2387600 w 2387600"/>
            <a:gd name="connsiteY7-478" fmla="*/ 1287481 h 1885439"/>
            <a:gd name="connsiteX8-479" fmla="*/ 2387600 w 2387600"/>
            <a:gd name="connsiteY8-480" fmla="*/ 1287481 h 1885439"/>
            <a:gd name="connsiteX9-481" fmla="*/ 2387600 w 2387600"/>
            <a:gd name="connsiteY9-482" fmla="*/ 1466868 h 1885439"/>
            <a:gd name="connsiteX10-483" fmla="*/ 2387600 w 2387600"/>
            <a:gd name="connsiteY10-484" fmla="*/ 1765845 h 1885439"/>
            <a:gd name="connsiteX11-485" fmla="*/ 2268006 w 2387600"/>
            <a:gd name="connsiteY11-486" fmla="*/ 1885439 h 1885439"/>
            <a:gd name="connsiteX12-487" fmla="*/ 994833 w 2387600"/>
            <a:gd name="connsiteY12-488" fmla="*/ 1885439 h 1885439"/>
            <a:gd name="connsiteX13-489" fmla="*/ 397933 w 2387600"/>
            <a:gd name="connsiteY13-490" fmla="*/ 1885439 h 1885439"/>
            <a:gd name="connsiteX14-491" fmla="*/ 397933 w 2387600"/>
            <a:gd name="connsiteY14-492" fmla="*/ 1885439 h 1885439"/>
            <a:gd name="connsiteX15-493" fmla="*/ 119594 w 2387600"/>
            <a:gd name="connsiteY15-494" fmla="*/ 1885439 h 1885439"/>
            <a:gd name="connsiteX16-495" fmla="*/ 0 w 2387600"/>
            <a:gd name="connsiteY16-496" fmla="*/ 1765845 h 1885439"/>
            <a:gd name="connsiteX17-497" fmla="*/ 0 w 2387600"/>
            <a:gd name="connsiteY17-498" fmla="*/ 1466868 h 1885439"/>
            <a:gd name="connsiteX18-499" fmla="*/ 0 w 2387600"/>
            <a:gd name="connsiteY18-500" fmla="*/ 1287481 h 1885439"/>
            <a:gd name="connsiteX19-501" fmla="*/ 0 w 2387600"/>
            <a:gd name="connsiteY19-502" fmla="*/ 1287481 h 1885439"/>
            <a:gd name="connsiteX20-503" fmla="*/ 0 w 2387600"/>
            <a:gd name="connsiteY20-504" fmla="*/ 1287483 h 1885439"/>
            <a:gd name="connsiteX0-505" fmla="*/ 0 w 2387600"/>
            <a:gd name="connsiteY0-506" fmla="*/ 1207056 h 1805012"/>
            <a:gd name="connsiteX1-507" fmla="*/ 119594 w 2387600"/>
            <a:gd name="connsiteY1-508" fmla="*/ 1087462 h 1805012"/>
            <a:gd name="connsiteX2-509" fmla="*/ 732912 w 2387600"/>
            <a:gd name="connsiteY2-510" fmla="*/ 1083274 h 1805012"/>
            <a:gd name="connsiteX3-511" fmla="*/ 293744 w 2387600"/>
            <a:gd name="connsiteY3-512" fmla="*/ 0 h 1805012"/>
            <a:gd name="connsiteX4-513" fmla="*/ 887281 w 2387600"/>
            <a:gd name="connsiteY4-514" fmla="*/ 1076923 h 1805012"/>
            <a:gd name="connsiteX5-515" fmla="*/ 2268006 w 2387600"/>
            <a:gd name="connsiteY5-516" fmla="*/ 1087462 h 1805012"/>
            <a:gd name="connsiteX6-517" fmla="*/ 2387600 w 2387600"/>
            <a:gd name="connsiteY6-518" fmla="*/ 1207056 h 1805012"/>
            <a:gd name="connsiteX7-519" fmla="*/ 2387600 w 2387600"/>
            <a:gd name="connsiteY7-520" fmla="*/ 1207054 h 1805012"/>
            <a:gd name="connsiteX8-521" fmla="*/ 2387600 w 2387600"/>
            <a:gd name="connsiteY8-522" fmla="*/ 1207054 h 1805012"/>
            <a:gd name="connsiteX9-523" fmla="*/ 2387600 w 2387600"/>
            <a:gd name="connsiteY9-524" fmla="*/ 1386441 h 1805012"/>
            <a:gd name="connsiteX10-525" fmla="*/ 2387600 w 2387600"/>
            <a:gd name="connsiteY10-526" fmla="*/ 1685418 h 1805012"/>
            <a:gd name="connsiteX11-527" fmla="*/ 2268006 w 2387600"/>
            <a:gd name="connsiteY11-528" fmla="*/ 1805012 h 1805012"/>
            <a:gd name="connsiteX12-529" fmla="*/ 994833 w 2387600"/>
            <a:gd name="connsiteY12-530" fmla="*/ 1805012 h 1805012"/>
            <a:gd name="connsiteX13-531" fmla="*/ 397933 w 2387600"/>
            <a:gd name="connsiteY13-532" fmla="*/ 1805012 h 1805012"/>
            <a:gd name="connsiteX14-533" fmla="*/ 397933 w 2387600"/>
            <a:gd name="connsiteY14-534" fmla="*/ 1805012 h 1805012"/>
            <a:gd name="connsiteX15-535" fmla="*/ 119594 w 2387600"/>
            <a:gd name="connsiteY15-536" fmla="*/ 1805012 h 1805012"/>
            <a:gd name="connsiteX16-537" fmla="*/ 0 w 2387600"/>
            <a:gd name="connsiteY16-538" fmla="*/ 1685418 h 1805012"/>
            <a:gd name="connsiteX17-539" fmla="*/ 0 w 2387600"/>
            <a:gd name="connsiteY17-540" fmla="*/ 1386441 h 1805012"/>
            <a:gd name="connsiteX18-541" fmla="*/ 0 w 2387600"/>
            <a:gd name="connsiteY18-542" fmla="*/ 1207054 h 1805012"/>
            <a:gd name="connsiteX19-543" fmla="*/ 0 w 2387600"/>
            <a:gd name="connsiteY19-544" fmla="*/ 1207054 h 1805012"/>
            <a:gd name="connsiteX20-545" fmla="*/ 0 w 2387600"/>
            <a:gd name="connsiteY20-546" fmla="*/ 1207056 h 1805012"/>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 ang="0">
              <a:pos x="connsiteX7-15" y="connsiteY7-16"/>
            </a:cxn>
            <a:cxn ang="0">
              <a:pos x="connsiteX8-17" y="connsiteY8-18"/>
            </a:cxn>
            <a:cxn ang="0">
              <a:pos x="connsiteX9-19" y="connsiteY9-20"/>
            </a:cxn>
            <a:cxn ang="0">
              <a:pos x="connsiteX10-21" y="connsiteY10-22"/>
            </a:cxn>
            <a:cxn ang="0">
              <a:pos x="connsiteX11-23" y="connsiteY11-24"/>
            </a:cxn>
            <a:cxn ang="0">
              <a:pos x="connsiteX12-25" y="connsiteY12-26"/>
            </a:cxn>
            <a:cxn ang="0">
              <a:pos x="connsiteX13-27" y="connsiteY13-28"/>
            </a:cxn>
            <a:cxn ang="0">
              <a:pos x="connsiteX14-29" y="connsiteY14-30"/>
            </a:cxn>
            <a:cxn ang="0">
              <a:pos x="connsiteX15-31" y="connsiteY15-32"/>
            </a:cxn>
            <a:cxn ang="0">
              <a:pos x="connsiteX16-33" y="connsiteY16-34"/>
            </a:cxn>
            <a:cxn ang="0">
              <a:pos x="connsiteX17-35" y="connsiteY17-36"/>
            </a:cxn>
            <a:cxn ang="0">
              <a:pos x="connsiteX18-37" y="connsiteY18-38"/>
            </a:cxn>
            <a:cxn ang="0">
              <a:pos x="connsiteX19-39" y="connsiteY19-40"/>
            </a:cxn>
            <a:cxn ang="0">
              <a:pos x="connsiteX20-41" y="connsiteY20-42"/>
            </a:cxn>
          </a:cxnLst>
          <a:rect l="l" t="t" r="r" b="b"/>
          <a:pathLst>
            <a:path w="2387600" h="1805012">
              <a:moveTo>
                <a:pt x="0" y="1207056"/>
              </a:moveTo>
              <a:cubicBezTo>
                <a:pt x="0" y="1141006"/>
                <a:pt x="53544" y="1087462"/>
                <a:pt x="119594" y="1087462"/>
              </a:cubicBezTo>
              <a:lnTo>
                <a:pt x="732912" y="1083274"/>
              </a:lnTo>
              <a:lnTo>
                <a:pt x="293744" y="0"/>
              </a:lnTo>
              <a:lnTo>
                <a:pt x="887281" y="1076923"/>
              </a:lnTo>
              <a:lnTo>
                <a:pt x="2268006" y="1087462"/>
              </a:lnTo>
              <a:cubicBezTo>
                <a:pt x="2334056" y="1087462"/>
                <a:pt x="2387600" y="1141006"/>
                <a:pt x="2387600" y="1207056"/>
              </a:cubicBezTo>
              <a:lnTo>
                <a:pt x="2387600" y="1207054"/>
              </a:lnTo>
              <a:lnTo>
                <a:pt x="2387600" y="1207054"/>
              </a:lnTo>
              <a:lnTo>
                <a:pt x="2387600" y="1386441"/>
              </a:lnTo>
              <a:lnTo>
                <a:pt x="2387600" y="1685418"/>
              </a:lnTo>
              <a:cubicBezTo>
                <a:pt x="2387600" y="1751468"/>
                <a:pt x="2334056" y="1805012"/>
                <a:pt x="2268006" y="1805012"/>
              </a:cubicBezTo>
              <a:lnTo>
                <a:pt x="994833" y="1805012"/>
              </a:lnTo>
              <a:lnTo>
                <a:pt x="397933" y="1805012"/>
              </a:lnTo>
              <a:lnTo>
                <a:pt x="397933" y="1805012"/>
              </a:lnTo>
              <a:lnTo>
                <a:pt x="119594" y="1805012"/>
              </a:lnTo>
              <a:cubicBezTo>
                <a:pt x="53544" y="1805012"/>
                <a:pt x="0" y="1751468"/>
                <a:pt x="0" y="1685418"/>
              </a:cubicBezTo>
              <a:lnTo>
                <a:pt x="0" y="1386441"/>
              </a:lnTo>
              <a:lnTo>
                <a:pt x="0" y="1207054"/>
              </a:lnTo>
              <a:lnTo>
                <a:pt x="0" y="1207054"/>
              </a:lnTo>
              <a:lnTo>
                <a:pt x="0" y="1207056"/>
              </a:lnTo>
              <a:close/>
            </a:path>
          </a:pathLst>
        </a:cu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a:solidFill>
                <a:schemeClr val="bg1"/>
              </a:solidFill>
            </a:rPr>
            <a:t>「設計」や「テスト」等、</a:t>
          </a:r>
          <a:endParaRPr kumimoji="1" lang="en-US" altLang="ja-JP" sz="1100">
            <a:solidFill>
              <a:schemeClr val="bg1"/>
            </a:solidFill>
          </a:endParaRPr>
        </a:p>
        <a:p>
          <a:pPr algn="l"/>
          <a:r>
            <a:rPr kumimoji="1" lang="ja-JP" altLang="en-US" sz="1100">
              <a:solidFill>
                <a:schemeClr val="bg1"/>
              </a:solidFill>
            </a:rPr>
            <a:t>プロジェクト内での位置付け</a:t>
          </a:r>
        </a:p>
      </xdr:txBody>
    </xdr:sp>
    <xdr:clientData/>
  </xdr:twoCellAnchor>
  <xdr:twoCellAnchor>
    <xdr:from>
      <xdr:col>5</xdr:col>
      <xdr:colOff>488186</xdr:colOff>
      <xdr:row>11</xdr:row>
      <xdr:rowOff>665237</xdr:rowOff>
    </xdr:from>
    <xdr:to>
      <xdr:col>7</xdr:col>
      <xdr:colOff>601074</xdr:colOff>
      <xdr:row>12</xdr:row>
      <xdr:rowOff>593276</xdr:rowOff>
    </xdr:to>
    <xdr:sp macro="" textlink="">
      <xdr:nvSpPr>
        <xdr:cNvPr id="6" name="角丸四角形吹き出し 1"/>
        <xdr:cNvSpPr/>
      </xdr:nvSpPr>
      <xdr:spPr>
        <a:xfrm>
          <a:off x="4878705" y="2305685"/>
          <a:ext cx="2113280" cy="664210"/>
        </a:xfrm>
        <a:custGeom>
          <a:avLst/>
          <a:gdLst>
            <a:gd name="connsiteX0" fmla="*/ 0 w 2387600"/>
            <a:gd name="connsiteY0" fmla="*/ 119594 h 717550"/>
            <a:gd name="connsiteX1" fmla="*/ 119594 w 2387600"/>
            <a:gd name="connsiteY1" fmla="*/ 0 h 717550"/>
            <a:gd name="connsiteX2" fmla="*/ 397933 w 2387600"/>
            <a:gd name="connsiteY2" fmla="*/ 0 h 717550"/>
            <a:gd name="connsiteX3" fmla="*/ 588448 w 2387600"/>
            <a:gd name="connsiteY3" fmla="*/ -551652 h 717550"/>
            <a:gd name="connsiteX4" fmla="*/ 994833 w 2387600"/>
            <a:gd name="connsiteY4" fmla="*/ 0 h 717550"/>
            <a:gd name="connsiteX5" fmla="*/ 2268006 w 2387600"/>
            <a:gd name="connsiteY5" fmla="*/ 0 h 717550"/>
            <a:gd name="connsiteX6" fmla="*/ 2387600 w 2387600"/>
            <a:gd name="connsiteY6" fmla="*/ 119594 h 717550"/>
            <a:gd name="connsiteX7" fmla="*/ 2387600 w 2387600"/>
            <a:gd name="connsiteY7" fmla="*/ 119592 h 717550"/>
            <a:gd name="connsiteX8" fmla="*/ 2387600 w 2387600"/>
            <a:gd name="connsiteY8" fmla="*/ 119592 h 717550"/>
            <a:gd name="connsiteX9" fmla="*/ 2387600 w 2387600"/>
            <a:gd name="connsiteY9" fmla="*/ 298979 h 717550"/>
            <a:gd name="connsiteX10" fmla="*/ 2387600 w 2387600"/>
            <a:gd name="connsiteY10" fmla="*/ 597956 h 717550"/>
            <a:gd name="connsiteX11" fmla="*/ 2268006 w 2387600"/>
            <a:gd name="connsiteY11" fmla="*/ 717550 h 717550"/>
            <a:gd name="connsiteX12" fmla="*/ 994833 w 2387600"/>
            <a:gd name="connsiteY12" fmla="*/ 717550 h 717550"/>
            <a:gd name="connsiteX13" fmla="*/ 397933 w 2387600"/>
            <a:gd name="connsiteY13" fmla="*/ 717550 h 717550"/>
            <a:gd name="connsiteX14" fmla="*/ 397933 w 2387600"/>
            <a:gd name="connsiteY14" fmla="*/ 717550 h 717550"/>
            <a:gd name="connsiteX15" fmla="*/ 119594 w 2387600"/>
            <a:gd name="connsiteY15" fmla="*/ 717550 h 717550"/>
            <a:gd name="connsiteX16" fmla="*/ 0 w 2387600"/>
            <a:gd name="connsiteY16" fmla="*/ 597956 h 717550"/>
            <a:gd name="connsiteX17" fmla="*/ 0 w 2387600"/>
            <a:gd name="connsiteY17" fmla="*/ 298979 h 717550"/>
            <a:gd name="connsiteX18" fmla="*/ 0 w 2387600"/>
            <a:gd name="connsiteY18" fmla="*/ 119592 h 717550"/>
            <a:gd name="connsiteX19" fmla="*/ 0 w 2387600"/>
            <a:gd name="connsiteY19" fmla="*/ 119592 h 717550"/>
            <a:gd name="connsiteX20" fmla="*/ 0 w 2387600"/>
            <a:gd name="connsiteY20" fmla="*/ 119594 h 717550"/>
            <a:gd name="connsiteX0-1" fmla="*/ 0 w 2387600"/>
            <a:gd name="connsiteY0-2" fmla="*/ 671246 h 1269202"/>
            <a:gd name="connsiteX1-3" fmla="*/ 119594 w 2387600"/>
            <a:gd name="connsiteY1-4" fmla="*/ 551652 h 1269202"/>
            <a:gd name="connsiteX2-5" fmla="*/ 397933 w 2387600"/>
            <a:gd name="connsiteY2-6" fmla="*/ 551652 h 1269202"/>
            <a:gd name="connsiteX3-7" fmla="*/ 588448 w 2387600"/>
            <a:gd name="connsiteY3-8" fmla="*/ 0 h 1269202"/>
            <a:gd name="connsiteX4-9" fmla="*/ 670983 w 2387600"/>
            <a:gd name="connsiteY4-10" fmla="*/ 551652 h 1269202"/>
            <a:gd name="connsiteX5-11" fmla="*/ 2268006 w 2387600"/>
            <a:gd name="connsiteY5-12" fmla="*/ 551652 h 1269202"/>
            <a:gd name="connsiteX6-13" fmla="*/ 2387600 w 2387600"/>
            <a:gd name="connsiteY6-14" fmla="*/ 671246 h 1269202"/>
            <a:gd name="connsiteX7-15" fmla="*/ 2387600 w 2387600"/>
            <a:gd name="connsiteY7-16" fmla="*/ 671244 h 1269202"/>
            <a:gd name="connsiteX8-17" fmla="*/ 2387600 w 2387600"/>
            <a:gd name="connsiteY8-18" fmla="*/ 671244 h 1269202"/>
            <a:gd name="connsiteX9-19" fmla="*/ 2387600 w 2387600"/>
            <a:gd name="connsiteY9-20" fmla="*/ 850631 h 1269202"/>
            <a:gd name="connsiteX10-21" fmla="*/ 2387600 w 2387600"/>
            <a:gd name="connsiteY10-22" fmla="*/ 1149608 h 1269202"/>
            <a:gd name="connsiteX11-23" fmla="*/ 2268006 w 2387600"/>
            <a:gd name="connsiteY11-24" fmla="*/ 1269202 h 1269202"/>
            <a:gd name="connsiteX12-25" fmla="*/ 994833 w 2387600"/>
            <a:gd name="connsiteY12-26" fmla="*/ 1269202 h 1269202"/>
            <a:gd name="connsiteX13-27" fmla="*/ 397933 w 2387600"/>
            <a:gd name="connsiteY13-28" fmla="*/ 1269202 h 1269202"/>
            <a:gd name="connsiteX14-29" fmla="*/ 397933 w 2387600"/>
            <a:gd name="connsiteY14-30" fmla="*/ 1269202 h 1269202"/>
            <a:gd name="connsiteX15-31" fmla="*/ 119594 w 2387600"/>
            <a:gd name="connsiteY15-32" fmla="*/ 1269202 h 1269202"/>
            <a:gd name="connsiteX16-33" fmla="*/ 0 w 2387600"/>
            <a:gd name="connsiteY16-34" fmla="*/ 1149608 h 1269202"/>
            <a:gd name="connsiteX17-35" fmla="*/ 0 w 2387600"/>
            <a:gd name="connsiteY17-36" fmla="*/ 850631 h 1269202"/>
            <a:gd name="connsiteX18-37" fmla="*/ 0 w 2387600"/>
            <a:gd name="connsiteY18-38" fmla="*/ 671244 h 1269202"/>
            <a:gd name="connsiteX19-39" fmla="*/ 0 w 2387600"/>
            <a:gd name="connsiteY19-40" fmla="*/ 671244 h 1269202"/>
            <a:gd name="connsiteX20-41" fmla="*/ 0 w 2387600"/>
            <a:gd name="connsiteY20-42" fmla="*/ 671246 h 1269202"/>
            <a:gd name="connsiteX0-43" fmla="*/ 0 w 2387600"/>
            <a:gd name="connsiteY0-44" fmla="*/ 671246 h 1269202"/>
            <a:gd name="connsiteX1-45" fmla="*/ 119594 w 2387600"/>
            <a:gd name="connsiteY1-46" fmla="*/ 551652 h 1269202"/>
            <a:gd name="connsiteX2-47" fmla="*/ 563033 w 2387600"/>
            <a:gd name="connsiteY2-48" fmla="*/ 558002 h 1269202"/>
            <a:gd name="connsiteX3-49" fmla="*/ 588448 w 2387600"/>
            <a:gd name="connsiteY3-50" fmla="*/ 0 h 1269202"/>
            <a:gd name="connsiteX4-51" fmla="*/ 670983 w 2387600"/>
            <a:gd name="connsiteY4-52" fmla="*/ 551652 h 1269202"/>
            <a:gd name="connsiteX5-53" fmla="*/ 2268006 w 2387600"/>
            <a:gd name="connsiteY5-54" fmla="*/ 551652 h 1269202"/>
            <a:gd name="connsiteX6-55" fmla="*/ 2387600 w 2387600"/>
            <a:gd name="connsiteY6-56" fmla="*/ 671246 h 1269202"/>
            <a:gd name="connsiteX7-57" fmla="*/ 2387600 w 2387600"/>
            <a:gd name="connsiteY7-58" fmla="*/ 671244 h 1269202"/>
            <a:gd name="connsiteX8-59" fmla="*/ 2387600 w 2387600"/>
            <a:gd name="connsiteY8-60" fmla="*/ 671244 h 1269202"/>
            <a:gd name="connsiteX9-61" fmla="*/ 2387600 w 2387600"/>
            <a:gd name="connsiteY9-62" fmla="*/ 850631 h 1269202"/>
            <a:gd name="connsiteX10-63" fmla="*/ 2387600 w 2387600"/>
            <a:gd name="connsiteY10-64" fmla="*/ 1149608 h 1269202"/>
            <a:gd name="connsiteX11-65" fmla="*/ 2268006 w 2387600"/>
            <a:gd name="connsiteY11-66" fmla="*/ 1269202 h 1269202"/>
            <a:gd name="connsiteX12-67" fmla="*/ 994833 w 2387600"/>
            <a:gd name="connsiteY12-68" fmla="*/ 1269202 h 1269202"/>
            <a:gd name="connsiteX13-69" fmla="*/ 397933 w 2387600"/>
            <a:gd name="connsiteY13-70" fmla="*/ 1269202 h 1269202"/>
            <a:gd name="connsiteX14-71" fmla="*/ 397933 w 2387600"/>
            <a:gd name="connsiteY14-72" fmla="*/ 1269202 h 1269202"/>
            <a:gd name="connsiteX15-73" fmla="*/ 119594 w 2387600"/>
            <a:gd name="connsiteY15-74" fmla="*/ 1269202 h 1269202"/>
            <a:gd name="connsiteX16-75" fmla="*/ 0 w 2387600"/>
            <a:gd name="connsiteY16-76" fmla="*/ 1149608 h 1269202"/>
            <a:gd name="connsiteX17-77" fmla="*/ 0 w 2387600"/>
            <a:gd name="connsiteY17-78" fmla="*/ 850631 h 1269202"/>
            <a:gd name="connsiteX18-79" fmla="*/ 0 w 2387600"/>
            <a:gd name="connsiteY18-80" fmla="*/ 671244 h 1269202"/>
            <a:gd name="connsiteX19-81" fmla="*/ 0 w 2387600"/>
            <a:gd name="connsiteY19-82" fmla="*/ 671244 h 1269202"/>
            <a:gd name="connsiteX20-83" fmla="*/ 0 w 2387600"/>
            <a:gd name="connsiteY20-84" fmla="*/ 671246 h 1269202"/>
            <a:gd name="connsiteX0-85" fmla="*/ 0 w 2387600"/>
            <a:gd name="connsiteY0-86" fmla="*/ 480746 h 1078702"/>
            <a:gd name="connsiteX1-87" fmla="*/ 119594 w 2387600"/>
            <a:gd name="connsiteY1-88" fmla="*/ 361152 h 1078702"/>
            <a:gd name="connsiteX2-89" fmla="*/ 563033 w 2387600"/>
            <a:gd name="connsiteY2-90" fmla="*/ 367502 h 1078702"/>
            <a:gd name="connsiteX3-91" fmla="*/ 588448 w 2387600"/>
            <a:gd name="connsiteY3-92" fmla="*/ 0 h 1078702"/>
            <a:gd name="connsiteX4-93" fmla="*/ 670983 w 2387600"/>
            <a:gd name="connsiteY4-94" fmla="*/ 361152 h 1078702"/>
            <a:gd name="connsiteX5-95" fmla="*/ 2268006 w 2387600"/>
            <a:gd name="connsiteY5-96" fmla="*/ 361152 h 1078702"/>
            <a:gd name="connsiteX6-97" fmla="*/ 2387600 w 2387600"/>
            <a:gd name="connsiteY6-98" fmla="*/ 480746 h 1078702"/>
            <a:gd name="connsiteX7-99" fmla="*/ 2387600 w 2387600"/>
            <a:gd name="connsiteY7-100" fmla="*/ 480744 h 1078702"/>
            <a:gd name="connsiteX8-101" fmla="*/ 2387600 w 2387600"/>
            <a:gd name="connsiteY8-102" fmla="*/ 480744 h 1078702"/>
            <a:gd name="connsiteX9-103" fmla="*/ 2387600 w 2387600"/>
            <a:gd name="connsiteY9-104" fmla="*/ 660131 h 1078702"/>
            <a:gd name="connsiteX10-105" fmla="*/ 2387600 w 2387600"/>
            <a:gd name="connsiteY10-106" fmla="*/ 959108 h 1078702"/>
            <a:gd name="connsiteX11-107" fmla="*/ 2268006 w 2387600"/>
            <a:gd name="connsiteY11-108" fmla="*/ 1078702 h 1078702"/>
            <a:gd name="connsiteX12-109" fmla="*/ 994833 w 2387600"/>
            <a:gd name="connsiteY12-110" fmla="*/ 1078702 h 1078702"/>
            <a:gd name="connsiteX13-111" fmla="*/ 397933 w 2387600"/>
            <a:gd name="connsiteY13-112" fmla="*/ 1078702 h 1078702"/>
            <a:gd name="connsiteX14-113" fmla="*/ 397933 w 2387600"/>
            <a:gd name="connsiteY14-114" fmla="*/ 1078702 h 1078702"/>
            <a:gd name="connsiteX15-115" fmla="*/ 119594 w 2387600"/>
            <a:gd name="connsiteY15-116" fmla="*/ 1078702 h 1078702"/>
            <a:gd name="connsiteX16-117" fmla="*/ 0 w 2387600"/>
            <a:gd name="connsiteY16-118" fmla="*/ 959108 h 1078702"/>
            <a:gd name="connsiteX17-119" fmla="*/ 0 w 2387600"/>
            <a:gd name="connsiteY17-120" fmla="*/ 660131 h 1078702"/>
            <a:gd name="connsiteX18-121" fmla="*/ 0 w 2387600"/>
            <a:gd name="connsiteY18-122" fmla="*/ 480744 h 1078702"/>
            <a:gd name="connsiteX19-123" fmla="*/ 0 w 2387600"/>
            <a:gd name="connsiteY19-124" fmla="*/ 480744 h 1078702"/>
            <a:gd name="connsiteX20-125" fmla="*/ 0 w 2387600"/>
            <a:gd name="connsiteY20-126" fmla="*/ 480746 h 1078702"/>
            <a:gd name="connsiteX0-127" fmla="*/ 0 w 2387600"/>
            <a:gd name="connsiteY0-128" fmla="*/ 480746 h 1078702"/>
            <a:gd name="connsiteX1-129" fmla="*/ 119594 w 2387600"/>
            <a:gd name="connsiteY1-130" fmla="*/ 361152 h 1078702"/>
            <a:gd name="connsiteX2-131" fmla="*/ 524933 w 2387600"/>
            <a:gd name="connsiteY2-132" fmla="*/ 367502 h 1078702"/>
            <a:gd name="connsiteX3-133" fmla="*/ 588448 w 2387600"/>
            <a:gd name="connsiteY3-134" fmla="*/ 0 h 1078702"/>
            <a:gd name="connsiteX4-135" fmla="*/ 670983 w 2387600"/>
            <a:gd name="connsiteY4-136" fmla="*/ 361152 h 1078702"/>
            <a:gd name="connsiteX5-137" fmla="*/ 2268006 w 2387600"/>
            <a:gd name="connsiteY5-138" fmla="*/ 361152 h 1078702"/>
            <a:gd name="connsiteX6-139" fmla="*/ 2387600 w 2387600"/>
            <a:gd name="connsiteY6-140" fmla="*/ 480746 h 1078702"/>
            <a:gd name="connsiteX7-141" fmla="*/ 2387600 w 2387600"/>
            <a:gd name="connsiteY7-142" fmla="*/ 480744 h 1078702"/>
            <a:gd name="connsiteX8-143" fmla="*/ 2387600 w 2387600"/>
            <a:gd name="connsiteY8-144" fmla="*/ 480744 h 1078702"/>
            <a:gd name="connsiteX9-145" fmla="*/ 2387600 w 2387600"/>
            <a:gd name="connsiteY9-146" fmla="*/ 660131 h 1078702"/>
            <a:gd name="connsiteX10-147" fmla="*/ 2387600 w 2387600"/>
            <a:gd name="connsiteY10-148" fmla="*/ 959108 h 1078702"/>
            <a:gd name="connsiteX11-149" fmla="*/ 2268006 w 2387600"/>
            <a:gd name="connsiteY11-150" fmla="*/ 1078702 h 1078702"/>
            <a:gd name="connsiteX12-151" fmla="*/ 994833 w 2387600"/>
            <a:gd name="connsiteY12-152" fmla="*/ 1078702 h 1078702"/>
            <a:gd name="connsiteX13-153" fmla="*/ 397933 w 2387600"/>
            <a:gd name="connsiteY13-154" fmla="*/ 1078702 h 1078702"/>
            <a:gd name="connsiteX14-155" fmla="*/ 397933 w 2387600"/>
            <a:gd name="connsiteY14-156" fmla="*/ 1078702 h 1078702"/>
            <a:gd name="connsiteX15-157" fmla="*/ 119594 w 2387600"/>
            <a:gd name="connsiteY15-158" fmla="*/ 1078702 h 1078702"/>
            <a:gd name="connsiteX16-159" fmla="*/ 0 w 2387600"/>
            <a:gd name="connsiteY16-160" fmla="*/ 959108 h 1078702"/>
            <a:gd name="connsiteX17-161" fmla="*/ 0 w 2387600"/>
            <a:gd name="connsiteY17-162" fmla="*/ 660131 h 1078702"/>
            <a:gd name="connsiteX18-163" fmla="*/ 0 w 2387600"/>
            <a:gd name="connsiteY18-164" fmla="*/ 480744 h 1078702"/>
            <a:gd name="connsiteX19-165" fmla="*/ 0 w 2387600"/>
            <a:gd name="connsiteY19-166" fmla="*/ 480744 h 1078702"/>
            <a:gd name="connsiteX20-167" fmla="*/ 0 w 2387600"/>
            <a:gd name="connsiteY20-168" fmla="*/ 480746 h 1078702"/>
            <a:gd name="connsiteX0-169" fmla="*/ 0 w 2387600"/>
            <a:gd name="connsiteY0-170" fmla="*/ 490642 h 1088598"/>
            <a:gd name="connsiteX1-171" fmla="*/ 119594 w 2387600"/>
            <a:gd name="connsiteY1-172" fmla="*/ 371048 h 1088598"/>
            <a:gd name="connsiteX2-173" fmla="*/ 524933 w 2387600"/>
            <a:gd name="connsiteY2-174" fmla="*/ 377398 h 1088598"/>
            <a:gd name="connsiteX3-175" fmla="*/ 869343 w 2387600"/>
            <a:gd name="connsiteY3-176" fmla="*/ 0 h 1088598"/>
            <a:gd name="connsiteX4-177" fmla="*/ 670983 w 2387600"/>
            <a:gd name="connsiteY4-178" fmla="*/ 371048 h 1088598"/>
            <a:gd name="connsiteX5-179" fmla="*/ 2268006 w 2387600"/>
            <a:gd name="connsiteY5-180" fmla="*/ 371048 h 1088598"/>
            <a:gd name="connsiteX6-181" fmla="*/ 2387600 w 2387600"/>
            <a:gd name="connsiteY6-182" fmla="*/ 490642 h 1088598"/>
            <a:gd name="connsiteX7-183" fmla="*/ 2387600 w 2387600"/>
            <a:gd name="connsiteY7-184" fmla="*/ 490640 h 1088598"/>
            <a:gd name="connsiteX8-185" fmla="*/ 2387600 w 2387600"/>
            <a:gd name="connsiteY8-186" fmla="*/ 490640 h 1088598"/>
            <a:gd name="connsiteX9-187" fmla="*/ 2387600 w 2387600"/>
            <a:gd name="connsiteY9-188" fmla="*/ 670027 h 1088598"/>
            <a:gd name="connsiteX10-189" fmla="*/ 2387600 w 2387600"/>
            <a:gd name="connsiteY10-190" fmla="*/ 969004 h 1088598"/>
            <a:gd name="connsiteX11-191" fmla="*/ 2268006 w 2387600"/>
            <a:gd name="connsiteY11-192" fmla="*/ 1088598 h 1088598"/>
            <a:gd name="connsiteX12-193" fmla="*/ 994833 w 2387600"/>
            <a:gd name="connsiteY12-194" fmla="*/ 1088598 h 1088598"/>
            <a:gd name="connsiteX13-195" fmla="*/ 397933 w 2387600"/>
            <a:gd name="connsiteY13-196" fmla="*/ 1088598 h 1088598"/>
            <a:gd name="connsiteX14-197" fmla="*/ 397933 w 2387600"/>
            <a:gd name="connsiteY14-198" fmla="*/ 1088598 h 1088598"/>
            <a:gd name="connsiteX15-199" fmla="*/ 119594 w 2387600"/>
            <a:gd name="connsiteY15-200" fmla="*/ 1088598 h 1088598"/>
            <a:gd name="connsiteX16-201" fmla="*/ 0 w 2387600"/>
            <a:gd name="connsiteY16-202" fmla="*/ 969004 h 1088598"/>
            <a:gd name="connsiteX17-203" fmla="*/ 0 w 2387600"/>
            <a:gd name="connsiteY17-204" fmla="*/ 670027 h 1088598"/>
            <a:gd name="connsiteX18-205" fmla="*/ 0 w 2387600"/>
            <a:gd name="connsiteY18-206" fmla="*/ 490640 h 1088598"/>
            <a:gd name="connsiteX19-207" fmla="*/ 0 w 2387600"/>
            <a:gd name="connsiteY19-208" fmla="*/ 490640 h 1088598"/>
            <a:gd name="connsiteX20-209" fmla="*/ 0 w 2387600"/>
            <a:gd name="connsiteY20-210" fmla="*/ 490642 h 1088598"/>
            <a:gd name="connsiteX0-211" fmla="*/ 0 w 2387600"/>
            <a:gd name="connsiteY0-212" fmla="*/ 637184 h 1235140"/>
            <a:gd name="connsiteX1-213" fmla="*/ 119594 w 2387600"/>
            <a:gd name="connsiteY1-214" fmla="*/ 517590 h 1235140"/>
            <a:gd name="connsiteX2-215" fmla="*/ 524933 w 2387600"/>
            <a:gd name="connsiteY2-216" fmla="*/ 523940 h 1235140"/>
            <a:gd name="connsiteX3-217" fmla="*/ 586492 w 2387600"/>
            <a:gd name="connsiteY3-218" fmla="*/ 0 h 1235140"/>
            <a:gd name="connsiteX4-219" fmla="*/ 670983 w 2387600"/>
            <a:gd name="connsiteY4-220" fmla="*/ 517590 h 1235140"/>
            <a:gd name="connsiteX5-221" fmla="*/ 2268006 w 2387600"/>
            <a:gd name="connsiteY5-222" fmla="*/ 517590 h 1235140"/>
            <a:gd name="connsiteX6-223" fmla="*/ 2387600 w 2387600"/>
            <a:gd name="connsiteY6-224" fmla="*/ 637184 h 1235140"/>
            <a:gd name="connsiteX7-225" fmla="*/ 2387600 w 2387600"/>
            <a:gd name="connsiteY7-226" fmla="*/ 637182 h 1235140"/>
            <a:gd name="connsiteX8-227" fmla="*/ 2387600 w 2387600"/>
            <a:gd name="connsiteY8-228" fmla="*/ 637182 h 1235140"/>
            <a:gd name="connsiteX9-229" fmla="*/ 2387600 w 2387600"/>
            <a:gd name="connsiteY9-230" fmla="*/ 816569 h 1235140"/>
            <a:gd name="connsiteX10-231" fmla="*/ 2387600 w 2387600"/>
            <a:gd name="connsiteY10-232" fmla="*/ 1115546 h 1235140"/>
            <a:gd name="connsiteX11-233" fmla="*/ 2268006 w 2387600"/>
            <a:gd name="connsiteY11-234" fmla="*/ 1235140 h 1235140"/>
            <a:gd name="connsiteX12-235" fmla="*/ 994833 w 2387600"/>
            <a:gd name="connsiteY12-236" fmla="*/ 1235140 h 1235140"/>
            <a:gd name="connsiteX13-237" fmla="*/ 397933 w 2387600"/>
            <a:gd name="connsiteY13-238" fmla="*/ 1235140 h 1235140"/>
            <a:gd name="connsiteX14-239" fmla="*/ 397933 w 2387600"/>
            <a:gd name="connsiteY14-240" fmla="*/ 1235140 h 1235140"/>
            <a:gd name="connsiteX15-241" fmla="*/ 119594 w 2387600"/>
            <a:gd name="connsiteY15-242" fmla="*/ 1235140 h 1235140"/>
            <a:gd name="connsiteX16-243" fmla="*/ 0 w 2387600"/>
            <a:gd name="connsiteY16-244" fmla="*/ 1115546 h 1235140"/>
            <a:gd name="connsiteX17-245" fmla="*/ 0 w 2387600"/>
            <a:gd name="connsiteY17-246" fmla="*/ 816569 h 1235140"/>
            <a:gd name="connsiteX18-247" fmla="*/ 0 w 2387600"/>
            <a:gd name="connsiteY18-248" fmla="*/ 637182 h 1235140"/>
            <a:gd name="connsiteX19-249" fmla="*/ 0 w 2387600"/>
            <a:gd name="connsiteY19-250" fmla="*/ 637182 h 1235140"/>
            <a:gd name="connsiteX20-251" fmla="*/ 0 w 2387600"/>
            <a:gd name="connsiteY20-252" fmla="*/ 637184 h 1235140"/>
            <a:gd name="connsiteX0-253" fmla="*/ 0 w 2387600"/>
            <a:gd name="connsiteY0-254" fmla="*/ 774422 h 1372378"/>
            <a:gd name="connsiteX1-255" fmla="*/ 119594 w 2387600"/>
            <a:gd name="connsiteY1-256" fmla="*/ 654828 h 1372378"/>
            <a:gd name="connsiteX2-257" fmla="*/ 524933 w 2387600"/>
            <a:gd name="connsiteY2-258" fmla="*/ 661178 h 1372378"/>
            <a:gd name="connsiteX3-259" fmla="*/ 873003 w 2387600"/>
            <a:gd name="connsiteY3-260" fmla="*/ 0 h 1372378"/>
            <a:gd name="connsiteX4-261" fmla="*/ 670983 w 2387600"/>
            <a:gd name="connsiteY4-262" fmla="*/ 654828 h 1372378"/>
            <a:gd name="connsiteX5-263" fmla="*/ 2268006 w 2387600"/>
            <a:gd name="connsiteY5-264" fmla="*/ 654828 h 1372378"/>
            <a:gd name="connsiteX6-265" fmla="*/ 2387600 w 2387600"/>
            <a:gd name="connsiteY6-266" fmla="*/ 774422 h 1372378"/>
            <a:gd name="connsiteX7-267" fmla="*/ 2387600 w 2387600"/>
            <a:gd name="connsiteY7-268" fmla="*/ 774420 h 1372378"/>
            <a:gd name="connsiteX8-269" fmla="*/ 2387600 w 2387600"/>
            <a:gd name="connsiteY8-270" fmla="*/ 774420 h 1372378"/>
            <a:gd name="connsiteX9-271" fmla="*/ 2387600 w 2387600"/>
            <a:gd name="connsiteY9-272" fmla="*/ 953807 h 1372378"/>
            <a:gd name="connsiteX10-273" fmla="*/ 2387600 w 2387600"/>
            <a:gd name="connsiteY10-274" fmla="*/ 1252784 h 1372378"/>
            <a:gd name="connsiteX11-275" fmla="*/ 2268006 w 2387600"/>
            <a:gd name="connsiteY11-276" fmla="*/ 1372378 h 1372378"/>
            <a:gd name="connsiteX12-277" fmla="*/ 994833 w 2387600"/>
            <a:gd name="connsiteY12-278" fmla="*/ 1372378 h 1372378"/>
            <a:gd name="connsiteX13-279" fmla="*/ 397933 w 2387600"/>
            <a:gd name="connsiteY13-280" fmla="*/ 1372378 h 1372378"/>
            <a:gd name="connsiteX14-281" fmla="*/ 397933 w 2387600"/>
            <a:gd name="connsiteY14-282" fmla="*/ 1372378 h 1372378"/>
            <a:gd name="connsiteX15-283" fmla="*/ 119594 w 2387600"/>
            <a:gd name="connsiteY15-284" fmla="*/ 1372378 h 1372378"/>
            <a:gd name="connsiteX16-285" fmla="*/ 0 w 2387600"/>
            <a:gd name="connsiteY16-286" fmla="*/ 1252784 h 1372378"/>
            <a:gd name="connsiteX17-287" fmla="*/ 0 w 2387600"/>
            <a:gd name="connsiteY17-288" fmla="*/ 953807 h 1372378"/>
            <a:gd name="connsiteX18-289" fmla="*/ 0 w 2387600"/>
            <a:gd name="connsiteY18-290" fmla="*/ 774420 h 1372378"/>
            <a:gd name="connsiteX19-291" fmla="*/ 0 w 2387600"/>
            <a:gd name="connsiteY19-292" fmla="*/ 774420 h 1372378"/>
            <a:gd name="connsiteX20-293" fmla="*/ 0 w 2387600"/>
            <a:gd name="connsiteY20-294" fmla="*/ 774422 h 1372378"/>
            <a:gd name="connsiteX0-295" fmla="*/ 0 w 2387600"/>
            <a:gd name="connsiteY0-296" fmla="*/ 585720 h 1183676"/>
            <a:gd name="connsiteX1-297" fmla="*/ 119594 w 2387600"/>
            <a:gd name="connsiteY1-298" fmla="*/ 466126 h 1183676"/>
            <a:gd name="connsiteX2-299" fmla="*/ 524933 w 2387600"/>
            <a:gd name="connsiteY2-300" fmla="*/ 472476 h 1183676"/>
            <a:gd name="connsiteX3-301" fmla="*/ 845716 w 2387600"/>
            <a:gd name="connsiteY3-302" fmla="*/ 0 h 1183676"/>
            <a:gd name="connsiteX4-303" fmla="*/ 670983 w 2387600"/>
            <a:gd name="connsiteY4-304" fmla="*/ 466126 h 1183676"/>
            <a:gd name="connsiteX5-305" fmla="*/ 2268006 w 2387600"/>
            <a:gd name="connsiteY5-306" fmla="*/ 466126 h 1183676"/>
            <a:gd name="connsiteX6-307" fmla="*/ 2387600 w 2387600"/>
            <a:gd name="connsiteY6-308" fmla="*/ 585720 h 1183676"/>
            <a:gd name="connsiteX7-309" fmla="*/ 2387600 w 2387600"/>
            <a:gd name="connsiteY7-310" fmla="*/ 585718 h 1183676"/>
            <a:gd name="connsiteX8-311" fmla="*/ 2387600 w 2387600"/>
            <a:gd name="connsiteY8-312" fmla="*/ 585718 h 1183676"/>
            <a:gd name="connsiteX9-313" fmla="*/ 2387600 w 2387600"/>
            <a:gd name="connsiteY9-314" fmla="*/ 765105 h 1183676"/>
            <a:gd name="connsiteX10-315" fmla="*/ 2387600 w 2387600"/>
            <a:gd name="connsiteY10-316" fmla="*/ 1064082 h 1183676"/>
            <a:gd name="connsiteX11-317" fmla="*/ 2268006 w 2387600"/>
            <a:gd name="connsiteY11-318" fmla="*/ 1183676 h 1183676"/>
            <a:gd name="connsiteX12-319" fmla="*/ 994833 w 2387600"/>
            <a:gd name="connsiteY12-320" fmla="*/ 1183676 h 1183676"/>
            <a:gd name="connsiteX13-321" fmla="*/ 397933 w 2387600"/>
            <a:gd name="connsiteY13-322" fmla="*/ 1183676 h 1183676"/>
            <a:gd name="connsiteX14-323" fmla="*/ 397933 w 2387600"/>
            <a:gd name="connsiteY14-324" fmla="*/ 1183676 h 1183676"/>
            <a:gd name="connsiteX15-325" fmla="*/ 119594 w 2387600"/>
            <a:gd name="connsiteY15-326" fmla="*/ 1183676 h 1183676"/>
            <a:gd name="connsiteX16-327" fmla="*/ 0 w 2387600"/>
            <a:gd name="connsiteY16-328" fmla="*/ 1064082 h 1183676"/>
            <a:gd name="connsiteX17-329" fmla="*/ 0 w 2387600"/>
            <a:gd name="connsiteY17-330" fmla="*/ 765105 h 1183676"/>
            <a:gd name="connsiteX18-331" fmla="*/ 0 w 2387600"/>
            <a:gd name="connsiteY18-332" fmla="*/ 585718 h 1183676"/>
            <a:gd name="connsiteX19-333" fmla="*/ 0 w 2387600"/>
            <a:gd name="connsiteY19-334" fmla="*/ 585718 h 1183676"/>
            <a:gd name="connsiteX20-335" fmla="*/ 0 w 2387600"/>
            <a:gd name="connsiteY20-336" fmla="*/ 585720 h 1183676"/>
            <a:gd name="connsiteX0-337" fmla="*/ 0 w 2387600"/>
            <a:gd name="connsiteY0-338" fmla="*/ 585720 h 1183676"/>
            <a:gd name="connsiteX1-339" fmla="*/ 119594 w 2387600"/>
            <a:gd name="connsiteY1-340" fmla="*/ 466126 h 1183676"/>
            <a:gd name="connsiteX2-341" fmla="*/ 524933 w 2387600"/>
            <a:gd name="connsiteY2-342" fmla="*/ 472476 h 1183676"/>
            <a:gd name="connsiteX3-343" fmla="*/ 750212 w 2387600"/>
            <a:gd name="connsiteY3-344" fmla="*/ 0 h 1183676"/>
            <a:gd name="connsiteX4-345" fmla="*/ 670983 w 2387600"/>
            <a:gd name="connsiteY4-346" fmla="*/ 466126 h 1183676"/>
            <a:gd name="connsiteX5-347" fmla="*/ 2268006 w 2387600"/>
            <a:gd name="connsiteY5-348" fmla="*/ 466126 h 1183676"/>
            <a:gd name="connsiteX6-349" fmla="*/ 2387600 w 2387600"/>
            <a:gd name="connsiteY6-350" fmla="*/ 585720 h 1183676"/>
            <a:gd name="connsiteX7-351" fmla="*/ 2387600 w 2387600"/>
            <a:gd name="connsiteY7-352" fmla="*/ 585718 h 1183676"/>
            <a:gd name="connsiteX8-353" fmla="*/ 2387600 w 2387600"/>
            <a:gd name="connsiteY8-354" fmla="*/ 585718 h 1183676"/>
            <a:gd name="connsiteX9-355" fmla="*/ 2387600 w 2387600"/>
            <a:gd name="connsiteY9-356" fmla="*/ 765105 h 1183676"/>
            <a:gd name="connsiteX10-357" fmla="*/ 2387600 w 2387600"/>
            <a:gd name="connsiteY10-358" fmla="*/ 1064082 h 1183676"/>
            <a:gd name="connsiteX11-359" fmla="*/ 2268006 w 2387600"/>
            <a:gd name="connsiteY11-360" fmla="*/ 1183676 h 1183676"/>
            <a:gd name="connsiteX12-361" fmla="*/ 994833 w 2387600"/>
            <a:gd name="connsiteY12-362" fmla="*/ 1183676 h 1183676"/>
            <a:gd name="connsiteX13-363" fmla="*/ 397933 w 2387600"/>
            <a:gd name="connsiteY13-364" fmla="*/ 1183676 h 1183676"/>
            <a:gd name="connsiteX14-365" fmla="*/ 397933 w 2387600"/>
            <a:gd name="connsiteY14-366" fmla="*/ 1183676 h 1183676"/>
            <a:gd name="connsiteX15-367" fmla="*/ 119594 w 2387600"/>
            <a:gd name="connsiteY15-368" fmla="*/ 1183676 h 1183676"/>
            <a:gd name="connsiteX16-369" fmla="*/ 0 w 2387600"/>
            <a:gd name="connsiteY16-370" fmla="*/ 1064082 h 1183676"/>
            <a:gd name="connsiteX17-371" fmla="*/ 0 w 2387600"/>
            <a:gd name="connsiteY17-372" fmla="*/ 765105 h 1183676"/>
            <a:gd name="connsiteX18-373" fmla="*/ 0 w 2387600"/>
            <a:gd name="connsiteY18-374" fmla="*/ 585718 h 1183676"/>
            <a:gd name="connsiteX19-375" fmla="*/ 0 w 2387600"/>
            <a:gd name="connsiteY19-376" fmla="*/ 585718 h 1183676"/>
            <a:gd name="connsiteX20-377" fmla="*/ 0 w 2387600"/>
            <a:gd name="connsiteY20-378" fmla="*/ 585720 h 1183676"/>
            <a:gd name="connsiteX0-379" fmla="*/ 0 w 2387600"/>
            <a:gd name="connsiteY0-380" fmla="*/ 585720 h 1183676"/>
            <a:gd name="connsiteX1-381" fmla="*/ 119594 w 2387600"/>
            <a:gd name="connsiteY1-382" fmla="*/ 466126 h 1183676"/>
            <a:gd name="connsiteX2-383" fmla="*/ 524933 w 2387600"/>
            <a:gd name="connsiteY2-384" fmla="*/ 472476 h 1183676"/>
            <a:gd name="connsiteX3-385" fmla="*/ 750212 w 2387600"/>
            <a:gd name="connsiteY3-386" fmla="*/ 0 h 1183676"/>
            <a:gd name="connsiteX4-387" fmla="*/ 838338 w 2387600"/>
            <a:gd name="connsiteY4-388" fmla="*/ 454407 h 1183676"/>
            <a:gd name="connsiteX5-389" fmla="*/ 2268006 w 2387600"/>
            <a:gd name="connsiteY5-390" fmla="*/ 466126 h 1183676"/>
            <a:gd name="connsiteX6-391" fmla="*/ 2387600 w 2387600"/>
            <a:gd name="connsiteY6-392" fmla="*/ 585720 h 1183676"/>
            <a:gd name="connsiteX7-393" fmla="*/ 2387600 w 2387600"/>
            <a:gd name="connsiteY7-394" fmla="*/ 585718 h 1183676"/>
            <a:gd name="connsiteX8-395" fmla="*/ 2387600 w 2387600"/>
            <a:gd name="connsiteY8-396" fmla="*/ 585718 h 1183676"/>
            <a:gd name="connsiteX9-397" fmla="*/ 2387600 w 2387600"/>
            <a:gd name="connsiteY9-398" fmla="*/ 765105 h 1183676"/>
            <a:gd name="connsiteX10-399" fmla="*/ 2387600 w 2387600"/>
            <a:gd name="connsiteY10-400" fmla="*/ 1064082 h 1183676"/>
            <a:gd name="connsiteX11-401" fmla="*/ 2268006 w 2387600"/>
            <a:gd name="connsiteY11-402" fmla="*/ 1183676 h 1183676"/>
            <a:gd name="connsiteX12-403" fmla="*/ 994833 w 2387600"/>
            <a:gd name="connsiteY12-404" fmla="*/ 1183676 h 1183676"/>
            <a:gd name="connsiteX13-405" fmla="*/ 397933 w 2387600"/>
            <a:gd name="connsiteY13-406" fmla="*/ 1183676 h 1183676"/>
            <a:gd name="connsiteX14-407" fmla="*/ 397933 w 2387600"/>
            <a:gd name="connsiteY14-408" fmla="*/ 1183676 h 1183676"/>
            <a:gd name="connsiteX15-409" fmla="*/ 119594 w 2387600"/>
            <a:gd name="connsiteY15-410" fmla="*/ 1183676 h 1183676"/>
            <a:gd name="connsiteX16-411" fmla="*/ 0 w 2387600"/>
            <a:gd name="connsiteY16-412" fmla="*/ 1064082 h 1183676"/>
            <a:gd name="connsiteX17-413" fmla="*/ 0 w 2387600"/>
            <a:gd name="connsiteY17-414" fmla="*/ 765105 h 1183676"/>
            <a:gd name="connsiteX18-415" fmla="*/ 0 w 2387600"/>
            <a:gd name="connsiteY18-416" fmla="*/ 585718 h 1183676"/>
            <a:gd name="connsiteX19-417" fmla="*/ 0 w 2387600"/>
            <a:gd name="connsiteY19-418" fmla="*/ 585718 h 1183676"/>
            <a:gd name="connsiteX20-419" fmla="*/ 0 w 2387600"/>
            <a:gd name="connsiteY20-420" fmla="*/ 585720 h 1183676"/>
            <a:gd name="connsiteX0-421" fmla="*/ 0 w 2387600"/>
            <a:gd name="connsiteY0-422" fmla="*/ 585720 h 1183676"/>
            <a:gd name="connsiteX1-423" fmla="*/ 119594 w 2387600"/>
            <a:gd name="connsiteY1-424" fmla="*/ 466126 h 1183676"/>
            <a:gd name="connsiteX2-425" fmla="*/ 703445 w 2387600"/>
            <a:gd name="connsiteY2-426" fmla="*/ 472476 h 1183676"/>
            <a:gd name="connsiteX3-427" fmla="*/ 750212 w 2387600"/>
            <a:gd name="connsiteY3-428" fmla="*/ 0 h 1183676"/>
            <a:gd name="connsiteX4-429" fmla="*/ 838338 w 2387600"/>
            <a:gd name="connsiteY4-430" fmla="*/ 454407 h 1183676"/>
            <a:gd name="connsiteX5-431" fmla="*/ 2268006 w 2387600"/>
            <a:gd name="connsiteY5-432" fmla="*/ 466126 h 1183676"/>
            <a:gd name="connsiteX6-433" fmla="*/ 2387600 w 2387600"/>
            <a:gd name="connsiteY6-434" fmla="*/ 585720 h 1183676"/>
            <a:gd name="connsiteX7-435" fmla="*/ 2387600 w 2387600"/>
            <a:gd name="connsiteY7-436" fmla="*/ 585718 h 1183676"/>
            <a:gd name="connsiteX8-437" fmla="*/ 2387600 w 2387600"/>
            <a:gd name="connsiteY8-438" fmla="*/ 585718 h 1183676"/>
            <a:gd name="connsiteX9-439" fmla="*/ 2387600 w 2387600"/>
            <a:gd name="connsiteY9-440" fmla="*/ 765105 h 1183676"/>
            <a:gd name="connsiteX10-441" fmla="*/ 2387600 w 2387600"/>
            <a:gd name="connsiteY10-442" fmla="*/ 1064082 h 1183676"/>
            <a:gd name="connsiteX11-443" fmla="*/ 2268006 w 2387600"/>
            <a:gd name="connsiteY11-444" fmla="*/ 1183676 h 1183676"/>
            <a:gd name="connsiteX12-445" fmla="*/ 994833 w 2387600"/>
            <a:gd name="connsiteY12-446" fmla="*/ 1183676 h 1183676"/>
            <a:gd name="connsiteX13-447" fmla="*/ 397933 w 2387600"/>
            <a:gd name="connsiteY13-448" fmla="*/ 1183676 h 1183676"/>
            <a:gd name="connsiteX14-449" fmla="*/ 397933 w 2387600"/>
            <a:gd name="connsiteY14-450" fmla="*/ 1183676 h 1183676"/>
            <a:gd name="connsiteX15-451" fmla="*/ 119594 w 2387600"/>
            <a:gd name="connsiteY15-452" fmla="*/ 1183676 h 1183676"/>
            <a:gd name="connsiteX16-453" fmla="*/ 0 w 2387600"/>
            <a:gd name="connsiteY16-454" fmla="*/ 1064082 h 1183676"/>
            <a:gd name="connsiteX17-455" fmla="*/ 0 w 2387600"/>
            <a:gd name="connsiteY17-456" fmla="*/ 765105 h 1183676"/>
            <a:gd name="connsiteX18-457" fmla="*/ 0 w 2387600"/>
            <a:gd name="connsiteY18-458" fmla="*/ 585718 h 1183676"/>
            <a:gd name="connsiteX19-459" fmla="*/ 0 w 2387600"/>
            <a:gd name="connsiteY19-460" fmla="*/ 585718 h 1183676"/>
            <a:gd name="connsiteX20-461" fmla="*/ 0 w 2387600"/>
            <a:gd name="connsiteY20-462" fmla="*/ 585720 h 1183676"/>
            <a:gd name="connsiteX0-463" fmla="*/ 0 w 2387600"/>
            <a:gd name="connsiteY0-464" fmla="*/ 527122 h 1125078"/>
            <a:gd name="connsiteX1-465" fmla="*/ 119594 w 2387600"/>
            <a:gd name="connsiteY1-466" fmla="*/ 407528 h 1125078"/>
            <a:gd name="connsiteX2-467" fmla="*/ 703445 w 2387600"/>
            <a:gd name="connsiteY2-468" fmla="*/ 413878 h 1125078"/>
            <a:gd name="connsiteX3-469" fmla="*/ 872938 w 2387600"/>
            <a:gd name="connsiteY3-470" fmla="*/ 0 h 1125078"/>
            <a:gd name="connsiteX4-471" fmla="*/ 838338 w 2387600"/>
            <a:gd name="connsiteY4-472" fmla="*/ 395809 h 1125078"/>
            <a:gd name="connsiteX5-473" fmla="*/ 2268006 w 2387600"/>
            <a:gd name="connsiteY5-474" fmla="*/ 407528 h 1125078"/>
            <a:gd name="connsiteX6-475" fmla="*/ 2387600 w 2387600"/>
            <a:gd name="connsiteY6-476" fmla="*/ 527122 h 1125078"/>
            <a:gd name="connsiteX7-477" fmla="*/ 2387600 w 2387600"/>
            <a:gd name="connsiteY7-478" fmla="*/ 527120 h 1125078"/>
            <a:gd name="connsiteX8-479" fmla="*/ 2387600 w 2387600"/>
            <a:gd name="connsiteY8-480" fmla="*/ 527120 h 1125078"/>
            <a:gd name="connsiteX9-481" fmla="*/ 2387600 w 2387600"/>
            <a:gd name="connsiteY9-482" fmla="*/ 706507 h 1125078"/>
            <a:gd name="connsiteX10-483" fmla="*/ 2387600 w 2387600"/>
            <a:gd name="connsiteY10-484" fmla="*/ 1005484 h 1125078"/>
            <a:gd name="connsiteX11-485" fmla="*/ 2268006 w 2387600"/>
            <a:gd name="connsiteY11-486" fmla="*/ 1125078 h 1125078"/>
            <a:gd name="connsiteX12-487" fmla="*/ 994833 w 2387600"/>
            <a:gd name="connsiteY12-488" fmla="*/ 1125078 h 1125078"/>
            <a:gd name="connsiteX13-489" fmla="*/ 397933 w 2387600"/>
            <a:gd name="connsiteY13-490" fmla="*/ 1125078 h 1125078"/>
            <a:gd name="connsiteX14-491" fmla="*/ 397933 w 2387600"/>
            <a:gd name="connsiteY14-492" fmla="*/ 1125078 h 1125078"/>
            <a:gd name="connsiteX15-493" fmla="*/ 119594 w 2387600"/>
            <a:gd name="connsiteY15-494" fmla="*/ 1125078 h 1125078"/>
            <a:gd name="connsiteX16-495" fmla="*/ 0 w 2387600"/>
            <a:gd name="connsiteY16-496" fmla="*/ 1005484 h 1125078"/>
            <a:gd name="connsiteX17-497" fmla="*/ 0 w 2387600"/>
            <a:gd name="connsiteY17-498" fmla="*/ 706507 h 1125078"/>
            <a:gd name="connsiteX18-499" fmla="*/ 0 w 2387600"/>
            <a:gd name="connsiteY18-500" fmla="*/ 527120 h 1125078"/>
            <a:gd name="connsiteX19-501" fmla="*/ 0 w 2387600"/>
            <a:gd name="connsiteY19-502" fmla="*/ 527120 h 1125078"/>
            <a:gd name="connsiteX20-503" fmla="*/ 0 w 2387600"/>
            <a:gd name="connsiteY20-504" fmla="*/ 527122 h 1125078"/>
            <a:gd name="connsiteX0-505" fmla="*/ 0 w 2387600"/>
            <a:gd name="connsiteY0-506" fmla="*/ 409926 h 1007882"/>
            <a:gd name="connsiteX1-507" fmla="*/ 119594 w 2387600"/>
            <a:gd name="connsiteY1-508" fmla="*/ 290332 h 1007882"/>
            <a:gd name="connsiteX2-509" fmla="*/ 703445 w 2387600"/>
            <a:gd name="connsiteY2-510" fmla="*/ 296682 h 1007882"/>
            <a:gd name="connsiteX3-511" fmla="*/ 872938 w 2387600"/>
            <a:gd name="connsiteY3-512" fmla="*/ 0 h 1007882"/>
            <a:gd name="connsiteX4-513" fmla="*/ 838338 w 2387600"/>
            <a:gd name="connsiteY4-514" fmla="*/ 278613 h 1007882"/>
            <a:gd name="connsiteX5-515" fmla="*/ 2268006 w 2387600"/>
            <a:gd name="connsiteY5-516" fmla="*/ 290332 h 1007882"/>
            <a:gd name="connsiteX6-517" fmla="*/ 2387600 w 2387600"/>
            <a:gd name="connsiteY6-518" fmla="*/ 409926 h 1007882"/>
            <a:gd name="connsiteX7-519" fmla="*/ 2387600 w 2387600"/>
            <a:gd name="connsiteY7-520" fmla="*/ 409924 h 1007882"/>
            <a:gd name="connsiteX8-521" fmla="*/ 2387600 w 2387600"/>
            <a:gd name="connsiteY8-522" fmla="*/ 409924 h 1007882"/>
            <a:gd name="connsiteX9-523" fmla="*/ 2387600 w 2387600"/>
            <a:gd name="connsiteY9-524" fmla="*/ 589311 h 1007882"/>
            <a:gd name="connsiteX10-525" fmla="*/ 2387600 w 2387600"/>
            <a:gd name="connsiteY10-526" fmla="*/ 888288 h 1007882"/>
            <a:gd name="connsiteX11-527" fmla="*/ 2268006 w 2387600"/>
            <a:gd name="connsiteY11-528" fmla="*/ 1007882 h 1007882"/>
            <a:gd name="connsiteX12-529" fmla="*/ 994833 w 2387600"/>
            <a:gd name="connsiteY12-530" fmla="*/ 1007882 h 1007882"/>
            <a:gd name="connsiteX13-531" fmla="*/ 397933 w 2387600"/>
            <a:gd name="connsiteY13-532" fmla="*/ 1007882 h 1007882"/>
            <a:gd name="connsiteX14-533" fmla="*/ 397933 w 2387600"/>
            <a:gd name="connsiteY14-534" fmla="*/ 1007882 h 1007882"/>
            <a:gd name="connsiteX15-535" fmla="*/ 119594 w 2387600"/>
            <a:gd name="connsiteY15-536" fmla="*/ 1007882 h 1007882"/>
            <a:gd name="connsiteX16-537" fmla="*/ 0 w 2387600"/>
            <a:gd name="connsiteY16-538" fmla="*/ 888288 h 1007882"/>
            <a:gd name="connsiteX17-539" fmla="*/ 0 w 2387600"/>
            <a:gd name="connsiteY17-540" fmla="*/ 589311 h 1007882"/>
            <a:gd name="connsiteX18-541" fmla="*/ 0 w 2387600"/>
            <a:gd name="connsiteY18-542" fmla="*/ 409924 h 1007882"/>
            <a:gd name="connsiteX19-543" fmla="*/ 0 w 2387600"/>
            <a:gd name="connsiteY19-544" fmla="*/ 409924 h 1007882"/>
            <a:gd name="connsiteX20-545" fmla="*/ 0 w 2387600"/>
            <a:gd name="connsiteY20-546" fmla="*/ 409926 h 1007882"/>
            <a:gd name="connsiteX0-547" fmla="*/ 0 w 2387600"/>
            <a:gd name="connsiteY0-548" fmla="*/ 401442 h 999398"/>
            <a:gd name="connsiteX1-549" fmla="*/ 119594 w 2387600"/>
            <a:gd name="connsiteY1-550" fmla="*/ 281848 h 999398"/>
            <a:gd name="connsiteX2-551" fmla="*/ 703445 w 2387600"/>
            <a:gd name="connsiteY2-552" fmla="*/ 288198 h 999398"/>
            <a:gd name="connsiteX3-553" fmla="*/ 761310 w 2387600"/>
            <a:gd name="connsiteY3-554" fmla="*/ 0 h 999398"/>
            <a:gd name="connsiteX4-555" fmla="*/ 838338 w 2387600"/>
            <a:gd name="connsiteY4-556" fmla="*/ 270129 h 999398"/>
            <a:gd name="connsiteX5-557" fmla="*/ 2268006 w 2387600"/>
            <a:gd name="connsiteY5-558" fmla="*/ 281848 h 999398"/>
            <a:gd name="connsiteX6-559" fmla="*/ 2387600 w 2387600"/>
            <a:gd name="connsiteY6-560" fmla="*/ 401442 h 999398"/>
            <a:gd name="connsiteX7-561" fmla="*/ 2387600 w 2387600"/>
            <a:gd name="connsiteY7-562" fmla="*/ 401440 h 999398"/>
            <a:gd name="connsiteX8-563" fmla="*/ 2387600 w 2387600"/>
            <a:gd name="connsiteY8-564" fmla="*/ 401440 h 999398"/>
            <a:gd name="connsiteX9-565" fmla="*/ 2387600 w 2387600"/>
            <a:gd name="connsiteY9-566" fmla="*/ 580827 h 999398"/>
            <a:gd name="connsiteX10-567" fmla="*/ 2387600 w 2387600"/>
            <a:gd name="connsiteY10-568" fmla="*/ 879804 h 999398"/>
            <a:gd name="connsiteX11-569" fmla="*/ 2268006 w 2387600"/>
            <a:gd name="connsiteY11-570" fmla="*/ 999398 h 999398"/>
            <a:gd name="connsiteX12-571" fmla="*/ 994833 w 2387600"/>
            <a:gd name="connsiteY12-572" fmla="*/ 999398 h 999398"/>
            <a:gd name="connsiteX13-573" fmla="*/ 397933 w 2387600"/>
            <a:gd name="connsiteY13-574" fmla="*/ 999398 h 999398"/>
            <a:gd name="connsiteX14-575" fmla="*/ 397933 w 2387600"/>
            <a:gd name="connsiteY14-576" fmla="*/ 999398 h 999398"/>
            <a:gd name="connsiteX15-577" fmla="*/ 119594 w 2387600"/>
            <a:gd name="connsiteY15-578" fmla="*/ 999398 h 999398"/>
            <a:gd name="connsiteX16-579" fmla="*/ 0 w 2387600"/>
            <a:gd name="connsiteY16-580" fmla="*/ 879804 h 999398"/>
            <a:gd name="connsiteX17-581" fmla="*/ 0 w 2387600"/>
            <a:gd name="connsiteY17-582" fmla="*/ 580827 h 999398"/>
            <a:gd name="connsiteX18-583" fmla="*/ 0 w 2387600"/>
            <a:gd name="connsiteY18-584" fmla="*/ 401440 h 999398"/>
            <a:gd name="connsiteX19-585" fmla="*/ 0 w 2387600"/>
            <a:gd name="connsiteY19-586" fmla="*/ 401440 h 999398"/>
            <a:gd name="connsiteX20-587" fmla="*/ 0 w 2387600"/>
            <a:gd name="connsiteY20-588" fmla="*/ 401442 h 999398"/>
            <a:gd name="connsiteX0-589" fmla="*/ 0 w 2387600"/>
            <a:gd name="connsiteY0-590" fmla="*/ 389656 h 987612"/>
            <a:gd name="connsiteX1-591" fmla="*/ 119594 w 2387600"/>
            <a:gd name="connsiteY1-592" fmla="*/ 270062 h 987612"/>
            <a:gd name="connsiteX2-593" fmla="*/ 703445 w 2387600"/>
            <a:gd name="connsiteY2-594" fmla="*/ 276412 h 987612"/>
            <a:gd name="connsiteX3-595" fmla="*/ 951626 w 2387600"/>
            <a:gd name="connsiteY3-596" fmla="*/ 0 h 987612"/>
            <a:gd name="connsiteX4-597" fmla="*/ 838338 w 2387600"/>
            <a:gd name="connsiteY4-598" fmla="*/ 258343 h 987612"/>
            <a:gd name="connsiteX5-599" fmla="*/ 2268006 w 2387600"/>
            <a:gd name="connsiteY5-600" fmla="*/ 270062 h 987612"/>
            <a:gd name="connsiteX6-601" fmla="*/ 2387600 w 2387600"/>
            <a:gd name="connsiteY6-602" fmla="*/ 389656 h 987612"/>
            <a:gd name="connsiteX7-603" fmla="*/ 2387600 w 2387600"/>
            <a:gd name="connsiteY7-604" fmla="*/ 389654 h 987612"/>
            <a:gd name="connsiteX8-605" fmla="*/ 2387600 w 2387600"/>
            <a:gd name="connsiteY8-606" fmla="*/ 389654 h 987612"/>
            <a:gd name="connsiteX9-607" fmla="*/ 2387600 w 2387600"/>
            <a:gd name="connsiteY9-608" fmla="*/ 569041 h 987612"/>
            <a:gd name="connsiteX10-609" fmla="*/ 2387600 w 2387600"/>
            <a:gd name="connsiteY10-610" fmla="*/ 868018 h 987612"/>
            <a:gd name="connsiteX11-611" fmla="*/ 2268006 w 2387600"/>
            <a:gd name="connsiteY11-612" fmla="*/ 987612 h 987612"/>
            <a:gd name="connsiteX12-613" fmla="*/ 994833 w 2387600"/>
            <a:gd name="connsiteY12-614" fmla="*/ 987612 h 987612"/>
            <a:gd name="connsiteX13-615" fmla="*/ 397933 w 2387600"/>
            <a:gd name="connsiteY13-616" fmla="*/ 987612 h 987612"/>
            <a:gd name="connsiteX14-617" fmla="*/ 397933 w 2387600"/>
            <a:gd name="connsiteY14-618" fmla="*/ 987612 h 987612"/>
            <a:gd name="connsiteX15-619" fmla="*/ 119594 w 2387600"/>
            <a:gd name="connsiteY15-620" fmla="*/ 987612 h 987612"/>
            <a:gd name="connsiteX16-621" fmla="*/ 0 w 2387600"/>
            <a:gd name="connsiteY16-622" fmla="*/ 868018 h 987612"/>
            <a:gd name="connsiteX17-623" fmla="*/ 0 w 2387600"/>
            <a:gd name="connsiteY17-624" fmla="*/ 569041 h 987612"/>
            <a:gd name="connsiteX18-625" fmla="*/ 0 w 2387600"/>
            <a:gd name="connsiteY18-626" fmla="*/ 389654 h 987612"/>
            <a:gd name="connsiteX19-627" fmla="*/ 0 w 2387600"/>
            <a:gd name="connsiteY19-628" fmla="*/ 389654 h 987612"/>
            <a:gd name="connsiteX20-629" fmla="*/ 0 w 2387600"/>
            <a:gd name="connsiteY20-630" fmla="*/ 389656 h 987612"/>
            <a:gd name="connsiteX0-631" fmla="*/ 0 w 2387600"/>
            <a:gd name="connsiteY0-632" fmla="*/ 507509 h 1105465"/>
            <a:gd name="connsiteX1-633" fmla="*/ 119594 w 2387600"/>
            <a:gd name="connsiteY1-634" fmla="*/ 387915 h 1105465"/>
            <a:gd name="connsiteX2-635" fmla="*/ 703445 w 2387600"/>
            <a:gd name="connsiteY2-636" fmla="*/ 394265 h 1105465"/>
            <a:gd name="connsiteX3-637" fmla="*/ 847817 w 2387600"/>
            <a:gd name="connsiteY3-638" fmla="*/ 0 h 1105465"/>
            <a:gd name="connsiteX4-639" fmla="*/ 838338 w 2387600"/>
            <a:gd name="connsiteY4-640" fmla="*/ 376196 h 1105465"/>
            <a:gd name="connsiteX5-641" fmla="*/ 2268006 w 2387600"/>
            <a:gd name="connsiteY5-642" fmla="*/ 387915 h 1105465"/>
            <a:gd name="connsiteX6-643" fmla="*/ 2387600 w 2387600"/>
            <a:gd name="connsiteY6-644" fmla="*/ 507509 h 1105465"/>
            <a:gd name="connsiteX7-645" fmla="*/ 2387600 w 2387600"/>
            <a:gd name="connsiteY7-646" fmla="*/ 507507 h 1105465"/>
            <a:gd name="connsiteX8-647" fmla="*/ 2387600 w 2387600"/>
            <a:gd name="connsiteY8-648" fmla="*/ 507507 h 1105465"/>
            <a:gd name="connsiteX9-649" fmla="*/ 2387600 w 2387600"/>
            <a:gd name="connsiteY9-650" fmla="*/ 686894 h 1105465"/>
            <a:gd name="connsiteX10-651" fmla="*/ 2387600 w 2387600"/>
            <a:gd name="connsiteY10-652" fmla="*/ 985871 h 1105465"/>
            <a:gd name="connsiteX11-653" fmla="*/ 2268006 w 2387600"/>
            <a:gd name="connsiteY11-654" fmla="*/ 1105465 h 1105465"/>
            <a:gd name="connsiteX12-655" fmla="*/ 994833 w 2387600"/>
            <a:gd name="connsiteY12-656" fmla="*/ 1105465 h 1105465"/>
            <a:gd name="connsiteX13-657" fmla="*/ 397933 w 2387600"/>
            <a:gd name="connsiteY13-658" fmla="*/ 1105465 h 1105465"/>
            <a:gd name="connsiteX14-659" fmla="*/ 397933 w 2387600"/>
            <a:gd name="connsiteY14-660" fmla="*/ 1105465 h 1105465"/>
            <a:gd name="connsiteX15-661" fmla="*/ 119594 w 2387600"/>
            <a:gd name="connsiteY15-662" fmla="*/ 1105465 h 1105465"/>
            <a:gd name="connsiteX16-663" fmla="*/ 0 w 2387600"/>
            <a:gd name="connsiteY16-664" fmla="*/ 985871 h 1105465"/>
            <a:gd name="connsiteX17-665" fmla="*/ 0 w 2387600"/>
            <a:gd name="connsiteY17-666" fmla="*/ 686894 h 1105465"/>
            <a:gd name="connsiteX18-667" fmla="*/ 0 w 2387600"/>
            <a:gd name="connsiteY18-668" fmla="*/ 507507 h 1105465"/>
            <a:gd name="connsiteX19-669" fmla="*/ 0 w 2387600"/>
            <a:gd name="connsiteY19-670" fmla="*/ 507507 h 1105465"/>
            <a:gd name="connsiteX20-671" fmla="*/ 0 w 2387600"/>
            <a:gd name="connsiteY20-672" fmla="*/ 507509 h 1105465"/>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 ang="0">
              <a:pos x="connsiteX7-15" y="connsiteY7-16"/>
            </a:cxn>
            <a:cxn ang="0">
              <a:pos x="connsiteX8-17" y="connsiteY8-18"/>
            </a:cxn>
            <a:cxn ang="0">
              <a:pos x="connsiteX9-19" y="connsiteY9-20"/>
            </a:cxn>
            <a:cxn ang="0">
              <a:pos x="connsiteX10-21" y="connsiteY10-22"/>
            </a:cxn>
            <a:cxn ang="0">
              <a:pos x="connsiteX11-23" y="connsiteY11-24"/>
            </a:cxn>
            <a:cxn ang="0">
              <a:pos x="connsiteX12-25" y="connsiteY12-26"/>
            </a:cxn>
            <a:cxn ang="0">
              <a:pos x="connsiteX13-27" y="connsiteY13-28"/>
            </a:cxn>
            <a:cxn ang="0">
              <a:pos x="connsiteX14-29" y="connsiteY14-30"/>
            </a:cxn>
            <a:cxn ang="0">
              <a:pos x="connsiteX15-31" y="connsiteY15-32"/>
            </a:cxn>
            <a:cxn ang="0">
              <a:pos x="connsiteX16-33" y="connsiteY16-34"/>
            </a:cxn>
            <a:cxn ang="0">
              <a:pos x="connsiteX17-35" y="connsiteY17-36"/>
            </a:cxn>
            <a:cxn ang="0">
              <a:pos x="connsiteX18-37" y="connsiteY18-38"/>
            </a:cxn>
            <a:cxn ang="0">
              <a:pos x="connsiteX19-39" y="connsiteY19-40"/>
            </a:cxn>
            <a:cxn ang="0">
              <a:pos x="connsiteX20-41" y="connsiteY20-42"/>
            </a:cxn>
          </a:cxnLst>
          <a:rect l="l" t="t" r="r" b="b"/>
          <a:pathLst>
            <a:path w="2387600" h="1105465">
              <a:moveTo>
                <a:pt x="0" y="507509"/>
              </a:moveTo>
              <a:cubicBezTo>
                <a:pt x="0" y="441459"/>
                <a:pt x="53544" y="387915"/>
                <a:pt x="119594" y="387915"/>
              </a:cubicBezTo>
              <a:lnTo>
                <a:pt x="703445" y="394265"/>
              </a:lnTo>
              <a:lnTo>
                <a:pt x="847817" y="0"/>
              </a:lnTo>
              <a:lnTo>
                <a:pt x="838338" y="376196"/>
              </a:lnTo>
              <a:lnTo>
                <a:pt x="2268006" y="387915"/>
              </a:lnTo>
              <a:cubicBezTo>
                <a:pt x="2334056" y="387915"/>
                <a:pt x="2387600" y="441459"/>
                <a:pt x="2387600" y="507509"/>
              </a:cubicBezTo>
              <a:lnTo>
                <a:pt x="2387600" y="507507"/>
              </a:lnTo>
              <a:lnTo>
                <a:pt x="2387600" y="507507"/>
              </a:lnTo>
              <a:lnTo>
                <a:pt x="2387600" y="686894"/>
              </a:lnTo>
              <a:lnTo>
                <a:pt x="2387600" y="985871"/>
              </a:lnTo>
              <a:cubicBezTo>
                <a:pt x="2387600" y="1051921"/>
                <a:pt x="2334056" y="1105465"/>
                <a:pt x="2268006" y="1105465"/>
              </a:cubicBezTo>
              <a:lnTo>
                <a:pt x="994833" y="1105465"/>
              </a:lnTo>
              <a:lnTo>
                <a:pt x="397933" y="1105465"/>
              </a:lnTo>
              <a:lnTo>
                <a:pt x="397933" y="1105465"/>
              </a:lnTo>
              <a:lnTo>
                <a:pt x="119594" y="1105465"/>
              </a:lnTo>
              <a:cubicBezTo>
                <a:pt x="53544" y="1105465"/>
                <a:pt x="0" y="1051921"/>
                <a:pt x="0" y="985871"/>
              </a:cubicBezTo>
              <a:lnTo>
                <a:pt x="0" y="686894"/>
              </a:lnTo>
              <a:lnTo>
                <a:pt x="0" y="507507"/>
              </a:lnTo>
              <a:lnTo>
                <a:pt x="0" y="507507"/>
              </a:lnTo>
              <a:lnTo>
                <a:pt x="0" y="507509"/>
              </a:lnTo>
              <a:close/>
            </a:path>
          </a:pathLst>
        </a:cu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en-US" altLang="ja-JP" sz="1100">
              <a:solidFill>
                <a:schemeClr val="bg1"/>
              </a:solidFill>
              <a:latin typeface="+mn-ea"/>
              <a:ea typeface="+mn-ea"/>
            </a:rPr>
            <a:t>AA</a:t>
          </a:r>
          <a:r>
            <a:rPr kumimoji="1" lang="ja-JP" altLang="en-US" sz="1100">
              <a:solidFill>
                <a:schemeClr val="bg1"/>
              </a:solidFill>
              <a:latin typeface="+mn-ea"/>
              <a:ea typeface="+mn-ea"/>
            </a:rPr>
            <a:t>から降順で優先度をつける</a:t>
          </a:r>
          <a:endParaRPr kumimoji="1" lang="en-US" altLang="ja-JP" sz="1100">
            <a:solidFill>
              <a:schemeClr val="bg1"/>
            </a:solidFill>
            <a:latin typeface="+mn-ea"/>
            <a:ea typeface="+mn-ea"/>
          </a:endParaRPr>
        </a:p>
        <a:p>
          <a:pPr algn="l"/>
          <a:r>
            <a:rPr kumimoji="1" lang="en-US" altLang="ja-JP" sz="900">
              <a:solidFill>
                <a:schemeClr val="bg1"/>
              </a:solidFill>
              <a:latin typeface="+mn-ea"/>
              <a:ea typeface="+mn-ea"/>
            </a:rPr>
            <a:t>※</a:t>
          </a:r>
          <a:r>
            <a:rPr kumimoji="1" lang="ja-JP" altLang="en-US" sz="900">
              <a:solidFill>
                <a:schemeClr val="bg1"/>
              </a:solidFill>
              <a:latin typeface="+mn-ea"/>
              <a:ea typeface="+mn-ea"/>
            </a:rPr>
            <a:t>ドロップダウンリスト有</a:t>
          </a:r>
        </a:p>
      </xdr:txBody>
    </xdr:sp>
    <xdr:clientData/>
  </xdr:twoCellAnchor>
  <xdr:twoCellAnchor>
    <xdr:from>
      <xdr:col>8</xdr:col>
      <xdr:colOff>1084378</xdr:colOff>
      <xdr:row>11</xdr:row>
      <xdr:rowOff>685796</xdr:rowOff>
    </xdr:from>
    <xdr:to>
      <xdr:col>8</xdr:col>
      <xdr:colOff>2595678</xdr:colOff>
      <xdr:row>12</xdr:row>
      <xdr:rowOff>577754</xdr:rowOff>
    </xdr:to>
    <xdr:sp macro="" textlink="">
      <xdr:nvSpPr>
        <xdr:cNvPr id="7" name="角丸四角形吹き出し 1"/>
        <xdr:cNvSpPr/>
      </xdr:nvSpPr>
      <xdr:spPr>
        <a:xfrm>
          <a:off x="8665845" y="2326005"/>
          <a:ext cx="1511300" cy="628015"/>
        </a:xfrm>
        <a:custGeom>
          <a:avLst/>
          <a:gdLst>
            <a:gd name="connsiteX0" fmla="*/ 0 w 2387600"/>
            <a:gd name="connsiteY0" fmla="*/ 119594 h 717550"/>
            <a:gd name="connsiteX1" fmla="*/ 119594 w 2387600"/>
            <a:gd name="connsiteY1" fmla="*/ 0 h 717550"/>
            <a:gd name="connsiteX2" fmla="*/ 397933 w 2387600"/>
            <a:gd name="connsiteY2" fmla="*/ 0 h 717550"/>
            <a:gd name="connsiteX3" fmla="*/ 588448 w 2387600"/>
            <a:gd name="connsiteY3" fmla="*/ -551652 h 717550"/>
            <a:gd name="connsiteX4" fmla="*/ 994833 w 2387600"/>
            <a:gd name="connsiteY4" fmla="*/ 0 h 717550"/>
            <a:gd name="connsiteX5" fmla="*/ 2268006 w 2387600"/>
            <a:gd name="connsiteY5" fmla="*/ 0 h 717550"/>
            <a:gd name="connsiteX6" fmla="*/ 2387600 w 2387600"/>
            <a:gd name="connsiteY6" fmla="*/ 119594 h 717550"/>
            <a:gd name="connsiteX7" fmla="*/ 2387600 w 2387600"/>
            <a:gd name="connsiteY7" fmla="*/ 119592 h 717550"/>
            <a:gd name="connsiteX8" fmla="*/ 2387600 w 2387600"/>
            <a:gd name="connsiteY8" fmla="*/ 119592 h 717550"/>
            <a:gd name="connsiteX9" fmla="*/ 2387600 w 2387600"/>
            <a:gd name="connsiteY9" fmla="*/ 298979 h 717550"/>
            <a:gd name="connsiteX10" fmla="*/ 2387600 w 2387600"/>
            <a:gd name="connsiteY10" fmla="*/ 597956 h 717550"/>
            <a:gd name="connsiteX11" fmla="*/ 2268006 w 2387600"/>
            <a:gd name="connsiteY11" fmla="*/ 717550 h 717550"/>
            <a:gd name="connsiteX12" fmla="*/ 994833 w 2387600"/>
            <a:gd name="connsiteY12" fmla="*/ 717550 h 717550"/>
            <a:gd name="connsiteX13" fmla="*/ 397933 w 2387600"/>
            <a:gd name="connsiteY13" fmla="*/ 717550 h 717550"/>
            <a:gd name="connsiteX14" fmla="*/ 397933 w 2387600"/>
            <a:gd name="connsiteY14" fmla="*/ 717550 h 717550"/>
            <a:gd name="connsiteX15" fmla="*/ 119594 w 2387600"/>
            <a:gd name="connsiteY15" fmla="*/ 717550 h 717550"/>
            <a:gd name="connsiteX16" fmla="*/ 0 w 2387600"/>
            <a:gd name="connsiteY16" fmla="*/ 597956 h 717550"/>
            <a:gd name="connsiteX17" fmla="*/ 0 w 2387600"/>
            <a:gd name="connsiteY17" fmla="*/ 298979 h 717550"/>
            <a:gd name="connsiteX18" fmla="*/ 0 w 2387600"/>
            <a:gd name="connsiteY18" fmla="*/ 119592 h 717550"/>
            <a:gd name="connsiteX19" fmla="*/ 0 w 2387600"/>
            <a:gd name="connsiteY19" fmla="*/ 119592 h 717550"/>
            <a:gd name="connsiteX20" fmla="*/ 0 w 2387600"/>
            <a:gd name="connsiteY20" fmla="*/ 119594 h 717550"/>
            <a:gd name="connsiteX0-1" fmla="*/ 0 w 2387600"/>
            <a:gd name="connsiteY0-2" fmla="*/ 671246 h 1269202"/>
            <a:gd name="connsiteX1-3" fmla="*/ 119594 w 2387600"/>
            <a:gd name="connsiteY1-4" fmla="*/ 551652 h 1269202"/>
            <a:gd name="connsiteX2-5" fmla="*/ 397933 w 2387600"/>
            <a:gd name="connsiteY2-6" fmla="*/ 551652 h 1269202"/>
            <a:gd name="connsiteX3-7" fmla="*/ 588448 w 2387600"/>
            <a:gd name="connsiteY3-8" fmla="*/ 0 h 1269202"/>
            <a:gd name="connsiteX4-9" fmla="*/ 670983 w 2387600"/>
            <a:gd name="connsiteY4-10" fmla="*/ 551652 h 1269202"/>
            <a:gd name="connsiteX5-11" fmla="*/ 2268006 w 2387600"/>
            <a:gd name="connsiteY5-12" fmla="*/ 551652 h 1269202"/>
            <a:gd name="connsiteX6-13" fmla="*/ 2387600 w 2387600"/>
            <a:gd name="connsiteY6-14" fmla="*/ 671246 h 1269202"/>
            <a:gd name="connsiteX7-15" fmla="*/ 2387600 w 2387600"/>
            <a:gd name="connsiteY7-16" fmla="*/ 671244 h 1269202"/>
            <a:gd name="connsiteX8-17" fmla="*/ 2387600 w 2387600"/>
            <a:gd name="connsiteY8-18" fmla="*/ 671244 h 1269202"/>
            <a:gd name="connsiteX9-19" fmla="*/ 2387600 w 2387600"/>
            <a:gd name="connsiteY9-20" fmla="*/ 850631 h 1269202"/>
            <a:gd name="connsiteX10-21" fmla="*/ 2387600 w 2387600"/>
            <a:gd name="connsiteY10-22" fmla="*/ 1149608 h 1269202"/>
            <a:gd name="connsiteX11-23" fmla="*/ 2268006 w 2387600"/>
            <a:gd name="connsiteY11-24" fmla="*/ 1269202 h 1269202"/>
            <a:gd name="connsiteX12-25" fmla="*/ 994833 w 2387600"/>
            <a:gd name="connsiteY12-26" fmla="*/ 1269202 h 1269202"/>
            <a:gd name="connsiteX13-27" fmla="*/ 397933 w 2387600"/>
            <a:gd name="connsiteY13-28" fmla="*/ 1269202 h 1269202"/>
            <a:gd name="connsiteX14-29" fmla="*/ 397933 w 2387600"/>
            <a:gd name="connsiteY14-30" fmla="*/ 1269202 h 1269202"/>
            <a:gd name="connsiteX15-31" fmla="*/ 119594 w 2387600"/>
            <a:gd name="connsiteY15-32" fmla="*/ 1269202 h 1269202"/>
            <a:gd name="connsiteX16-33" fmla="*/ 0 w 2387600"/>
            <a:gd name="connsiteY16-34" fmla="*/ 1149608 h 1269202"/>
            <a:gd name="connsiteX17-35" fmla="*/ 0 w 2387600"/>
            <a:gd name="connsiteY17-36" fmla="*/ 850631 h 1269202"/>
            <a:gd name="connsiteX18-37" fmla="*/ 0 w 2387600"/>
            <a:gd name="connsiteY18-38" fmla="*/ 671244 h 1269202"/>
            <a:gd name="connsiteX19-39" fmla="*/ 0 w 2387600"/>
            <a:gd name="connsiteY19-40" fmla="*/ 671244 h 1269202"/>
            <a:gd name="connsiteX20-41" fmla="*/ 0 w 2387600"/>
            <a:gd name="connsiteY20-42" fmla="*/ 671246 h 1269202"/>
            <a:gd name="connsiteX0-43" fmla="*/ 0 w 2387600"/>
            <a:gd name="connsiteY0-44" fmla="*/ 671246 h 1269202"/>
            <a:gd name="connsiteX1-45" fmla="*/ 119594 w 2387600"/>
            <a:gd name="connsiteY1-46" fmla="*/ 551652 h 1269202"/>
            <a:gd name="connsiteX2-47" fmla="*/ 563033 w 2387600"/>
            <a:gd name="connsiteY2-48" fmla="*/ 558002 h 1269202"/>
            <a:gd name="connsiteX3-49" fmla="*/ 588448 w 2387600"/>
            <a:gd name="connsiteY3-50" fmla="*/ 0 h 1269202"/>
            <a:gd name="connsiteX4-51" fmla="*/ 670983 w 2387600"/>
            <a:gd name="connsiteY4-52" fmla="*/ 551652 h 1269202"/>
            <a:gd name="connsiteX5-53" fmla="*/ 2268006 w 2387600"/>
            <a:gd name="connsiteY5-54" fmla="*/ 551652 h 1269202"/>
            <a:gd name="connsiteX6-55" fmla="*/ 2387600 w 2387600"/>
            <a:gd name="connsiteY6-56" fmla="*/ 671246 h 1269202"/>
            <a:gd name="connsiteX7-57" fmla="*/ 2387600 w 2387600"/>
            <a:gd name="connsiteY7-58" fmla="*/ 671244 h 1269202"/>
            <a:gd name="connsiteX8-59" fmla="*/ 2387600 w 2387600"/>
            <a:gd name="connsiteY8-60" fmla="*/ 671244 h 1269202"/>
            <a:gd name="connsiteX9-61" fmla="*/ 2387600 w 2387600"/>
            <a:gd name="connsiteY9-62" fmla="*/ 850631 h 1269202"/>
            <a:gd name="connsiteX10-63" fmla="*/ 2387600 w 2387600"/>
            <a:gd name="connsiteY10-64" fmla="*/ 1149608 h 1269202"/>
            <a:gd name="connsiteX11-65" fmla="*/ 2268006 w 2387600"/>
            <a:gd name="connsiteY11-66" fmla="*/ 1269202 h 1269202"/>
            <a:gd name="connsiteX12-67" fmla="*/ 994833 w 2387600"/>
            <a:gd name="connsiteY12-68" fmla="*/ 1269202 h 1269202"/>
            <a:gd name="connsiteX13-69" fmla="*/ 397933 w 2387600"/>
            <a:gd name="connsiteY13-70" fmla="*/ 1269202 h 1269202"/>
            <a:gd name="connsiteX14-71" fmla="*/ 397933 w 2387600"/>
            <a:gd name="connsiteY14-72" fmla="*/ 1269202 h 1269202"/>
            <a:gd name="connsiteX15-73" fmla="*/ 119594 w 2387600"/>
            <a:gd name="connsiteY15-74" fmla="*/ 1269202 h 1269202"/>
            <a:gd name="connsiteX16-75" fmla="*/ 0 w 2387600"/>
            <a:gd name="connsiteY16-76" fmla="*/ 1149608 h 1269202"/>
            <a:gd name="connsiteX17-77" fmla="*/ 0 w 2387600"/>
            <a:gd name="connsiteY17-78" fmla="*/ 850631 h 1269202"/>
            <a:gd name="connsiteX18-79" fmla="*/ 0 w 2387600"/>
            <a:gd name="connsiteY18-80" fmla="*/ 671244 h 1269202"/>
            <a:gd name="connsiteX19-81" fmla="*/ 0 w 2387600"/>
            <a:gd name="connsiteY19-82" fmla="*/ 671244 h 1269202"/>
            <a:gd name="connsiteX20-83" fmla="*/ 0 w 2387600"/>
            <a:gd name="connsiteY20-84" fmla="*/ 671246 h 1269202"/>
            <a:gd name="connsiteX0-85" fmla="*/ 0 w 2387600"/>
            <a:gd name="connsiteY0-86" fmla="*/ 480746 h 1078702"/>
            <a:gd name="connsiteX1-87" fmla="*/ 119594 w 2387600"/>
            <a:gd name="connsiteY1-88" fmla="*/ 361152 h 1078702"/>
            <a:gd name="connsiteX2-89" fmla="*/ 563033 w 2387600"/>
            <a:gd name="connsiteY2-90" fmla="*/ 367502 h 1078702"/>
            <a:gd name="connsiteX3-91" fmla="*/ 588448 w 2387600"/>
            <a:gd name="connsiteY3-92" fmla="*/ 0 h 1078702"/>
            <a:gd name="connsiteX4-93" fmla="*/ 670983 w 2387600"/>
            <a:gd name="connsiteY4-94" fmla="*/ 361152 h 1078702"/>
            <a:gd name="connsiteX5-95" fmla="*/ 2268006 w 2387600"/>
            <a:gd name="connsiteY5-96" fmla="*/ 361152 h 1078702"/>
            <a:gd name="connsiteX6-97" fmla="*/ 2387600 w 2387600"/>
            <a:gd name="connsiteY6-98" fmla="*/ 480746 h 1078702"/>
            <a:gd name="connsiteX7-99" fmla="*/ 2387600 w 2387600"/>
            <a:gd name="connsiteY7-100" fmla="*/ 480744 h 1078702"/>
            <a:gd name="connsiteX8-101" fmla="*/ 2387600 w 2387600"/>
            <a:gd name="connsiteY8-102" fmla="*/ 480744 h 1078702"/>
            <a:gd name="connsiteX9-103" fmla="*/ 2387600 w 2387600"/>
            <a:gd name="connsiteY9-104" fmla="*/ 660131 h 1078702"/>
            <a:gd name="connsiteX10-105" fmla="*/ 2387600 w 2387600"/>
            <a:gd name="connsiteY10-106" fmla="*/ 959108 h 1078702"/>
            <a:gd name="connsiteX11-107" fmla="*/ 2268006 w 2387600"/>
            <a:gd name="connsiteY11-108" fmla="*/ 1078702 h 1078702"/>
            <a:gd name="connsiteX12-109" fmla="*/ 994833 w 2387600"/>
            <a:gd name="connsiteY12-110" fmla="*/ 1078702 h 1078702"/>
            <a:gd name="connsiteX13-111" fmla="*/ 397933 w 2387600"/>
            <a:gd name="connsiteY13-112" fmla="*/ 1078702 h 1078702"/>
            <a:gd name="connsiteX14-113" fmla="*/ 397933 w 2387600"/>
            <a:gd name="connsiteY14-114" fmla="*/ 1078702 h 1078702"/>
            <a:gd name="connsiteX15-115" fmla="*/ 119594 w 2387600"/>
            <a:gd name="connsiteY15-116" fmla="*/ 1078702 h 1078702"/>
            <a:gd name="connsiteX16-117" fmla="*/ 0 w 2387600"/>
            <a:gd name="connsiteY16-118" fmla="*/ 959108 h 1078702"/>
            <a:gd name="connsiteX17-119" fmla="*/ 0 w 2387600"/>
            <a:gd name="connsiteY17-120" fmla="*/ 660131 h 1078702"/>
            <a:gd name="connsiteX18-121" fmla="*/ 0 w 2387600"/>
            <a:gd name="connsiteY18-122" fmla="*/ 480744 h 1078702"/>
            <a:gd name="connsiteX19-123" fmla="*/ 0 w 2387600"/>
            <a:gd name="connsiteY19-124" fmla="*/ 480744 h 1078702"/>
            <a:gd name="connsiteX20-125" fmla="*/ 0 w 2387600"/>
            <a:gd name="connsiteY20-126" fmla="*/ 480746 h 1078702"/>
            <a:gd name="connsiteX0-127" fmla="*/ 0 w 2387600"/>
            <a:gd name="connsiteY0-128" fmla="*/ 480746 h 1078702"/>
            <a:gd name="connsiteX1-129" fmla="*/ 119594 w 2387600"/>
            <a:gd name="connsiteY1-130" fmla="*/ 361152 h 1078702"/>
            <a:gd name="connsiteX2-131" fmla="*/ 524933 w 2387600"/>
            <a:gd name="connsiteY2-132" fmla="*/ 367502 h 1078702"/>
            <a:gd name="connsiteX3-133" fmla="*/ 588448 w 2387600"/>
            <a:gd name="connsiteY3-134" fmla="*/ 0 h 1078702"/>
            <a:gd name="connsiteX4-135" fmla="*/ 670983 w 2387600"/>
            <a:gd name="connsiteY4-136" fmla="*/ 361152 h 1078702"/>
            <a:gd name="connsiteX5-137" fmla="*/ 2268006 w 2387600"/>
            <a:gd name="connsiteY5-138" fmla="*/ 361152 h 1078702"/>
            <a:gd name="connsiteX6-139" fmla="*/ 2387600 w 2387600"/>
            <a:gd name="connsiteY6-140" fmla="*/ 480746 h 1078702"/>
            <a:gd name="connsiteX7-141" fmla="*/ 2387600 w 2387600"/>
            <a:gd name="connsiteY7-142" fmla="*/ 480744 h 1078702"/>
            <a:gd name="connsiteX8-143" fmla="*/ 2387600 w 2387600"/>
            <a:gd name="connsiteY8-144" fmla="*/ 480744 h 1078702"/>
            <a:gd name="connsiteX9-145" fmla="*/ 2387600 w 2387600"/>
            <a:gd name="connsiteY9-146" fmla="*/ 660131 h 1078702"/>
            <a:gd name="connsiteX10-147" fmla="*/ 2387600 w 2387600"/>
            <a:gd name="connsiteY10-148" fmla="*/ 959108 h 1078702"/>
            <a:gd name="connsiteX11-149" fmla="*/ 2268006 w 2387600"/>
            <a:gd name="connsiteY11-150" fmla="*/ 1078702 h 1078702"/>
            <a:gd name="connsiteX12-151" fmla="*/ 994833 w 2387600"/>
            <a:gd name="connsiteY12-152" fmla="*/ 1078702 h 1078702"/>
            <a:gd name="connsiteX13-153" fmla="*/ 397933 w 2387600"/>
            <a:gd name="connsiteY13-154" fmla="*/ 1078702 h 1078702"/>
            <a:gd name="connsiteX14-155" fmla="*/ 397933 w 2387600"/>
            <a:gd name="connsiteY14-156" fmla="*/ 1078702 h 1078702"/>
            <a:gd name="connsiteX15-157" fmla="*/ 119594 w 2387600"/>
            <a:gd name="connsiteY15-158" fmla="*/ 1078702 h 1078702"/>
            <a:gd name="connsiteX16-159" fmla="*/ 0 w 2387600"/>
            <a:gd name="connsiteY16-160" fmla="*/ 959108 h 1078702"/>
            <a:gd name="connsiteX17-161" fmla="*/ 0 w 2387600"/>
            <a:gd name="connsiteY17-162" fmla="*/ 660131 h 1078702"/>
            <a:gd name="connsiteX18-163" fmla="*/ 0 w 2387600"/>
            <a:gd name="connsiteY18-164" fmla="*/ 480744 h 1078702"/>
            <a:gd name="connsiteX19-165" fmla="*/ 0 w 2387600"/>
            <a:gd name="connsiteY19-166" fmla="*/ 480744 h 1078702"/>
            <a:gd name="connsiteX20-167" fmla="*/ 0 w 2387600"/>
            <a:gd name="connsiteY20-168" fmla="*/ 480746 h 1078702"/>
            <a:gd name="connsiteX0-169" fmla="*/ 0 w 2387600"/>
            <a:gd name="connsiteY0-170" fmla="*/ 421180 h 1019136"/>
            <a:gd name="connsiteX1-171" fmla="*/ 119594 w 2387600"/>
            <a:gd name="connsiteY1-172" fmla="*/ 301586 h 1019136"/>
            <a:gd name="connsiteX2-173" fmla="*/ 524933 w 2387600"/>
            <a:gd name="connsiteY2-174" fmla="*/ 307936 h 1019136"/>
            <a:gd name="connsiteX3-175" fmla="*/ 963098 w 2387600"/>
            <a:gd name="connsiteY3-176" fmla="*/ 0 h 1019136"/>
            <a:gd name="connsiteX4-177" fmla="*/ 670983 w 2387600"/>
            <a:gd name="connsiteY4-178" fmla="*/ 301586 h 1019136"/>
            <a:gd name="connsiteX5-179" fmla="*/ 2268006 w 2387600"/>
            <a:gd name="connsiteY5-180" fmla="*/ 301586 h 1019136"/>
            <a:gd name="connsiteX6-181" fmla="*/ 2387600 w 2387600"/>
            <a:gd name="connsiteY6-182" fmla="*/ 421180 h 1019136"/>
            <a:gd name="connsiteX7-183" fmla="*/ 2387600 w 2387600"/>
            <a:gd name="connsiteY7-184" fmla="*/ 421178 h 1019136"/>
            <a:gd name="connsiteX8-185" fmla="*/ 2387600 w 2387600"/>
            <a:gd name="connsiteY8-186" fmla="*/ 421178 h 1019136"/>
            <a:gd name="connsiteX9-187" fmla="*/ 2387600 w 2387600"/>
            <a:gd name="connsiteY9-188" fmla="*/ 600565 h 1019136"/>
            <a:gd name="connsiteX10-189" fmla="*/ 2387600 w 2387600"/>
            <a:gd name="connsiteY10-190" fmla="*/ 899542 h 1019136"/>
            <a:gd name="connsiteX11-191" fmla="*/ 2268006 w 2387600"/>
            <a:gd name="connsiteY11-192" fmla="*/ 1019136 h 1019136"/>
            <a:gd name="connsiteX12-193" fmla="*/ 994833 w 2387600"/>
            <a:gd name="connsiteY12-194" fmla="*/ 1019136 h 1019136"/>
            <a:gd name="connsiteX13-195" fmla="*/ 397933 w 2387600"/>
            <a:gd name="connsiteY13-196" fmla="*/ 1019136 h 1019136"/>
            <a:gd name="connsiteX14-197" fmla="*/ 397933 w 2387600"/>
            <a:gd name="connsiteY14-198" fmla="*/ 1019136 h 1019136"/>
            <a:gd name="connsiteX15-199" fmla="*/ 119594 w 2387600"/>
            <a:gd name="connsiteY15-200" fmla="*/ 1019136 h 1019136"/>
            <a:gd name="connsiteX16-201" fmla="*/ 0 w 2387600"/>
            <a:gd name="connsiteY16-202" fmla="*/ 899542 h 1019136"/>
            <a:gd name="connsiteX17-203" fmla="*/ 0 w 2387600"/>
            <a:gd name="connsiteY17-204" fmla="*/ 600565 h 1019136"/>
            <a:gd name="connsiteX18-205" fmla="*/ 0 w 2387600"/>
            <a:gd name="connsiteY18-206" fmla="*/ 421178 h 1019136"/>
            <a:gd name="connsiteX19-207" fmla="*/ 0 w 2387600"/>
            <a:gd name="connsiteY19-208" fmla="*/ 421178 h 1019136"/>
            <a:gd name="connsiteX20-209" fmla="*/ 0 w 2387600"/>
            <a:gd name="connsiteY20-210" fmla="*/ 421180 h 1019136"/>
            <a:gd name="connsiteX0-211" fmla="*/ 0 w 2387600"/>
            <a:gd name="connsiteY0-212" fmla="*/ 441795 h 1039751"/>
            <a:gd name="connsiteX1-213" fmla="*/ 119594 w 2387600"/>
            <a:gd name="connsiteY1-214" fmla="*/ 322201 h 1039751"/>
            <a:gd name="connsiteX2-215" fmla="*/ 524933 w 2387600"/>
            <a:gd name="connsiteY2-216" fmla="*/ 328551 h 1039751"/>
            <a:gd name="connsiteX3-217" fmla="*/ 752428 w 2387600"/>
            <a:gd name="connsiteY3-218" fmla="*/ 0 h 1039751"/>
            <a:gd name="connsiteX4-219" fmla="*/ 670983 w 2387600"/>
            <a:gd name="connsiteY4-220" fmla="*/ 322201 h 1039751"/>
            <a:gd name="connsiteX5-221" fmla="*/ 2268006 w 2387600"/>
            <a:gd name="connsiteY5-222" fmla="*/ 322201 h 1039751"/>
            <a:gd name="connsiteX6-223" fmla="*/ 2387600 w 2387600"/>
            <a:gd name="connsiteY6-224" fmla="*/ 441795 h 1039751"/>
            <a:gd name="connsiteX7-225" fmla="*/ 2387600 w 2387600"/>
            <a:gd name="connsiteY7-226" fmla="*/ 441793 h 1039751"/>
            <a:gd name="connsiteX8-227" fmla="*/ 2387600 w 2387600"/>
            <a:gd name="connsiteY8-228" fmla="*/ 441793 h 1039751"/>
            <a:gd name="connsiteX9-229" fmla="*/ 2387600 w 2387600"/>
            <a:gd name="connsiteY9-230" fmla="*/ 621180 h 1039751"/>
            <a:gd name="connsiteX10-231" fmla="*/ 2387600 w 2387600"/>
            <a:gd name="connsiteY10-232" fmla="*/ 920157 h 1039751"/>
            <a:gd name="connsiteX11-233" fmla="*/ 2268006 w 2387600"/>
            <a:gd name="connsiteY11-234" fmla="*/ 1039751 h 1039751"/>
            <a:gd name="connsiteX12-235" fmla="*/ 994833 w 2387600"/>
            <a:gd name="connsiteY12-236" fmla="*/ 1039751 h 1039751"/>
            <a:gd name="connsiteX13-237" fmla="*/ 397933 w 2387600"/>
            <a:gd name="connsiteY13-238" fmla="*/ 1039751 h 1039751"/>
            <a:gd name="connsiteX14-239" fmla="*/ 397933 w 2387600"/>
            <a:gd name="connsiteY14-240" fmla="*/ 1039751 h 1039751"/>
            <a:gd name="connsiteX15-241" fmla="*/ 119594 w 2387600"/>
            <a:gd name="connsiteY15-242" fmla="*/ 1039751 h 1039751"/>
            <a:gd name="connsiteX16-243" fmla="*/ 0 w 2387600"/>
            <a:gd name="connsiteY16-244" fmla="*/ 920157 h 1039751"/>
            <a:gd name="connsiteX17-245" fmla="*/ 0 w 2387600"/>
            <a:gd name="connsiteY17-246" fmla="*/ 621180 h 1039751"/>
            <a:gd name="connsiteX18-247" fmla="*/ 0 w 2387600"/>
            <a:gd name="connsiteY18-248" fmla="*/ 441793 h 1039751"/>
            <a:gd name="connsiteX19-249" fmla="*/ 0 w 2387600"/>
            <a:gd name="connsiteY19-250" fmla="*/ 441793 h 1039751"/>
            <a:gd name="connsiteX20-251" fmla="*/ 0 w 2387600"/>
            <a:gd name="connsiteY20-252" fmla="*/ 441795 h 1039751"/>
            <a:gd name="connsiteX0-253" fmla="*/ 0 w 2387600"/>
            <a:gd name="connsiteY0-254" fmla="*/ 441795 h 1039751"/>
            <a:gd name="connsiteX1-255" fmla="*/ 119594 w 2387600"/>
            <a:gd name="connsiteY1-256" fmla="*/ 322201 h 1039751"/>
            <a:gd name="connsiteX2-257" fmla="*/ 524933 w 2387600"/>
            <a:gd name="connsiteY2-258" fmla="*/ 328551 h 1039751"/>
            <a:gd name="connsiteX3-259" fmla="*/ 491598 w 2387600"/>
            <a:gd name="connsiteY3-260" fmla="*/ 0 h 1039751"/>
            <a:gd name="connsiteX4-261" fmla="*/ 670983 w 2387600"/>
            <a:gd name="connsiteY4-262" fmla="*/ 322201 h 1039751"/>
            <a:gd name="connsiteX5-263" fmla="*/ 2268006 w 2387600"/>
            <a:gd name="connsiteY5-264" fmla="*/ 322201 h 1039751"/>
            <a:gd name="connsiteX6-265" fmla="*/ 2387600 w 2387600"/>
            <a:gd name="connsiteY6-266" fmla="*/ 441795 h 1039751"/>
            <a:gd name="connsiteX7-267" fmla="*/ 2387600 w 2387600"/>
            <a:gd name="connsiteY7-268" fmla="*/ 441793 h 1039751"/>
            <a:gd name="connsiteX8-269" fmla="*/ 2387600 w 2387600"/>
            <a:gd name="connsiteY8-270" fmla="*/ 441793 h 1039751"/>
            <a:gd name="connsiteX9-271" fmla="*/ 2387600 w 2387600"/>
            <a:gd name="connsiteY9-272" fmla="*/ 621180 h 1039751"/>
            <a:gd name="connsiteX10-273" fmla="*/ 2387600 w 2387600"/>
            <a:gd name="connsiteY10-274" fmla="*/ 920157 h 1039751"/>
            <a:gd name="connsiteX11-275" fmla="*/ 2268006 w 2387600"/>
            <a:gd name="connsiteY11-276" fmla="*/ 1039751 h 1039751"/>
            <a:gd name="connsiteX12-277" fmla="*/ 994833 w 2387600"/>
            <a:gd name="connsiteY12-278" fmla="*/ 1039751 h 1039751"/>
            <a:gd name="connsiteX13-279" fmla="*/ 397933 w 2387600"/>
            <a:gd name="connsiteY13-280" fmla="*/ 1039751 h 1039751"/>
            <a:gd name="connsiteX14-281" fmla="*/ 397933 w 2387600"/>
            <a:gd name="connsiteY14-282" fmla="*/ 1039751 h 1039751"/>
            <a:gd name="connsiteX15-283" fmla="*/ 119594 w 2387600"/>
            <a:gd name="connsiteY15-284" fmla="*/ 1039751 h 1039751"/>
            <a:gd name="connsiteX16-285" fmla="*/ 0 w 2387600"/>
            <a:gd name="connsiteY16-286" fmla="*/ 920157 h 1039751"/>
            <a:gd name="connsiteX17-287" fmla="*/ 0 w 2387600"/>
            <a:gd name="connsiteY17-288" fmla="*/ 621180 h 1039751"/>
            <a:gd name="connsiteX18-289" fmla="*/ 0 w 2387600"/>
            <a:gd name="connsiteY18-290" fmla="*/ 441793 h 1039751"/>
            <a:gd name="connsiteX19-291" fmla="*/ 0 w 2387600"/>
            <a:gd name="connsiteY19-292" fmla="*/ 441793 h 1039751"/>
            <a:gd name="connsiteX20-293" fmla="*/ 0 w 2387600"/>
            <a:gd name="connsiteY20-294" fmla="*/ 441795 h 1039751"/>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 ang="0">
              <a:pos x="connsiteX7-15" y="connsiteY7-16"/>
            </a:cxn>
            <a:cxn ang="0">
              <a:pos x="connsiteX8-17" y="connsiteY8-18"/>
            </a:cxn>
            <a:cxn ang="0">
              <a:pos x="connsiteX9-19" y="connsiteY9-20"/>
            </a:cxn>
            <a:cxn ang="0">
              <a:pos x="connsiteX10-21" y="connsiteY10-22"/>
            </a:cxn>
            <a:cxn ang="0">
              <a:pos x="connsiteX11-23" y="connsiteY11-24"/>
            </a:cxn>
            <a:cxn ang="0">
              <a:pos x="connsiteX12-25" y="connsiteY12-26"/>
            </a:cxn>
            <a:cxn ang="0">
              <a:pos x="connsiteX13-27" y="connsiteY13-28"/>
            </a:cxn>
            <a:cxn ang="0">
              <a:pos x="connsiteX14-29" y="connsiteY14-30"/>
            </a:cxn>
            <a:cxn ang="0">
              <a:pos x="connsiteX15-31" y="connsiteY15-32"/>
            </a:cxn>
            <a:cxn ang="0">
              <a:pos x="connsiteX16-33" y="connsiteY16-34"/>
            </a:cxn>
            <a:cxn ang="0">
              <a:pos x="connsiteX17-35" y="connsiteY17-36"/>
            </a:cxn>
            <a:cxn ang="0">
              <a:pos x="connsiteX18-37" y="connsiteY18-38"/>
            </a:cxn>
            <a:cxn ang="0">
              <a:pos x="connsiteX19-39" y="connsiteY19-40"/>
            </a:cxn>
            <a:cxn ang="0">
              <a:pos x="connsiteX20-41" y="connsiteY20-42"/>
            </a:cxn>
          </a:cxnLst>
          <a:rect l="l" t="t" r="r" b="b"/>
          <a:pathLst>
            <a:path w="2387600" h="1039751">
              <a:moveTo>
                <a:pt x="0" y="441795"/>
              </a:moveTo>
              <a:cubicBezTo>
                <a:pt x="0" y="375745"/>
                <a:pt x="53544" y="322201"/>
                <a:pt x="119594" y="322201"/>
              </a:cubicBezTo>
              <a:lnTo>
                <a:pt x="524933" y="328551"/>
              </a:lnTo>
              <a:lnTo>
                <a:pt x="491598" y="0"/>
              </a:lnTo>
              <a:lnTo>
                <a:pt x="670983" y="322201"/>
              </a:lnTo>
              <a:lnTo>
                <a:pt x="2268006" y="322201"/>
              </a:lnTo>
              <a:cubicBezTo>
                <a:pt x="2334056" y="322201"/>
                <a:pt x="2387600" y="375745"/>
                <a:pt x="2387600" y="441795"/>
              </a:cubicBezTo>
              <a:lnTo>
                <a:pt x="2387600" y="441793"/>
              </a:lnTo>
              <a:lnTo>
                <a:pt x="2387600" y="441793"/>
              </a:lnTo>
              <a:lnTo>
                <a:pt x="2387600" y="621180"/>
              </a:lnTo>
              <a:lnTo>
                <a:pt x="2387600" y="920157"/>
              </a:lnTo>
              <a:cubicBezTo>
                <a:pt x="2387600" y="986207"/>
                <a:pt x="2334056" y="1039751"/>
                <a:pt x="2268006" y="1039751"/>
              </a:cubicBezTo>
              <a:lnTo>
                <a:pt x="994833" y="1039751"/>
              </a:lnTo>
              <a:lnTo>
                <a:pt x="397933" y="1039751"/>
              </a:lnTo>
              <a:lnTo>
                <a:pt x="397933" y="1039751"/>
              </a:lnTo>
              <a:lnTo>
                <a:pt x="119594" y="1039751"/>
              </a:lnTo>
              <a:cubicBezTo>
                <a:pt x="53544" y="1039751"/>
                <a:pt x="0" y="986207"/>
                <a:pt x="0" y="920157"/>
              </a:cubicBezTo>
              <a:lnTo>
                <a:pt x="0" y="621180"/>
              </a:lnTo>
              <a:lnTo>
                <a:pt x="0" y="441793"/>
              </a:lnTo>
              <a:lnTo>
                <a:pt x="0" y="441793"/>
              </a:lnTo>
              <a:lnTo>
                <a:pt x="0" y="441795"/>
              </a:lnTo>
              <a:close/>
            </a:path>
          </a:pathLst>
        </a:cu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a:solidFill>
                <a:schemeClr val="bg1"/>
              </a:solidFill>
            </a:rPr>
            <a:t>起きている事象と原因、課題解決への条件</a:t>
          </a:r>
        </a:p>
      </xdr:txBody>
    </xdr:sp>
    <xdr:clientData/>
  </xdr:twoCellAnchor>
  <xdr:twoCellAnchor>
    <xdr:from>
      <xdr:col>9</xdr:col>
      <xdr:colOff>21170</xdr:colOff>
      <xdr:row>12</xdr:row>
      <xdr:rowOff>368387</xdr:rowOff>
    </xdr:from>
    <xdr:to>
      <xdr:col>10</xdr:col>
      <xdr:colOff>730972</xdr:colOff>
      <xdr:row>13</xdr:row>
      <xdr:rowOff>381700</xdr:rowOff>
    </xdr:to>
    <xdr:sp macro="" textlink="">
      <xdr:nvSpPr>
        <xdr:cNvPr id="8" name="角丸四角形吹き出し 1"/>
        <xdr:cNvSpPr/>
      </xdr:nvSpPr>
      <xdr:spPr>
        <a:xfrm>
          <a:off x="11460480" y="2745105"/>
          <a:ext cx="1519555" cy="749300"/>
        </a:xfrm>
        <a:custGeom>
          <a:avLst/>
          <a:gdLst>
            <a:gd name="connsiteX0" fmla="*/ 0 w 2387600"/>
            <a:gd name="connsiteY0" fmla="*/ 119594 h 717550"/>
            <a:gd name="connsiteX1" fmla="*/ 119594 w 2387600"/>
            <a:gd name="connsiteY1" fmla="*/ 0 h 717550"/>
            <a:gd name="connsiteX2" fmla="*/ 397933 w 2387600"/>
            <a:gd name="connsiteY2" fmla="*/ 0 h 717550"/>
            <a:gd name="connsiteX3" fmla="*/ 588448 w 2387600"/>
            <a:gd name="connsiteY3" fmla="*/ -551652 h 717550"/>
            <a:gd name="connsiteX4" fmla="*/ 994833 w 2387600"/>
            <a:gd name="connsiteY4" fmla="*/ 0 h 717550"/>
            <a:gd name="connsiteX5" fmla="*/ 2268006 w 2387600"/>
            <a:gd name="connsiteY5" fmla="*/ 0 h 717550"/>
            <a:gd name="connsiteX6" fmla="*/ 2387600 w 2387600"/>
            <a:gd name="connsiteY6" fmla="*/ 119594 h 717550"/>
            <a:gd name="connsiteX7" fmla="*/ 2387600 w 2387600"/>
            <a:gd name="connsiteY7" fmla="*/ 119592 h 717550"/>
            <a:gd name="connsiteX8" fmla="*/ 2387600 w 2387600"/>
            <a:gd name="connsiteY8" fmla="*/ 119592 h 717550"/>
            <a:gd name="connsiteX9" fmla="*/ 2387600 w 2387600"/>
            <a:gd name="connsiteY9" fmla="*/ 298979 h 717550"/>
            <a:gd name="connsiteX10" fmla="*/ 2387600 w 2387600"/>
            <a:gd name="connsiteY10" fmla="*/ 597956 h 717550"/>
            <a:gd name="connsiteX11" fmla="*/ 2268006 w 2387600"/>
            <a:gd name="connsiteY11" fmla="*/ 717550 h 717550"/>
            <a:gd name="connsiteX12" fmla="*/ 994833 w 2387600"/>
            <a:gd name="connsiteY12" fmla="*/ 717550 h 717550"/>
            <a:gd name="connsiteX13" fmla="*/ 397933 w 2387600"/>
            <a:gd name="connsiteY13" fmla="*/ 717550 h 717550"/>
            <a:gd name="connsiteX14" fmla="*/ 397933 w 2387600"/>
            <a:gd name="connsiteY14" fmla="*/ 717550 h 717550"/>
            <a:gd name="connsiteX15" fmla="*/ 119594 w 2387600"/>
            <a:gd name="connsiteY15" fmla="*/ 717550 h 717550"/>
            <a:gd name="connsiteX16" fmla="*/ 0 w 2387600"/>
            <a:gd name="connsiteY16" fmla="*/ 597956 h 717550"/>
            <a:gd name="connsiteX17" fmla="*/ 0 w 2387600"/>
            <a:gd name="connsiteY17" fmla="*/ 298979 h 717550"/>
            <a:gd name="connsiteX18" fmla="*/ 0 w 2387600"/>
            <a:gd name="connsiteY18" fmla="*/ 119592 h 717550"/>
            <a:gd name="connsiteX19" fmla="*/ 0 w 2387600"/>
            <a:gd name="connsiteY19" fmla="*/ 119592 h 717550"/>
            <a:gd name="connsiteX20" fmla="*/ 0 w 2387600"/>
            <a:gd name="connsiteY20" fmla="*/ 119594 h 717550"/>
            <a:gd name="connsiteX0-1" fmla="*/ 0 w 2387600"/>
            <a:gd name="connsiteY0-2" fmla="*/ 671246 h 1269202"/>
            <a:gd name="connsiteX1-3" fmla="*/ 119594 w 2387600"/>
            <a:gd name="connsiteY1-4" fmla="*/ 551652 h 1269202"/>
            <a:gd name="connsiteX2-5" fmla="*/ 397933 w 2387600"/>
            <a:gd name="connsiteY2-6" fmla="*/ 551652 h 1269202"/>
            <a:gd name="connsiteX3-7" fmla="*/ 588448 w 2387600"/>
            <a:gd name="connsiteY3-8" fmla="*/ 0 h 1269202"/>
            <a:gd name="connsiteX4-9" fmla="*/ 670983 w 2387600"/>
            <a:gd name="connsiteY4-10" fmla="*/ 551652 h 1269202"/>
            <a:gd name="connsiteX5-11" fmla="*/ 2268006 w 2387600"/>
            <a:gd name="connsiteY5-12" fmla="*/ 551652 h 1269202"/>
            <a:gd name="connsiteX6-13" fmla="*/ 2387600 w 2387600"/>
            <a:gd name="connsiteY6-14" fmla="*/ 671246 h 1269202"/>
            <a:gd name="connsiteX7-15" fmla="*/ 2387600 w 2387600"/>
            <a:gd name="connsiteY7-16" fmla="*/ 671244 h 1269202"/>
            <a:gd name="connsiteX8-17" fmla="*/ 2387600 w 2387600"/>
            <a:gd name="connsiteY8-18" fmla="*/ 671244 h 1269202"/>
            <a:gd name="connsiteX9-19" fmla="*/ 2387600 w 2387600"/>
            <a:gd name="connsiteY9-20" fmla="*/ 850631 h 1269202"/>
            <a:gd name="connsiteX10-21" fmla="*/ 2387600 w 2387600"/>
            <a:gd name="connsiteY10-22" fmla="*/ 1149608 h 1269202"/>
            <a:gd name="connsiteX11-23" fmla="*/ 2268006 w 2387600"/>
            <a:gd name="connsiteY11-24" fmla="*/ 1269202 h 1269202"/>
            <a:gd name="connsiteX12-25" fmla="*/ 994833 w 2387600"/>
            <a:gd name="connsiteY12-26" fmla="*/ 1269202 h 1269202"/>
            <a:gd name="connsiteX13-27" fmla="*/ 397933 w 2387600"/>
            <a:gd name="connsiteY13-28" fmla="*/ 1269202 h 1269202"/>
            <a:gd name="connsiteX14-29" fmla="*/ 397933 w 2387600"/>
            <a:gd name="connsiteY14-30" fmla="*/ 1269202 h 1269202"/>
            <a:gd name="connsiteX15-31" fmla="*/ 119594 w 2387600"/>
            <a:gd name="connsiteY15-32" fmla="*/ 1269202 h 1269202"/>
            <a:gd name="connsiteX16-33" fmla="*/ 0 w 2387600"/>
            <a:gd name="connsiteY16-34" fmla="*/ 1149608 h 1269202"/>
            <a:gd name="connsiteX17-35" fmla="*/ 0 w 2387600"/>
            <a:gd name="connsiteY17-36" fmla="*/ 850631 h 1269202"/>
            <a:gd name="connsiteX18-37" fmla="*/ 0 w 2387600"/>
            <a:gd name="connsiteY18-38" fmla="*/ 671244 h 1269202"/>
            <a:gd name="connsiteX19-39" fmla="*/ 0 w 2387600"/>
            <a:gd name="connsiteY19-40" fmla="*/ 671244 h 1269202"/>
            <a:gd name="connsiteX20-41" fmla="*/ 0 w 2387600"/>
            <a:gd name="connsiteY20-42" fmla="*/ 671246 h 1269202"/>
            <a:gd name="connsiteX0-43" fmla="*/ 0 w 2387600"/>
            <a:gd name="connsiteY0-44" fmla="*/ 671246 h 1269202"/>
            <a:gd name="connsiteX1-45" fmla="*/ 119594 w 2387600"/>
            <a:gd name="connsiteY1-46" fmla="*/ 551652 h 1269202"/>
            <a:gd name="connsiteX2-47" fmla="*/ 563033 w 2387600"/>
            <a:gd name="connsiteY2-48" fmla="*/ 558002 h 1269202"/>
            <a:gd name="connsiteX3-49" fmla="*/ 588448 w 2387600"/>
            <a:gd name="connsiteY3-50" fmla="*/ 0 h 1269202"/>
            <a:gd name="connsiteX4-51" fmla="*/ 670983 w 2387600"/>
            <a:gd name="connsiteY4-52" fmla="*/ 551652 h 1269202"/>
            <a:gd name="connsiteX5-53" fmla="*/ 2268006 w 2387600"/>
            <a:gd name="connsiteY5-54" fmla="*/ 551652 h 1269202"/>
            <a:gd name="connsiteX6-55" fmla="*/ 2387600 w 2387600"/>
            <a:gd name="connsiteY6-56" fmla="*/ 671246 h 1269202"/>
            <a:gd name="connsiteX7-57" fmla="*/ 2387600 w 2387600"/>
            <a:gd name="connsiteY7-58" fmla="*/ 671244 h 1269202"/>
            <a:gd name="connsiteX8-59" fmla="*/ 2387600 w 2387600"/>
            <a:gd name="connsiteY8-60" fmla="*/ 671244 h 1269202"/>
            <a:gd name="connsiteX9-61" fmla="*/ 2387600 w 2387600"/>
            <a:gd name="connsiteY9-62" fmla="*/ 850631 h 1269202"/>
            <a:gd name="connsiteX10-63" fmla="*/ 2387600 w 2387600"/>
            <a:gd name="connsiteY10-64" fmla="*/ 1149608 h 1269202"/>
            <a:gd name="connsiteX11-65" fmla="*/ 2268006 w 2387600"/>
            <a:gd name="connsiteY11-66" fmla="*/ 1269202 h 1269202"/>
            <a:gd name="connsiteX12-67" fmla="*/ 994833 w 2387600"/>
            <a:gd name="connsiteY12-68" fmla="*/ 1269202 h 1269202"/>
            <a:gd name="connsiteX13-69" fmla="*/ 397933 w 2387600"/>
            <a:gd name="connsiteY13-70" fmla="*/ 1269202 h 1269202"/>
            <a:gd name="connsiteX14-71" fmla="*/ 397933 w 2387600"/>
            <a:gd name="connsiteY14-72" fmla="*/ 1269202 h 1269202"/>
            <a:gd name="connsiteX15-73" fmla="*/ 119594 w 2387600"/>
            <a:gd name="connsiteY15-74" fmla="*/ 1269202 h 1269202"/>
            <a:gd name="connsiteX16-75" fmla="*/ 0 w 2387600"/>
            <a:gd name="connsiteY16-76" fmla="*/ 1149608 h 1269202"/>
            <a:gd name="connsiteX17-77" fmla="*/ 0 w 2387600"/>
            <a:gd name="connsiteY17-78" fmla="*/ 850631 h 1269202"/>
            <a:gd name="connsiteX18-79" fmla="*/ 0 w 2387600"/>
            <a:gd name="connsiteY18-80" fmla="*/ 671244 h 1269202"/>
            <a:gd name="connsiteX19-81" fmla="*/ 0 w 2387600"/>
            <a:gd name="connsiteY19-82" fmla="*/ 671244 h 1269202"/>
            <a:gd name="connsiteX20-83" fmla="*/ 0 w 2387600"/>
            <a:gd name="connsiteY20-84" fmla="*/ 671246 h 1269202"/>
            <a:gd name="connsiteX0-85" fmla="*/ 0 w 2387600"/>
            <a:gd name="connsiteY0-86" fmla="*/ 480746 h 1078702"/>
            <a:gd name="connsiteX1-87" fmla="*/ 119594 w 2387600"/>
            <a:gd name="connsiteY1-88" fmla="*/ 361152 h 1078702"/>
            <a:gd name="connsiteX2-89" fmla="*/ 563033 w 2387600"/>
            <a:gd name="connsiteY2-90" fmla="*/ 367502 h 1078702"/>
            <a:gd name="connsiteX3-91" fmla="*/ 588448 w 2387600"/>
            <a:gd name="connsiteY3-92" fmla="*/ 0 h 1078702"/>
            <a:gd name="connsiteX4-93" fmla="*/ 670983 w 2387600"/>
            <a:gd name="connsiteY4-94" fmla="*/ 361152 h 1078702"/>
            <a:gd name="connsiteX5-95" fmla="*/ 2268006 w 2387600"/>
            <a:gd name="connsiteY5-96" fmla="*/ 361152 h 1078702"/>
            <a:gd name="connsiteX6-97" fmla="*/ 2387600 w 2387600"/>
            <a:gd name="connsiteY6-98" fmla="*/ 480746 h 1078702"/>
            <a:gd name="connsiteX7-99" fmla="*/ 2387600 w 2387600"/>
            <a:gd name="connsiteY7-100" fmla="*/ 480744 h 1078702"/>
            <a:gd name="connsiteX8-101" fmla="*/ 2387600 w 2387600"/>
            <a:gd name="connsiteY8-102" fmla="*/ 480744 h 1078702"/>
            <a:gd name="connsiteX9-103" fmla="*/ 2387600 w 2387600"/>
            <a:gd name="connsiteY9-104" fmla="*/ 660131 h 1078702"/>
            <a:gd name="connsiteX10-105" fmla="*/ 2387600 w 2387600"/>
            <a:gd name="connsiteY10-106" fmla="*/ 959108 h 1078702"/>
            <a:gd name="connsiteX11-107" fmla="*/ 2268006 w 2387600"/>
            <a:gd name="connsiteY11-108" fmla="*/ 1078702 h 1078702"/>
            <a:gd name="connsiteX12-109" fmla="*/ 994833 w 2387600"/>
            <a:gd name="connsiteY12-110" fmla="*/ 1078702 h 1078702"/>
            <a:gd name="connsiteX13-111" fmla="*/ 397933 w 2387600"/>
            <a:gd name="connsiteY13-112" fmla="*/ 1078702 h 1078702"/>
            <a:gd name="connsiteX14-113" fmla="*/ 397933 w 2387600"/>
            <a:gd name="connsiteY14-114" fmla="*/ 1078702 h 1078702"/>
            <a:gd name="connsiteX15-115" fmla="*/ 119594 w 2387600"/>
            <a:gd name="connsiteY15-116" fmla="*/ 1078702 h 1078702"/>
            <a:gd name="connsiteX16-117" fmla="*/ 0 w 2387600"/>
            <a:gd name="connsiteY16-118" fmla="*/ 959108 h 1078702"/>
            <a:gd name="connsiteX17-119" fmla="*/ 0 w 2387600"/>
            <a:gd name="connsiteY17-120" fmla="*/ 660131 h 1078702"/>
            <a:gd name="connsiteX18-121" fmla="*/ 0 w 2387600"/>
            <a:gd name="connsiteY18-122" fmla="*/ 480744 h 1078702"/>
            <a:gd name="connsiteX19-123" fmla="*/ 0 w 2387600"/>
            <a:gd name="connsiteY19-124" fmla="*/ 480744 h 1078702"/>
            <a:gd name="connsiteX20-125" fmla="*/ 0 w 2387600"/>
            <a:gd name="connsiteY20-126" fmla="*/ 480746 h 1078702"/>
            <a:gd name="connsiteX0-127" fmla="*/ 0 w 2387600"/>
            <a:gd name="connsiteY0-128" fmla="*/ 480746 h 1078702"/>
            <a:gd name="connsiteX1-129" fmla="*/ 119594 w 2387600"/>
            <a:gd name="connsiteY1-130" fmla="*/ 361152 h 1078702"/>
            <a:gd name="connsiteX2-131" fmla="*/ 524933 w 2387600"/>
            <a:gd name="connsiteY2-132" fmla="*/ 367502 h 1078702"/>
            <a:gd name="connsiteX3-133" fmla="*/ 588448 w 2387600"/>
            <a:gd name="connsiteY3-134" fmla="*/ 0 h 1078702"/>
            <a:gd name="connsiteX4-135" fmla="*/ 670983 w 2387600"/>
            <a:gd name="connsiteY4-136" fmla="*/ 361152 h 1078702"/>
            <a:gd name="connsiteX5-137" fmla="*/ 2268006 w 2387600"/>
            <a:gd name="connsiteY5-138" fmla="*/ 361152 h 1078702"/>
            <a:gd name="connsiteX6-139" fmla="*/ 2387600 w 2387600"/>
            <a:gd name="connsiteY6-140" fmla="*/ 480746 h 1078702"/>
            <a:gd name="connsiteX7-141" fmla="*/ 2387600 w 2387600"/>
            <a:gd name="connsiteY7-142" fmla="*/ 480744 h 1078702"/>
            <a:gd name="connsiteX8-143" fmla="*/ 2387600 w 2387600"/>
            <a:gd name="connsiteY8-144" fmla="*/ 480744 h 1078702"/>
            <a:gd name="connsiteX9-145" fmla="*/ 2387600 w 2387600"/>
            <a:gd name="connsiteY9-146" fmla="*/ 660131 h 1078702"/>
            <a:gd name="connsiteX10-147" fmla="*/ 2387600 w 2387600"/>
            <a:gd name="connsiteY10-148" fmla="*/ 959108 h 1078702"/>
            <a:gd name="connsiteX11-149" fmla="*/ 2268006 w 2387600"/>
            <a:gd name="connsiteY11-150" fmla="*/ 1078702 h 1078702"/>
            <a:gd name="connsiteX12-151" fmla="*/ 994833 w 2387600"/>
            <a:gd name="connsiteY12-152" fmla="*/ 1078702 h 1078702"/>
            <a:gd name="connsiteX13-153" fmla="*/ 397933 w 2387600"/>
            <a:gd name="connsiteY13-154" fmla="*/ 1078702 h 1078702"/>
            <a:gd name="connsiteX14-155" fmla="*/ 397933 w 2387600"/>
            <a:gd name="connsiteY14-156" fmla="*/ 1078702 h 1078702"/>
            <a:gd name="connsiteX15-157" fmla="*/ 119594 w 2387600"/>
            <a:gd name="connsiteY15-158" fmla="*/ 1078702 h 1078702"/>
            <a:gd name="connsiteX16-159" fmla="*/ 0 w 2387600"/>
            <a:gd name="connsiteY16-160" fmla="*/ 959108 h 1078702"/>
            <a:gd name="connsiteX17-161" fmla="*/ 0 w 2387600"/>
            <a:gd name="connsiteY17-162" fmla="*/ 660131 h 1078702"/>
            <a:gd name="connsiteX18-163" fmla="*/ 0 w 2387600"/>
            <a:gd name="connsiteY18-164" fmla="*/ 480744 h 1078702"/>
            <a:gd name="connsiteX19-165" fmla="*/ 0 w 2387600"/>
            <a:gd name="connsiteY19-166" fmla="*/ 480744 h 1078702"/>
            <a:gd name="connsiteX20-167" fmla="*/ 0 w 2387600"/>
            <a:gd name="connsiteY20-168" fmla="*/ 480746 h 1078702"/>
            <a:gd name="connsiteX0-169" fmla="*/ 0 w 2387600"/>
            <a:gd name="connsiteY0-170" fmla="*/ 421180 h 1019136"/>
            <a:gd name="connsiteX1-171" fmla="*/ 119594 w 2387600"/>
            <a:gd name="connsiteY1-172" fmla="*/ 301586 h 1019136"/>
            <a:gd name="connsiteX2-173" fmla="*/ 524933 w 2387600"/>
            <a:gd name="connsiteY2-174" fmla="*/ 307936 h 1019136"/>
            <a:gd name="connsiteX3-175" fmla="*/ 963098 w 2387600"/>
            <a:gd name="connsiteY3-176" fmla="*/ 0 h 1019136"/>
            <a:gd name="connsiteX4-177" fmla="*/ 670983 w 2387600"/>
            <a:gd name="connsiteY4-178" fmla="*/ 301586 h 1019136"/>
            <a:gd name="connsiteX5-179" fmla="*/ 2268006 w 2387600"/>
            <a:gd name="connsiteY5-180" fmla="*/ 301586 h 1019136"/>
            <a:gd name="connsiteX6-181" fmla="*/ 2387600 w 2387600"/>
            <a:gd name="connsiteY6-182" fmla="*/ 421180 h 1019136"/>
            <a:gd name="connsiteX7-183" fmla="*/ 2387600 w 2387600"/>
            <a:gd name="connsiteY7-184" fmla="*/ 421178 h 1019136"/>
            <a:gd name="connsiteX8-185" fmla="*/ 2387600 w 2387600"/>
            <a:gd name="connsiteY8-186" fmla="*/ 421178 h 1019136"/>
            <a:gd name="connsiteX9-187" fmla="*/ 2387600 w 2387600"/>
            <a:gd name="connsiteY9-188" fmla="*/ 600565 h 1019136"/>
            <a:gd name="connsiteX10-189" fmla="*/ 2387600 w 2387600"/>
            <a:gd name="connsiteY10-190" fmla="*/ 899542 h 1019136"/>
            <a:gd name="connsiteX11-191" fmla="*/ 2268006 w 2387600"/>
            <a:gd name="connsiteY11-192" fmla="*/ 1019136 h 1019136"/>
            <a:gd name="connsiteX12-193" fmla="*/ 994833 w 2387600"/>
            <a:gd name="connsiteY12-194" fmla="*/ 1019136 h 1019136"/>
            <a:gd name="connsiteX13-195" fmla="*/ 397933 w 2387600"/>
            <a:gd name="connsiteY13-196" fmla="*/ 1019136 h 1019136"/>
            <a:gd name="connsiteX14-197" fmla="*/ 397933 w 2387600"/>
            <a:gd name="connsiteY14-198" fmla="*/ 1019136 h 1019136"/>
            <a:gd name="connsiteX15-199" fmla="*/ 119594 w 2387600"/>
            <a:gd name="connsiteY15-200" fmla="*/ 1019136 h 1019136"/>
            <a:gd name="connsiteX16-201" fmla="*/ 0 w 2387600"/>
            <a:gd name="connsiteY16-202" fmla="*/ 899542 h 1019136"/>
            <a:gd name="connsiteX17-203" fmla="*/ 0 w 2387600"/>
            <a:gd name="connsiteY17-204" fmla="*/ 600565 h 1019136"/>
            <a:gd name="connsiteX18-205" fmla="*/ 0 w 2387600"/>
            <a:gd name="connsiteY18-206" fmla="*/ 421178 h 1019136"/>
            <a:gd name="connsiteX19-207" fmla="*/ 0 w 2387600"/>
            <a:gd name="connsiteY19-208" fmla="*/ 421178 h 1019136"/>
            <a:gd name="connsiteX20-209" fmla="*/ 0 w 2387600"/>
            <a:gd name="connsiteY20-210" fmla="*/ 421180 h 1019136"/>
            <a:gd name="connsiteX0-211" fmla="*/ 0 w 2387600"/>
            <a:gd name="connsiteY0-212" fmla="*/ 441795 h 1039751"/>
            <a:gd name="connsiteX1-213" fmla="*/ 119594 w 2387600"/>
            <a:gd name="connsiteY1-214" fmla="*/ 322201 h 1039751"/>
            <a:gd name="connsiteX2-215" fmla="*/ 524933 w 2387600"/>
            <a:gd name="connsiteY2-216" fmla="*/ 328551 h 1039751"/>
            <a:gd name="connsiteX3-217" fmla="*/ 691523 w 2387600"/>
            <a:gd name="connsiteY3-218" fmla="*/ 0 h 1039751"/>
            <a:gd name="connsiteX4-219" fmla="*/ 670983 w 2387600"/>
            <a:gd name="connsiteY4-220" fmla="*/ 322201 h 1039751"/>
            <a:gd name="connsiteX5-221" fmla="*/ 2268006 w 2387600"/>
            <a:gd name="connsiteY5-222" fmla="*/ 322201 h 1039751"/>
            <a:gd name="connsiteX6-223" fmla="*/ 2387600 w 2387600"/>
            <a:gd name="connsiteY6-224" fmla="*/ 441795 h 1039751"/>
            <a:gd name="connsiteX7-225" fmla="*/ 2387600 w 2387600"/>
            <a:gd name="connsiteY7-226" fmla="*/ 441793 h 1039751"/>
            <a:gd name="connsiteX8-227" fmla="*/ 2387600 w 2387600"/>
            <a:gd name="connsiteY8-228" fmla="*/ 441793 h 1039751"/>
            <a:gd name="connsiteX9-229" fmla="*/ 2387600 w 2387600"/>
            <a:gd name="connsiteY9-230" fmla="*/ 621180 h 1039751"/>
            <a:gd name="connsiteX10-231" fmla="*/ 2387600 w 2387600"/>
            <a:gd name="connsiteY10-232" fmla="*/ 920157 h 1039751"/>
            <a:gd name="connsiteX11-233" fmla="*/ 2268006 w 2387600"/>
            <a:gd name="connsiteY11-234" fmla="*/ 1039751 h 1039751"/>
            <a:gd name="connsiteX12-235" fmla="*/ 994833 w 2387600"/>
            <a:gd name="connsiteY12-236" fmla="*/ 1039751 h 1039751"/>
            <a:gd name="connsiteX13-237" fmla="*/ 397933 w 2387600"/>
            <a:gd name="connsiteY13-238" fmla="*/ 1039751 h 1039751"/>
            <a:gd name="connsiteX14-239" fmla="*/ 397933 w 2387600"/>
            <a:gd name="connsiteY14-240" fmla="*/ 1039751 h 1039751"/>
            <a:gd name="connsiteX15-241" fmla="*/ 119594 w 2387600"/>
            <a:gd name="connsiteY15-242" fmla="*/ 1039751 h 1039751"/>
            <a:gd name="connsiteX16-243" fmla="*/ 0 w 2387600"/>
            <a:gd name="connsiteY16-244" fmla="*/ 920157 h 1039751"/>
            <a:gd name="connsiteX17-245" fmla="*/ 0 w 2387600"/>
            <a:gd name="connsiteY17-246" fmla="*/ 621180 h 1039751"/>
            <a:gd name="connsiteX18-247" fmla="*/ 0 w 2387600"/>
            <a:gd name="connsiteY18-248" fmla="*/ 441793 h 1039751"/>
            <a:gd name="connsiteX19-249" fmla="*/ 0 w 2387600"/>
            <a:gd name="connsiteY19-250" fmla="*/ 441793 h 1039751"/>
            <a:gd name="connsiteX20-251" fmla="*/ 0 w 2387600"/>
            <a:gd name="connsiteY20-252" fmla="*/ 441795 h 1039751"/>
            <a:gd name="connsiteX0-253" fmla="*/ 0 w 2387600"/>
            <a:gd name="connsiteY0-254" fmla="*/ 441795 h 1039751"/>
            <a:gd name="connsiteX1-255" fmla="*/ 119594 w 2387600"/>
            <a:gd name="connsiteY1-256" fmla="*/ 322201 h 1039751"/>
            <a:gd name="connsiteX2-257" fmla="*/ 524933 w 2387600"/>
            <a:gd name="connsiteY2-258" fmla="*/ 328551 h 1039751"/>
            <a:gd name="connsiteX3-259" fmla="*/ 985729 w 2387600"/>
            <a:gd name="connsiteY3-260" fmla="*/ 0 h 1039751"/>
            <a:gd name="connsiteX4-261" fmla="*/ 670983 w 2387600"/>
            <a:gd name="connsiteY4-262" fmla="*/ 322201 h 1039751"/>
            <a:gd name="connsiteX5-263" fmla="*/ 2268006 w 2387600"/>
            <a:gd name="connsiteY5-264" fmla="*/ 322201 h 1039751"/>
            <a:gd name="connsiteX6-265" fmla="*/ 2387600 w 2387600"/>
            <a:gd name="connsiteY6-266" fmla="*/ 441795 h 1039751"/>
            <a:gd name="connsiteX7-267" fmla="*/ 2387600 w 2387600"/>
            <a:gd name="connsiteY7-268" fmla="*/ 441793 h 1039751"/>
            <a:gd name="connsiteX8-269" fmla="*/ 2387600 w 2387600"/>
            <a:gd name="connsiteY8-270" fmla="*/ 441793 h 1039751"/>
            <a:gd name="connsiteX9-271" fmla="*/ 2387600 w 2387600"/>
            <a:gd name="connsiteY9-272" fmla="*/ 621180 h 1039751"/>
            <a:gd name="connsiteX10-273" fmla="*/ 2387600 w 2387600"/>
            <a:gd name="connsiteY10-274" fmla="*/ 920157 h 1039751"/>
            <a:gd name="connsiteX11-275" fmla="*/ 2268006 w 2387600"/>
            <a:gd name="connsiteY11-276" fmla="*/ 1039751 h 1039751"/>
            <a:gd name="connsiteX12-277" fmla="*/ 994833 w 2387600"/>
            <a:gd name="connsiteY12-278" fmla="*/ 1039751 h 1039751"/>
            <a:gd name="connsiteX13-279" fmla="*/ 397933 w 2387600"/>
            <a:gd name="connsiteY13-280" fmla="*/ 1039751 h 1039751"/>
            <a:gd name="connsiteX14-281" fmla="*/ 397933 w 2387600"/>
            <a:gd name="connsiteY14-282" fmla="*/ 1039751 h 1039751"/>
            <a:gd name="connsiteX15-283" fmla="*/ 119594 w 2387600"/>
            <a:gd name="connsiteY15-284" fmla="*/ 1039751 h 1039751"/>
            <a:gd name="connsiteX16-285" fmla="*/ 0 w 2387600"/>
            <a:gd name="connsiteY16-286" fmla="*/ 920157 h 1039751"/>
            <a:gd name="connsiteX17-287" fmla="*/ 0 w 2387600"/>
            <a:gd name="connsiteY17-288" fmla="*/ 621180 h 1039751"/>
            <a:gd name="connsiteX18-289" fmla="*/ 0 w 2387600"/>
            <a:gd name="connsiteY18-290" fmla="*/ 441793 h 1039751"/>
            <a:gd name="connsiteX19-291" fmla="*/ 0 w 2387600"/>
            <a:gd name="connsiteY19-292" fmla="*/ 441793 h 1039751"/>
            <a:gd name="connsiteX20-293" fmla="*/ 0 w 2387600"/>
            <a:gd name="connsiteY20-294" fmla="*/ 441795 h 1039751"/>
            <a:gd name="connsiteX0-295" fmla="*/ 0 w 2387600"/>
            <a:gd name="connsiteY0-296" fmla="*/ 524254 h 1122210"/>
            <a:gd name="connsiteX1-297" fmla="*/ 119594 w 2387600"/>
            <a:gd name="connsiteY1-298" fmla="*/ 404660 h 1122210"/>
            <a:gd name="connsiteX2-299" fmla="*/ 524933 w 2387600"/>
            <a:gd name="connsiteY2-300" fmla="*/ 411010 h 1122210"/>
            <a:gd name="connsiteX3-301" fmla="*/ 668892 w 2387600"/>
            <a:gd name="connsiteY3-302" fmla="*/ 0 h 1122210"/>
            <a:gd name="connsiteX4-303" fmla="*/ 670983 w 2387600"/>
            <a:gd name="connsiteY4-304" fmla="*/ 404660 h 1122210"/>
            <a:gd name="connsiteX5-305" fmla="*/ 2268006 w 2387600"/>
            <a:gd name="connsiteY5-306" fmla="*/ 404660 h 1122210"/>
            <a:gd name="connsiteX6-307" fmla="*/ 2387600 w 2387600"/>
            <a:gd name="connsiteY6-308" fmla="*/ 524254 h 1122210"/>
            <a:gd name="connsiteX7-309" fmla="*/ 2387600 w 2387600"/>
            <a:gd name="connsiteY7-310" fmla="*/ 524252 h 1122210"/>
            <a:gd name="connsiteX8-311" fmla="*/ 2387600 w 2387600"/>
            <a:gd name="connsiteY8-312" fmla="*/ 524252 h 1122210"/>
            <a:gd name="connsiteX9-313" fmla="*/ 2387600 w 2387600"/>
            <a:gd name="connsiteY9-314" fmla="*/ 703639 h 1122210"/>
            <a:gd name="connsiteX10-315" fmla="*/ 2387600 w 2387600"/>
            <a:gd name="connsiteY10-316" fmla="*/ 1002616 h 1122210"/>
            <a:gd name="connsiteX11-317" fmla="*/ 2268006 w 2387600"/>
            <a:gd name="connsiteY11-318" fmla="*/ 1122210 h 1122210"/>
            <a:gd name="connsiteX12-319" fmla="*/ 994833 w 2387600"/>
            <a:gd name="connsiteY12-320" fmla="*/ 1122210 h 1122210"/>
            <a:gd name="connsiteX13-321" fmla="*/ 397933 w 2387600"/>
            <a:gd name="connsiteY13-322" fmla="*/ 1122210 h 1122210"/>
            <a:gd name="connsiteX14-323" fmla="*/ 397933 w 2387600"/>
            <a:gd name="connsiteY14-324" fmla="*/ 1122210 h 1122210"/>
            <a:gd name="connsiteX15-325" fmla="*/ 119594 w 2387600"/>
            <a:gd name="connsiteY15-326" fmla="*/ 1122210 h 1122210"/>
            <a:gd name="connsiteX16-327" fmla="*/ 0 w 2387600"/>
            <a:gd name="connsiteY16-328" fmla="*/ 1002616 h 1122210"/>
            <a:gd name="connsiteX17-329" fmla="*/ 0 w 2387600"/>
            <a:gd name="connsiteY17-330" fmla="*/ 703639 h 1122210"/>
            <a:gd name="connsiteX18-331" fmla="*/ 0 w 2387600"/>
            <a:gd name="connsiteY18-332" fmla="*/ 524252 h 1122210"/>
            <a:gd name="connsiteX19-333" fmla="*/ 0 w 2387600"/>
            <a:gd name="connsiteY19-334" fmla="*/ 524252 h 1122210"/>
            <a:gd name="connsiteX20-335" fmla="*/ 0 w 2387600"/>
            <a:gd name="connsiteY20-336" fmla="*/ 524254 h 1122210"/>
            <a:gd name="connsiteX0-337" fmla="*/ 0 w 2387600"/>
            <a:gd name="connsiteY0-338" fmla="*/ 524254 h 1122210"/>
            <a:gd name="connsiteX1-339" fmla="*/ 119594 w 2387600"/>
            <a:gd name="connsiteY1-340" fmla="*/ 404660 h 1122210"/>
            <a:gd name="connsiteX2-341" fmla="*/ 524933 w 2387600"/>
            <a:gd name="connsiteY2-342" fmla="*/ 411010 h 1122210"/>
            <a:gd name="connsiteX3-343" fmla="*/ 668892 w 2387600"/>
            <a:gd name="connsiteY3-344" fmla="*/ 0 h 1122210"/>
            <a:gd name="connsiteX4-345" fmla="*/ 1723338 w 2387600"/>
            <a:gd name="connsiteY4-346" fmla="*/ 394353 h 1122210"/>
            <a:gd name="connsiteX5-347" fmla="*/ 2268006 w 2387600"/>
            <a:gd name="connsiteY5-348" fmla="*/ 404660 h 1122210"/>
            <a:gd name="connsiteX6-349" fmla="*/ 2387600 w 2387600"/>
            <a:gd name="connsiteY6-350" fmla="*/ 524254 h 1122210"/>
            <a:gd name="connsiteX7-351" fmla="*/ 2387600 w 2387600"/>
            <a:gd name="connsiteY7-352" fmla="*/ 524252 h 1122210"/>
            <a:gd name="connsiteX8-353" fmla="*/ 2387600 w 2387600"/>
            <a:gd name="connsiteY8-354" fmla="*/ 524252 h 1122210"/>
            <a:gd name="connsiteX9-355" fmla="*/ 2387600 w 2387600"/>
            <a:gd name="connsiteY9-356" fmla="*/ 703639 h 1122210"/>
            <a:gd name="connsiteX10-357" fmla="*/ 2387600 w 2387600"/>
            <a:gd name="connsiteY10-358" fmla="*/ 1002616 h 1122210"/>
            <a:gd name="connsiteX11-359" fmla="*/ 2268006 w 2387600"/>
            <a:gd name="connsiteY11-360" fmla="*/ 1122210 h 1122210"/>
            <a:gd name="connsiteX12-361" fmla="*/ 994833 w 2387600"/>
            <a:gd name="connsiteY12-362" fmla="*/ 1122210 h 1122210"/>
            <a:gd name="connsiteX13-363" fmla="*/ 397933 w 2387600"/>
            <a:gd name="connsiteY13-364" fmla="*/ 1122210 h 1122210"/>
            <a:gd name="connsiteX14-365" fmla="*/ 397933 w 2387600"/>
            <a:gd name="connsiteY14-366" fmla="*/ 1122210 h 1122210"/>
            <a:gd name="connsiteX15-367" fmla="*/ 119594 w 2387600"/>
            <a:gd name="connsiteY15-368" fmla="*/ 1122210 h 1122210"/>
            <a:gd name="connsiteX16-369" fmla="*/ 0 w 2387600"/>
            <a:gd name="connsiteY16-370" fmla="*/ 1002616 h 1122210"/>
            <a:gd name="connsiteX17-371" fmla="*/ 0 w 2387600"/>
            <a:gd name="connsiteY17-372" fmla="*/ 703639 h 1122210"/>
            <a:gd name="connsiteX18-373" fmla="*/ 0 w 2387600"/>
            <a:gd name="connsiteY18-374" fmla="*/ 524252 h 1122210"/>
            <a:gd name="connsiteX19-375" fmla="*/ 0 w 2387600"/>
            <a:gd name="connsiteY19-376" fmla="*/ 524252 h 1122210"/>
            <a:gd name="connsiteX20-377" fmla="*/ 0 w 2387600"/>
            <a:gd name="connsiteY20-378" fmla="*/ 524254 h 1122210"/>
            <a:gd name="connsiteX0-379" fmla="*/ 0 w 2387600"/>
            <a:gd name="connsiteY0-380" fmla="*/ 524254 h 1122210"/>
            <a:gd name="connsiteX1-381" fmla="*/ 119594 w 2387600"/>
            <a:gd name="connsiteY1-382" fmla="*/ 404660 h 1122210"/>
            <a:gd name="connsiteX2-383" fmla="*/ 1090715 w 2387600"/>
            <a:gd name="connsiteY2-384" fmla="*/ 411010 h 1122210"/>
            <a:gd name="connsiteX3-385" fmla="*/ 668892 w 2387600"/>
            <a:gd name="connsiteY3-386" fmla="*/ 0 h 1122210"/>
            <a:gd name="connsiteX4-387" fmla="*/ 1723338 w 2387600"/>
            <a:gd name="connsiteY4-388" fmla="*/ 394353 h 1122210"/>
            <a:gd name="connsiteX5-389" fmla="*/ 2268006 w 2387600"/>
            <a:gd name="connsiteY5-390" fmla="*/ 404660 h 1122210"/>
            <a:gd name="connsiteX6-391" fmla="*/ 2387600 w 2387600"/>
            <a:gd name="connsiteY6-392" fmla="*/ 524254 h 1122210"/>
            <a:gd name="connsiteX7-393" fmla="*/ 2387600 w 2387600"/>
            <a:gd name="connsiteY7-394" fmla="*/ 524252 h 1122210"/>
            <a:gd name="connsiteX8-395" fmla="*/ 2387600 w 2387600"/>
            <a:gd name="connsiteY8-396" fmla="*/ 524252 h 1122210"/>
            <a:gd name="connsiteX9-397" fmla="*/ 2387600 w 2387600"/>
            <a:gd name="connsiteY9-398" fmla="*/ 703639 h 1122210"/>
            <a:gd name="connsiteX10-399" fmla="*/ 2387600 w 2387600"/>
            <a:gd name="connsiteY10-400" fmla="*/ 1002616 h 1122210"/>
            <a:gd name="connsiteX11-401" fmla="*/ 2268006 w 2387600"/>
            <a:gd name="connsiteY11-402" fmla="*/ 1122210 h 1122210"/>
            <a:gd name="connsiteX12-403" fmla="*/ 994833 w 2387600"/>
            <a:gd name="connsiteY12-404" fmla="*/ 1122210 h 1122210"/>
            <a:gd name="connsiteX13-405" fmla="*/ 397933 w 2387600"/>
            <a:gd name="connsiteY13-406" fmla="*/ 1122210 h 1122210"/>
            <a:gd name="connsiteX14-407" fmla="*/ 397933 w 2387600"/>
            <a:gd name="connsiteY14-408" fmla="*/ 1122210 h 1122210"/>
            <a:gd name="connsiteX15-409" fmla="*/ 119594 w 2387600"/>
            <a:gd name="connsiteY15-410" fmla="*/ 1122210 h 1122210"/>
            <a:gd name="connsiteX16-411" fmla="*/ 0 w 2387600"/>
            <a:gd name="connsiteY16-412" fmla="*/ 1002616 h 1122210"/>
            <a:gd name="connsiteX17-413" fmla="*/ 0 w 2387600"/>
            <a:gd name="connsiteY17-414" fmla="*/ 703639 h 1122210"/>
            <a:gd name="connsiteX18-415" fmla="*/ 0 w 2387600"/>
            <a:gd name="connsiteY18-416" fmla="*/ 524252 h 1122210"/>
            <a:gd name="connsiteX19-417" fmla="*/ 0 w 2387600"/>
            <a:gd name="connsiteY19-418" fmla="*/ 524252 h 1122210"/>
            <a:gd name="connsiteX20-419" fmla="*/ 0 w 2387600"/>
            <a:gd name="connsiteY20-420" fmla="*/ 524254 h 1122210"/>
            <a:gd name="connsiteX0-421" fmla="*/ 0 w 2387600"/>
            <a:gd name="connsiteY0-422" fmla="*/ 524254 h 1122210"/>
            <a:gd name="connsiteX1-423" fmla="*/ 119594 w 2387600"/>
            <a:gd name="connsiteY1-424" fmla="*/ 404660 h 1122210"/>
            <a:gd name="connsiteX2-425" fmla="*/ 1090715 w 2387600"/>
            <a:gd name="connsiteY2-426" fmla="*/ 411010 h 1122210"/>
            <a:gd name="connsiteX3-427" fmla="*/ 1393092 w 2387600"/>
            <a:gd name="connsiteY3-428" fmla="*/ 0 h 1122210"/>
            <a:gd name="connsiteX4-429" fmla="*/ 1723338 w 2387600"/>
            <a:gd name="connsiteY4-430" fmla="*/ 394353 h 1122210"/>
            <a:gd name="connsiteX5-431" fmla="*/ 2268006 w 2387600"/>
            <a:gd name="connsiteY5-432" fmla="*/ 404660 h 1122210"/>
            <a:gd name="connsiteX6-433" fmla="*/ 2387600 w 2387600"/>
            <a:gd name="connsiteY6-434" fmla="*/ 524254 h 1122210"/>
            <a:gd name="connsiteX7-435" fmla="*/ 2387600 w 2387600"/>
            <a:gd name="connsiteY7-436" fmla="*/ 524252 h 1122210"/>
            <a:gd name="connsiteX8-437" fmla="*/ 2387600 w 2387600"/>
            <a:gd name="connsiteY8-438" fmla="*/ 524252 h 1122210"/>
            <a:gd name="connsiteX9-439" fmla="*/ 2387600 w 2387600"/>
            <a:gd name="connsiteY9-440" fmla="*/ 703639 h 1122210"/>
            <a:gd name="connsiteX10-441" fmla="*/ 2387600 w 2387600"/>
            <a:gd name="connsiteY10-442" fmla="*/ 1002616 h 1122210"/>
            <a:gd name="connsiteX11-443" fmla="*/ 2268006 w 2387600"/>
            <a:gd name="connsiteY11-444" fmla="*/ 1122210 h 1122210"/>
            <a:gd name="connsiteX12-445" fmla="*/ 994833 w 2387600"/>
            <a:gd name="connsiteY12-446" fmla="*/ 1122210 h 1122210"/>
            <a:gd name="connsiteX13-447" fmla="*/ 397933 w 2387600"/>
            <a:gd name="connsiteY13-448" fmla="*/ 1122210 h 1122210"/>
            <a:gd name="connsiteX14-449" fmla="*/ 397933 w 2387600"/>
            <a:gd name="connsiteY14-450" fmla="*/ 1122210 h 1122210"/>
            <a:gd name="connsiteX15-451" fmla="*/ 119594 w 2387600"/>
            <a:gd name="connsiteY15-452" fmla="*/ 1122210 h 1122210"/>
            <a:gd name="connsiteX16-453" fmla="*/ 0 w 2387600"/>
            <a:gd name="connsiteY16-454" fmla="*/ 1002616 h 1122210"/>
            <a:gd name="connsiteX17-455" fmla="*/ 0 w 2387600"/>
            <a:gd name="connsiteY17-456" fmla="*/ 703639 h 1122210"/>
            <a:gd name="connsiteX18-457" fmla="*/ 0 w 2387600"/>
            <a:gd name="connsiteY18-458" fmla="*/ 524252 h 1122210"/>
            <a:gd name="connsiteX19-459" fmla="*/ 0 w 2387600"/>
            <a:gd name="connsiteY19-460" fmla="*/ 524252 h 1122210"/>
            <a:gd name="connsiteX20-461" fmla="*/ 0 w 2387600"/>
            <a:gd name="connsiteY20-462" fmla="*/ 524254 h 1122210"/>
            <a:gd name="connsiteX0-463" fmla="*/ 0 w 2387600"/>
            <a:gd name="connsiteY0-464" fmla="*/ 524254 h 1122210"/>
            <a:gd name="connsiteX1-465" fmla="*/ 119594 w 2387600"/>
            <a:gd name="connsiteY1-466" fmla="*/ 404660 h 1122210"/>
            <a:gd name="connsiteX2-467" fmla="*/ 785193 w 2387600"/>
            <a:gd name="connsiteY2-468" fmla="*/ 411010 h 1122210"/>
            <a:gd name="connsiteX3-469" fmla="*/ 1393092 w 2387600"/>
            <a:gd name="connsiteY3-470" fmla="*/ 0 h 1122210"/>
            <a:gd name="connsiteX4-471" fmla="*/ 1723338 w 2387600"/>
            <a:gd name="connsiteY4-472" fmla="*/ 394353 h 1122210"/>
            <a:gd name="connsiteX5-473" fmla="*/ 2268006 w 2387600"/>
            <a:gd name="connsiteY5-474" fmla="*/ 404660 h 1122210"/>
            <a:gd name="connsiteX6-475" fmla="*/ 2387600 w 2387600"/>
            <a:gd name="connsiteY6-476" fmla="*/ 524254 h 1122210"/>
            <a:gd name="connsiteX7-477" fmla="*/ 2387600 w 2387600"/>
            <a:gd name="connsiteY7-478" fmla="*/ 524252 h 1122210"/>
            <a:gd name="connsiteX8-479" fmla="*/ 2387600 w 2387600"/>
            <a:gd name="connsiteY8-480" fmla="*/ 524252 h 1122210"/>
            <a:gd name="connsiteX9-481" fmla="*/ 2387600 w 2387600"/>
            <a:gd name="connsiteY9-482" fmla="*/ 703639 h 1122210"/>
            <a:gd name="connsiteX10-483" fmla="*/ 2387600 w 2387600"/>
            <a:gd name="connsiteY10-484" fmla="*/ 1002616 h 1122210"/>
            <a:gd name="connsiteX11-485" fmla="*/ 2268006 w 2387600"/>
            <a:gd name="connsiteY11-486" fmla="*/ 1122210 h 1122210"/>
            <a:gd name="connsiteX12-487" fmla="*/ 994833 w 2387600"/>
            <a:gd name="connsiteY12-488" fmla="*/ 1122210 h 1122210"/>
            <a:gd name="connsiteX13-489" fmla="*/ 397933 w 2387600"/>
            <a:gd name="connsiteY13-490" fmla="*/ 1122210 h 1122210"/>
            <a:gd name="connsiteX14-491" fmla="*/ 397933 w 2387600"/>
            <a:gd name="connsiteY14-492" fmla="*/ 1122210 h 1122210"/>
            <a:gd name="connsiteX15-493" fmla="*/ 119594 w 2387600"/>
            <a:gd name="connsiteY15-494" fmla="*/ 1122210 h 1122210"/>
            <a:gd name="connsiteX16-495" fmla="*/ 0 w 2387600"/>
            <a:gd name="connsiteY16-496" fmla="*/ 1002616 h 1122210"/>
            <a:gd name="connsiteX17-497" fmla="*/ 0 w 2387600"/>
            <a:gd name="connsiteY17-498" fmla="*/ 703639 h 1122210"/>
            <a:gd name="connsiteX18-499" fmla="*/ 0 w 2387600"/>
            <a:gd name="connsiteY18-500" fmla="*/ 524252 h 1122210"/>
            <a:gd name="connsiteX19-501" fmla="*/ 0 w 2387600"/>
            <a:gd name="connsiteY19-502" fmla="*/ 524252 h 1122210"/>
            <a:gd name="connsiteX20-503" fmla="*/ 0 w 2387600"/>
            <a:gd name="connsiteY20-504" fmla="*/ 524254 h 1122210"/>
            <a:gd name="connsiteX0-505" fmla="*/ 0 w 2387600"/>
            <a:gd name="connsiteY0-506" fmla="*/ 524254 h 1122210"/>
            <a:gd name="connsiteX1-507" fmla="*/ 119594 w 2387600"/>
            <a:gd name="connsiteY1-508" fmla="*/ 404660 h 1122210"/>
            <a:gd name="connsiteX2-509" fmla="*/ 785193 w 2387600"/>
            <a:gd name="connsiteY2-510" fmla="*/ 411010 h 1122210"/>
            <a:gd name="connsiteX3-511" fmla="*/ 1393092 w 2387600"/>
            <a:gd name="connsiteY3-512" fmla="*/ 0 h 1122210"/>
            <a:gd name="connsiteX4-513" fmla="*/ 1440447 w 2387600"/>
            <a:gd name="connsiteY4-514" fmla="*/ 384045 h 1122210"/>
            <a:gd name="connsiteX5-515" fmla="*/ 2268006 w 2387600"/>
            <a:gd name="connsiteY5-516" fmla="*/ 404660 h 1122210"/>
            <a:gd name="connsiteX6-517" fmla="*/ 2387600 w 2387600"/>
            <a:gd name="connsiteY6-518" fmla="*/ 524254 h 1122210"/>
            <a:gd name="connsiteX7-519" fmla="*/ 2387600 w 2387600"/>
            <a:gd name="connsiteY7-520" fmla="*/ 524252 h 1122210"/>
            <a:gd name="connsiteX8-521" fmla="*/ 2387600 w 2387600"/>
            <a:gd name="connsiteY8-522" fmla="*/ 524252 h 1122210"/>
            <a:gd name="connsiteX9-523" fmla="*/ 2387600 w 2387600"/>
            <a:gd name="connsiteY9-524" fmla="*/ 703639 h 1122210"/>
            <a:gd name="connsiteX10-525" fmla="*/ 2387600 w 2387600"/>
            <a:gd name="connsiteY10-526" fmla="*/ 1002616 h 1122210"/>
            <a:gd name="connsiteX11-527" fmla="*/ 2268006 w 2387600"/>
            <a:gd name="connsiteY11-528" fmla="*/ 1122210 h 1122210"/>
            <a:gd name="connsiteX12-529" fmla="*/ 994833 w 2387600"/>
            <a:gd name="connsiteY12-530" fmla="*/ 1122210 h 1122210"/>
            <a:gd name="connsiteX13-531" fmla="*/ 397933 w 2387600"/>
            <a:gd name="connsiteY13-532" fmla="*/ 1122210 h 1122210"/>
            <a:gd name="connsiteX14-533" fmla="*/ 397933 w 2387600"/>
            <a:gd name="connsiteY14-534" fmla="*/ 1122210 h 1122210"/>
            <a:gd name="connsiteX15-535" fmla="*/ 119594 w 2387600"/>
            <a:gd name="connsiteY15-536" fmla="*/ 1122210 h 1122210"/>
            <a:gd name="connsiteX16-537" fmla="*/ 0 w 2387600"/>
            <a:gd name="connsiteY16-538" fmla="*/ 1002616 h 1122210"/>
            <a:gd name="connsiteX17-539" fmla="*/ 0 w 2387600"/>
            <a:gd name="connsiteY17-540" fmla="*/ 703639 h 1122210"/>
            <a:gd name="connsiteX18-541" fmla="*/ 0 w 2387600"/>
            <a:gd name="connsiteY18-542" fmla="*/ 524252 h 1122210"/>
            <a:gd name="connsiteX19-543" fmla="*/ 0 w 2387600"/>
            <a:gd name="connsiteY19-544" fmla="*/ 524252 h 1122210"/>
            <a:gd name="connsiteX20-545" fmla="*/ 0 w 2387600"/>
            <a:gd name="connsiteY20-546" fmla="*/ 524254 h 1122210"/>
            <a:gd name="connsiteX0-547" fmla="*/ 0 w 2387600"/>
            <a:gd name="connsiteY0-548" fmla="*/ 534561 h 1132517"/>
            <a:gd name="connsiteX1-549" fmla="*/ 119594 w 2387600"/>
            <a:gd name="connsiteY1-550" fmla="*/ 414967 h 1132517"/>
            <a:gd name="connsiteX2-551" fmla="*/ 785193 w 2387600"/>
            <a:gd name="connsiteY2-552" fmla="*/ 421317 h 1132517"/>
            <a:gd name="connsiteX3-553" fmla="*/ 1144148 w 2387600"/>
            <a:gd name="connsiteY3-554" fmla="*/ 0 h 1132517"/>
            <a:gd name="connsiteX4-555" fmla="*/ 1440447 w 2387600"/>
            <a:gd name="connsiteY4-556" fmla="*/ 394352 h 1132517"/>
            <a:gd name="connsiteX5-557" fmla="*/ 2268006 w 2387600"/>
            <a:gd name="connsiteY5-558" fmla="*/ 414967 h 1132517"/>
            <a:gd name="connsiteX6-559" fmla="*/ 2387600 w 2387600"/>
            <a:gd name="connsiteY6-560" fmla="*/ 534561 h 1132517"/>
            <a:gd name="connsiteX7-561" fmla="*/ 2387600 w 2387600"/>
            <a:gd name="connsiteY7-562" fmla="*/ 534559 h 1132517"/>
            <a:gd name="connsiteX8-563" fmla="*/ 2387600 w 2387600"/>
            <a:gd name="connsiteY8-564" fmla="*/ 534559 h 1132517"/>
            <a:gd name="connsiteX9-565" fmla="*/ 2387600 w 2387600"/>
            <a:gd name="connsiteY9-566" fmla="*/ 713946 h 1132517"/>
            <a:gd name="connsiteX10-567" fmla="*/ 2387600 w 2387600"/>
            <a:gd name="connsiteY10-568" fmla="*/ 1012923 h 1132517"/>
            <a:gd name="connsiteX11-569" fmla="*/ 2268006 w 2387600"/>
            <a:gd name="connsiteY11-570" fmla="*/ 1132517 h 1132517"/>
            <a:gd name="connsiteX12-571" fmla="*/ 994833 w 2387600"/>
            <a:gd name="connsiteY12-572" fmla="*/ 1132517 h 1132517"/>
            <a:gd name="connsiteX13-573" fmla="*/ 397933 w 2387600"/>
            <a:gd name="connsiteY13-574" fmla="*/ 1132517 h 1132517"/>
            <a:gd name="connsiteX14-575" fmla="*/ 397933 w 2387600"/>
            <a:gd name="connsiteY14-576" fmla="*/ 1132517 h 1132517"/>
            <a:gd name="connsiteX15-577" fmla="*/ 119594 w 2387600"/>
            <a:gd name="connsiteY15-578" fmla="*/ 1132517 h 1132517"/>
            <a:gd name="connsiteX16-579" fmla="*/ 0 w 2387600"/>
            <a:gd name="connsiteY16-580" fmla="*/ 1012923 h 1132517"/>
            <a:gd name="connsiteX17-581" fmla="*/ 0 w 2387600"/>
            <a:gd name="connsiteY17-582" fmla="*/ 713946 h 1132517"/>
            <a:gd name="connsiteX18-583" fmla="*/ 0 w 2387600"/>
            <a:gd name="connsiteY18-584" fmla="*/ 534559 h 1132517"/>
            <a:gd name="connsiteX19-585" fmla="*/ 0 w 2387600"/>
            <a:gd name="connsiteY19-586" fmla="*/ 534559 h 1132517"/>
            <a:gd name="connsiteX20-587" fmla="*/ 0 w 2387600"/>
            <a:gd name="connsiteY20-588" fmla="*/ 534561 h 1132517"/>
            <a:gd name="connsiteX0-589" fmla="*/ 0 w 2387600"/>
            <a:gd name="connsiteY0-590" fmla="*/ 534561 h 1132517"/>
            <a:gd name="connsiteX1-591" fmla="*/ 119594 w 2387600"/>
            <a:gd name="connsiteY1-592" fmla="*/ 414967 h 1132517"/>
            <a:gd name="connsiteX2-593" fmla="*/ 785193 w 2387600"/>
            <a:gd name="connsiteY2-594" fmla="*/ 421317 h 1132517"/>
            <a:gd name="connsiteX3-595" fmla="*/ 1245989 w 2387600"/>
            <a:gd name="connsiteY3-596" fmla="*/ 0 h 1132517"/>
            <a:gd name="connsiteX4-597" fmla="*/ 1440447 w 2387600"/>
            <a:gd name="connsiteY4-598" fmla="*/ 394352 h 1132517"/>
            <a:gd name="connsiteX5-599" fmla="*/ 2268006 w 2387600"/>
            <a:gd name="connsiteY5-600" fmla="*/ 414967 h 1132517"/>
            <a:gd name="connsiteX6-601" fmla="*/ 2387600 w 2387600"/>
            <a:gd name="connsiteY6-602" fmla="*/ 534561 h 1132517"/>
            <a:gd name="connsiteX7-603" fmla="*/ 2387600 w 2387600"/>
            <a:gd name="connsiteY7-604" fmla="*/ 534559 h 1132517"/>
            <a:gd name="connsiteX8-605" fmla="*/ 2387600 w 2387600"/>
            <a:gd name="connsiteY8-606" fmla="*/ 534559 h 1132517"/>
            <a:gd name="connsiteX9-607" fmla="*/ 2387600 w 2387600"/>
            <a:gd name="connsiteY9-608" fmla="*/ 713946 h 1132517"/>
            <a:gd name="connsiteX10-609" fmla="*/ 2387600 w 2387600"/>
            <a:gd name="connsiteY10-610" fmla="*/ 1012923 h 1132517"/>
            <a:gd name="connsiteX11-611" fmla="*/ 2268006 w 2387600"/>
            <a:gd name="connsiteY11-612" fmla="*/ 1132517 h 1132517"/>
            <a:gd name="connsiteX12-613" fmla="*/ 994833 w 2387600"/>
            <a:gd name="connsiteY12-614" fmla="*/ 1132517 h 1132517"/>
            <a:gd name="connsiteX13-615" fmla="*/ 397933 w 2387600"/>
            <a:gd name="connsiteY13-616" fmla="*/ 1132517 h 1132517"/>
            <a:gd name="connsiteX14-617" fmla="*/ 397933 w 2387600"/>
            <a:gd name="connsiteY14-618" fmla="*/ 1132517 h 1132517"/>
            <a:gd name="connsiteX15-619" fmla="*/ 119594 w 2387600"/>
            <a:gd name="connsiteY15-620" fmla="*/ 1132517 h 1132517"/>
            <a:gd name="connsiteX16-621" fmla="*/ 0 w 2387600"/>
            <a:gd name="connsiteY16-622" fmla="*/ 1012923 h 1132517"/>
            <a:gd name="connsiteX17-623" fmla="*/ 0 w 2387600"/>
            <a:gd name="connsiteY17-624" fmla="*/ 713946 h 1132517"/>
            <a:gd name="connsiteX18-625" fmla="*/ 0 w 2387600"/>
            <a:gd name="connsiteY18-626" fmla="*/ 534559 h 1132517"/>
            <a:gd name="connsiteX19-627" fmla="*/ 0 w 2387600"/>
            <a:gd name="connsiteY19-628" fmla="*/ 534559 h 1132517"/>
            <a:gd name="connsiteX20-629" fmla="*/ 0 w 2387600"/>
            <a:gd name="connsiteY20-630" fmla="*/ 534561 h 1132517"/>
            <a:gd name="connsiteX0-631" fmla="*/ 0 w 2387600"/>
            <a:gd name="connsiteY0-632" fmla="*/ 534561 h 1132517"/>
            <a:gd name="connsiteX1-633" fmla="*/ 119594 w 2387600"/>
            <a:gd name="connsiteY1-634" fmla="*/ 414967 h 1132517"/>
            <a:gd name="connsiteX2-635" fmla="*/ 785193 w 2387600"/>
            <a:gd name="connsiteY2-636" fmla="*/ 421317 h 1132517"/>
            <a:gd name="connsiteX3-637" fmla="*/ 1245989 w 2387600"/>
            <a:gd name="connsiteY3-638" fmla="*/ 0 h 1132517"/>
            <a:gd name="connsiteX4-639" fmla="*/ 1587550 w 2387600"/>
            <a:gd name="connsiteY4-640" fmla="*/ 394352 h 1132517"/>
            <a:gd name="connsiteX5-641" fmla="*/ 2268006 w 2387600"/>
            <a:gd name="connsiteY5-642" fmla="*/ 414967 h 1132517"/>
            <a:gd name="connsiteX6-643" fmla="*/ 2387600 w 2387600"/>
            <a:gd name="connsiteY6-644" fmla="*/ 534561 h 1132517"/>
            <a:gd name="connsiteX7-645" fmla="*/ 2387600 w 2387600"/>
            <a:gd name="connsiteY7-646" fmla="*/ 534559 h 1132517"/>
            <a:gd name="connsiteX8-647" fmla="*/ 2387600 w 2387600"/>
            <a:gd name="connsiteY8-648" fmla="*/ 534559 h 1132517"/>
            <a:gd name="connsiteX9-649" fmla="*/ 2387600 w 2387600"/>
            <a:gd name="connsiteY9-650" fmla="*/ 713946 h 1132517"/>
            <a:gd name="connsiteX10-651" fmla="*/ 2387600 w 2387600"/>
            <a:gd name="connsiteY10-652" fmla="*/ 1012923 h 1132517"/>
            <a:gd name="connsiteX11-653" fmla="*/ 2268006 w 2387600"/>
            <a:gd name="connsiteY11-654" fmla="*/ 1132517 h 1132517"/>
            <a:gd name="connsiteX12-655" fmla="*/ 994833 w 2387600"/>
            <a:gd name="connsiteY12-656" fmla="*/ 1132517 h 1132517"/>
            <a:gd name="connsiteX13-657" fmla="*/ 397933 w 2387600"/>
            <a:gd name="connsiteY13-658" fmla="*/ 1132517 h 1132517"/>
            <a:gd name="connsiteX14-659" fmla="*/ 397933 w 2387600"/>
            <a:gd name="connsiteY14-660" fmla="*/ 1132517 h 1132517"/>
            <a:gd name="connsiteX15-661" fmla="*/ 119594 w 2387600"/>
            <a:gd name="connsiteY15-662" fmla="*/ 1132517 h 1132517"/>
            <a:gd name="connsiteX16-663" fmla="*/ 0 w 2387600"/>
            <a:gd name="connsiteY16-664" fmla="*/ 1012923 h 1132517"/>
            <a:gd name="connsiteX17-665" fmla="*/ 0 w 2387600"/>
            <a:gd name="connsiteY17-666" fmla="*/ 713946 h 1132517"/>
            <a:gd name="connsiteX18-667" fmla="*/ 0 w 2387600"/>
            <a:gd name="connsiteY18-668" fmla="*/ 534559 h 1132517"/>
            <a:gd name="connsiteX19-669" fmla="*/ 0 w 2387600"/>
            <a:gd name="connsiteY19-670" fmla="*/ 534559 h 1132517"/>
            <a:gd name="connsiteX20-671" fmla="*/ 0 w 2387600"/>
            <a:gd name="connsiteY20-672" fmla="*/ 534561 h 1132517"/>
            <a:gd name="connsiteX0-673" fmla="*/ 0 w 2387600"/>
            <a:gd name="connsiteY0-674" fmla="*/ 534561 h 1132517"/>
            <a:gd name="connsiteX1-675" fmla="*/ 119594 w 2387600"/>
            <a:gd name="connsiteY1-676" fmla="*/ 414967 h 1132517"/>
            <a:gd name="connsiteX2-677" fmla="*/ 1056768 w 2387600"/>
            <a:gd name="connsiteY2-678" fmla="*/ 380088 h 1132517"/>
            <a:gd name="connsiteX3-679" fmla="*/ 1245989 w 2387600"/>
            <a:gd name="connsiteY3-680" fmla="*/ 0 h 1132517"/>
            <a:gd name="connsiteX4-681" fmla="*/ 1587550 w 2387600"/>
            <a:gd name="connsiteY4-682" fmla="*/ 394352 h 1132517"/>
            <a:gd name="connsiteX5-683" fmla="*/ 2268006 w 2387600"/>
            <a:gd name="connsiteY5-684" fmla="*/ 414967 h 1132517"/>
            <a:gd name="connsiteX6-685" fmla="*/ 2387600 w 2387600"/>
            <a:gd name="connsiteY6-686" fmla="*/ 534561 h 1132517"/>
            <a:gd name="connsiteX7-687" fmla="*/ 2387600 w 2387600"/>
            <a:gd name="connsiteY7-688" fmla="*/ 534559 h 1132517"/>
            <a:gd name="connsiteX8-689" fmla="*/ 2387600 w 2387600"/>
            <a:gd name="connsiteY8-690" fmla="*/ 534559 h 1132517"/>
            <a:gd name="connsiteX9-691" fmla="*/ 2387600 w 2387600"/>
            <a:gd name="connsiteY9-692" fmla="*/ 713946 h 1132517"/>
            <a:gd name="connsiteX10-693" fmla="*/ 2387600 w 2387600"/>
            <a:gd name="connsiteY10-694" fmla="*/ 1012923 h 1132517"/>
            <a:gd name="connsiteX11-695" fmla="*/ 2268006 w 2387600"/>
            <a:gd name="connsiteY11-696" fmla="*/ 1132517 h 1132517"/>
            <a:gd name="connsiteX12-697" fmla="*/ 994833 w 2387600"/>
            <a:gd name="connsiteY12-698" fmla="*/ 1132517 h 1132517"/>
            <a:gd name="connsiteX13-699" fmla="*/ 397933 w 2387600"/>
            <a:gd name="connsiteY13-700" fmla="*/ 1132517 h 1132517"/>
            <a:gd name="connsiteX14-701" fmla="*/ 397933 w 2387600"/>
            <a:gd name="connsiteY14-702" fmla="*/ 1132517 h 1132517"/>
            <a:gd name="connsiteX15-703" fmla="*/ 119594 w 2387600"/>
            <a:gd name="connsiteY15-704" fmla="*/ 1132517 h 1132517"/>
            <a:gd name="connsiteX16-705" fmla="*/ 0 w 2387600"/>
            <a:gd name="connsiteY16-706" fmla="*/ 1012923 h 1132517"/>
            <a:gd name="connsiteX17-707" fmla="*/ 0 w 2387600"/>
            <a:gd name="connsiteY17-708" fmla="*/ 713946 h 1132517"/>
            <a:gd name="connsiteX18-709" fmla="*/ 0 w 2387600"/>
            <a:gd name="connsiteY18-710" fmla="*/ 534559 h 1132517"/>
            <a:gd name="connsiteX19-711" fmla="*/ 0 w 2387600"/>
            <a:gd name="connsiteY19-712" fmla="*/ 534559 h 1132517"/>
            <a:gd name="connsiteX20-713" fmla="*/ 0 w 2387600"/>
            <a:gd name="connsiteY20-714" fmla="*/ 534561 h 1132517"/>
            <a:gd name="connsiteX0-715" fmla="*/ 0 w 2387600"/>
            <a:gd name="connsiteY0-716" fmla="*/ 534561 h 1132517"/>
            <a:gd name="connsiteX1-717" fmla="*/ 119594 w 2387600"/>
            <a:gd name="connsiteY1-718" fmla="*/ 414967 h 1132517"/>
            <a:gd name="connsiteX2-719" fmla="*/ 1056768 w 2387600"/>
            <a:gd name="connsiteY2-720" fmla="*/ 380088 h 1132517"/>
            <a:gd name="connsiteX3-721" fmla="*/ 1245989 w 2387600"/>
            <a:gd name="connsiteY3-722" fmla="*/ 0 h 1132517"/>
            <a:gd name="connsiteX4-723" fmla="*/ 1429131 w 2387600"/>
            <a:gd name="connsiteY4-724" fmla="*/ 394352 h 1132517"/>
            <a:gd name="connsiteX5-725" fmla="*/ 2268006 w 2387600"/>
            <a:gd name="connsiteY5-726" fmla="*/ 414967 h 1132517"/>
            <a:gd name="connsiteX6-727" fmla="*/ 2387600 w 2387600"/>
            <a:gd name="connsiteY6-728" fmla="*/ 534561 h 1132517"/>
            <a:gd name="connsiteX7-729" fmla="*/ 2387600 w 2387600"/>
            <a:gd name="connsiteY7-730" fmla="*/ 534559 h 1132517"/>
            <a:gd name="connsiteX8-731" fmla="*/ 2387600 w 2387600"/>
            <a:gd name="connsiteY8-732" fmla="*/ 534559 h 1132517"/>
            <a:gd name="connsiteX9-733" fmla="*/ 2387600 w 2387600"/>
            <a:gd name="connsiteY9-734" fmla="*/ 713946 h 1132517"/>
            <a:gd name="connsiteX10-735" fmla="*/ 2387600 w 2387600"/>
            <a:gd name="connsiteY10-736" fmla="*/ 1012923 h 1132517"/>
            <a:gd name="connsiteX11-737" fmla="*/ 2268006 w 2387600"/>
            <a:gd name="connsiteY11-738" fmla="*/ 1132517 h 1132517"/>
            <a:gd name="connsiteX12-739" fmla="*/ 994833 w 2387600"/>
            <a:gd name="connsiteY12-740" fmla="*/ 1132517 h 1132517"/>
            <a:gd name="connsiteX13-741" fmla="*/ 397933 w 2387600"/>
            <a:gd name="connsiteY13-742" fmla="*/ 1132517 h 1132517"/>
            <a:gd name="connsiteX14-743" fmla="*/ 397933 w 2387600"/>
            <a:gd name="connsiteY14-744" fmla="*/ 1132517 h 1132517"/>
            <a:gd name="connsiteX15-745" fmla="*/ 119594 w 2387600"/>
            <a:gd name="connsiteY15-746" fmla="*/ 1132517 h 1132517"/>
            <a:gd name="connsiteX16-747" fmla="*/ 0 w 2387600"/>
            <a:gd name="connsiteY16-748" fmla="*/ 1012923 h 1132517"/>
            <a:gd name="connsiteX17-749" fmla="*/ 0 w 2387600"/>
            <a:gd name="connsiteY17-750" fmla="*/ 713946 h 1132517"/>
            <a:gd name="connsiteX18-751" fmla="*/ 0 w 2387600"/>
            <a:gd name="connsiteY18-752" fmla="*/ 534559 h 1132517"/>
            <a:gd name="connsiteX19-753" fmla="*/ 0 w 2387600"/>
            <a:gd name="connsiteY19-754" fmla="*/ 534559 h 1132517"/>
            <a:gd name="connsiteX20-755" fmla="*/ 0 w 2387600"/>
            <a:gd name="connsiteY20-756" fmla="*/ 534561 h 1132517"/>
            <a:gd name="connsiteX0-757" fmla="*/ 0 w 2387600"/>
            <a:gd name="connsiteY0-758" fmla="*/ 534561 h 1132517"/>
            <a:gd name="connsiteX1-759" fmla="*/ 119594 w 2387600"/>
            <a:gd name="connsiteY1-760" fmla="*/ 414967 h 1132517"/>
            <a:gd name="connsiteX2-761" fmla="*/ 1056768 w 2387600"/>
            <a:gd name="connsiteY2-762" fmla="*/ 380088 h 1132517"/>
            <a:gd name="connsiteX3-763" fmla="*/ 1245989 w 2387600"/>
            <a:gd name="connsiteY3-764" fmla="*/ 0 h 1132517"/>
            <a:gd name="connsiteX4-765" fmla="*/ 1474394 w 2387600"/>
            <a:gd name="connsiteY4-766" fmla="*/ 394352 h 1132517"/>
            <a:gd name="connsiteX5-767" fmla="*/ 2268006 w 2387600"/>
            <a:gd name="connsiteY5-768" fmla="*/ 414967 h 1132517"/>
            <a:gd name="connsiteX6-769" fmla="*/ 2387600 w 2387600"/>
            <a:gd name="connsiteY6-770" fmla="*/ 534561 h 1132517"/>
            <a:gd name="connsiteX7-771" fmla="*/ 2387600 w 2387600"/>
            <a:gd name="connsiteY7-772" fmla="*/ 534559 h 1132517"/>
            <a:gd name="connsiteX8-773" fmla="*/ 2387600 w 2387600"/>
            <a:gd name="connsiteY8-774" fmla="*/ 534559 h 1132517"/>
            <a:gd name="connsiteX9-775" fmla="*/ 2387600 w 2387600"/>
            <a:gd name="connsiteY9-776" fmla="*/ 713946 h 1132517"/>
            <a:gd name="connsiteX10-777" fmla="*/ 2387600 w 2387600"/>
            <a:gd name="connsiteY10-778" fmla="*/ 1012923 h 1132517"/>
            <a:gd name="connsiteX11-779" fmla="*/ 2268006 w 2387600"/>
            <a:gd name="connsiteY11-780" fmla="*/ 1132517 h 1132517"/>
            <a:gd name="connsiteX12-781" fmla="*/ 994833 w 2387600"/>
            <a:gd name="connsiteY12-782" fmla="*/ 1132517 h 1132517"/>
            <a:gd name="connsiteX13-783" fmla="*/ 397933 w 2387600"/>
            <a:gd name="connsiteY13-784" fmla="*/ 1132517 h 1132517"/>
            <a:gd name="connsiteX14-785" fmla="*/ 397933 w 2387600"/>
            <a:gd name="connsiteY14-786" fmla="*/ 1132517 h 1132517"/>
            <a:gd name="connsiteX15-787" fmla="*/ 119594 w 2387600"/>
            <a:gd name="connsiteY15-788" fmla="*/ 1132517 h 1132517"/>
            <a:gd name="connsiteX16-789" fmla="*/ 0 w 2387600"/>
            <a:gd name="connsiteY16-790" fmla="*/ 1012923 h 1132517"/>
            <a:gd name="connsiteX17-791" fmla="*/ 0 w 2387600"/>
            <a:gd name="connsiteY17-792" fmla="*/ 713946 h 1132517"/>
            <a:gd name="connsiteX18-793" fmla="*/ 0 w 2387600"/>
            <a:gd name="connsiteY18-794" fmla="*/ 534559 h 1132517"/>
            <a:gd name="connsiteX19-795" fmla="*/ 0 w 2387600"/>
            <a:gd name="connsiteY19-796" fmla="*/ 534559 h 1132517"/>
            <a:gd name="connsiteX20-797" fmla="*/ 0 w 2387600"/>
            <a:gd name="connsiteY20-798" fmla="*/ 534561 h 1132517"/>
            <a:gd name="connsiteX0-799" fmla="*/ 0 w 2387600"/>
            <a:gd name="connsiteY0-800" fmla="*/ 534561 h 1132517"/>
            <a:gd name="connsiteX1-801" fmla="*/ 119594 w 2387600"/>
            <a:gd name="connsiteY1-802" fmla="*/ 414967 h 1132517"/>
            <a:gd name="connsiteX2-803" fmla="*/ 1068084 w 2387600"/>
            <a:gd name="connsiteY2-804" fmla="*/ 411010 h 1132517"/>
            <a:gd name="connsiteX3-805" fmla="*/ 1245989 w 2387600"/>
            <a:gd name="connsiteY3-806" fmla="*/ 0 h 1132517"/>
            <a:gd name="connsiteX4-807" fmla="*/ 1474394 w 2387600"/>
            <a:gd name="connsiteY4-808" fmla="*/ 394352 h 1132517"/>
            <a:gd name="connsiteX5-809" fmla="*/ 2268006 w 2387600"/>
            <a:gd name="connsiteY5-810" fmla="*/ 414967 h 1132517"/>
            <a:gd name="connsiteX6-811" fmla="*/ 2387600 w 2387600"/>
            <a:gd name="connsiteY6-812" fmla="*/ 534561 h 1132517"/>
            <a:gd name="connsiteX7-813" fmla="*/ 2387600 w 2387600"/>
            <a:gd name="connsiteY7-814" fmla="*/ 534559 h 1132517"/>
            <a:gd name="connsiteX8-815" fmla="*/ 2387600 w 2387600"/>
            <a:gd name="connsiteY8-816" fmla="*/ 534559 h 1132517"/>
            <a:gd name="connsiteX9-817" fmla="*/ 2387600 w 2387600"/>
            <a:gd name="connsiteY9-818" fmla="*/ 713946 h 1132517"/>
            <a:gd name="connsiteX10-819" fmla="*/ 2387600 w 2387600"/>
            <a:gd name="connsiteY10-820" fmla="*/ 1012923 h 1132517"/>
            <a:gd name="connsiteX11-821" fmla="*/ 2268006 w 2387600"/>
            <a:gd name="connsiteY11-822" fmla="*/ 1132517 h 1132517"/>
            <a:gd name="connsiteX12-823" fmla="*/ 994833 w 2387600"/>
            <a:gd name="connsiteY12-824" fmla="*/ 1132517 h 1132517"/>
            <a:gd name="connsiteX13-825" fmla="*/ 397933 w 2387600"/>
            <a:gd name="connsiteY13-826" fmla="*/ 1132517 h 1132517"/>
            <a:gd name="connsiteX14-827" fmla="*/ 397933 w 2387600"/>
            <a:gd name="connsiteY14-828" fmla="*/ 1132517 h 1132517"/>
            <a:gd name="connsiteX15-829" fmla="*/ 119594 w 2387600"/>
            <a:gd name="connsiteY15-830" fmla="*/ 1132517 h 1132517"/>
            <a:gd name="connsiteX16-831" fmla="*/ 0 w 2387600"/>
            <a:gd name="connsiteY16-832" fmla="*/ 1012923 h 1132517"/>
            <a:gd name="connsiteX17-833" fmla="*/ 0 w 2387600"/>
            <a:gd name="connsiteY17-834" fmla="*/ 713946 h 1132517"/>
            <a:gd name="connsiteX18-835" fmla="*/ 0 w 2387600"/>
            <a:gd name="connsiteY18-836" fmla="*/ 534559 h 1132517"/>
            <a:gd name="connsiteX19-837" fmla="*/ 0 w 2387600"/>
            <a:gd name="connsiteY19-838" fmla="*/ 534559 h 1132517"/>
            <a:gd name="connsiteX20-839" fmla="*/ 0 w 2387600"/>
            <a:gd name="connsiteY20-840" fmla="*/ 534561 h 1132517"/>
            <a:gd name="connsiteX0-841" fmla="*/ 0 w 2387600"/>
            <a:gd name="connsiteY0-842" fmla="*/ 534561 h 1132517"/>
            <a:gd name="connsiteX1-843" fmla="*/ 119594 w 2387600"/>
            <a:gd name="connsiteY1-844" fmla="*/ 414967 h 1132517"/>
            <a:gd name="connsiteX2-845" fmla="*/ 1068084 w 2387600"/>
            <a:gd name="connsiteY2-846" fmla="*/ 411010 h 1132517"/>
            <a:gd name="connsiteX3-847" fmla="*/ 1245989 w 2387600"/>
            <a:gd name="connsiteY3-848" fmla="*/ 0 h 1132517"/>
            <a:gd name="connsiteX4-849" fmla="*/ 1463078 w 2387600"/>
            <a:gd name="connsiteY4-850" fmla="*/ 414967 h 1132517"/>
            <a:gd name="connsiteX5-851" fmla="*/ 2268006 w 2387600"/>
            <a:gd name="connsiteY5-852" fmla="*/ 414967 h 1132517"/>
            <a:gd name="connsiteX6-853" fmla="*/ 2387600 w 2387600"/>
            <a:gd name="connsiteY6-854" fmla="*/ 534561 h 1132517"/>
            <a:gd name="connsiteX7-855" fmla="*/ 2387600 w 2387600"/>
            <a:gd name="connsiteY7-856" fmla="*/ 534559 h 1132517"/>
            <a:gd name="connsiteX8-857" fmla="*/ 2387600 w 2387600"/>
            <a:gd name="connsiteY8-858" fmla="*/ 534559 h 1132517"/>
            <a:gd name="connsiteX9-859" fmla="*/ 2387600 w 2387600"/>
            <a:gd name="connsiteY9-860" fmla="*/ 713946 h 1132517"/>
            <a:gd name="connsiteX10-861" fmla="*/ 2387600 w 2387600"/>
            <a:gd name="connsiteY10-862" fmla="*/ 1012923 h 1132517"/>
            <a:gd name="connsiteX11-863" fmla="*/ 2268006 w 2387600"/>
            <a:gd name="connsiteY11-864" fmla="*/ 1132517 h 1132517"/>
            <a:gd name="connsiteX12-865" fmla="*/ 994833 w 2387600"/>
            <a:gd name="connsiteY12-866" fmla="*/ 1132517 h 1132517"/>
            <a:gd name="connsiteX13-867" fmla="*/ 397933 w 2387600"/>
            <a:gd name="connsiteY13-868" fmla="*/ 1132517 h 1132517"/>
            <a:gd name="connsiteX14-869" fmla="*/ 397933 w 2387600"/>
            <a:gd name="connsiteY14-870" fmla="*/ 1132517 h 1132517"/>
            <a:gd name="connsiteX15-871" fmla="*/ 119594 w 2387600"/>
            <a:gd name="connsiteY15-872" fmla="*/ 1132517 h 1132517"/>
            <a:gd name="connsiteX16-873" fmla="*/ 0 w 2387600"/>
            <a:gd name="connsiteY16-874" fmla="*/ 1012923 h 1132517"/>
            <a:gd name="connsiteX17-875" fmla="*/ 0 w 2387600"/>
            <a:gd name="connsiteY17-876" fmla="*/ 713946 h 1132517"/>
            <a:gd name="connsiteX18-877" fmla="*/ 0 w 2387600"/>
            <a:gd name="connsiteY18-878" fmla="*/ 534559 h 1132517"/>
            <a:gd name="connsiteX19-879" fmla="*/ 0 w 2387600"/>
            <a:gd name="connsiteY19-880" fmla="*/ 534559 h 1132517"/>
            <a:gd name="connsiteX20-881" fmla="*/ 0 w 2387600"/>
            <a:gd name="connsiteY20-882" fmla="*/ 534561 h 1132517"/>
            <a:gd name="connsiteX0-883" fmla="*/ 0 w 2387600"/>
            <a:gd name="connsiteY0-884" fmla="*/ 534561 h 1132517"/>
            <a:gd name="connsiteX1-885" fmla="*/ 119594 w 2387600"/>
            <a:gd name="connsiteY1-886" fmla="*/ 414967 h 1132517"/>
            <a:gd name="connsiteX2-887" fmla="*/ 1011506 w 2387600"/>
            <a:gd name="connsiteY2-888" fmla="*/ 411010 h 1132517"/>
            <a:gd name="connsiteX3-889" fmla="*/ 1245989 w 2387600"/>
            <a:gd name="connsiteY3-890" fmla="*/ 0 h 1132517"/>
            <a:gd name="connsiteX4-891" fmla="*/ 1463078 w 2387600"/>
            <a:gd name="connsiteY4-892" fmla="*/ 414967 h 1132517"/>
            <a:gd name="connsiteX5-893" fmla="*/ 2268006 w 2387600"/>
            <a:gd name="connsiteY5-894" fmla="*/ 414967 h 1132517"/>
            <a:gd name="connsiteX6-895" fmla="*/ 2387600 w 2387600"/>
            <a:gd name="connsiteY6-896" fmla="*/ 534561 h 1132517"/>
            <a:gd name="connsiteX7-897" fmla="*/ 2387600 w 2387600"/>
            <a:gd name="connsiteY7-898" fmla="*/ 534559 h 1132517"/>
            <a:gd name="connsiteX8-899" fmla="*/ 2387600 w 2387600"/>
            <a:gd name="connsiteY8-900" fmla="*/ 534559 h 1132517"/>
            <a:gd name="connsiteX9-901" fmla="*/ 2387600 w 2387600"/>
            <a:gd name="connsiteY9-902" fmla="*/ 713946 h 1132517"/>
            <a:gd name="connsiteX10-903" fmla="*/ 2387600 w 2387600"/>
            <a:gd name="connsiteY10-904" fmla="*/ 1012923 h 1132517"/>
            <a:gd name="connsiteX11-905" fmla="*/ 2268006 w 2387600"/>
            <a:gd name="connsiteY11-906" fmla="*/ 1132517 h 1132517"/>
            <a:gd name="connsiteX12-907" fmla="*/ 994833 w 2387600"/>
            <a:gd name="connsiteY12-908" fmla="*/ 1132517 h 1132517"/>
            <a:gd name="connsiteX13-909" fmla="*/ 397933 w 2387600"/>
            <a:gd name="connsiteY13-910" fmla="*/ 1132517 h 1132517"/>
            <a:gd name="connsiteX14-911" fmla="*/ 397933 w 2387600"/>
            <a:gd name="connsiteY14-912" fmla="*/ 1132517 h 1132517"/>
            <a:gd name="connsiteX15-913" fmla="*/ 119594 w 2387600"/>
            <a:gd name="connsiteY15-914" fmla="*/ 1132517 h 1132517"/>
            <a:gd name="connsiteX16-915" fmla="*/ 0 w 2387600"/>
            <a:gd name="connsiteY16-916" fmla="*/ 1012923 h 1132517"/>
            <a:gd name="connsiteX17-917" fmla="*/ 0 w 2387600"/>
            <a:gd name="connsiteY17-918" fmla="*/ 713946 h 1132517"/>
            <a:gd name="connsiteX18-919" fmla="*/ 0 w 2387600"/>
            <a:gd name="connsiteY18-920" fmla="*/ 534559 h 1132517"/>
            <a:gd name="connsiteX19-921" fmla="*/ 0 w 2387600"/>
            <a:gd name="connsiteY19-922" fmla="*/ 534559 h 1132517"/>
            <a:gd name="connsiteX20-923" fmla="*/ 0 w 2387600"/>
            <a:gd name="connsiteY20-924" fmla="*/ 534561 h 1132517"/>
            <a:gd name="connsiteX0-925" fmla="*/ 0 w 2387600"/>
            <a:gd name="connsiteY0-926" fmla="*/ 534561 h 1132517"/>
            <a:gd name="connsiteX1-927" fmla="*/ 119594 w 2387600"/>
            <a:gd name="connsiteY1-928" fmla="*/ 414967 h 1132517"/>
            <a:gd name="connsiteX2-929" fmla="*/ 920981 w 2387600"/>
            <a:gd name="connsiteY2-930" fmla="*/ 411010 h 1132517"/>
            <a:gd name="connsiteX3-931" fmla="*/ 1245989 w 2387600"/>
            <a:gd name="connsiteY3-932" fmla="*/ 0 h 1132517"/>
            <a:gd name="connsiteX4-933" fmla="*/ 1463078 w 2387600"/>
            <a:gd name="connsiteY4-934" fmla="*/ 414967 h 1132517"/>
            <a:gd name="connsiteX5-935" fmla="*/ 2268006 w 2387600"/>
            <a:gd name="connsiteY5-936" fmla="*/ 414967 h 1132517"/>
            <a:gd name="connsiteX6-937" fmla="*/ 2387600 w 2387600"/>
            <a:gd name="connsiteY6-938" fmla="*/ 534561 h 1132517"/>
            <a:gd name="connsiteX7-939" fmla="*/ 2387600 w 2387600"/>
            <a:gd name="connsiteY7-940" fmla="*/ 534559 h 1132517"/>
            <a:gd name="connsiteX8-941" fmla="*/ 2387600 w 2387600"/>
            <a:gd name="connsiteY8-942" fmla="*/ 534559 h 1132517"/>
            <a:gd name="connsiteX9-943" fmla="*/ 2387600 w 2387600"/>
            <a:gd name="connsiteY9-944" fmla="*/ 713946 h 1132517"/>
            <a:gd name="connsiteX10-945" fmla="*/ 2387600 w 2387600"/>
            <a:gd name="connsiteY10-946" fmla="*/ 1012923 h 1132517"/>
            <a:gd name="connsiteX11-947" fmla="*/ 2268006 w 2387600"/>
            <a:gd name="connsiteY11-948" fmla="*/ 1132517 h 1132517"/>
            <a:gd name="connsiteX12-949" fmla="*/ 994833 w 2387600"/>
            <a:gd name="connsiteY12-950" fmla="*/ 1132517 h 1132517"/>
            <a:gd name="connsiteX13-951" fmla="*/ 397933 w 2387600"/>
            <a:gd name="connsiteY13-952" fmla="*/ 1132517 h 1132517"/>
            <a:gd name="connsiteX14-953" fmla="*/ 397933 w 2387600"/>
            <a:gd name="connsiteY14-954" fmla="*/ 1132517 h 1132517"/>
            <a:gd name="connsiteX15-955" fmla="*/ 119594 w 2387600"/>
            <a:gd name="connsiteY15-956" fmla="*/ 1132517 h 1132517"/>
            <a:gd name="connsiteX16-957" fmla="*/ 0 w 2387600"/>
            <a:gd name="connsiteY16-958" fmla="*/ 1012923 h 1132517"/>
            <a:gd name="connsiteX17-959" fmla="*/ 0 w 2387600"/>
            <a:gd name="connsiteY17-960" fmla="*/ 713946 h 1132517"/>
            <a:gd name="connsiteX18-961" fmla="*/ 0 w 2387600"/>
            <a:gd name="connsiteY18-962" fmla="*/ 534559 h 1132517"/>
            <a:gd name="connsiteX19-963" fmla="*/ 0 w 2387600"/>
            <a:gd name="connsiteY19-964" fmla="*/ 534559 h 1132517"/>
            <a:gd name="connsiteX20-965" fmla="*/ 0 w 2387600"/>
            <a:gd name="connsiteY20-966" fmla="*/ 534561 h 1132517"/>
            <a:gd name="connsiteX0-967" fmla="*/ 0 w 2387600"/>
            <a:gd name="connsiteY0-968" fmla="*/ 534561 h 1132517"/>
            <a:gd name="connsiteX1-969" fmla="*/ 119594 w 2387600"/>
            <a:gd name="connsiteY1-970" fmla="*/ 414967 h 1132517"/>
            <a:gd name="connsiteX2-971" fmla="*/ 920981 w 2387600"/>
            <a:gd name="connsiteY2-972" fmla="*/ 411010 h 1132517"/>
            <a:gd name="connsiteX3-973" fmla="*/ 1245989 w 2387600"/>
            <a:gd name="connsiteY3-974" fmla="*/ 0 h 1132517"/>
            <a:gd name="connsiteX4-975" fmla="*/ 1372553 w 2387600"/>
            <a:gd name="connsiteY4-976" fmla="*/ 394352 h 1132517"/>
            <a:gd name="connsiteX5-977" fmla="*/ 2268006 w 2387600"/>
            <a:gd name="connsiteY5-978" fmla="*/ 414967 h 1132517"/>
            <a:gd name="connsiteX6-979" fmla="*/ 2387600 w 2387600"/>
            <a:gd name="connsiteY6-980" fmla="*/ 534561 h 1132517"/>
            <a:gd name="connsiteX7-981" fmla="*/ 2387600 w 2387600"/>
            <a:gd name="connsiteY7-982" fmla="*/ 534559 h 1132517"/>
            <a:gd name="connsiteX8-983" fmla="*/ 2387600 w 2387600"/>
            <a:gd name="connsiteY8-984" fmla="*/ 534559 h 1132517"/>
            <a:gd name="connsiteX9-985" fmla="*/ 2387600 w 2387600"/>
            <a:gd name="connsiteY9-986" fmla="*/ 713946 h 1132517"/>
            <a:gd name="connsiteX10-987" fmla="*/ 2387600 w 2387600"/>
            <a:gd name="connsiteY10-988" fmla="*/ 1012923 h 1132517"/>
            <a:gd name="connsiteX11-989" fmla="*/ 2268006 w 2387600"/>
            <a:gd name="connsiteY11-990" fmla="*/ 1132517 h 1132517"/>
            <a:gd name="connsiteX12-991" fmla="*/ 994833 w 2387600"/>
            <a:gd name="connsiteY12-992" fmla="*/ 1132517 h 1132517"/>
            <a:gd name="connsiteX13-993" fmla="*/ 397933 w 2387600"/>
            <a:gd name="connsiteY13-994" fmla="*/ 1132517 h 1132517"/>
            <a:gd name="connsiteX14-995" fmla="*/ 397933 w 2387600"/>
            <a:gd name="connsiteY14-996" fmla="*/ 1132517 h 1132517"/>
            <a:gd name="connsiteX15-997" fmla="*/ 119594 w 2387600"/>
            <a:gd name="connsiteY15-998" fmla="*/ 1132517 h 1132517"/>
            <a:gd name="connsiteX16-999" fmla="*/ 0 w 2387600"/>
            <a:gd name="connsiteY16-1000" fmla="*/ 1012923 h 1132517"/>
            <a:gd name="connsiteX17-1001" fmla="*/ 0 w 2387600"/>
            <a:gd name="connsiteY17-1002" fmla="*/ 713946 h 1132517"/>
            <a:gd name="connsiteX18-1003" fmla="*/ 0 w 2387600"/>
            <a:gd name="connsiteY18-1004" fmla="*/ 534559 h 1132517"/>
            <a:gd name="connsiteX19-1005" fmla="*/ 0 w 2387600"/>
            <a:gd name="connsiteY19-1006" fmla="*/ 534559 h 1132517"/>
            <a:gd name="connsiteX20-1007" fmla="*/ 0 w 2387600"/>
            <a:gd name="connsiteY20-1008" fmla="*/ 534561 h 1132517"/>
            <a:gd name="connsiteX0-1009" fmla="*/ 0 w 2387600"/>
            <a:gd name="connsiteY0-1010" fmla="*/ 524254 h 1122210"/>
            <a:gd name="connsiteX1-1011" fmla="*/ 119594 w 2387600"/>
            <a:gd name="connsiteY1-1012" fmla="*/ 404660 h 1122210"/>
            <a:gd name="connsiteX2-1013" fmla="*/ 920981 w 2387600"/>
            <a:gd name="connsiteY2-1014" fmla="*/ 400703 h 1122210"/>
            <a:gd name="connsiteX3-1015" fmla="*/ 1155464 w 2387600"/>
            <a:gd name="connsiteY3-1016" fmla="*/ 0 h 1122210"/>
            <a:gd name="connsiteX4-1017" fmla="*/ 1372553 w 2387600"/>
            <a:gd name="connsiteY4-1018" fmla="*/ 384045 h 1122210"/>
            <a:gd name="connsiteX5-1019" fmla="*/ 2268006 w 2387600"/>
            <a:gd name="connsiteY5-1020" fmla="*/ 404660 h 1122210"/>
            <a:gd name="connsiteX6-1021" fmla="*/ 2387600 w 2387600"/>
            <a:gd name="connsiteY6-1022" fmla="*/ 524254 h 1122210"/>
            <a:gd name="connsiteX7-1023" fmla="*/ 2387600 w 2387600"/>
            <a:gd name="connsiteY7-1024" fmla="*/ 524252 h 1122210"/>
            <a:gd name="connsiteX8-1025" fmla="*/ 2387600 w 2387600"/>
            <a:gd name="connsiteY8-1026" fmla="*/ 524252 h 1122210"/>
            <a:gd name="connsiteX9-1027" fmla="*/ 2387600 w 2387600"/>
            <a:gd name="connsiteY9-1028" fmla="*/ 703639 h 1122210"/>
            <a:gd name="connsiteX10-1029" fmla="*/ 2387600 w 2387600"/>
            <a:gd name="connsiteY10-1030" fmla="*/ 1002616 h 1122210"/>
            <a:gd name="connsiteX11-1031" fmla="*/ 2268006 w 2387600"/>
            <a:gd name="connsiteY11-1032" fmla="*/ 1122210 h 1122210"/>
            <a:gd name="connsiteX12-1033" fmla="*/ 994833 w 2387600"/>
            <a:gd name="connsiteY12-1034" fmla="*/ 1122210 h 1122210"/>
            <a:gd name="connsiteX13-1035" fmla="*/ 397933 w 2387600"/>
            <a:gd name="connsiteY13-1036" fmla="*/ 1122210 h 1122210"/>
            <a:gd name="connsiteX14-1037" fmla="*/ 397933 w 2387600"/>
            <a:gd name="connsiteY14-1038" fmla="*/ 1122210 h 1122210"/>
            <a:gd name="connsiteX15-1039" fmla="*/ 119594 w 2387600"/>
            <a:gd name="connsiteY15-1040" fmla="*/ 1122210 h 1122210"/>
            <a:gd name="connsiteX16-1041" fmla="*/ 0 w 2387600"/>
            <a:gd name="connsiteY16-1042" fmla="*/ 1002616 h 1122210"/>
            <a:gd name="connsiteX17-1043" fmla="*/ 0 w 2387600"/>
            <a:gd name="connsiteY17-1044" fmla="*/ 703639 h 1122210"/>
            <a:gd name="connsiteX18-1045" fmla="*/ 0 w 2387600"/>
            <a:gd name="connsiteY18-1046" fmla="*/ 524252 h 1122210"/>
            <a:gd name="connsiteX19-1047" fmla="*/ 0 w 2387600"/>
            <a:gd name="connsiteY19-1048" fmla="*/ 524252 h 1122210"/>
            <a:gd name="connsiteX20-1049" fmla="*/ 0 w 2387600"/>
            <a:gd name="connsiteY20-1050" fmla="*/ 524254 h 1122210"/>
            <a:gd name="connsiteX0-1051" fmla="*/ 0 w 2387600"/>
            <a:gd name="connsiteY0-1052" fmla="*/ 524254 h 1122210"/>
            <a:gd name="connsiteX1-1053" fmla="*/ 119594 w 2387600"/>
            <a:gd name="connsiteY1-1054" fmla="*/ 404660 h 1122210"/>
            <a:gd name="connsiteX2-1055" fmla="*/ 1045453 w 2387600"/>
            <a:gd name="connsiteY2-1056" fmla="*/ 400703 h 1122210"/>
            <a:gd name="connsiteX3-1057" fmla="*/ 1155464 w 2387600"/>
            <a:gd name="connsiteY3-1058" fmla="*/ 0 h 1122210"/>
            <a:gd name="connsiteX4-1059" fmla="*/ 1372553 w 2387600"/>
            <a:gd name="connsiteY4-1060" fmla="*/ 384045 h 1122210"/>
            <a:gd name="connsiteX5-1061" fmla="*/ 2268006 w 2387600"/>
            <a:gd name="connsiteY5-1062" fmla="*/ 404660 h 1122210"/>
            <a:gd name="connsiteX6-1063" fmla="*/ 2387600 w 2387600"/>
            <a:gd name="connsiteY6-1064" fmla="*/ 524254 h 1122210"/>
            <a:gd name="connsiteX7-1065" fmla="*/ 2387600 w 2387600"/>
            <a:gd name="connsiteY7-1066" fmla="*/ 524252 h 1122210"/>
            <a:gd name="connsiteX8-1067" fmla="*/ 2387600 w 2387600"/>
            <a:gd name="connsiteY8-1068" fmla="*/ 524252 h 1122210"/>
            <a:gd name="connsiteX9-1069" fmla="*/ 2387600 w 2387600"/>
            <a:gd name="connsiteY9-1070" fmla="*/ 703639 h 1122210"/>
            <a:gd name="connsiteX10-1071" fmla="*/ 2387600 w 2387600"/>
            <a:gd name="connsiteY10-1072" fmla="*/ 1002616 h 1122210"/>
            <a:gd name="connsiteX11-1073" fmla="*/ 2268006 w 2387600"/>
            <a:gd name="connsiteY11-1074" fmla="*/ 1122210 h 1122210"/>
            <a:gd name="connsiteX12-1075" fmla="*/ 994833 w 2387600"/>
            <a:gd name="connsiteY12-1076" fmla="*/ 1122210 h 1122210"/>
            <a:gd name="connsiteX13-1077" fmla="*/ 397933 w 2387600"/>
            <a:gd name="connsiteY13-1078" fmla="*/ 1122210 h 1122210"/>
            <a:gd name="connsiteX14-1079" fmla="*/ 397933 w 2387600"/>
            <a:gd name="connsiteY14-1080" fmla="*/ 1122210 h 1122210"/>
            <a:gd name="connsiteX15-1081" fmla="*/ 119594 w 2387600"/>
            <a:gd name="connsiteY15-1082" fmla="*/ 1122210 h 1122210"/>
            <a:gd name="connsiteX16-1083" fmla="*/ 0 w 2387600"/>
            <a:gd name="connsiteY16-1084" fmla="*/ 1002616 h 1122210"/>
            <a:gd name="connsiteX17-1085" fmla="*/ 0 w 2387600"/>
            <a:gd name="connsiteY17-1086" fmla="*/ 703639 h 1122210"/>
            <a:gd name="connsiteX18-1087" fmla="*/ 0 w 2387600"/>
            <a:gd name="connsiteY18-1088" fmla="*/ 524252 h 1122210"/>
            <a:gd name="connsiteX19-1089" fmla="*/ 0 w 2387600"/>
            <a:gd name="connsiteY19-1090" fmla="*/ 524252 h 1122210"/>
            <a:gd name="connsiteX20-1091" fmla="*/ 0 w 2387600"/>
            <a:gd name="connsiteY20-1092" fmla="*/ 524254 h 1122210"/>
            <a:gd name="connsiteX0-1093" fmla="*/ 0 w 2387600"/>
            <a:gd name="connsiteY0-1094" fmla="*/ 524254 h 1122210"/>
            <a:gd name="connsiteX1-1095" fmla="*/ 119594 w 2387600"/>
            <a:gd name="connsiteY1-1096" fmla="*/ 404660 h 1122210"/>
            <a:gd name="connsiteX2-1097" fmla="*/ 1045453 w 2387600"/>
            <a:gd name="connsiteY2-1098" fmla="*/ 400703 h 1122210"/>
            <a:gd name="connsiteX3-1099" fmla="*/ 1155464 w 2387600"/>
            <a:gd name="connsiteY3-1100" fmla="*/ 0 h 1122210"/>
            <a:gd name="connsiteX4-1101" fmla="*/ 1236766 w 2387600"/>
            <a:gd name="connsiteY4-1102" fmla="*/ 394353 h 1122210"/>
            <a:gd name="connsiteX5-1103" fmla="*/ 2268006 w 2387600"/>
            <a:gd name="connsiteY5-1104" fmla="*/ 404660 h 1122210"/>
            <a:gd name="connsiteX6-1105" fmla="*/ 2387600 w 2387600"/>
            <a:gd name="connsiteY6-1106" fmla="*/ 524254 h 1122210"/>
            <a:gd name="connsiteX7-1107" fmla="*/ 2387600 w 2387600"/>
            <a:gd name="connsiteY7-1108" fmla="*/ 524252 h 1122210"/>
            <a:gd name="connsiteX8-1109" fmla="*/ 2387600 w 2387600"/>
            <a:gd name="connsiteY8-1110" fmla="*/ 524252 h 1122210"/>
            <a:gd name="connsiteX9-1111" fmla="*/ 2387600 w 2387600"/>
            <a:gd name="connsiteY9-1112" fmla="*/ 703639 h 1122210"/>
            <a:gd name="connsiteX10-1113" fmla="*/ 2387600 w 2387600"/>
            <a:gd name="connsiteY10-1114" fmla="*/ 1002616 h 1122210"/>
            <a:gd name="connsiteX11-1115" fmla="*/ 2268006 w 2387600"/>
            <a:gd name="connsiteY11-1116" fmla="*/ 1122210 h 1122210"/>
            <a:gd name="connsiteX12-1117" fmla="*/ 994833 w 2387600"/>
            <a:gd name="connsiteY12-1118" fmla="*/ 1122210 h 1122210"/>
            <a:gd name="connsiteX13-1119" fmla="*/ 397933 w 2387600"/>
            <a:gd name="connsiteY13-1120" fmla="*/ 1122210 h 1122210"/>
            <a:gd name="connsiteX14-1121" fmla="*/ 397933 w 2387600"/>
            <a:gd name="connsiteY14-1122" fmla="*/ 1122210 h 1122210"/>
            <a:gd name="connsiteX15-1123" fmla="*/ 119594 w 2387600"/>
            <a:gd name="connsiteY15-1124" fmla="*/ 1122210 h 1122210"/>
            <a:gd name="connsiteX16-1125" fmla="*/ 0 w 2387600"/>
            <a:gd name="connsiteY16-1126" fmla="*/ 1002616 h 1122210"/>
            <a:gd name="connsiteX17-1127" fmla="*/ 0 w 2387600"/>
            <a:gd name="connsiteY17-1128" fmla="*/ 703639 h 1122210"/>
            <a:gd name="connsiteX18-1129" fmla="*/ 0 w 2387600"/>
            <a:gd name="connsiteY18-1130" fmla="*/ 524252 h 1122210"/>
            <a:gd name="connsiteX19-1131" fmla="*/ 0 w 2387600"/>
            <a:gd name="connsiteY19-1132" fmla="*/ 524252 h 1122210"/>
            <a:gd name="connsiteX20-1133" fmla="*/ 0 w 2387600"/>
            <a:gd name="connsiteY20-1134" fmla="*/ 524254 h 1122210"/>
            <a:gd name="connsiteX0-1135" fmla="*/ 0 w 2387600"/>
            <a:gd name="connsiteY0-1136" fmla="*/ 524254 h 1122210"/>
            <a:gd name="connsiteX1-1137" fmla="*/ 119594 w 2387600"/>
            <a:gd name="connsiteY1-1138" fmla="*/ 404660 h 1122210"/>
            <a:gd name="connsiteX2-1139" fmla="*/ 1045453 w 2387600"/>
            <a:gd name="connsiteY2-1140" fmla="*/ 400703 h 1122210"/>
            <a:gd name="connsiteX3-1141" fmla="*/ 1155464 w 2387600"/>
            <a:gd name="connsiteY3-1142" fmla="*/ 0 h 1122210"/>
            <a:gd name="connsiteX4-1143" fmla="*/ 1270712 w 2387600"/>
            <a:gd name="connsiteY4-1144" fmla="*/ 394353 h 1122210"/>
            <a:gd name="connsiteX5-1145" fmla="*/ 2268006 w 2387600"/>
            <a:gd name="connsiteY5-1146" fmla="*/ 404660 h 1122210"/>
            <a:gd name="connsiteX6-1147" fmla="*/ 2387600 w 2387600"/>
            <a:gd name="connsiteY6-1148" fmla="*/ 524254 h 1122210"/>
            <a:gd name="connsiteX7-1149" fmla="*/ 2387600 w 2387600"/>
            <a:gd name="connsiteY7-1150" fmla="*/ 524252 h 1122210"/>
            <a:gd name="connsiteX8-1151" fmla="*/ 2387600 w 2387600"/>
            <a:gd name="connsiteY8-1152" fmla="*/ 524252 h 1122210"/>
            <a:gd name="connsiteX9-1153" fmla="*/ 2387600 w 2387600"/>
            <a:gd name="connsiteY9-1154" fmla="*/ 703639 h 1122210"/>
            <a:gd name="connsiteX10-1155" fmla="*/ 2387600 w 2387600"/>
            <a:gd name="connsiteY10-1156" fmla="*/ 1002616 h 1122210"/>
            <a:gd name="connsiteX11-1157" fmla="*/ 2268006 w 2387600"/>
            <a:gd name="connsiteY11-1158" fmla="*/ 1122210 h 1122210"/>
            <a:gd name="connsiteX12-1159" fmla="*/ 994833 w 2387600"/>
            <a:gd name="connsiteY12-1160" fmla="*/ 1122210 h 1122210"/>
            <a:gd name="connsiteX13-1161" fmla="*/ 397933 w 2387600"/>
            <a:gd name="connsiteY13-1162" fmla="*/ 1122210 h 1122210"/>
            <a:gd name="connsiteX14-1163" fmla="*/ 397933 w 2387600"/>
            <a:gd name="connsiteY14-1164" fmla="*/ 1122210 h 1122210"/>
            <a:gd name="connsiteX15-1165" fmla="*/ 119594 w 2387600"/>
            <a:gd name="connsiteY15-1166" fmla="*/ 1122210 h 1122210"/>
            <a:gd name="connsiteX16-1167" fmla="*/ 0 w 2387600"/>
            <a:gd name="connsiteY16-1168" fmla="*/ 1002616 h 1122210"/>
            <a:gd name="connsiteX17-1169" fmla="*/ 0 w 2387600"/>
            <a:gd name="connsiteY17-1170" fmla="*/ 703639 h 1122210"/>
            <a:gd name="connsiteX18-1171" fmla="*/ 0 w 2387600"/>
            <a:gd name="connsiteY18-1172" fmla="*/ 524252 h 1122210"/>
            <a:gd name="connsiteX19-1173" fmla="*/ 0 w 2387600"/>
            <a:gd name="connsiteY19-1174" fmla="*/ 524252 h 1122210"/>
            <a:gd name="connsiteX20-1175" fmla="*/ 0 w 2387600"/>
            <a:gd name="connsiteY20-1176" fmla="*/ 524254 h 1122210"/>
            <a:gd name="connsiteX0-1177" fmla="*/ 0 w 2387600"/>
            <a:gd name="connsiteY0-1178" fmla="*/ 617020 h 1214976"/>
            <a:gd name="connsiteX1-1179" fmla="*/ 119594 w 2387600"/>
            <a:gd name="connsiteY1-1180" fmla="*/ 497426 h 1214976"/>
            <a:gd name="connsiteX2-1181" fmla="*/ 1045453 w 2387600"/>
            <a:gd name="connsiteY2-1182" fmla="*/ 493469 h 1214976"/>
            <a:gd name="connsiteX3-1183" fmla="*/ 1166780 w 2387600"/>
            <a:gd name="connsiteY3-1184" fmla="*/ 0 h 1214976"/>
            <a:gd name="connsiteX4-1185" fmla="*/ 1270712 w 2387600"/>
            <a:gd name="connsiteY4-1186" fmla="*/ 487119 h 1214976"/>
            <a:gd name="connsiteX5-1187" fmla="*/ 2268006 w 2387600"/>
            <a:gd name="connsiteY5-1188" fmla="*/ 497426 h 1214976"/>
            <a:gd name="connsiteX6-1189" fmla="*/ 2387600 w 2387600"/>
            <a:gd name="connsiteY6-1190" fmla="*/ 617020 h 1214976"/>
            <a:gd name="connsiteX7-1191" fmla="*/ 2387600 w 2387600"/>
            <a:gd name="connsiteY7-1192" fmla="*/ 617018 h 1214976"/>
            <a:gd name="connsiteX8-1193" fmla="*/ 2387600 w 2387600"/>
            <a:gd name="connsiteY8-1194" fmla="*/ 617018 h 1214976"/>
            <a:gd name="connsiteX9-1195" fmla="*/ 2387600 w 2387600"/>
            <a:gd name="connsiteY9-1196" fmla="*/ 796405 h 1214976"/>
            <a:gd name="connsiteX10-1197" fmla="*/ 2387600 w 2387600"/>
            <a:gd name="connsiteY10-1198" fmla="*/ 1095382 h 1214976"/>
            <a:gd name="connsiteX11-1199" fmla="*/ 2268006 w 2387600"/>
            <a:gd name="connsiteY11-1200" fmla="*/ 1214976 h 1214976"/>
            <a:gd name="connsiteX12-1201" fmla="*/ 994833 w 2387600"/>
            <a:gd name="connsiteY12-1202" fmla="*/ 1214976 h 1214976"/>
            <a:gd name="connsiteX13-1203" fmla="*/ 397933 w 2387600"/>
            <a:gd name="connsiteY13-1204" fmla="*/ 1214976 h 1214976"/>
            <a:gd name="connsiteX14-1205" fmla="*/ 397933 w 2387600"/>
            <a:gd name="connsiteY14-1206" fmla="*/ 1214976 h 1214976"/>
            <a:gd name="connsiteX15-1207" fmla="*/ 119594 w 2387600"/>
            <a:gd name="connsiteY15-1208" fmla="*/ 1214976 h 1214976"/>
            <a:gd name="connsiteX16-1209" fmla="*/ 0 w 2387600"/>
            <a:gd name="connsiteY16-1210" fmla="*/ 1095382 h 1214976"/>
            <a:gd name="connsiteX17-1211" fmla="*/ 0 w 2387600"/>
            <a:gd name="connsiteY17-1212" fmla="*/ 796405 h 1214976"/>
            <a:gd name="connsiteX18-1213" fmla="*/ 0 w 2387600"/>
            <a:gd name="connsiteY18-1214" fmla="*/ 617018 h 1214976"/>
            <a:gd name="connsiteX19-1215" fmla="*/ 0 w 2387600"/>
            <a:gd name="connsiteY19-1216" fmla="*/ 617018 h 1214976"/>
            <a:gd name="connsiteX20-1217" fmla="*/ 0 w 2387600"/>
            <a:gd name="connsiteY20-1218" fmla="*/ 617020 h 1214976"/>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 ang="0">
              <a:pos x="connsiteX7-15" y="connsiteY7-16"/>
            </a:cxn>
            <a:cxn ang="0">
              <a:pos x="connsiteX8-17" y="connsiteY8-18"/>
            </a:cxn>
            <a:cxn ang="0">
              <a:pos x="connsiteX9-19" y="connsiteY9-20"/>
            </a:cxn>
            <a:cxn ang="0">
              <a:pos x="connsiteX10-21" y="connsiteY10-22"/>
            </a:cxn>
            <a:cxn ang="0">
              <a:pos x="connsiteX11-23" y="connsiteY11-24"/>
            </a:cxn>
            <a:cxn ang="0">
              <a:pos x="connsiteX12-25" y="connsiteY12-26"/>
            </a:cxn>
            <a:cxn ang="0">
              <a:pos x="connsiteX13-27" y="connsiteY13-28"/>
            </a:cxn>
            <a:cxn ang="0">
              <a:pos x="connsiteX14-29" y="connsiteY14-30"/>
            </a:cxn>
            <a:cxn ang="0">
              <a:pos x="connsiteX15-31" y="connsiteY15-32"/>
            </a:cxn>
            <a:cxn ang="0">
              <a:pos x="connsiteX16-33" y="connsiteY16-34"/>
            </a:cxn>
            <a:cxn ang="0">
              <a:pos x="connsiteX17-35" y="connsiteY17-36"/>
            </a:cxn>
            <a:cxn ang="0">
              <a:pos x="connsiteX18-37" y="connsiteY18-38"/>
            </a:cxn>
            <a:cxn ang="0">
              <a:pos x="connsiteX19-39" y="connsiteY19-40"/>
            </a:cxn>
            <a:cxn ang="0">
              <a:pos x="connsiteX20-41" y="connsiteY20-42"/>
            </a:cxn>
          </a:cxnLst>
          <a:rect l="l" t="t" r="r" b="b"/>
          <a:pathLst>
            <a:path w="2387600" h="1214976">
              <a:moveTo>
                <a:pt x="0" y="617020"/>
              </a:moveTo>
              <a:cubicBezTo>
                <a:pt x="0" y="550970"/>
                <a:pt x="53544" y="497426"/>
                <a:pt x="119594" y="497426"/>
              </a:cubicBezTo>
              <a:lnTo>
                <a:pt x="1045453" y="493469"/>
              </a:lnTo>
              <a:lnTo>
                <a:pt x="1166780" y="0"/>
              </a:lnTo>
              <a:lnTo>
                <a:pt x="1270712" y="487119"/>
              </a:lnTo>
              <a:lnTo>
                <a:pt x="2268006" y="497426"/>
              </a:lnTo>
              <a:cubicBezTo>
                <a:pt x="2334056" y="497426"/>
                <a:pt x="2387600" y="550970"/>
                <a:pt x="2387600" y="617020"/>
              </a:cubicBezTo>
              <a:lnTo>
                <a:pt x="2387600" y="617018"/>
              </a:lnTo>
              <a:lnTo>
                <a:pt x="2387600" y="617018"/>
              </a:lnTo>
              <a:lnTo>
                <a:pt x="2387600" y="796405"/>
              </a:lnTo>
              <a:lnTo>
                <a:pt x="2387600" y="1095382"/>
              </a:lnTo>
              <a:cubicBezTo>
                <a:pt x="2387600" y="1161432"/>
                <a:pt x="2334056" y="1214976"/>
                <a:pt x="2268006" y="1214976"/>
              </a:cubicBezTo>
              <a:lnTo>
                <a:pt x="994833" y="1214976"/>
              </a:lnTo>
              <a:lnTo>
                <a:pt x="397933" y="1214976"/>
              </a:lnTo>
              <a:lnTo>
                <a:pt x="397933" y="1214976"/>
              </a:lnTo>
              <a:lnTo>
                <a:pt x="119594" y="1214976"/>
              </a:lnTo>
              <a:cubicBezTo>
                <a:pt x="53544" y="1214976"/>
                <a:pt x="0" y="1161432"/>
                <a:pt x="0" y="1095382"/>
              </a:cubicBezTo>
              <a:lnTo>
                <a:pt x="0" y="796405"/>
              </a:lnTo>
              <a:lnTo>
                <a:pt x="0" y="617018"/>
              </a:lnTo>
              <a:lnTo>
                <a:pt x="0" y="617018"/>
              </a:lnTo>
              <a:lnTo>
                <a:pt x="0" y="617020"/>
              </a:lnTo>
              <a:close/>
            </a:path>
          </a:pathLst>
        </a:cu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a:solidFill>
                <a:schemeClr val="bg1"/>
              </a:solidFill>
            </a:rPr>
            <a:t>仮置きでもよいので、起票時に必ず設定</a:t>
          </a:r>
        </a:p>
      </xdr:txBody>
    </xdr:sp>
    <xdr:clientData/>
  </xdr:twoCellAnchor>
  <xdr:twoCellAnchor>
    <xdr:from>
      <xdr:col>11</xdr:col>
      <xdr:colOff>93163</xdr:colOff>
      <xdr:row>11</xdr:row>
      <xdr:rowOff>692939</xdr:rowOff>
    </xdr:from>
    <xdr:to>
      <xdr:col>12</xdr:col>
      <xdr:colOff>925013</xdr:colOff>
      <xdr:row>13</xdr:row>
      <xdr:rowOff>6341</xdr:rowOff>
    </xdr:to>
    <xdr:sp macro="" textlink="">
      <xdr:nvSpPr>
        <xdr:cNvPr id="9" name="角丸四角形吹き出し 1"/>
        <xdr:cNvSpPr/>
      </xdr:nvSpPr>
      <xdr:spPr>
        <a:xfrm>
          <a:off x="13151485" y="2333625"/>
          <a:ext cx="1641475" cy="784860"/>
        </a:xfrm>
        <a:custGeom>
          <a:avLst/>
          <a:gdLst>
            <a:gd name="connsiteX0" fmla="*/ 0 w 2387600"/>
            <a:gd name="connsiteY0" fmla="*/ 119594 h 717550"/>
            <a:gd name="connsiteX1" fmla="*/ 119594 w 2387600"/>
            <a:gd name="connsiteY1" fmla="*/ 0 h 717550"/>
            <a:gd name="connsiteX2" fmla="*/ 397933 w 2387600"/>
            <a:gd name="connsiteY2" fmla="*/ 0 h 717550"/>
            <a:gd name="connsiteX3" fmla="*/ 588448 w 2387600"/>
            <a:gd name="connsiteY3" fmla="*/ -551652 h 717550"/>
            <a:gd name="connsiteX4" fmla="*/ 994833 w 2387600"/>
            <a:gd name="connsiteY4" fmla="*/ 0 h 717550"/>
            <a:gd name="connsiteX5" fmla="*/ 2268006 w 2387600"/>
            <a:gd name="connsiteY5" fmla="*/ 0 h 717550"/>
            <a:gd name="connsiteX6" fmla="*/ 2387600 w 2387600"/>
            <a:gd name="connsiteY6" fmla="*/ 119594 h 717550"/>
            <a:gd name="connsiteX7" fmla="*/ 2387600 w 2387600"/>
            <a:gd name="connsiteY7" fmla="*/ 119592 h 717550"/>
            <a:gd name="connsiteX8" fmla="*/ 2387600 w 2387600"/>
            <a:gd name="connsiteY8" fmla="*/ 119592 h 717550"/>
            <a:gd name="connsiteX9" fmla="*/ 2387600 w 2387600"/>
            <a:gd name="connsiteY9" fmla="*/ 298979 h 717550"/>
            <a:gd name="connsiteX10" fmla="*/ 2387600 w 2387600"/>
            <a:gd name="connsiteY10" fmla="*/ 597956 h 717550"/>
            <a:gd name="connsiteX11" fmla="*/ 2268006 w 2387600"/>
            <a:gd name="connsiteY11" fmla="*/ 717550 h 717550"/>
            <a:gd name="connsiteX12" fmla="*/ 994833 w 2387600"/>
            <a:gd name="connsiteY12" fmla="*/ 717550 h 717550"/>
            <a:gd name="connsiteX13" fmla="*/ 397933 w 2387600"/>
            <a:gd name="connsiteY13" fmla="*/ 717550 h 717550"/>
            <a:gd name="connsiteX14" fmla="*/ 397933 w 2387600"/>
            <a:gd name="connsiteY14" fmla="*/ 717550 h 717550"/>
            <a:gd name="connsiteX15" fmla="*/ 119594 w 2387600"/>
            <a:gd name="connsiteY15" fmla="*/ 717550 h 717550"/>
            <a:gd name="connsiteX16" fmla="*/ 0 w 2387600"/>
            <a:gd name="connsiteY16" fmla="*/ 597956 h 717550"/>
            <a:gd name="connsiteX17" fmla="*/ 0 w 2387600"/>
            <a:gd name="connsiteY17" fmla="*/ 298979 h 717550"/>
            <a:gd name="connsiteX18" fmla="*/ 0 w 2387600"/>
            <a:gd name="connsiteY18" fmla="*/ 119592 h 717550"/>
            <a:gd name="connsiteX19" fmla="*/ 0 w 2387600"/>
            <a:gd name="connsiteY19" fmla="*/ 119592 h 717550"/>
            <a:gd name="connsiteX20" fmla="*/ 0 w 2387600"/>
            <a:gd name="connsiteY20" fmla="*/ 119594 h 717550"/>
            <a:gd name="connsiteX0-1" fmla="*/ 0 w 2387600"/>
            <a:gd name="connsiteY0-2" fmla="*/ 671246 h 1269202"/>
            <a:gd name="connsiteX1-3" fmla="*/ 119594 w 2387600"/>
            <a:gd name="connsiteY1-4" fmla="*/ 551652 h 1269202"/>
            <a:gd name="connsiteX2-5" fmla="*/ 397933 w 2387600"/>
            <a:gd name="connsiteY2-6" fmla="*/ 551652 h 1269202"/>
            <a:gd name="connsiteX3-7" fmla="*/ 588448 w 2387600"/>
            <a:gd name="connsiteY3-8" fmla="*/ 0 h 1269202"/>
            <a:gd name="connsiteX4-9" fmla="*/ 670983 w 2387600"/>
            <a:gd name="connsiteY4-10" fmla="*/ 551652 h 1269202"/>
            <a:gd name="connsiteX5-11" fmla="*/ 2268006 w 2387600"/>
            <a:gd name="connsiteY5-12" fmla="*/ 551652 h 1269202"/>
            <a:gd name="connsiteX6-13" fmla="*/ 2387600 w 2387600"/>
            <a:gd name="connsiteY6-14" fmla="*/ 671246 h 1269202"/>
            <a:gd name="connsiteX7-15" fmla="*/ 2387600 w 2387600"/>
            <a:gd name="connsiteY7-16" fmla="*/ 671244 h 1269202"/>
            <a:gd name="connsiteX8-17" fmla="*/ 2387600 w 2387600"/>
            <a:gd name="connsiteY8-18" fmla="*/ 671244 h 1269202"/>
            <a:gd name="connsiteX9-19" fmla="*/ 2387600 w 2387600"/>
            <a:gd name="connsiteY9-20" fmla="*/ 850631 h 1269202"/>
            <a:gd name="connsiteX10-21" fmla="*/ 2387600 w 2387600"/>
            <a:gd name="connsiteY10-22" fmla="*/ 1149608 h 1269202"/>
            <a:gd name="connsiteX11-23" fmla="*/ 2268006 w 2387600"/>
            <a:gd name="connsiteY11-24" fmla="*/ 1269202 h 1269202"/>
            <a:gd name="connsiteX12-25" fmla="*/ 994833 w 2387600"/>
            <a:gd name="connsiteY12-26" fmla="*/ 1269202 h 1269202"/>
            <a:gd name="connsiteX13-27" fmla="*/ 397933 w 2387600"/>
            <a:gd name="connsiteY13-28" fmla="*/ 1269202 h 1269202"/>
            <a:gd name="connsiteX14-29" fmla="*/ 397933 w 2387600"/>
            <a:gd name="connsiteY14-30" fmla="*/ 1269202 h 1269202"/>
            <a:gd name="connsiteX15-31" fmla="*/ 119594 w 2387600"/>
            <a:gd name="connsiteY15-32" fmla="*/ 1269202 h 1269202"/>
            <a:gd name="connsiteX16-33" fmla="*/ 0 w 2387600"/>
            <a:gd name="connsiteY16-34" fmla="*/ 1149608 h 1269202"/>
            <a:gd name="connsiteX17-35" fmla="*/ 0 w 2387600"/>
            <a:gd name="connsiteY17-36" fmla="*/ 850631 h 1269202"/>
            <a:gd name="connsiteX18-37" fmla="*/ 0 w 2387600"/>
            <a:gd name="connsiteY18-38" fmla="*/ 671244 h 1269202"/>
            <a:gd name="connsiteX19-39" fmla="*/ 0 w 2387600"/>
            <a:gd name="connsiteY19-40" fmla="*/ 671244 h 1269202"/>
            <a:gd name="connsiteX20-41" fmla="*/ 0 w 2387600"/>
            <a:gd name="connsiteY20-42" fmla="*/ 671246 h 1269202"/>
            <a:gd name="connsiteX0-43" fmla="*/ 0 w 2387600"/>
            <a:gd name="connsiteY0-44" fmla="*/ 671246 h 1269202"/>
            <a:gd name="connsiteX1-45" fmla="*/ 119594 w 2387600"/>
            <a:gd name="connsiteY1-46" fmla="*/ 551652 h 1269202"/>
            <a:gd name="connsiteX2-47" fmla="*/ 563033 w 2387600"/>
            <a:gd name="connsiteY2-48" fmla="*/ 558002 h 1269202"/>
            <a:gd name="connsiteX3-49" fmla="*/ 588448 w 2387600"/>
            <a:gd name="connsiteY3-50" fmla="*/ 0 h 1269202"/>
            <a:gd name="connsiteX4-51" fmla="*/ 670983 w 2387600"/>
            <a:gd name="connsiteY4-52" fmla="*/ 551652 h 1269202"/>
            <a:gd name="connsiteX5-53" fmla="*/ 2268006 w 2387600"/>
            <a:gd name="connsiteY5-54" fmla="*/ 551652 h 1269202"/>
            <a:gd name="connsiteX6-55" fmla="*/ 2387600 w 2387600"/>
            <a:gd name="connsiteY6-56" fmla="*/ 671246 h 1269202"/>
            <a:gd name="connsiteX7-57" fmla="*/ 2387600 w 2387600"/>
            <a:gd name="connsiteY7-58" fmla="*/ 671244 h 1269202"/>
            <a:gd name="connsiteX8-59" fmla="*/ 2387600 w 2387600"/>
            <a:gd name="connsiteY8-60" fmla="*/ 671244 h 1269202"/>
            <a:gd name="connsiteX9-61" fmla="*/ 2387600 w 2387600"/>
            <a:gd name="connsiteY9-62" fmla="*/ 850631 h 1269202"/>
            <a:gd name="connsiteX10-63" fmla="*/ 2387600 w 2387600"/>
            <a:gd name="connsiteY10-64" fmla="*/ 1149608 h 1269202"/>
            <a:gd name="connsiteX11-65" fmla="*/ 2268006 w 2387600"/>
            <a:gd name="connsiteY11-66" fmla="*/ 1269202 h 1269202"/>
            <a:gd name="connsiteX12-67" fmla="*/ 994833 w 2387600"/>
            <a:gd name="connsiteY12-68" fmla="*/ 1269202 h 1269202"/>
            <a:gd name="connsiteX13-69" fmla="*/ 397933 w 2387600"/>
            <a:gd name="connsiteY13-70" fmla="*/ 1269202 h 1269202"/>
            <a:gd name="connsiteX14-71" fmla="*/ 397933 w 2387600"/>
            <a:gd name="connsiteY14-72" fmla="*/ 1269202 h 1269202"/>
            <a:gd name="connsiteX15-73" fmla="*/ 119594 w 2387600"/>
            <a:gd name="connsiteY15-74" fmla="*/ 1269202 h 1269202"/>
            <a:gd name="connsiteX16-75" fmla="*/ 0 w 2387600"/>
            <a:gd name="connsiteY16-76" fmla="*/ 1149608 h 1269202"/>
            <a:gd name="connsiteX17-77" fmla="*/ 0 w 2387600"/>
            <a:gd name="connsiteY17-78" fmla="*/ 850631 h 1269202"/>
            <a:gd name="connsiteX18-79" fmla="*/ 0 w 2387600"/>
            <a:gd name="connsiteY18-80" fmla="*/ 671244 h 1269202"/>
            <a:gd name="connsiteX19-81" fmla="*/ 0 w 2387600"/>
            <a:gd name="connsiteY19-82" fmla="*/ 671244 h 1269202"/>
            <a:gd name="connsiteX20-83" fmla="*/ 0 w 2387600"/>
            <a:gd name="connsiteY20-84" fmla="*/ 671246 h 1269202"/>
            <a:gd name="connsiteX0-85" fmla="*/ 0 w 2387600"/>
            <a:gd name="connsiteY0-86" fmla="*/ 480746 h 1078702"/>
            <a:gd name="connsiteX1-87" fmla="*/ 119594 w 2387600"/>
            <a:gd name="connsiteY1-88" fmla="*/ 361152 h 1078702"/>
            <a:gd name="connsiteX2-89" fmla="*/ 563033 w 2387600"/>
            <a:gd name="connsiteY2-90" fmla="*/ 367502 h 1078702"/>
            <a:gd name="connsiteX3-91" fmla="*/ 588448 w 2387600"/>
            <a:gd name="connsiteY3-92" fmla="*/ 0 h 1078702"/>
            <a:gd name="connsiteX4-93" fmla="*/ 670983 w 2387600"/>
            <a:gd name="connsiteY4-94" fmla="*/ 361152 h 1078702"/>
            <a:gd name="connsiteX5-95" fmla="*/ 2268006 w 2387600"/>
            <a:gd name="connsiteY5-96" fmla="*/ 361152 h 1078702"/>
            <a:gd name="connsiteX6-97" fmla="*/ 2387600 w 2387600"/>
            <a:gd name="connsiteY6-98" fmla="*/ 480746 h 1078702"/>
            <a:gd name="connsiteX7-99" fmla="*/ 2387600 w 2387600"/>
            <a:gd name="connsiteY7-100" fmla="*/ 480744 h 1078702"/>
            <a:gd name="connsiteX8-101" fmla="*/ 2387600 w 2387600"/>
            <a:gd name="connsiteY8-102" fmla="*/ 480744 h 1078702"/>
            <a:gd name="connsiteX9-103" fmla="*/ 2387600 w 2387600"/>
            <a:gd name="connsiteY9-104" fmla="*/ 660131 h 1078702"/>
            <a:gd name="connsiteX10-105" fmla="*/ 2387600 w 2387600"/>
            <a:gd name="connsiteY10-106" fmla="*/ 959108 h 1078702"/>
            <a:gd name="connsiteX11-107" fmla="*/ 2268006 w 2387600"/>
            <a:gd name="connsiteY11-108" fmla="*/ 1078702 h 1078702"/>
            <a:gd name="connsiteX12-109" fmla="*/ 994833 w 2387600"/>
            <a:gd name="connsiteY12-110" fmla="*/ 1078702 h 1078702"/>
            <a:gd name="connsiteX13-111" fmla="*/ 397933 w 2387600"/>
            <a:gd name="connsiteY13-112" fmla="*/ 1078702 h 1078702"/>
            <a:gd name="connsiteX14-113" fmla="*/ 397933 w 2387600"/>
            <a:gd name="connsiteY14-114" fmla="*/ 1078702 h 1078702"/>
            <a:gd name="connsiteX15-115" fmla="*/ 119594 w 2387600"/>
            <a:gd name="connsiteY15-116" fmla="*/ 1078702 h 1078702"/>
            <a:gd name="connsiteX16-117" fmla="*/ 0 w 2387600"/>
            <a:gd name="connsiteY16-118" fmla="*/ 959108 h 1078702"/>
            <a:gd name="connsiteX17-119" fmla="*/ 0 w 2387600"/>
            <a:gd name="connsiteY17-120" fmla="*/ 660131 h 1078702"/>
            <a:gd name="connsiteX18-121" fmla="*/ 0 w 2387600"/>
            <a:gd name="connsiteY18-122" fmla="*/ 480744 h 1078702"/>
            <a:gd name="connsiteX19-123" fmla="*/ 0 w 2387600"/>
            <a:gd name="connsiteY19-124" fmla="*/ 480744 h 1078702"/>
            <a:gd name="connsiteX20-125" fmla="*/ 0 w 2387600"/>
            <a:gd name="connsiteY20-126" fmla="*/ 480746 h 1078702"/>
            <a:gd name="connsiteX0-127" fmla="*/ 0 w 2387600"/>
            <a:gd name="connsiteY0-128" fmla="*/ 480746 h 1078702"/>
            <a:gd name="connsiteX1-129" fmla="*/ 119594 w 2387600"/>
            <a:gd name="connsiteY1-130" fmla="*/ 361152 h 1078702"/>
            <a:gd name="connsiteX2-131" fmla="*/ 524933 w 2387600"/>
            <a:gd name="connsiteY2-132" fmla="*/ 367502 h 1078702"/>
            <a:gd name="connsiteX3-133" fmla="*/ 588448 w 2387600"/>
            <a:gd name="connsiteY3-134" fmla="*/ 0 h 1078702"/>
            <a:gd name="connsiteX4-135" fmla="*/ 670983 w 2387600"/>
            <a:gd name="connsiteY4-136" fmla="*/ 361152 h 1078702"/>
            <a:gd name="connsiteX5-137" fmla="*/ 2268006 w 2387600"/>
            <a:gd name="connsiteY5-138" fmla="*/ 361152 h 1078702"/>
            <a:gd name="connsiteX6-139" fmla="*/ 2387600 w 2387600"/>
            <a:gd name="connsiteY6-140" fmla="*/ 480746 h 1078702"/>
            <a:gd name="connsiteX7-141" fmla="*/ 2387600 w 2387600"/>
            <a:gd name="connsiteY7-142" fmla="*/ 480744 h 1078702"/>
            <a:gd name="connsiteX8-143" fmla="*/ 2387600 w 2387600"/>
            <a:gd name="connsiteY8-144" fmla="*/ 480744 h 1078702"/>
            <a:gd name="connsiteX9-145" fmla="*/ 2387600 w 2387600"/>
            <a:gd name="connsiteY9-146" fmla="*/ 660131 h 1078702"/>
            <a:gd name="connsiteX10-147" fmla="*/ 2387600 w 2387600"/>
            <a:gd name="connsiteY10-148" fmla="*/ 959108 h 1078702"/>
            <a:gd name="connsiteX11-149" fmla="*/ 2268006 w 2387600"/>
            <a:gd name="connsiteY11-150" fmla="*/ 1078702 h 1078702"/>
            <a:gd name="connsiteX12-151" fmla="*/ 994833 w 2387600"/>
            <a:gd name="connsiteY12-152" fmla="*/ 1078702 h 1078702"/>
            <a:gd name="connsiteX13-153" fmla="*/ 397933 w 2387600"/>
            <a:gd name="connsiteY13-154" fmla="*/ 1078702 h 1078702"/>
            <a:gd name="connsiteX14-155" fmla="*/ 397933 w 2387600"/>
            <a:gd name="connsiteY14-156" fmla="*/ 1078702 h 1078702"/>
            <a:gd name="connsiteX15-157" fmla="*/ 119594 w 2387600"/>
            <a:gd name="connsiteY15-158" fmla="*/ 1078702 h 1078702"/>
            <a:gd name="connsiteX16-159" fmla="*/ 0 w 2387600"/>
            <a:gd name="connsiteY16-160" fmla="*/ 959108 h 1078702"/>
            <a:gd name="connsiteX17-161" fmla="*/ 0 w 2387600"/>
            <a:gd name="connsiteY17-162" fmla="*/ 660131 h 1078702"/>
            <a:gd name="connsiteX18-163" fmla="*/ 0 w 2387600"/>
            <a:gd name="connsiteY18-164" fmla="*/ 480744 h 1078702"/>
            <a:gd name="connsiteX19-165" fmla="*/ 0 w 2387600"/>
            <a:gd name="connsiteY19-166" fmla="*/ 480744 h 1078702"/>
            <a:gd name="connsiteX20-167" fmla="*/ 0 w 2387600"/>
            <a:gd name="connsiteY20-168" fmla="*/ 480746 h 1078702"/>
            <a:gd name="connsiteX0-169" fmla="*/ 0 w 2387600"/>
            <a:gd name="connsiteY0-170" fmla="*/ 421180 h 1019136"/>
            <a:gd name="connsiteX1-171" fmla="*/ 119594 w 2387600"/>
            <a:gd name="connsiteY1-172" fmla="*/ 301586 h 1019136"/>
            <a:gd name="connsiteX2-173" fmla="*/ 524933 w 2387600"/>
            <a:gd name="connsiteY2-174" fmla="*/ 307936 h 1019136"/>
            <a:gd name="connsiteX3-175" fmla="*/ 963098 w 2387600"/>
            <a:gd name="connsiteY3-176" fmla="*/ 0 h 1019136"/>
            <a:gd name="connsiteX4-177" fmla="*/ 670983 w 2387600"/>
            <a:gd name="connsiteY4-178" fmla="*/ 301586 h 1019136"/>
            <a:gd name="connsiteX5-179" fmla="*/ 2268006 w 2387600"/>
            <a:gd name="connsiteY5-180" fmla="*/ 301586 h 1019136"/>
            <a:gd name="connsiteX6-181" fmla="*/ 2387600 w 2387600"/>
            <a:gd name="connsiteY6-182" fmla="*/ 421180 h 1019136"/>
            <a:gd name="connsiteX7-183" fmla="*/ 2387600 w 2387600"/>
            <a:gd name="connsiteY7-184" fmla="*/ 421178 h 1019136"/>
            <a:gd name="connsiteX8-185" fmla="*/ 2387600 w 2387600"/>
            <a:gd name="connsiteY8-186" fmla="*/ 421178 h 1019136"/>
            <a:gd name="connsiteX9-187" fmla="*/ 2387600 w 2387600"/>
            <a:gd name="connsiteY9-188" fmla="*/ 600565 h 1019136"/>
            <a:gd name="connsiteX10-189" fmla="*/ 2387600 w 2387600"/>
            <a:gd name="connsiteY10-190" fmla="*/ 899542 h 1019136"/>
            <a:gd name="connsiteX11-191" fmla="*/ 2268006 w 2387600"/>
            <a:gd name="connsiteY11-192" fmla="*/ 1019136 h 1019136"/>
            <a:gd name="connsiteX12-193" fmla="*/ 994833 w 2387600"/>
            <a:gd name="connsiteY12-194" fmla="*/ 1019136 h 1019136"/>
            <a:gd name="connsiteX13-195" fmla="*/ 397933 w 2387600"/>
            <a:gd name="connsiteY13-196" fmla="*/ 1019136 h 1019136"/>
            <a:gd name="connsiteX14-197" fmla="*/ 397933 w 2387600"/>
            <a:gd name="connsiteY14-198" fmla="*/ 1019136 h 1019136"/>
            <a:gd name="connsiteX15-199" fmla="*/ 119594 w 2387600"/>
            <a:gd name="connsiteY15-200" fmla="*/ 1019136 h 1019136"/>
            <a:gd name="connsiteX16-201" fmla="*/ 0 w 2387600"/>
            <a:gd name="connsiteY16-202" fmla="*/ 899542 h 1019136"/>
            <a:gd name="connsiteX17-203" fmla="*/ 0 w 2387600"/>
            <a:gd name="connsiteY17-204" fmla="*/ 600565 h 1019136"/>
            <a:gd name="connsiteX18-205" fmla="*/ 0 w 2387600"/>
            <a:gd name="connsiteY18-206" fmla="*/ 421178 h 1019136"/>
            <a:gd name="connsiteX19-207" fmla="*/ 0 w 2387600"/>
            <a:gd name="connsiteY19-208" fmla="*/ 421178 h 1019136"/>
            <a:gd name="connsiteX20-209" fmla="*/ 0 w 2387600"/>
            <a:gd name="connsiteY20-210" fmla="*/ 421180 h 1019136"/>
            <a:gd name="connsiteX0-211" fmla="*/ 0 w 2387600"/>
            <a:gd name="connsiteY0-212" fmla="*/ 441795 h 1039751"/>
            <a:gd name="connsiteX1-213" fmla="*/ 119594 w 2387600"/>
            <a:gd name="connsiteY1-214" fmla="*/ 322201 h 1039751"/>
            <a:gd name="connsiteX2-215" fmla="*/ 524933 w 2387600"/>
            <a:gd name="connsiteY2-216" fmla="*/ 328551 h 1039751"/>
            <a:gd name="connsiteX3-217" fmla="*/ 691523 w 2387600"/>
            <a:gd name="connsiteY3-218" fmla="*/ 0 h 1039751"/>
            <a:gd name="connsiteX4-219" fmla="*/ 670983 w 2387600"/>
            <a:gd name="connsiteY4-220" fmla="*/ 322201 h 1039751"/>
            <a:gd name="connsiteX5-221" fmla="*/ 2268006 w 2387600"/>
            <a:gd name="connsiteY5-222" fmla="*/ 322201 h 1039751"/>
            <a:gd name="connsiteX6-223" fmla="*/ 2387600 w 2387600"/>
            <a:gd name="connsiteY6-224" fmla="*/ 441795 h 1039751"/>
            <a:gd name="connsiteX7-225" fmla="*/ 2387600 w 2387600"/>
            <a:gd name="connsiteY7-226" fmla="*/ 441793 h 1039751"/>
            <a:gd name="connsiteX8-227" fmla="*/ 2387600 w 2387600"/>
            <a:gd name="connsiteY8-228" fmla="*/ 441793 h 1039751"/>
            <a:gd name="connsiteX9-229" fmla="*/ 2387600 w 2387600"/>
            <a:gd name="connsiteY9-230" fmla="*/ 621180 h 1039751"/>
            <a:gd name="connsiteX10-231" fmla="*/ 2387600 w 2387600"/>
            <a:gd name="connsiteY10-232" fmla="*/ 920157 h 1039751"/>
            <a:gd name="connsiteX11-233" fmla="*/ 2268006 w 2387600"/>
            <a:gd name="connsiteY11-234" fmla="*/ 1039751 h 1039751"/>
            <a:gd name="connsiteX12-235" fmla="*/ 994833 w 2387600"/>
            <a:gd name="connsiteY12-236" fmla="*/ 1039751 h 1039751"/>
            <a:gd name="connsiteX13-237" fmla="*/ 397933 w 2387600"/>
            <a:gd name="connsiteY13-238" fmla="*/ 1039751 h 1039751"/>
            <a:gd name="connsiteX14-239" fmla="*/ 397933 w 2387600"/>
            <a:gd name="connsiteY14-240" fmla="*/ 1039751 h 1039751"/>
            <a:gd name="connsiteX15-241" fmla="*/ 119594 w 2387600"/>
            <a:gd name="connsiteY15-242" fmla="*/ 1039751 h 1039751"/>
            <a:gd name="connsiteX16-243" fmla="*/ 0 w 2387600"/>
            <a:gd name="connsiteY16-244" fmla="*/ 920157 h 1039751"/>
            <a:gd name="connsiteX17-245" fmla="*/ 0 w 2387600"/>
            <a:gd name="connsiteY17-246" fmla="*/ 621180 h 1039751"/>
            <a:gd name="connsiteX18-247" fmla="*/ 0 w 2387600"/>
            <a:gd name="connsiteY18-248" fmla="*/ 441793 h 1039751"/>
            <a:gd name="connsiteX19-249" fmla="*/ 0 w 2387600"/>
            <a:gd name="connsiteY19-250" fmla="*/ 441793 h 1039751"/>
            <a:gd name="connsiteX20-251" fmla="*/ 0 w 2387600"/>
            <a:gd name="connsiteY20-252" fmla="*/ 441795 h 1039751"/>
            <a:gd name="connsiteX0-253" fmla="*/ 0 w 2387600"/>
            <a:gd name="connsiteY0-254" fmla="*/ 441795 h 1039751"/>
            <a:gd name="connsiteX1-255" fmla="*/ 119594 w 2387600"/>
            <a:gd name="connsiteY1-256" fmla="*/ 322201 h 1039751"/>
            <a:gd name="connsiteX2-257" fmla="*/ 524933 w 2387600"/>
            <a:gd name="connsiteY2-258" fmla="*/ 328551 h 1039751"/>
            <a:gd name="connsiteX3-259" fmla="*/ 985729 w 2387600"/>
            <a:gd name="connsiteY3-260" fmla="*/ 0 h 1039751"/>
            <a:gd name="connsiteX4-261" fmla="*/ 670983 w 2387600"/>
            <a:gd name="connsiteY4-262" fmla="*/ 322201 h 1039751"/>
            <a:gd name="connsiteX5-263" fmla="*/ 2268006 w 2387600"/>
            <a:gd name="connsiteY5-264" fmla="*/ 322201 h 1039751"/>
            <a:gd name="connsiteX6-265" fmla="*/ 2387600 w 2387600"/>
            <a:gd name="connsiteY6-266" fmla="*/ 441795 h 1039751"/>
            <a:gd name="connsiteX7-267" fmla="*/ 2387600 w 2387600"/>
            <a:gd name="connsiteY7-268" fmla="*/ 441793 h 1039751"/>
            <a:gd name="connsiteX8-269" fmla="*/ 2387600 w 2387600"/>
            <a:gd name="connsiteY8-270" fmla="*/ 441793 h 1039751"/>
            <a:gd name="connsiteX9-271" fmla="*/ 2387600 w 2387600"/>
            <a:gd name="connsiteY9-272" fmla="*/ 621180 h 1039751"/>
            <a:gd name="connsiteX10-273" fmla="*/ 2387600 w 2387600"/>
            <a:gd name="connsiteY10-274" fmla="*/ 920157 h 1039751"/>
            <a:gd name="connsiteX11-275" fmla="*/ 2268006 w 2387600"/>
            <a:gd name="connsiteY11-276" fmla="*/ 1039751 h 1039751"/>
            <a:gd name="connsiteX12-277" fmla="*/ 994833 w 2387600"/>
            <a:gd name="connsiteY12-278" fmla="*/ 1039751 h 1039751"/>
            <a:gd name="connsiteX13-279" fmla="*/ 397933 w 2387600"/>
            <a:gd name="connsiteY13-280" fmla="*/ 1039751 h 1039751"/>
            <a:gd name="connsiteX14-281" fmla="*/ 397933 w 2387600"/>
            <a:gd name="connsiteY14-282" fmla="*/ 1039751 h 1039751"/>
            <a:gd name="connsiteX15-283" fmla="*/ 119594 w 2387600"/>
            <a:gd name="connsiteY15-284" fmla="*/ 1039751 h 1039751"/>
            <a:gd name="connsiteX16-285" fmla="*/ 0 w 2387600"/>
            <a:gd name="connsiteY16-286" fmla="*/ 920157 h 1039751"/>
            <a:gd name="connsiteX17-287" fmla="*/ 0 w 2387600"/>
            <a:gd name="connsiteY17-288" fmla="*/ 621180 h 1039751"/>
            <a:gd name="connsiteX18-289" fmla="*/ 0 w 2387600"/>
            <a:gd name="connsiteY18-290" fmla="*/ 441793 h 1039751"/>
            <a:gd name="connsiteX19-291" fmla="*/ 0 w 2387600"/>
            <a:gd name="connsiteY19-292" fmla="*/ 441793 h 1039751"/>
            <a:gd name="connsiteX20-293" fmla="*/ 0 w 2387600"/>
            <a:gd name="connsiteY20-294" fmla="*/ 441795 h 1039751"/>
            <a:gd name="connsiteX0-295" fmla="*/ 0 w 2387600"/>
            <a:gd name="connsiteY0-296" fmla="*/ 472717 h 1070673"/>
            <a:gd name="connsiteX1-297" fmla="*/ 119594 w 2387600"/>
            <a:gd name="connsiteY1-298" fmla="*/ 353123 h 1070673"/>
            <a:gd name="connsiteX2-299" fmla="*/ 524933 w 2387600"/>
            <a:gd name="connsiteY2-300" fmla="*/ 359473 h 1070673"/>
            <a:gd name="connsiteX3-301" fmla="*/ 688477 w 2387600"/>
            <a:gd name="connsiteY3-302" fmla="*/ 0 h 1070673"/>
            <a:gd name="connsiteX4-303" fmla="*/ 670983 w 2387600"/>
            <a:gd name="connsiteY4-304" fmla="*/ 353123 h 1070673"/>
            <a:gd name="connsiteX5-305" fmla="*/ 2268006 w 2387600"/>
            <a:gd name="connsiteY5-306" fmla="*/ 353123 h 1070673"/>
            <a:gd name="connsiteX6-307" fmla="*/ 2387600 w 2387600"/>
            <a:gd name="connsiteY6-308" fmla="*/ 472717 h 1070673"/>
            <a:gd name="connsiteX7-309" fmla="*/ 2387600 w 2387600"/>
            <a:gd name="connsiteY7-310" fmla="*/ 472715 h 1070673"/>
            <a:gd name="connsiteX8-311" fmla="*/ 2387600 w 2387600"/>
            <a:gd name="connsiteY8-312" fmla="*/ 472715 h 1070673"/>
            <a:gd name="connsiteX9-313" fmla="*/ 2387600 w 2387600"/>
            <a:gd name="connsiteY9-314" fmla="*/ 652102 h 1070673"/>
            <a:gd name="connsiteX10-315" fmla="*/ 2387600 w 2387600"/>
            <a:gd name="connsiteY10-316" fmla="*/ 951079 h 1070673"/>
            <a:gd name="connsiteX11-317" fmla="*/ 2268006 w 2387600"/>
            <a:gd name="connsiteY11-318" fmla="*/ 1070673 h 1070673"/>
            <a:gd name="connsiteX12-319" fmla="*/ 994833 w 2387600"/>
            <a:gd name="connsiteY12-320" fmla="*/ 1070673 h 1070673"/>
            <a:gd name="connsiteX13-321" fmla="*/ 397933 w 2387600"/>
            <a:gd name="connsiteY13-322" fmla="*/ 1070673 h 1070673"/>
            <a:gd name="connsiteX14-323" fmla="*/ 397933 w 2387600"/>
            <a:gd name="connsiteY14-324" fmla="*/ 1070673 h 1070673"/>
            <a:gd name="connsiteX15-325" fmla="*/ 119594 w 2387600"/>
            <a:gd name="connsiteY15-326" fmla="*/ 1070673 h 1070673"/>
            <a:gd name="connsiteX16-327" fmla="*/ 0 w 2387600"/>
            <a:gd name="connsiteY16-328" fmla="*/ 951079 h 1070673"/>
            <a:gd name="connsiteX17-329" fmla="*/ 0 w 2387600"/>
            <a:gd name="connsiteY17-330" fmla="*/ 652102 h 1070673"/>
            <a:gd name="connsiteX18-331" fmla="*/ 0 w 2387600"/>
            <a:gd name="connsiteY18-332" fmla="*/ 472715 h 1070673"/>
            <a:gd name="connsiteX19-333" fmla="*/ 0 w 2387600"/>
            <a:gd name="connsiteY19-334" fmla="*/ 472715 h 1070673"/>
            <a:gd name="connsiteX20-335" fmla="*/ 0 w 2387600"/>
            <a:gd name="connsiteY20-336" fmla="*/ 472717 h 1070673"/>
            <a:gd name="connsiteX0-337" fmla="*/ 0 w 2387600"/>
            <a:gd name="connsiteY0-338" fmla="*/ 503639 h 1101595"/>
            <a:gd name="connsiteX1-339" fmla="*/ 119594 w 2387600"/>
            <a:gd name="connsiteY1-340" fmla="*/ 384045 h 1101595"/>
            <a:gd name="connsiteX2-341" fmla="*/ 524933 w 2387600"/>
            <a:gd name="connsiteY2-342" fmla="*/ 390395 h 1101595"/>
            <a:gd name="connsiteX3-343" fmla="*/ 447792 w 2387600"/>
            <a:gd name="connsiteY3-344" fmla="*/ 0 h 1101595"/>
            <a:gd name="connsiteX4-345" fmla="*/ 670983 w 2387600"/>
            <a:gd name="connsiteY4-346" fmla="*/ 384045 h 1101595"/>
            <a:gd name="connsiteX5-347" fmla="*/ 2268006 w 2387600"/>
            <a:gd name="connsiteY5-348" fmla="*/ 384045 h 1101595"/>
            <a:gd name="connsiteX6-349" fmla="*/ 2387600 w 2387600"/>
            <a:gd name="connsiteY6-350" fmla="*/ 503639 h 1101595"/>
            <a:gd name="connsiteX7-351" fmla="*/ 2387600 w 2387600"/>
            <a:gd name="connsiteY7-352" fmla="*/ 503637 h 1101595"/>
            <a:gd name="connsiteX8-353" fmla="*/ 2387600 w 2387600"/>
            <a:gd name="connsiteY8-354" fmla="*/ 503637 h 1101595"/>
            <a:gd name="connsiteX9-355" fmla="*/ 2387600 w 2387600"/>
            <a:gd name="connsiteY9-356" fmla="*/ 683024 h 1101595"/>
            <a:gd name="connsiteX10-357" fmla="*/ 2387600 w 2387600"/>
            <a:gd name="connsiteY10-358" fmla="*/ 982001 h 1101595"/>
            <a:gd name="connsiteX11-359" fmla="*/ 2268006 w 2387600"/>
            <a:gd name="connsiteY11-360" fmla="*/ 1101595 h 1101595"/>
            <a:gd name="connsiteX12-361" fmla="*/ 994833 w 2387600"/>
            <a:gd name="connsiteY12-362" fmla="*/ 1101595 h 1101595"/>
            <a:gd name="connsiteX13-363" fmla="*/ 397933 w 2387600"/>
            <a:gd name="connsiteY13-364" fmla="*/ 1101595 h 1101595"/>
            <a:gd name="connsiteX14-365" fmla="*/ 397933 w 2387600"/>
            <a:gd name="connsiteY14-366" fmla="*/ 1101595 h 1101595"/>
            <a:gd name="connsiteX15-367" fmla="*/ 119594 w 2387600"/>
            <a:gd name="connsiteY15-368" fmla="*/ 1101595 h 1101595"/>
            <a:gd name="connsiteX16-369" fmla="*/ 0 w 2387600"/>
            <a:gd name="connsiteY16-370" fmla="*/ 982001 h 1101595"/>
            <a:gd name="connsiteX17-371" fmla="*/ 0 w 2387600"/>
            <a:gd name="connsiteY17-372" fmla="*/ 683024 h 1101595"/>
            <a:gd name="connsiteX18-373" fmla="*/ 0 w 2387600"/>
            <a:gd name="connsiteY18-374" fmla="*/ 503637 h 1101595"/>
            <a:gd name="connsiteX19-375" fmla="*/ 0 w 2387600"/>
            <a:gd name="connsiteY19-376" fmla="*/ 503637 h 1101595"/>
            <a:gd name="connsiteX20-377" fmla="*/ 0 w 2387600"/>
            <a:gd name="connsiteY20-378" fmla="*/ 503639 h 1101595"/>
            <a:gd name="connsiteX0-379" fmla="*/ 0 w 2387600"/>
            <a:gd name="connsiteY0-380" fmla="*/ 394163 h 992119"/>
            <a:gd name="connsiteX1-381" fmla="*/ 119594 w 2387600"/>
            <a:gd name="connsiteY1-382" fmla="*/ 274569 h 992119"/>
            <a:gd name="connsiteX2-383" fmla="*/ 524933 w 2387600"/>
            <a:gd name="connsiteY2-384" fmla="*/ 280919 h 992119"/>
            <a:gd name="connsiteX3-385" fmla="*/ 457419 w 2387600"/>
            <a:gd name="connsiteY3-386" fmla="*/ 0 h 992119"/>
            <a:gd name="connsiteX4-387" fmla="*/ 670983 w 2387600"/>
            <a:gd name="connsiteY4-388" fmla="*/ 274569 h 992119"/>
            <a:gd name="connsiteX5-389" fmla="*/ 2268006 w 2387600"/>
            <a:gd name="connsiteY5-390" fmla="*/ 274569 h 992119"/>
            <a:gd name="connsiteX6-391" fmla="*/ 2387600 w 2387600"/>
            <a:gd name="connsiteY6-392" fmla="*/ 394163 h 992119"/>
            <a:gd name="connsiteX7-393" fmla="*/ 2387600 w 2387600"/>
            <a:gd name="connsiteY7-394" fmla="*/ 394161 h 992119"/>
            <a:gd name="connsiteX8-395" fmla="*/ 2387600 w 2387600"/>
            <a:gd name="connsiteY8-396" fmla="*/ 394161 h 992119"/>
            <a:gd name="connsiteX9-397" fmla="*/ 2387600 w 2387600"/>
            <a:gd name="connsiteY9-398" fmla="*/ 573548 h 992119"/>
            <a:gd name="connsiteX10-399" fmla="*/ 2387600 w 2387600"/>
            <a:gd name="connsiteY10-400" fmla="*/ 872525 h 992119"/>
            <a:gd name="connsiteX11-401" fmla="*/ 2268006 w 2387600"/>
            <a:gd name="connsiteY11-402" fmla="*/ 992119 h 992119"/>
            <a:gd name="connsiteX12-403" fmla="*/ 994833 w 2387600"/>
            <a:gd name="connsiteY12-404" fmla="*/ 992119 h 992119"/>
            <a:gd name="connsiteX13-405" fmla="*/ 397933 w 2387600"/>
            <a:gd name="connsiteY13-406" fmla="*/ 992119 h 992119"/>
            <a:gd name="connsiteX14-407" fmla="*/ 397933 w 2387600"/>
            <a:gd name="connsiteY14-408" fmla="*/ 992119 h 992119"/>
            <a:gd name="connsiteX15-409" fmla="*/ 119594 w 2387600"/>
            <a:gd name="connsiteY15-410" fmla="*/ 992119 h 992119"/>
            <a:gd name="connsiteX16-411" fmla="*/ 0 w 2387600"/>
            <a:gd name="connsiteY16-412" fmla="*/ 872525 h 992119"/>
            <a:gd name="connsiteX17-413" fmla="*/ 0 w 2387600"/>
            <a:gd name="connsiteY17-414" fmla="*/ 573548 h 992119"/>
            <a:gd name="connsiteX18-415" fmla="*/ 0 w 2387600"/>
            <a:gd name="connsiteY18-416" fmla="*/ 394161 h 992119"/>
            <a:gd name="connsiteX19-417" fmla="*/ 0 w 2387600"/>
            <a:gd name="connsiteY19-418" fmla="*/ 394161 h 992119"/>
            <a:gd name="connsiteX20-419" fmla="*/ 0 w 2387600"/>
            <a:gd name="connsiteY20-420" fmla="*/ 394163 h 992119"/>
            <a:gd name="connsiteX0-421" fmla="*/ 0 w 2387600"/>
            <a:gd name="connsiteY0-422" fmla="*/ 284687 h 882643"/>
            <a:gd name="connsiteX1-423" fmla="*/ 119594 w 2387600"/>
            <a:gd name="connsiteY1-424" fmla="*/ 165093 h 882643"/>
            <a:gd name="connsiteX2-425" fmla="*/ 524933 w 2387600"/>
            <a:gd name="connsiteY2-426" fmla="*/ 171443 h 882643"/>
            <a:gd name="connsiteX3-427" fmla="*/ 486301 w 2387600"/>
            <a:gd name="connsiteY3-428" fmla="*/ 0 h 882643"/>
            <a:gd name="connsiteX4-429" fmla="*/ 670983 w 2387600"/>
            <a:gd name="connsiteY4-430" fmla="*/ 165093 h 882643"/>
            <a:gd name="connsiteX5-431" fmla="*/ 2268006 w 2387600"/>
            <a:gd name="connsiteY5-432" fmla="*/ 165093 h 882643"/>
            <a:gd name="connsiteX6-433" fmla="*/ 2387600 w 2387600"/>
            <a:gd name="connsiteY6-434" fmla="*/ 284687 h 882643"/>
            <a:gd name="connsiteX7-435" fmla="*/ 2387600 w 2387600"/>
            <a:gd name="connsiteY7-436" fmla="*/ 284685 h 882643"/>
            <a:gd name="connsiteX8-437" fmla="*/ 2387600 w 2387600"/>
            <a:gd name="connsiteY8-438" fmla="*/ 284685 h 882643"/>
            <a:gd name="connsiteX9-439" fmla="*/ 2387600 w 2387600"/>
            <a:gd name="connsiteY9-440" fmla="*/ 464072 h 882643"/>
            <a:gd name="connsiteX10-441" fmla="*/ 2387600 w 2387600"/>
            <a:gd name="connsiteY10-442" fmla="*/ 763049 h 882643"/>
            <a:gd name="connsiteX11-443" fmla="*/ 2268006 w 2387600"/>
            <a:gd name="connsiteY11-444" fmla="*/ 882643 h 882643"/>
            <a:gd name="connsiteX12-445" fmla="*/ 994833 w 2387600"/>
            <a:gd name="connsiteY12-446" fmla="*/ 882643 h 882643"/>
            <a:gd name="connsiteX13-447" fmla="*/ 397933 w 2387600"/>
            <a:gd name="connsiteY13-448" fmla="*/ 882643 h 882643"/>
            <a:gd name="connsiteX14-449" fmla="*/ 397933 w 2387600"/>
            <a:gd name="connsiteY14-450" fmla="*/ 882643 h 882643"/>
            <a:gd name="connsiteX15-451" fmla="*/ 119594 w 2387600"/>
            <a:gd name="connsiteY15-452" fmla="*/ 882643 h 882643"/>
            <a:gd name="connsiteX16-453" fmla="*/ 0 w 2387600"/>
            <a:gd name="connsiteY16-454" fmla="*/ 763049 h 882643"/>
            <a:gd name="connsiteX17-455" fmla="*/ 0 w 2387600"/>
            <a:gd name="connsiteY17-456" fmla="*/ 464072 h 882643"/>
            <a:gd name="connsiteX18-457" fmla="*/ 0 w 2387600"/>
            <a:gd name="connsiteY18-458" fmla="*/ 284685 h 882643"/>
            <a:gd name="connsiteX19-459" fmla="*/ 0 w 2387600"/>
            <a:gd name="connsiteY19-460" fmla="*/ 284685 h 882643"/>
            <a:gd name="connsiteX20-461" fmla="*/ 0 w 2387600"/>
            <a:gd name="connsiteY20-462" fmla="*/ 284687 h 882643"/>
            <a:gd name="connsiteX0-463" fmla="*/ 0 w 2387600"/>
            <a:gd name="connsiteY0-464" fmla="*/ 347245 h 945201"/>
            <a:gd name="connsiteX1-465" fmla="*/ 119594 w 2387600"/>
            <a:gd name="connsiteY1-466" fmla="*/ 227651 h 945201"/>
            <a:gd name="connsiteX2-467" fmla="*/ 524933 w 2387600"/>
            <a:gd name="connsiteY2-468" fmla="*/ 234001 h 945201"/>
            <a:gd name="connsiteX3-469" fmla="*/ 476674 w 2387600"/>
            <a:gd name="connsiteY3-470" fmla="*/ 0 h 945201"/>
            <a:gd name="connsiteX4-471" fmla="*/ 670983 w 2387600"/>
            <a:gd name="connsiteY4-472" fmla="*/ 227651 h 945201"/>
            <a:gd name="connsiteX5-473" fmla="*/ 2268006 w 2387600"/>
            <a:gd name="connsiteY5-474" fmla="*/ 227651 h 945201"/>
            <a:gd name="connsiteX6-475" fmla="*/ 2387600 w 2387600"/>
            <a:gd name="connsiteY6-476" fmla="*/ 347245 h 945201"/>
            <a:gd name="connsiteX7-477" fmla="*/ 2387600 w 2387600"/>
            <a:gd name="connsiteY7-478" fmla="*/ 347243 h 945201"/>
            <a:gd name="connsiteX8-479" fmla="*/ 2387600 w 2387600"/>
            <a:gd name="connsiteY8-480" fmla="*/ 347243 h 945201"/>
            <a:gd name="connsiteX9-481" fmla="*/ 2387600 w 2387600"/>
            <a:gd name="connsiteY9-482" fmla="*/ 526630 h 945201"/>
            <a:gd name="connsiteX10-483" fmla="*/ 2387600 w 2387600"/>
            <a:gd name="connsiteY10-484" fmla="*/ 825607 h 945201"/>
            <a:gd name="connsiteX11-485" fmla="*/ 2268006 w 2387600"/>
            <a:gd name="connsiteY11-486" fmla="*/ 945201 h 945201"/>
            <a:gd name="connsiteX12-487" fmla="*/ 994833 w 2387600"/>
            <a:gd name="connsiteY12-488" fmla="*/ 945201 h 945201"/>
            <a:gd name="connsiteX13-489" fmla="*/ 397933 w 2387600"/>
            <a:gd name="connsiteY13-490" fmla="*/ 945201 h 945201"/>
            <a:gd name="connsiteX14-491" fmla="*/ 397933 w 2387600"/>
            <a:gd name="connsiteY14-492" fmla="*/ 945201 h 945201"/>
            <a:gd name="connsiteX15-493" fmla="*/ 119594 w 2387600"/>
            <a:gd name="connsiteY15-494" fmla="*/ 945201 h 945201"/>
            <a:gd name="connsiteX16-495" fmla="*/ 0 w 2387600"/>
            <a:gd name="connsiteY16-496" fmla="*/ 825607 h 945201"/>
            <a:gd name="connsiteX17-497" fmla="*/ 0 w 2387600"/>
            <a:gd name="connsiteY17-498" fmla="*/ 526630 h 945201"/>
            <a:gd name="connsiteX18-499" fmla="*/ 0 w 2387600"/>
            <a:gd name="connsiteY18-500" fmla="*/ 347243 h 945201"/>
            <a:gd name="connsiteX19-501" fmla="*/ 0 w 2387600"/>
            <a:gd name="connsiteY19-502" fmla="*/ 347243 h 945201"/>
            <a:gd name="connsiteX20-503" fmla="*/ 0 w 2387600"/>
            <a:gd name="connsiteY20-504" fmla="*/ 347245 h 945201"/>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 ang="0">
              <a:pos x="connsiteX7-15" y="connsiteY7-16"/>
            </a:cxn>
            <a:cxn ang="0">
              <a:pos x="connsiteX8-17" y="connsiteY8-18"/>
            </a:cxn>
            <a:cxn ang="0">
              <a:pos x="connsiteX9-19" y="connsiteY9-20"/>
            </a:cxn>
            <a:cxn ang="0">
              <a:pos x="connsiteX10-21" y="connsiteY10-22"/>
            </a:cxn>
            <a:cxn ang="0">
              <a:pos x="connsiteX11-23" y="connsiteY11-24"/>
            </a:cxn>
            <a:cxn ang="0">
              <a:pos x="connsiteX12-25" y="connsiteY12-26"/>
            </a:cxn>
            <a:cxn ang="0">
              <a:pos x="connsiteX13-27" y="connsiteY13-28"/>
            </a:cxn>
            <a:cxn ang="0">
              <a:pos x="connsiteX14-29" y="connsiteY14-30"/>
            </a:cxn>
            <a:cxn ang="0">
              <a:pos x="connsiteX15-31" y="connsiteY15-32"/>
            </a:cxn>
            <a:cxn ang="0">
              <a:pos x="connsiteX16-33" y="connsiteY16-34"/>
            </a:cxn>
            <a:cxn ang="0">
              <a:pos x="connsiteX17-35" y="connsiteY17-36"/>
            </a:cxn>
            <a:cxn ang="0">
              <a:pos x="connsiteX18-37" y="connsiteY18-38"/>
            </a:cxn>
            <a:cxn ang="0">
              <a:pos x="connsiteX19-39" y="connsiteY19-40"/>
            </a:cxn>
            <a:cxn ang="0">
              <a:pos x="connsiteX20-41" y="connsiteY20-42"/>
            </a:cxn>
          </a:cxnLst>
          <a:rect l="l" t="t" r="r" b="b"/>
          <a:pathLst>
            <a:path w="2387600" h="945201">
              <a:moveTo>
                <a:pt x="0" y="347245"/>
              </a:moveTo>
              <a:cubicBezTo>
                <a:pt x="0" y="281195"/>
                <a:pt x="53544" y="227651"/>
                <a:pt x="119594" y="227651"/>
              </a:cubicBezTo>
              <a:lnTo>
                <a:pt x="524933" y="234001"/>
              </a:lnTo>
              <a:lnTo>
                <a:pt x="476674" y="0"/>
              </a:lnTo>
              <a:lnTo>
                <a:pt x="670983" y="227651"/>
              </a:lnTo>
              <a:lnTo>
                <a:pt x="2268006" y="227651"/>
              </a:lnTo>
              <a:cubicBezTo>
                <a:pt x="2334056" y="227651"/>
                <a:pt x="2387600" y="281195"/>
                <a:pt x="2387600" y="347245"/>
              </a:cubicBezTo>
              <a:lnTo>
                <a:pt x="2387600" y="347243"/>
              </a:lnTo>
              <a:lnTo>
                <a:pt x="2387600" y="347243"/>
              </a:lnTo>
              <a:lnTo>
                <a:pt x="2387600" y="526630"/>
              </a:lnTo>
              <a:lnTo>
                <a:pt x="2387600" y="825607"/>
              </a:lnTo>
              <a:cubicBezTo>
                <a:pt x="2387600" y="891657"/>
                <a:pt x="2334056" y="945201"/>
                <a:pt x="2268006" y="945201"/>
              </a:cubicBezTo>
              <a:lnTo>
                <a:pt x="994833" y="945201"/>
              </a:lnTo>
              <a:lnTo>
                <a:pt x="397933" y="945201"/>
              </a:lnTo>
              <a:lnTo>
                <a:pt x="397933" y="945201"/>
              </a:lnTo>
              <a:lnTo>
                <a:pt x="119594" y="945201"/>
              </a:lnTo>
              <a:cubicBezTo>
                <a:pt x="53544" y="945201"/>
                <a:pt x="0" y="891657"/>
                <a:pt x="0" y="825607"/>
              </a:cubicBezTo>
              <a:lnTo>
                <a:pt x="0" y="526630"/>
              </a:lnTo>
              <a:lnTo>
                <a:pt x="0" y="347243"/>
              </a:lnTo>
              <a:lnTo>
                <a:pt x="0" y="347243"/>
              </a:lnTo>
              <a:lnTo>
                <a:pt x="0" y="347245"/>
              </a:lnTo>
              <a:close/>
            </a:path>
          </a:pathLst>
        </a:cu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a:solidFill>
                <a:schemeClr val="bg1"/>
              </a:solidFill>
              <a:latin typeface="+mn-ea"/>
              <a:ea typeface="+mn-ea"/>
            </a:rPr>
            <a:t>オープン～クローズ迄、作業進捗に合わせ更新</a:t>
          </a:r>
          <a:endParaRPr kumimoji="1" lang="en-US" altLang="ja-JP" sz="1100">
            <a:solidFill>
              <a:schemeClr val="bg1"/>
            </a:solidFill>
            <a:latin typeface="+mn-ea"/>
            <a:ea typeface="+mn-ea"/>
          </a:endParaRPr>
        </a:p>
        <a:p>
          <a:pPr marL="0" marR="0" lvl="0" indent="0" algn="l" defTabSz="914400" eaLnBrk="1" fontAlgn="auto" latinLnBrk="0" hangingPunct="1">
            <a:lnSpc>
              <a:spcPct val="100000"/>
            </a:lnSpc>
            <a:spcBef>
              <a:spcPts val="0"/>
            </a:spcBef>
            <a:spcAft>
              <a:spcPts val="0"/>
            </a:spcAft>
            <a:buClrTx/>
            <a:buSzTx/>
            <a:buFontTx/>
            <a:buNone/>
            <a:defRPr/>
          </a:pPr>
          <a:r>
            <a:rPr kumimoji="1" lang="en-US" altLang="ja-JP" sz="900" b="0" i="0" u="none" strike="noStrike" kern="0" cap="none" spc="0" normalizeH="0" baseline="0" noProof="0">
              <a:ln>
                <a:noFill/>
              </a:ln>
              <a:solidFill>
                <a:prstClr val="white"/>
              </a:solidFill>
              <a:effectLst/>
              <a:uLnTx/>
              <a:uFillTx/>
              <a:latin typeface="+mn-ea"/>
              <a:ea typeface="+mn-ea"/>
              <a:cs typeface="+mn-cs"/>
            </a:rPr>
            <a:t>※</a:t>
          </a:r>
          <a:r>
            <a:rPr kumimoji="1" lang="ja-JP" altLang="en-US" sz="900" b="0" i="0" u="none" strike="noStrike" kern="0" cap="none" spc="0" normalizeH="0" baseline="0" noProof="0">
              <a:ln>
                <a:noFill/>
              </a:ln>
              <a:solidFill>
                <a:prstClr val="white"/>
              </a:solidFill>
              <a:effectLst/>
              <a:uLnTx/>
              <a:uFillTx/>
              <a:latin typeface="+mn-ea"/>
              <a:ea typeface="+mn-ea"/>
              <a:cs typeface="+mn-cs"/>
            </a:rPr>
            <a:t>ドロップダウンリスト有</a:t>
          </a:r>
        </a:p>
      </xdr:txBody>
    </xdr:sp>
    <xdr:clientData/>
  </xdr:twoCellAnchor>
  <xdr:twoCellAnchor>
    <xdr:from>
      <xdr:col>9</xdr:col>
      <xdr:colOff>242723</xdr:colOff>
      <xdr:row>11</xdr:row>
      <xdr:rowOff>733774</xdr:rowOff>
    </xdr:from>
    <xdr:to>
      <xdr:col>10</xdr:col>
      <xdr:colOff>503071</xdr:colOff>
      <xdr:row>12</xdr:row>
      <xdr:rowOff>198962</xdr:rowOff>
    </xdr:to>
    <xdr:sp macro="" textlink="">
      <xdr:nvSpPr>
        <xdr:cNvPr id="10" name="右中かっこ 9"/>
        <xdr:cNvSpPr/>
      </xdr:nvSpPr>
      <xdr:spPr>
        <a:xfrm rot="5400000">
          <a:off x="12116435" y="1939925"/>
          <a:ext cx="201295" cy="1069975"/>
        </a:xfrm>
        <a:prstGeom prst="rightBrace">
          <a:avLst>
            <a:gd name="adj1" fmla="val 24804"/>
            <a:gd name="adj2" fmla="val 51266"/>
          </a:avLst>
        </a:prstGeom>
        <a:ln w="19050">
          <a:solidFill>
            <a:srgbClr val="FFC000"/>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12</xdr:col>
      <xdr:colOff>1186046</xdr:colOff>
      <xdr:row>11</xdr:row>
      <xdr:rowOff>692144</xdr:rowOff>
    </xdr:from>
    <xdr:to>
      <xdr:col>12</xdr:col>
      <xdr:colOff>3436068</xdr:colOff>
      <xdr:row>13</xdr:row>
      <xdr:rowOff>246946</xdr:rowOff>
    </xdr:to>
    <xdr:sp macro="" textlink="">
      <xdr:nvSpPr>
        <xdr:cNvPr id="11" name="角丸四角形吹き出し 1"/>
        <xdr:cNvSpPr/>
      </xdr:nvSpPr>
      <xdr:spPr>
        <a:xfrm>
          <a:off x="15053945" y="2332355"/>
          <a:ext cx="2250440" cy="1026795"/>
        </a:xfrm>
        <a:custGeom>
          <a:avLst/>
          <a:gdLst>
            <a:gd name="connsiteX0" fmla="*/ 0 w 2387600"/>
            <a:gd name="connsiteY0" fmla="*/ 119594 h 717550"/>
            <a:gd name="connsiteX1" fmla="*/ 119594 w 2387600"/>
            <a:gd name="connsiteY1" fmla="*/ 0 h 717550"/>
            <a:gd name="connsiteX2" fmla="*/ 397933 w 2387600"/>
            <a:gd name="connsiteY2" fmla="*/ 0 h 717550"/>
            <a:gd name="connsiteX3" fmla="*/ 588448 w 2387600"/>
            <a:gd name="connsiteY3" fmla="*/ -551652 h 717550"/>
            <a:gd name="connsiteX4" fmla="*/ 994833 w 2387600"/>
            <a:gd name="connsiteY4" fmla="*/ 0 h 717550"/>
            <a:gd name="connsiteX5" fmla="*/ 2268006 w 2387600"/>
            <a:gd name="connsiteY5" fmla="*/ 0 h 717550"/>
            <a:gd name="connsiteX6" fmla="*/ 2387600 w 2387600"/>
            <a:gd name="connsiteY6" fmla="*/ 119594 h 717550"/>
            <a:gd name="connsiteX7" fmla="*/ 2387600 w 2387600"/>
            <a:gd name="connsiteY7" fmla="*/ 119592 h 717550"/>
            <a:gd name="connsiteX8" fmla="*/ 2387600 w 2387600"/>
            <a:gd name="connsiteY8" fmla="*/ 119592 h 717550"/>
            <a:gd name="connsiteX9" fmla="*/ 2387600 w 2387600"/>
            <a:gd name="connsiteY9" fmla="*/ 298979 h 717550"/>
            <a:gd name="connsiteX10" fmla="*/ 2387600 w 2387600"/>
            <a:gd name="connsiteY10" fmla="*/ 597956 h 717550"/>
            <a:gd name="connsiteX11" fmla="*/ 2268006 w 2387600"/>
            <a:gd name="connsiteY11" fmla="*/ 717550 h 717550"/>
            <a:gd name="connsiteX12" fmla="*/ 994833 w 2387600"/>
            <a:gd name="connsiteY12" fmla="*/ 717550 h 717550"/>
            <a:gd name="connsiteX13" fmla="*/ 397933 w 2387600"/>
            <a:gd name="connsiteY13" fmla="*/ 717550 h 717550"/>
            <a:gd name="connsiteX14" fmla="*/ 397933 w 2387600"/>
            <a:gd name="connsiteY14" fmla="*/ 717550 h 717550"/>
            <a:gd name="connsiteX15" fmla="*/ 119594 w 2387600"/>
            <a:gd name="connsiteY15" fmla="*/ 717550 h 717550"/>
            <a:gd name="connsiteX16" fmla="*/ 0 w 2387600"/>
            <a:gd name="connsiteY16" fmla="*/ 597956 h 717550"/>
            <a:gd name="connsiteX17" fmla="*/ 0 w 2387600"/>
            <a:gd name="connsiteY17" fmla="*/ 298979 h 717550"/>
            <a:gd name="connsiteX18" fmla="*/ 0 w 2387600"/>
            <a:gd name="connsiteY18" fmla="*/ 119592 h 717550"/>
            <a:gd name="connsiteX19" fmla="*/ 0 w 2387600"/>
            <a:gd name="connsiteY19" fmla="*/ 119592 h 717550"/>
            <a:gd name="connsiteX20" fmla="*/ 0 w 2387600"/>
            <a:gd name="connsiteY20" fmla="*/ 119594 h 717550"/>
            <a:gd name="connsiteX0-1" fmla="*/ 0 w 2387600"/>
            <a:gd name="connsiteY0-2" fmla="*/ 671246 h 1269202"/>
            <a:gd name="connsiteX1-3" fmla="*/ 119594 w 2387600"/>
            <a:gd name="connsiteY1-4" fmla="*/ 551652 h 1269202"/>
            <a:gd name="connsiteX2-5" fmla="*/ 397933 w 2387600"/>
            <a:gd name="connsiteY2-6" fmla="*/ 551652 h 1269202"/>
            <a:gd name="connsiteX3-7" fmla="*/ 588448 w 2387600"/>
            <a:gd name="connsiteY3-8" fmla="*/ 0 h 1269202"/>
            <a:gd name="connsiteX4-9" fmla="*/ 670983 w 2387600"/>
            <a:gd name="connsiteY4-10" fmla="*/ 551652 h 1269202"/>
            <a:gd name="connsiteX5-11" fmla="*/ 2268006 w 2387600"/>
            <a:gd name="connsiteY5-12" fmla="*/ 551652 h 1269202"/>
            <a:gd name="connsiteX6-13" fmla="*/ 2387600 w 2387600"/>
            <a:gd name="connsiteY6-14" fmla="*/ 671246 h 1269202"/>
            <a:gd name="connsiteX7-15" fmla="*/ 2387600 w 2387600"/>
            <a:gd name="connsiteY7-16" fmla="*/ 671244 h 1269202"/>
            <a:gd name="connsiteX8-17" fmla="*/ 2387600 w 2387600"/>
            <a:gd name="connsiteY8-18" fmla="*/ 671244 h 1269202"/>
            <a:gd name="connsiteX9-19" fmla="*/ 2387600 w 2387600"/>
            <a:gd name="connsiteY9-20" fmla="*/ 850631 h 1269202"/>
            <a:gd name="connsiteX10-21" fmla="*/ 2387600 w 2387600"/>
            <a:gd name="connsiteY10-22" fmla="*/ 1149608 h 1269202"/>
            <a:gd name="connsiteX11-23" fmla="*/ 2268006 w 2387600"/>
            <a:gd name="connsiteY11-24" fmla="*/ 1269202 h 1269202"/>
            <a:gd name="connsiteX12-25" fmla="*/ 994833 w 2387600"/>
            <a:gd name="connsiteY12-26" fmla="*/ 1269202 h 1269202"/>
            <a:gd name="connsiteX13-27" fmla="*/ 397933 w 2387600"/>
            <a:gd name="connsiteY13-28" fmla="*/ 1269202 h 1269202"/>
            <a:gd name="connsiteX14-29" fmla="*/ 397933 w 2387600"/>
            <a:gd name="connsiteY14-30" fmla="*/ 1269202 h 1269202"/>
            <a:gd name="connsiteX15-31" fmla="*/ 119594 w 2387600"/>
            <a:gd name="connsiteY15-32" fmla="*/ 1269202 h 1269202"/>
            <a:gd name="connsiteX16-33" fmla="*/ 0 w 2387600"/>
            <a:gd name="connsiteY16-34" fmla="*/ 1149608 h 1269202"/>
            <a:gd name="connsiteX17-35" fmla="*/ 0 w 2387600"/>
            <a:gd name="connsiteY17-36" fmla="*/ 850631 h 1269202"/>
            <a:gd name="connsiteX18-37" fmla="*/ 0 w 2387600"/>
            <a:gd name="connsiteY18-38" fmla="*/ 671244 h 1269202"/>
            <a:gd name="connsiteX19-39" fmla="*/ 0 w 2387600"/>
            <a:gd name="connsiteY19-40" fmla="*/ 671244 h 1269202"/>
            <a:gd name="connsiteX20-41" fmla="*/ 0 w 2387600"/>
            <a:gd name="connsiteY20-42" fmla="*/ 671246 h 1269202"/>
            <a:gd name="connsiteX0-43" fmla="*/ 0 w 2387600"/>
            <a:gd name="connsiteY0-44" fmla="*/ 671246 h 1269202"/>
            <a:gd name="connsiteX1-45" fmla="*/ 119594 w 2387600"/>
            <a:gd name="connsiteY1-46" fmla="*/ 551652 h 1269202"/>
            <a:gd name="connsiteX2-47" fmla="*/ 563033 w 2387600"/>
            <a:gd name="connsiteY2-48" fmla="*/ 558002 h 1269202"/>
            <a:gd name="connsiteX3-49" fmla="*/ 588448 w 2387600"/>
            <a:gd name="connsiteY3-50" fmla="*/ 0 h 1269202"/>
            <a:gd name="connsiteX4-51" fmla="*/ 670983 w 2387600"/>
            <a:gd name="connsiteY4-52" fmla="*/ 551652 h 1269202"/>
            <a:gd name="connsiteX5-53" fmla="*/ 2268006 w 2387600"/>
            <a:gd name="connsiteY5-54" fmla="*/ 551652 h 1269202"/>
            <a:gd name="connsiteX6-55" fmla="*/ 2387600 w 2387600"/>
            <a:gd name="connsiteY6-56" fmla="*/ 671246 h 1269202"/>
            <a:gd name="connsiteX7-57" fmla="*/ 2387600 w 2387600"/>
            <a:gd name="connsiteY7-58" fmla="*/ 671244 h 1269202"/>
            <a:gd name="connsiteX8-59" fmla="*/ 2387600 w 2387600"/>
            <a:gd name="connsiteY8-60" fmla="*/ 671244 h 1269202"/>
            <a:gd name="connsiteX9-61" fmla="*/ 2387600 w 2387600"/>
            <a:gd name="connsiteY9-62" fmla="*/ 850631 h 1269202"/>
            <a:gd name="connsiteX10-63" fmla="*/ 2387600 w 2387600"/>
            <a:gd name="connsiteY10-64" fmla="*/ 1149608 h 1269202"/>
            <a:gd name="connsiteX11-65" fmla="*/ 2268006 w 2387600"/>
            <a:gd name="connsiteY11-66" fmla="*/ 1269202 h 1269202"/>
            <a:gd name="connsiteX12-67" fmla="*/ 994833 w 2387600"/>
            <a:gd name="connsiteY12-68" fmla="*/ 1269202 h 1269202"/>
            <a:gd name="connsiteX13-69" fmla="*/ 397933 w 2387600"/>
            <a:gd name="connsiteY13-70" fmla="*/ 1269202 h 1269202"/>
            <a:gd name="connsiteX14-71" fmla="*/ 397933 w 2387600"/>
            <a:gd name="connsiteY14-72" fmla="*/ 1269202 h 1269202"/>
            <a:gd name="connsiteX15-73" fmla="*/ 119594 w 2387600"/>
            <a:gd name="connsiteY15-74" fmla="*/ 1269202 h 1269202"/>
            <a:gd name="connsiteX16-75" fmla="*/ 0 w 2387600"/>
            <a:gd name="connsiteY16-76" fmla="*/ 1149608 h 1269202"/>
            <a:gd name="connsiteX17-77" fmla="*/ 0 w 2387600"/>
            <a:gd name="connsiteY17-78" fmla="*/ 850631 h 1269202"/>
            <a:gd name="connsiteX18-79" fmla="*/ 0 w 2387600"/>
            <a:gd name="connsiteY18-80" fmla="*/ 671244 h 1269202"/>
            <a:gd name="connsiteX19-81" fmla="*/ 0 w 2387600"/>
            <a:gd name="connsiteY19-82" fmla="*/ 671244 h 1269202"/>
            <a:gd name="connsiteX20-83" fmla="*/ 0 w 2387600"/>
            <a:gd name="connsiteY20-84" fmla="*/ 671246 h 1269202"/>
            <a:gd name="connsiteX0-85" fmla="*/ 0 w 2387600"/>
            <a:gd name="connsiteY0-86" fmla="*/ 480746 h 1078702"/>
            <a:gd name="connsiteX1-87" fmla="*/ 119594 w 2387600"/>
            <a:gd name="connsiteY1-88" fmla="*/ 361152 h 1078702"/>
            <a:gd name="connsiteX2-89" fmla="*/ 563033 w 2387600"/>
            <a:gd name="connsiteY2-90" fmla="*/ 367502 h 1078702"/>
            <a:gd name="connsiteX3-91" fmla="*/ 588448 w 2387600"/>
            <a:gd name="connsiteY3-92" fmla="*/ 0 h 1078702"/>
            <a:gd name="connsiteX4-93" fmla="*/ 670983 w 2387600"/>
            <a:gd name="connsiteY4-94" fmla="*/ 361152 h 1078702"/>
            <a:gd name="connsiteX5-95" fmla="*/ 2268006 w 2387600"/>
            <a:gd name="connsiteY5-96" fmla="*/ 361152 h 1078702"/>
            <a:gd name="connsiteX6-97" fmla="*/ 2387600 w 2387600"/>
            <a:gd name="connsiteY6-98" fmla="*/ 480746 h 1078702"/>
            <a:gd name="connsiteX7-99" fmla="*/ 2387600 w 2387600"/>
            <a:gd name="connsiteY7-100" fmla="*/ 480744 h 1078702"/>
            <a:gd name="connsiteX8-101" fmla="*/ 2387600 w 2387600"/>
            <a:gd name="connsiteY8-102" fmla="*/ 480744 h 1078702"/>
            <a:gd name="connsiteX9-103" fmla="*/ 2387600 w 2387600"/>
            <a:gd name="connsiteY9-104" fmla="*/ 660131 h 1078702"/>
            <a:gd name="connsiteX10-105" fmla="*/ 2387600 w 2387600"/>
            <a:gd name="connsiteY10-106" fmla="*/ 959108 h 1078702"/>
            <a:gd name="connsiteX11-107" fmla="*/ 2268006 w 2387600"/>
            <a:gd name="connsiteY11-108" fmla="*/ 1078702 h 1078702"/>
            <a:gd name="connsiteX12-109" fmla="*/ 994833 w 2387600"/>
            <a:gd name="connsiteY12-110" fmla="*/ 1078702 h 1078702"/>
            <a:gd name="connsiteX13-111" fmla="*/ 397933 w 2387600"/>
            <a:gd name="connsiteY13-112" fmla="*/ 1078702 h 1078702"/>
            <a:gd name="connsiteX14-113" fmla="*/ 397933 w 2387600"/>
            <a:gd name="connsiteY14-114" fmla="*/ 1078702 h 1078702"/>
            <a:gd name="connsiteX15-115" fmla="*/ 119594 w 2387600"/>
            <a:gd name="connsiteY15-116" fmla="*/ 1078702 h 1078702"/>
            <a:gd name="connsiteX16-117" fmla="*/ 0 w 2387600"/>
            <a:gd name="connsiteY16-118" fmla="*/ 959108 h 1078702"/>
            <a:gd name="connsiteX17-119" fmla="*/ 0 w 2387600"/>
            <a:gd name="connsiteY17-120" fmla="*/ 660131 h 1078702"/>
            <a:gd name="connsiteX18-121" fmla="*/ 0 w 2387600"/>
            <a:gd name="connsiteY18-122" fmla="*/ 480744 h 1078702"/>
            <a:gd name="connsiteX19-123" fmla="*/ 0 w 2387600"/>
            <a:gd name="connsiteY19-124" fmla="*/ 480744 h 1078702"/>
            <a:gd name="connsiteX20-125" fmla="*/ 0 w 2387600"/>
            <a:gd name="connsiteY20-126" fmla="*/ 480746 h 1078702"/>
            <a:gd name="connsiteX0-127" fmla="*/ 0 w 2387600"/>
            <a:gd name="connsiteY0-128" fmla="*/ 480746 h 1078702"/>
            <a:gd name="connsiteX1-129" fmla="*/ 119594 w 2387600"/>
            <a:gd name="connsiteY1-130" fmla="*/ 361152 h 1078702"/>
            <a:gd name="connsiteX2-131" fmla="*/ 524933 w 2387600"/>
            <a:gd name="connsiteY2-132" fmla="*/ 367502 h 1078702"/>
            <a:gd name="connsiteX3-133" fmla="*/ 588448 w 2387600"/>
            <a:gd name="connsiteY3-134" fmla="*/ 0 h 1078702"/>
            <a:gd name="connsiteX4-135" fmla="*/ 670983 w 2387600"/>
            <a:gd name="connsiteY4-136" fmla="*/ 361152 h 1078702"/>
            <a:gd name="connsiteX5-137" fmla="*/ 2268006 w 2387600"/>
            <a:gd name="connsiteY5-138" fmla="*/ 361152 h 1078702"/>
            <a:gd name="connsiteX6-139" fmla="*/ 2387600 w 2387600"/>
            <a:gd name="connsiteY6-140" fmla="*/ 480746 h 1078702"/>
            <a:gd name="connsiteX7-141" fmla="*/ 2387600 w 2387600"/>
            <a:gd name="connsiteY7-142" fmla="*/ 480744 h 1078702"/>
            <a:gd name="connsiteX8-143" fmla="*/ 2387600 w 2387600"/>
            <a:gd name="connsiteY8-144" fmla="*/ 480744 h 1078702"/>
            <a:gd name="connsiteX9-145" fmla="*/ 2387600 w 2387600"/>
            <a:gd name="connsiteY9-146" fmla="*/ 660131 h 1078702"/>
            <a:gd name="connsiteX10-147" fmla="*/ 2387600 w 2387600"/>
            <a:gd name="connsiteY10-148" fmla="*/ 959108 h 1078702"/>
            <a:gd name="connsiteX11-149" fmla="*/ 2268006 w 2387600"/>
            <a:gd name="connsiteY11-150" fmla="*/ 1078702 h 1078702"/>
            <a:gd name="connsiteX12-151" fmla="*/ 994833 w 2387600"/>
            <a:gd name="connsiteY12-152" fmla="*/ 1078702 h 1078702"/>
            <a:gd name="connsiteX13-153" fmla="*/ 397933 w 2387600"/>
            <a:gd name="connsiteY13-154" fmla="*/ 1078702 h 1078702"/>
            <a:gd name="connsiteX14-155" fmla="*/ 397933 w 2387600"/>
            <a:gd name="connsiteY14-156" fmla="*/ 1078702 h 1078702"/>
            <a:gd name="connsiteX15-157" fmla="*/ 119594 w 2387600"/>
            <a:gd name="connsiteY15-158" fmla="*/ 1078702 h 1078702"/>
            <a:gd name="connsiteX16-159" fmla="*/ 0 w 2387600"/>
            <a:gd name="connsiteY16-160" fmla="*/ 959108 h 1078702"/>
            <a:gd name="connsiteX17-161" fmla="*/ 0 w 2387600"/>
            <a:gd name="connsiteY17-162" fmla="*/ 660131 h 1078702"/>
            <a:gd name="connsiteX18-163" fmla="*/ 0 w 2387600"/>
            <a:gd name="connsiteY18-164" fmla="*/ 480744 h 1078702"/>
            <a:gd name="connsiteX19-165" fmla="*/ 0 w 2387600"/>
            <a:gd name="connsiteY19-166" fmla="*/ 480744 h 1078702"/>
            <a:gd name="connsiteX20-167" fmla="*/ 0 w 2387600"/>
            <a:gd name="connsiteY20-168" fmla="*/ 480746 h 1078702"/>
            <a:gd name="connsiteX0-169" fmla="*/ 0 w 2387600"/>
            <a:gd name="connsiteY0-170" fmla="*/ 490642 h 1088598"/>
            <a:gd name="connsiteX1-171" fmla="*/ 119594 w 2387600"/>
            <a:gd name="connsiteY1-172" fmla="*/ 371048 h 1088598"/>
            <a:gd name="connsiteX2-173" fmla="*/ 524933 w 2387600"/>
            <a:gd name="connsiteY2-174" fmla="*/ 377398 h 1088598"/>
            <a:gd name="connsiteX3-175" fmla="*/ 869343 w 2387600"/>
            <a:gd name="connsiteY3-176" fmla="*/ 0 h 1088598"/>
            <a:gd name="connsiteX4-177" fmla="*/ 670983 w 2387600"/>
            <a:gd name="connsiteY4-178" fmla="*/ 371048 h 1088598"/>
            <a:gd name="connsiteX5-179" fmla="*/ 2268006 w 2387600"/>
            <a:gd name="connsiteY5-180" fmla="*/ 371048 h 1088598"/>
            <a:gd name="connsiteX6-181" fmla="*/ 2387600 w 2387600"/>
            <a:gd name="connsiteY6-182" fmla="*/ 490642 h 1088598"/>
            <a:gd name="connsiteX7-183" fmla="*/ 2387600 w 2387600"/>
            <a:gd name="connsiteY7-184" fmla="*/ 490640 h 1088598"/>
            <a:gd name="connsiteX8-185" fmla="*/ 2387600 w 2387600"/>
            <a:gd name="connsiteY8-186" fmla="*/ 490640 h 1088598"/>
            <a:gd name="connsiteX9-187" fmla="*/ 2387600 w 2387600"/>
            <a:gd name="connsiteY9-188" fmla="*/ 670027 h 1088598"/>
            <a:gd name="connsiteX10-189" fmla="*/ 2387600 w 2387600"/>
            <a:gd name="connsiteY10-190" fmla="*/ 969004 h 1088598"/>
            <a:gd name="connsiteX11-191" fmla="*/ 2268006 w 2387600"/>
            <a:gd name="connsiteY11-192" fmla="*/ 1088598 h 1088598"/>
            <a:gd name="connsiteX12-193" fmla="*/ 994833 w 2387600"/>
            <a:gd name="connsiteY12-194" fmla="*/ 1088598 h 1088598"/>
            <a:gd name="connsiteX13-195" fmla="*/ 397933 w 2387600"/>
            <a:gd name="connsiteY13-196" fmla="*/ 1088598 h 1088598"/>
            <a:gd name="connsiteX14-197" fmla="*/ 397933 w 2387600"/>
            <a:gd name="connsiteY14-198" fmla="*/ 1088598 h 1088598"/>
            <a:gd name="connsiteX15-199" fmla="*/ 119594 w 2387600"/>
            <a:gd name="connsiteY15-200" fmla="*/ 1088598 h 1088598"/>
            <a:gd name="connsiteX16-201" fmla="*/ 0 w 2387600"/>
            <a:gd name="connsiteY16-202" fmla="*/ 969004 h 1088598"/>
            <a:gd name="connsiteX17-203" fmla="*/ 0 w 2387600"/>
            <a:gd name="connsiteY17-204" fmla="*/ 670027 h 1088598"/>
            <a:gd name="connsiteX18-205" fmla="*/ 0 w 2387600"/>
            <a:gd name="connsiteY18-206" fmla="*/ 490640 h 1088598"/>
            <a:gd name="connsiteX19-207" fmla="*/ 0 w 2387600"/>
            <a:gd name="connsiteY19-208" fmla="*/ 490640 h 1088598"/>
            <a:gd name="connsiteX20-209" fmla="*/ 0 w 2387600"/>
            <a:gd name="connsiteY20-210" fmla="*/ 490642 h 1088598"/>
            <a:gd name="connsiteX0-211" fmla="*/ 0 w 2387600"/>
            <a:gd name="connsiteY0-212" fmla="*/ 637184 h 1235140"/>
            <a:gd name="connsiteX1-213" fmla="*/ 119594 w 2387600"/>
            <a:gd name="connsiteY1-214" fmla="*/ 517590 h 1235140"/>
            <a:gd name="connsiteX2-215" fmla="*/ 524933 w 2387600"/>
            <a:gd name="connsiteY2-216" fmla="*/ 523940 h 1235140"/>
            <a:gd name="connsiteX3-217" fmla="*/ 586492 w 2387600"/>
            <a:gd name="connsiteY3-218" fmla="*/ 0 h 1235140"/>
            <a:gd name="connsiteX4-219" fmla="*/ 670983 w 2387600"/>
            <a:gd name="connsiteY4-220" fmla="*/ 517590 h 1235140"/>
            <a:gd name="connsiteX5-221" fmla="*/ 2268006 w 2387600"/>
            <a:gd name="connsiteY5-222" fmla="*/ 517590 h 1235140"/>
            <a:gd name="connsiteX6-223" fmla="*/ 2387600 w 2387600"/>
            <a:gd name="connsiteY6-224" fmla="*/ 637184 h 1235140"/>
            <a:gd name="connsiteX7-225" fmla="*/ 2387600 w 2387600"/>
            <a:gd name="connsiteY7-226" fmla="*/ 637182 h 1235140"/>
            <a:gd name="connsiteX8-227" fmla="*/ 2387600 w 2387600"/>
            <a:gd name="connsiteY8-228" fmla="*/ 637182 h 1235140"/>
            <a:gd name="connsiteX9-229" fmla="*/ 2387600 w 2387600"/>
            <a:gd name="connsiteY9-230" fmla="*/ 816569 h 1235140"/>
            <a:gd name="connsiteX10-231" fmla="*/ 2387600 w 2387600"/>
            <a:gd name="connsiteY10-232" fmla="*/ 1115546 h 1235140"/>
            <a:gd name="connsiteX11-233" fmla="*/ 2268006 w 2387600"/>
            <a:gd name="connsiteY11-234" fmla="*/ 1235140 h 1235140"/>
            <a:gd name="connsiteX12-235" fmla="*/ 994833 w 2387600"/>
            <a:gd name="connsiteY12-236" fmla="*/ 1235140 h 1235140"/>
            <a:gd name="connsiteX13-237" fmla="*/ 397933 w 2387600"/>
            <a:gd name="connsiteY13-238" fmla="*/ 1235140 h 1235140"/>
            <a:gd name="connsiteX14-239" fmla="*/ 397933 w 2387600"/>
            <a:gd name="connsiteY14-240" fmla="*/ 1235140 h 1235140"/>
            <a:gd name="connsiteX15-241" fmla="*/ 119594 w 2387600"/>
            <a:gd name="connsiteY15-242" fmla="*/ 1235140 h 1235140"/>
            <a:gd name="connsiteX16-243" fmla="*/ 0 w 2387600"/>
            <a:gd name="connsiteY16-244" fmla="*/ 1115546 h 1235140"/>
            <a:gd name="connsiteX17-245" fmla="*/ 0 w 2387600"/>
            <a:gd name="connsiteY17-246" fmla="*/ 816569 h 1235140"/>
            <a:gd name="connsiteX18-247" fmla="*/ 0 w 2387600"/>
            <a:gd name="connsiteY18-248" fmla="*/ 637182 h 1235140"/>
            <a:gd name="connsiteX19-249" fmla="*/ 0 w 2387600"/>
            <a:gd name="connsiteY19-250" fmla="*/ 637182 h 1235140"/>
            <a:gd name="connsiteX20-251" fmla="*/ 0 w 2387600"/>
            <a:gd name="connsiteY20-252" fmla="*/ 637184 h 1235140"/>
            <a:gd name="connsiteX0-253" fmla="*/ 0 w 2387600"/>
            <a:gd name="connsiteY0-254" fmla="*/ 774422 h 1372378"/>
            <a:gd name="connsiteX1-255" fmla="*/ 119594 w 2387600"/>
            <a:gd name="connsiteY1-256" fmla="*/ 654828 h 1372378"/>
            <a:gd name="connsiteX2-257" fmla="*/ 524933 w 2387600"/>
            <a:gd name="connsiteY2-258" fmla="*/ 661178 h 1372378"/>
            <a:gd name="connsiteX3-259" fmla="*/ 873003 w 2387600"/>
            <a:gd name="connsiteY3-260" fmla="*/ 0 h 1372378"/>
            <a:gd name="connsiteX4-261" fmla="*/ 670983 w 2387600"/>
            <a:gd name="connsiteY4-262" fmla="*/ 654828 h 1372378"/>
            <a:gd name="connsiteX5-263" fmla="*/ 2268006 w 2387600"/>
            <a:gd name="connsiteY5-264" fmla="*/ 654828 h 1372378"/>
            <a:gd name="connsiteX6-265" fmla="*/ 2387600 w 2387600"/>
            <a:gd name="connsiteY6-266" fmla="*/ 774422 h 1372378"/>
            <a:gd name="connsiteX7-267" fmla="*/ 2387600 w 2387600"/>
            <a:gd name="connsiteY7-268" fmla="*/ 774420 h 1372378"/>
            <a:gd name="connsiteX8-269" fmla="*/ 2387600 w 2387600"/>
            <a:gd name="connsiteY8-270" fmla="*/ 774420 h 1372378"/>
            <a:gd name="connsiteX9-271" fmla="*/ 2387600 w 2387600"/>
            <a:gd name="connsiteY9-272" fmla="*/ 953807 h 1372378"/>
            <a:gd name="connsiteX10-273" fmla="*/ 2387600 w 2387600"/>
            <a:gd name="connsiteY10-274" fmla="*/ 1252784 h 1372378"/>
            <a:gd name="connsiteX11-275" fmla="*/ 2268006 w 2387600"/>
            <a:gd name="connsiteY11-276" fmla="*/ 1372378 h 1372378"/>
            <a:gd name="connsiteX12-277" fmla="*/ 994833 w 2387600"/>
            <a:gd name="connsiteY12-278" fmla="*/ 1372378 h 1372378"/>
            <a:gd name="connsiteX13-279" fmla="*/ 397933 w 2387600"/>
            <a:gd name="connsiteY13-280" fmla="*/ 1372378 h 1372378"/>
            <a:gd name="connsiteX14-281" fmla="*/ 397933 w 2387600"/>
            <a:gd name="connsiteY14-282" fmla="*/ 1372378 h 1372378"/>
            <a:gd name="connsiteX15-283" fmla="*/ 119594 w 2387600"/>
            <a:gd name="connsiteY15-284" fmla="*/ 1372378 h 1372378"/>
            <a:gd name="connsiteX16-285" fmla="*/ 0 w 2387600"/>
            <a:gd name="connsiteY16-286" fmla="*/ 1252784 h 1372378"/>
            <a:gd name="connsiteX17-287" fmla="*/ 0 w 2387600"/>
            <a:gd name="connsiteY17-288" fmla="*/ 953807 h 1372378"/>
            <a:gd name="connsiteX18-289" fmla="*/ 0 w 2387600"/>
            <a:gd name="connsiteY18-290" fmla="*/ 774420 h 1372378"/>
            <a:gd name="connsiteX19-291" fmla="*/ 0 w 2387600"/>
            <a:gd name="connsiteY19-292" fmla="*/ 774420 h 1372378"/>
            <a:gd name="connsiteX20-293" fmla="*/ 0 w 2387600"/>
            <a:gd name="connsiteY20-294" fmla="*/ 774422 h 1372378"/>
            <a:gd name="connsiteX0-295" fmla="*/ 0 w 2387600"/>
            <a:gd name="connsiteY0-296" fmla="*/ 481089 h 1079045"/>
            <a:gd name="connsiteX1-297" fmla="*/ 119594 w 2387600"/>
            <a:gd name="connsiteY1-298" fmla="*/ 361495 h 1079045"/>
            <a:gd name="connsiteX2-299" fmla="*/ 524933 w 2387600"/>
            <a:gd name="connsiteY2-300" fmla="*/ 367845 h 1079045"/>
            <a:gd name="connsiteX3-301" fmla="*/ 395483 w 2387600"/>
            <a:gd name="connsiteY3-302" fmla="*/ 0 h 1079045"/>
            <a:gd name="connsiteX4-303" fmla="*/ 670983 w 2387600"/>
            <a:gd name="connsiteY4-304" fmla="*/ 361495 h 1079045"/>
            <a:gd name="connsiteX5-305" fmla="*/ 2268006 w 2387600"/>
            <a:gd name="connsiteY5-306" fmla="*/ 361495 h 1079045"/>
            <a:gd name="connsiteX6-307" fmla="*/ 2387600 w 2387600"/>
            <a:gd name="connsiteY6-308" fmla="*/ 481089 h 1079045"/>
            <a:gd name="connsiteX7-309" fmla="*/ 2387600 w 2387600"/>
            <a:gd name="connsiteY7-310" fmla="*/ 481087 h 1079045"/>
            <a:gd name="connsiteX8-311" fmla="*/ 2387600 w 2387600"/>
            <a:gd name="connsiteY8-312" fmla="*/ 481087 h 1079045"/>
            <a:gd name="connsiteX9-313" fmla="*/ 2387600 w 2387600"/>
            <a:gd name="connsiteY9-314" fmla="*/ 660474 h 1079045"/>
            <a:gd name="connsiteX10-315" fmla="*/ 2387600 w 2387600"/>
            <a:gd name="connsiteY10-316" fmla="*/ 959451 h 1079045"/>
            <a:gd name="connsiteX11-317" fmla="*/ 2268006 w 2387600"/>
            <a:gd name="connsiteY11-318" fmla="*/ 1079045 h 1079045"/>
            <a:gd name="connsiteX12-319" fmla="*/ 994833 w 2387600"/>
            <a:gd name="connsiteY12-320" fmla="*/ 1079045 h 1079045"/>
            <a:gd name="connsiteX13-321" fmla="*/ 397933 w 2387600"/>
            <a:gd name="connsiteY13-322" fmla="*/ 1079045 h 1079045"/>
            <a:gd name="connsiteX14-323" fmla="*/ 397933 w 2387600"/>
            <a:gd name="connsiteY14-324" fmla="*/ 1079045 h 1079045"/>
            <a:gd name="connsiteX15-325" fmla="*/ 119594 w 2387600"/>
            <a:gd name="connsiteY15-326" fmla="*/ 1079045 h 1079045"/>
            <a:gd name="connsiteX16-327" fmla="*/ 0 w 2387600"/>
            <a:gd name="connsiteY16-328" fmla="*/ 959451 h 1079045"/>
            <a:gd name="connsiteX17-329" fmla="*/ 0 w 2387600"/>
            <a:gd name="connsiteY17-330" fmla="*/ 660474 h 1079045"/>
            <a:gd name="connsiteX18-331" fmla="*/ 0 w 2387600"/>
            <a:gd name="connsiteY18-332" fmla="*/ 481087 h 1079045"/>
            <a:gd name="connsiteX19-333" fmla="*/ 0 w 2387600"/>
            <a:gd name="connsiteY19-334" fmla="*/ 481087 h 1079045"/>
            <a:gd name="connsiteX20-335" fmla="*/ 0 w 2387600"/>
            <a:gd name="connsiteY20-336" fmla="*/ 481089 h 1079045"/>
            <a:gd name="connsiteX0-337" fmla="*/ 0 w 2387600"/>
            <a:gd name="connsiteY0-338" fmla="*/ 426592 h 1024548"/>
            <a:gd name="connsiteX1-339" fmla="*/ 119594 w 2387600"/>
            <a:gd name="connsiteY1-340" fmla="*/ 306998 h 1024548"/>
            <a:gd name="connsiteX2-341" fmla="*/ 524933 w 2387600"/>
            <a:gd name="connsiteY2-342" fmla="*/ 313348 h 1024548"/>
            <a:gd name="connsiteX3-343" fmla="*/ 455173 w 2387600"/>
            <a:gd name="connsiteY3-344" fmla="*/ 0 h 1024548"/>
            <a:gd name="connsiteX4-345" fmla="*/ 670983 w 2387600"/>
            <a:gd name="connsiteY4-346" fmla="*/ 306998 h 1024548"/>
            <a:gd name="connsiteX5-347" fmla="*/ 2268006 w 2387600"/>
            <a:gd name="connsiteY5-348" fmla="*/ 306998 h 1024548"/>
            <a:gd name="connsiteX6-349" fmla="*/ 2387600 w 2387600"/>
            <a:gd name="connsiteY6-350" fmla="*/ 426592 h 1024548"/>
            <a:gd name="connsiteX7-351" fmla="*/ 2387600 w 2387600"/>
            <a:gd name="connsiteY7-352" fmla="*/ 426590 h 1024548"/>
            <a:gd name="connsiteX8-353" fmla="*/ 2387600 w 2387600"/>
            <a:gd name="connsiteY8-354" fmla="*/ 426590 h 1024548"/>
            <a:gd name="connsiteX9-355" fmla="*/ 2387600 w 2387600"/>
            <a:gd name="connsiteY9-356" fmla="*/ 605977 h 1024548"/>
            <a:gd name="connsiteX10-357" fmla="*/ 2387600 w 2387600"/>
            <a:gd name="connsiteY10-358" fmla="*/ 904954 h 1024548"/>
            <a:gd name="connsiteX11-359" fmla="*/ 2268006 w 2387600"/>
            <a:gd name="connsiteY11-360" fmla="*/ 1024548 h 1024548"/>
            <a:gd name="connsiteX12-361" fmla="*/ 994833 w 2387600"/>
            <a:gd name="connsiteY12-362" fmla="*/ 1024548 h 1024548"/>
            <a:gd name="connsiteX13-363" fmla="*/ 397933 w 2387600"/>
            <a:gd name="connsiteY13-364" fmla="*/ 1024548 h 1024548"/>
            <a:gd name="connsiteX14-365" fmla="*/ 397933 w 2387600"/>
            <a:gd name="connsiteY14-366" fmla="*/ 1024548 h 1024548"/>
            <a:gd name="connsiteX15-367" fmla="*/ 119594 w 2387600"/>
            <a:gd name="connsiteY15-368" fmla="*/ 1024548 h 1024548"/>
            <a:gd name="connsiteX16-369" fmla="*/ 0 w 2387600"/>
            <a:gd name="connsiteY16-370" fmla="*/ 904954 h 1024548"/>
            <a:gd name="connsiteX17-371" fmla="*/ 0 w 2387600"/>
            <a:gd name="connsiteY17-372" fmla="*/ 605977 h 1024548"/>
            <a:gd name="connsiteX18-373" fmla="*/ 0 w 2387600"/>
            <a:gd name="connsiteY18-374" fmla="*/ 426590 h 1024548"/>
            <a:gd name="connsiteX19-375" fmla="*/ 0 w 2387600"/>
            <a:gd name="connsiteY19-376" fmla="*/ 426590 h 1024548"/>
            <a:gd name="connsiteX20-377" fmla="*/ 0 w 2387600"/>
            <a:gd name="connsiteY20-378" fmla="*/ 426592 h 1024548"/>
            <a:gd name="connsiteX0-379" fmla="*/ 0 w 2387600"/>
            <a:gd name="connsiteY0-380" fmla="*/ 274115 h 872071"/>
            <a:gd name="connsiteX1-381" fmla="*/ 119594 w 2387600"/>
            <a:gd name="connsiteY1-382" fmla="*/ 154521 h 872071"/>
            <a:gd name="connsiteX2-383" fmla="*/ 524933 w 2387600"/>
            <a:gd name="connsiteY2-384" fmla="*/ 160871 h 872071"/>
            <a:gd name="connsiteX3-385" fmla="*/ 425225 w 2387600"/>
            <a:gd name="connsiteY3-386" fmla="*/ 0 h 872071"/>
            <a:gd name="connsiteX4-387" fmla="*/ 670983 w 2387600"/>
            <a:gd name="connsiteY4-388" fmla="*/ 154521 h 872071"/>
            <a:gd name="connsiteX5-389" fmla="*/ 2268006 w 2387600"/>
            <a:gd name="connsiteY5-390" fmla="*/ 154521 h 872071"/>
            <a:gd name="connsiteX6-391" fmla="*/ 2387600 w 2387600"/>
            <a:gd name="connsiteY6-392" fmla="*/ 274115 h 872071"/>
            <a:gd name="connsiteX7-393" fmla="*/ 2387600 w 2387600"/>
            <a:gd name="connsiteY7-394" fmla="*/ 274113 h 872071"/>
            <a:gd name="connsiteX8-395" fmla="*/ 2387600 w 2387600"/>
            <a:gd name="connsiteY8-396" fmla="*/ 274113 h 872071"/>
            <a:gd name="connsiteX9-397" fmla="*/ 2387600 w 2387600"/>
            <a:gd name="connsiteY9-398" fmla="*/ 453500 h 872071"/>
            <a:gd name="connsiteX10-399" fmla="*/ 2387600 w 2387600"/>
            <a:gd name="connsiteY10-400" fmla="*/ 752477 h 872071"/>
            <a:gd name="connsiteX11-401" fmla="*/ 2268006 w 2387600"/>
            <a:gd name="connsiteY11-402" fmla="*/ 872071 h 872071"/>
            <a:gd name="connsiteX12-403" fmla="*/ 994833 w 2387600"/>
            <a:gd name="connsiteY12-404" fmla="*/ 872071 h 872071"/>
            <a:gd name="connsiteX13-405" fmla="*/ 397933 w 2387600"/>
            <a:gd name="connsiteY13-406" fmla="*/ 872071 h 872071"/>
            <a:gd name="connsiteX14-407" fmla="*/ 397933 w 2387600"/>
            <a:gd name="connsiteY14-408" fmla="*/ 872071 h 872071"/>
            <a:gd name="connsiteX15-409" fmla="*/ 119594 w 2387600"/>
            <a:gd name="connsiteY15-410" fmla="*/ 872071 h 872071"/>
            <a:gd name="connsiteX16-411" fmla="*/ 0 w 2387600"/>
            <a:gd name="connsiteY16-412" fmla="*/ 752477 h 872071"/>
            <a:gd name="connsiteX17-413" fmla="*/ 0 w 2387600"/>
            <a:gd name="connsiteY17-414" fmla="*/ 453500 h 872071"/>
            <a:gd name="connsiteX18-415" fmla="*/ 0 w 2387600"/>
            <a:gd name="connsiteY18-416" fmla="*/ 274113 h 872071"/>
            <a:gd name="connsiteX19-417" fmla="*/ 0 w 2387600"/>
            <a:gd name="connsiteY19-418" fmla="*/ 274113 h 872071"/>
            <a:gd name="connsiteX20-419" fmla="*/ 0 w 2387600"/>
            <a:gd name="connsiteY20-420" fmla="*/ 274115 h 872071"/>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 ang="0">
              <a:pos x="connsiteX7-15" y="connsiteY7-16"/>
            </a:cxn>
            <a:cxn ang="0">
              <a:pos x="connsiteX8-17" y="connsiteY8-18"/>
            </a:cxn>
            <a:cxn ang="0">
              <a:pos x="connsiteX9-19" y="connsiteY9-20"/>
            </a:cxn>
            <a:cxn ang="0">
              <a:pos x="connsiteX10-21" y="connsiteY10-22"/>
            </a:cxn>
            <a:cxn ang="0">
              <a:pos x="connsiteX11-23" y="connsiteY11-24"/>
            </a:cxn>
            <a:cxn ang="0">
              <a:pos x="connsiteX12-25" y="connsiteY12-26"/>
            </a:cxn>
            <a:cxn ang="0">
              <a:pos x="connsiteX13-27" y="connsiteY13-28"/>
            </a:cxn>
            <a:cxn ang="0">
              <a:pos x="connsiteX14-29" y="connsiteY14-30"/>
            </a:cxn>
            <a:cxn ang="0">
              <a:pos x="connsiteX15-31" y="connsiteY15-32"/>
            </a:cxn>
            <a:cxn ang="0">
              <a:pos x="connsiteX16-33" y="connsiteY16-34"/>
            </a:cxn>
            <a:cxn ang="0">
              <a:pos x="connsiteX17-35" y="connsiteY17-36"/>
            </a:cxn>
            <a:cxn ang="0">
              <a:pos x="connsiteX18-37" y="connsiteY18-38"/>
            </a:cxn>
            <a:cxn ang="0">
              <a:pos x="connsiteX19-39" y="connsiteY19-40"/>
            </a:cxn>
            <a:cxn ang="0">
              <a:pos x="connsiteX20-41" y="connsiteY20-42"/>
            </a:cxn>
          </a:cxnLst>
          <a:rect l="l" t="t" r="r" b="b"/>
          <a:pathLst>
            <a:path w="2387600" h="872071">
              <a:moveTo>
                <a:pt x="0" y="274115"/>
              </a:moveTo>
              <a:cubicBezTo>
                <a:pt x="0" y="208065"/>
                <a:pt x="53544" y="154521"/>
                <a:pt x="119594" y="154521"/>
              </a:cubicBezTo>
              <a:lnTo>
                <a:pt x="524933" y="160871"/>
              </a:lnTo>
              <a:lnTo>
                <a:pt x="425225" y="0"/>
              </a:lnTo>
              <a:lnTo>
                <a:pt x="670983" y="154521"/>
              </a:lnTo>
              <a:lnTo>
                <a:pt x="2268006" y="154521"/>
              </a:lnTo>
              <a:cubicBezTo>
                <a:pt x="2334056" y="154521"/>
                <a:pt x="2387600" y="208065"/>
                <a:pt x="2387600" y="274115"/>
              </a:cubicBezTo>
              <a:lnTo>
                <a:pt x="2387600" y="274113"/>
              </a:lnTo>
              <a:lnTo>
                <a:pt x="2387600" y="274113"/>
              </a:lnTo>
              <a:lnTo>
                <a:pt x="2387600" y="453500"/>
              </a:lnTo>
              <a:lnTo>
                <a:pt x="2387600" y="752477"/>
              </a:lnTo>
              <a:cubicBezTo>
                <a:pt x="2387600" y="818527"/>
                <a:pt x="2334056" y="872071"/>
                <a:pt x="2268006" y="872071"/>
              </a:cubicBezTo>
              <a:lnTo>
                <a:pt x="994833" y="872071"/>
              </a:lnTo>
              <a:lnTo>
                <a:pt x="397933" y="872071"/>
              </a:lnTo>
              <a:lnTo>
                <a:pt x="397933" y="872071"/>
              </a:lnTo>
              <a:lnTo>
                <a:pt x="119594" y="872071"/>
              </a:lnTo>
              <a:cubicBezTo>
                <a:pt x="53544" y="872071"/>
                <a:pt x="0" y="818527"/>
                <a:pt x="0" y="752477"/>
              </a:cubicBezTo>
              <a:lnTo>
                <a:pt x="0" y="453500"/>
              </a:lnTo>
              <a:lnTo>
                <a:pt x="0" y="274113"/>
              </a:lnTo>
              <a:lnTo>
                <a:pt x="0" y="274113"/>
              </a:lnTo>
              <a:lnTo>
                <a:pt x="0" y="274115"/>
              </a:lnTo>
              <a:close/>
            </a:path>
          </a:pathLst>
        </a:cu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a:solidFill>
                <a:schemeClr val="bg1"/>
              </a:solidFill>
            </a:rPr>
            <a:t>解決策や課題解決に至る経緯を</a:t>
          </a:r>
          <a:endParaRPr kumimoji="1" lang="en-US" altLang="ja-JP" sz="1100">
            <a:solidFill>
              <a:schemeClr val="bg1"/>
            </a:solidFill>
          </a:endParaRPr>
        </a:p>
        <a:p>
          <a:pPr algn="l"/>
          <a:r>
            <a:rPr kumimoji="1" lang="ja-JP" altLang="en-US" sz="1100">
              <a:solidFill>
                <a:schemeClr val="bg1"/>
              </a:solidFill>
            </a:rPr>
            <a:t>追加する。</a:t>
          </a:r>
          <a:endParaRPr kumimoji="1" lang="en-US" altLang="ja-JP" sz="1100">
            <a:solidFill>
              <a:schemeClr val="bg1"/>
            </a:solidFill>
          </a:endParaRPr>
        </a:p>
        <a:p>
          <a:pPr algn="l"/>
          <a:r>
            <a:rPr kumimoji="1" lang="ja-JP" altLang="en-US" sz="1100">
              <a:solidFill>
                <a:schemeClr val="bg1"/>
              </a:solidFill>
            </a:rPr>
            <a:t>文末にコメントした回答者・日時を記載する</a:t>
          </a:r>
          <a:endParaRPr kumimoji="1" lang="en-US" altLang="ja-JP" sz="900">
            <a:solidFill>
              <a:schemeClr val="bg1"/>
            </a:solidFill>
            <a:latin typeface="+mn-ea"/>
            <a:ea typeface="+mn-ea"/>
          </a:endParaRPr>
        </a:p>
      </xdr:txBody>
    </xdr:sp>
    <xdr:clientData/>
  </xdr:twoCellAnchor>
  <xdr:twoCellAnchor editAs="oneCell">
    <xdr:from>
      <xdr:col>12</xdr:col>
      <xdr:colOff>2762250</xdr:colOff>
      <xdr:row>0</xdr:row>
      <xdr:rowOff>25400</xdr:rowOff>
    </xdr:from>
    <xdr:to>
      <xdr:col>12</xdr:col>
      <xdr:colOff>4576233</xdr:colOff>
      <xdr:row>3</xdr:row>
      <xdr:rowOff>79376</xdr:rowOff>
    </xdr:to>
    <xdr:pic>
      <xdr:nvPicPr>
        <xdr:cNvPr id="12" name="Picture 3" descr="E:\10.プロジェクト\2000.マネジメント\TIMESLIST\2200.TimesList\デザイン\ロゴ\mini_logo.jpg"/>
        <xdr:cNvPicPr>
          <a:picLocks noChangeAspect="1" noChangeArrowheads="1"/>
        </xdr:cNvPicPr>
      </xdr:nvPicPr>
      <xdr:blipFill>
        <a:blip xmlns:r="http://schemas.openxmlformats.org/officeDocument/2006/relationships" r:embed="rId1" cstate="print"/>
        <a:srcRect l="5255" t="27971" r="4358" b="21678"/>
        <a:stretch>
          <a:fillRect/>
        </a:stretch>
      </xdr:blipFill>
      <xdr:spPr>
        <a:xfrm>
          <a:off x="16630650" y="25400"/>
          <a:ext cx="1813560" cy="324485"/>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119062</xdr:colOff>
      <xdr:row>1</xdr:row>
      <xdr:rowOff>35719</xdr:rowOff>
    </xdr:from>
    <xdr:to>
      <xdr:col>7</xdr:col>
      <xdr:colOff>892968</xdr:colOff>
      <xdr:row>7</xdr:row>
      <xdr:rowOff>81643</xdr:rowOff>
    </xdr:to>
    <xdr:sp macro="" textlink="">
      <xdr:nvSpPr>
        <xdr:cNvPr id="13" name="四角形吹き出し 12"/>
        <xdr:cNvSpPr/>
      </xdr:nvSpPr>
      <xdr:spPr>
        <a:xfrm>
          <a:off x="880745" y="81280"/>
          <a:ext cx="6403340" cy="720090"/>
        </a:xfrm>
        <a:prstGeom prst="wedgeRectCallout">
          <a:avLst>
            <a:gd name="adj1" fmla="val 44825"/>
            <a:gd name="adj2" fmla="val 85937"/>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latin typeface="メイリオ" panose="020B0604030504040204" pitchFamily="50" charset="-128"/>
              <a:ea typeface="メイリオ" panose="020B0604030504040204" pitchFamily="50" charset="-128"/>
            </a:rPr>
            <a:t>フェーズ</a:t>
          </a:r>
          <a:endParaRPr kumimoji="1" lang="en-US" altLang="ja-JP" sz="1100" b="1">
            <a:solidFill>
              <a:schemeClr val="tx1"/>
            </a:solidFill>
            <a:latin typeface="メイリオ" panose="020B0604030504040204" pitchFamily="50" charset="-128"/>
            <a:ea typeface="メイリオ" panose="020B0604030504040204" pitchFamily="50" charset="-128"/>
          </a:endParaRPr>
        </a:p>
        <a:p>
          <a:pPr algn="l"/>
          <a:r>
            <a:rPr kumimoji="1" lang="ja-JP" altLang="en-US" sz="1100" b="1">
              <a:solidFill>
                <a:schemeClr val="tx1"/>
              </a:solidFill>
              <a:latin typeface="メイリオ" panose="020B0604030504040204" pitchFamily="50" charset="-128"/>
              <a:ea typeface="メイリオ" panose="020B0604030504040204" pitchFamily="50" charset="-128"/>
            </a:rPr>
            <a:t>（時間軸）</a:t>
          </a:r>
        </a:p>
      </xdr:txBody>
    </xdr:sp>
    <xdr:clientData/>
  </xdr:twoCellAnchor>
  <xdr:twoCellAnchor>
    <xdr:from>
      <xdr:col>3</xdr:col>
      <xdr:colOff>286090</xdr:colOff>
      <xdr:row>3</xdr:row>
      <xdr:rowOff>8504</xdr:rowOff>
    </xdr:from>
    <xdr:to>
      <xdr:col>4</xdr:col>
      <xdr:colOff>916780</xdr:colOff>
      <xdr:row>5</xdr:row>
      <xdr:rowOff>110215</xdr:rowOff>
    </xdr:to>
    <xdr:sp macro="" textlink="">
      <xdr:nvSpPr>
        <xdr:cNvPr id="14" name="ホームベース 13"/>
        <xdr:cNvSpPr/>
      </xdr:nvSpPr>
      <xdr:spPr>
        <a:xfrm>
          <a:off x="1695450" y="278765"/>
          <a:ext cx="1278255" cy="326390"/>
        </a:xfrm>
        <a:prstGeom prst="homePlat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kumimoji="1" lang="ja-JP" altLang="en-US" sz="1100">
              <a:latin typeface="メイリオ" panose="020B0604030504040204" pitchFamily="50" charset="-128"/>
              <a:ea typeface="メイリオ" panose="020B0604030504040204" pitchFamily="50" charset="-128"/>
            </a:rPr>
            <a:t>前年度中</a:t>
          </a:r>
        </a:p>
      </xdr:txBody>
    </xdr:sp>
    <xdr:clientData/>
  </xdr:twoCellAnchor>
  <xdr:twoCellAnchor>
    <xdr:from>
      <xdr:col>4</xdr:col>
      <xdr:colOff>2250282</xdr:colOff>
      <xdr:row>3</xdr:row>
      <xdr:rowOff>6124</xdr:rowOff>
    </xdr:from>
    <xdr:to>
      <xdr:col>6</xdr:col>
      <xdr:colOff>11906</xdr:colOff>
      <xdr:row>5</xdr:row>
      <xdr:rowOff>107835</xdr:rowOff>
    </xdr:to>
    <xdr:sp macro="" textlink="">
      <xdr:nvSpPr>
        <xdr:cNvPr id="15" name="ホームベース 14"/>
        <xdr:cNvSpPr/>
      </xdr:nvSpPr>
      <xdr:spPr>
        <a:xfrm>
          <a:off x="4307205" y="276225"/>
          <a:ext cx="1285875" cy="326390"/>
        </a:xfrm>
        <a:prstGeom prst="homePlat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kumimoji="1" lang="ja-JP" altLang="en-US" sz="1100">
              <a:latin typeface="メイリオ" panose="020B0604030504040204" pitchFamily="50" charset="-128"/>
              <a:ea typeface="メイリオ" panose="020B0604030504040204" pitchFamily="50" charset="-128"/>
            </a:rPr>
            <a:t>総会当日</a:t>
          </a:r>
        </a:p>
      </xdr:txBody>
    </xdr:sp>
    <xdr:clientData/>
  </xdr:twoCellAnchor>
  <xdr:twoCellAnchor>
    <xdr:from>
      <xdr:col>4</xdr:col>
      <xdr:colOff>943995</xdr:colOff>
      <xdr:row>3</xdr:row>
      <xdr:rowOff>8504</xdr:rowOff>
    </xdr:from>
    <xdr:to>
      <xdr:col>4</xdr:col>
      <xdr:colOff>2226468</xdr:colOff>
      <xdr:row>5</xdr:row>
      <xdr:rowOff>110215</xdr:rowOff>
    </xdr:to>
    <xdr:sp macro="" textlink="">
      <xdr:nvSpPr>
        <xdr:cNvPr id="16" name="ホームベース 15"/>
        <xdr:cNvSpPr/>
      </xdr:nvSpPr>
      <xdr:spPr>
        <a:xfrm>
          <a:off x="3001010" y="278765"/>
          <a:ext cx="1282700" cy="326390"/>
        </a:xfrm>
        <a:prstGeom prst="homePlat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kumimoji="1" lang="ja-JP" altLang="en-US" sz="1100">
              <a:latin typeface="メイリオ" panose="020B0604030504040204" pitchFamily="50" charset="-128"/>
              <a:ea typeface="メイリオ" panose="020B0604030504040204" pitchFamily="50" charset="-128"/>
            </a:rPr>
            <a:t>決算日～総会前</a:t>
          </a:r>
        </a:p>
      </xdr:txBody>
    </xdr:sp>
    <xdr:clientData/>
  </xdr:twoCellAnchor>
  <xdr:twoCellAnchor>
    <xdr:from>
      <xdr:col>6</xdr:col>
      <xdr:colOff>26530</xdr:colOff>
      <xdr:row>3</xdr:row>
      <xdr:rowOff>15652</xdr:rowOff>
    </xdr:from>
    <xdr:to>
      <xdr:col>7</xdr:col>
      <xdr:colOff>511968</xdr:colOff>
      <xdr:row>5</xdr:row>
      <xdr:rowOff>117363</xdr:rowOff>
    </xdr:to>
    <xdr:sp macro="" textlink="">
      <xdr:nvSpPr>
        <xdr:cNvPr id="17" name="ホームベース 16"/>
        <xdr:cNvSpPr/>
      </xdr:nvSpPr>
      <xdr:spPr>
        <a:xfrm>
          <a:off x="5607685" y="285750"/>
          <a:ext cx="1295400" cy="326390"/>
        </a:xfrm>
        <a:prstGeom prst="homePlat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kumimoji="1" lang="ja-JP" altLang="en-US" sz="1100">
              <a:latin typeface="メイリオ" panose="020B0604030504040204" pitchFamily="50" charset="-128"/>
              <a:ea typeface="メイリオ" panose="020B0604030504040204" pitchFamily="50" charset="-128"/>
            </a:rPr>
            <a:t>総会後</a:t>
          </a:r>
        </a:p>
      </xdr:txBody>
    </xdr:sp>
    <xdr:clientData/>
  </xdr:twoCellAnchor>
  <xdr:twoCellAnchor editAs="oneCell">
    <xdr:from>
      <xdr:col>13</xdr:col>
      <xdr:colOff>35719</xdr:colOff>
      <xdr:row>1</xdr:row>
      <xdr:rowOff>71438</xdr:rowOff>
    </xdr:from>
    <xdr:to>
      <xdr:col>14</xdr:col>
      <xdr:colOff>1083469</xdr:colOff>
      <xdr:row>3</xdr:row>
      <xdr:rowOff>97631</xdr:rowOff>
    </xdr:to>
    <xdr:pic>
      <xdr:nvPicPr>
        <xdr:cNvPr id="8" name="図 7" descr="https://timeslist.com/bs/common/images/logo.png">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a:xfrm>
          <a:off x="17761585" y="116840"/>
          <a:ext cx="1857375" cy="250825"/>
        </a:xfrm>
        <a:prstGeom prst="rect">
          <a:avLst/>
        </a:prstGeom>
        <a:noFill/>
        <a:extLst>
          <a:ext uri="{909E8E84-426E-40DD-AFC4-6F175D3DCCD1}">
            <a14:hiddenFill xmlns="" xmlns:r="http://schemas.openxmlformats.org/officeDocument/2006/relationships"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13</xdr:col>
      <xdr:colOff>304799</xdr:colOff>
      <xdr:row>12</xdr:row>
      <xdr:rowOff>0</xdr:rowOff>
    </xdr:from>
    <xdr:to>
      <xdr:col>14</xdr:col>
      <xdr:colOff>565147</xdr:colOff>
      <xdr:row>12</xdr:row>
      <xdr:rowOff>76205</xdr:rowOff>
    </xdr:to>
    <xdr:sp macro="" textlink="">
      <xdr:nvSpPr>
        <xdr:cNvPr id="12" name="右中かっこ 11"/>
        <xdr:cNvSpPr/>
      </xdr:nvSpPr>
      <xdr:spPr>
        <a:xfrm rot="5400000">
          <a:off x="18527395" y="1080770"/>
          <a:ext cx="76200" cy="1069975"/>
        </a:xfrm>
        <a:prstGeom prst="rightBrace">
          <a:avLst>
            <a:gd name="adj1" fmla="val 24804"/>
            <a:gd name="adj2" fmla="val 51266"/>
          </a:avLst>
        </a:prstGeom>
        <a:ln w="19050">
          <a:solidFill>
            <a:srgbClr val="FFC000"/>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xdr:col>
      <xdr:colOff>428625</xdr:colOff>
      <xdr:row>1</xdr:row>
      <xdr:rowOff>27215</xdr:rowOff>
    </xdr:from>
    <xdr:to>
      <xdr:col>7</xdr:col>
      <xdr:colOff>1102179</xdr:colOff>
      <xdr:row>7</xdr:row>
      <xdr:rowOff>59531</xdr:rowOff>
    </xdr:to>
    <xdr:sp macro="" textlink="">
      <xdr:nvSpPr>
        <xdr:cNvPr id="6" name="四角形吹き出し 5"/>
        <xdr:cNvSpPr/>
      </xdr:nvSpPr>
      <xdr:spPr>
        <a:xfrm>
          <a:off x="1838325" y="72390"/>
          <a:ext cx="5654675" cy="706755"/>
        </a:xfrm>
        <a:prstGeom prst="wedgeRectCallout">
          <a:avLst>
            <a:gd name="adj1" fmla="val 39983"/>
            <a:gd name="adj2" fmla="val 89583"/>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latin typeface="メイリオ" panose="020B0604030504040204" pitchFamily="50" charset="-128"/>
              <a:ea typeface="メイリオ" panose="020B0604030504040204" pitchFamily="50" charset="-128"/>
            </a:rPr>
            <a:t>フェーズ</a:t>
          </a:r>
          <a:endParaRPr kumimoji="1" lang="en-US" altLang="ja-JP" sz="1100" b="1">
            <a:solidFill>
              <a:schemeClr val="tx1"/>
            </a:solidFill>
            <a:latin typeface="メイリオ" panose="020B0604030504040204" pitchFamily="50" charset="-128"/>
            <a:ea typeface="メイリオ" panose="020B0604030504040204" pitchFamily="50" charset="-128"/>
          </a:endParaRPr>
        </a:p>
        <a:p>
          <a:pPr algn="l"/>
          <a:r>
            <a:rPr kumimoji="1" lang="ja-JP" altLang="en-US" sz="1100" b="1">
              <a:solidFill>
                <a:schemeClr val="tx1"/>
              </a:solidFill>
              <a:latin typeface="メイリオ" panose="020B0604030504040204" pitchFamily="50" charset="-128"/>
              <a:ea typeface="メイリオ" panose="020B0604030504040204" pitchFamily="50" charset="-128"/>
            </a:rPr>
            <a:t>（時間軸）</a:t>
          </a:r>
        </a:p>
      </xdr:txBody>
    </xdr:sp>
    <xdr:clientData/>
  </xdr:twoCellAnchor>
  <xdr:twoCellAnchor>
    <xdr:from>
      <xdr:col>5</xdr:col>
      <xdr:colOff>694635</xdr:colOff>
      <xdr:row>3</xdr:row>
      <xdr:rowOff>2382</xdr:rowOff>
    </xdr:from>
    <xdr:to>
      <xdr:col>6</xdr:col>
      <xdr:colOff>642257</xdr:colOff>
      <xdr:row>5</xdr:row>
      <xdr:rowOff>88785</xdr:rowOff>
    </xdr:to>
    <xdr:sp macro="" textlink="">
      <xdr:nvSpPr>
        <xdr:cNvPr id="8" name="ホームベース 7"/>
        <xdr:cNvSpPr/>
      </xdr:nvSpPr>
      <xdr:spPr>
        <a:xfrm>
          <a:off x="5085080" y="272415"/>
          <a:ext cx="1138555" cy="311150"/>
        </a:xfrm>
        <a:prstGeom prst="homePlat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kumimoji="1" lang="ja-JP" altLang="en-US" sz="1100">
              <a:latin typeface="メイリオ" panose="020B0604030504040204" pitchFamily="50" charset="-128"/>
              <a:ea typeface="メイリオ" panose="020B0604030504040204" pitchFamily="50" charset="-128"/>
            </a:rPr>
            <a:t>選考</a:t>
          </a:r>
        </a:p>
      </xdr:txBody>
    </xdr:sp>
    <xdr:clientData/>
  </xdr:twoCellAnchor>
  <xdr:twoCellAnchor>
    <xdr:from>
      <xdr:col>4</xdr:col>
      <xdr:colOff>1880501</xdr:colOff>
      <xdr:row>3</xdr:row>
      <xdr:rowOff>0</xdr:rowOff>
    </xdr:from>
    <xdr:to>
      <xdr:col>5</xdr:col>
      <xdr:colOff>685123</xdr:colOff>
      <xdr:row>5</xdr:row>
      <xdr:rowOff>86403</xdr:rowOff>
    </xdr:to>
    <xdr:sp macro="" textlink="">
      <xdr:nvSpPr>
        <xdr:cNvPr id="9" name="ホームベース 8"/>
        <xdr:cNvSpPr/>
      </xdr:nvSpPr>
      <xdr:spPr>
        <a:xfrm>
          <a:off x="3937635" y="270510"/>
          <a:ext cx="1137920" cy="311150"/>
        </a:xfrm>
        <a:prstGeom prst="homePlat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kumimoji="1" lang="ja-JP" altLang="en-US" sz="1100">
              <a:latin typeface="メイリオ" panose="020B0604030504040204" pitchFamily="50" charset="-128"/>
              <a:ea typeface="メイリオ" panose="020B0604030504040204" pitchFamily="50" charset="-128"/>
            </a:rPr>
            <a:t>募集</a:t>
          </a:r>
        </a:p>
      </xdr:txBody>
    </xdr:sp>
    <xdr:clientData/>
  </xdr:twoCellAnchor>
  <xdr:twoCellAnchor>
    <xdr:from>
      <xdr:col>4</xdr:col>
      <xdr:colOff>720837</xdr:colOff>
      <xdr:row>3</xdr:row>
      <xdr:rowOff>4763</xdr:rowOff>
    </xdr:from>
    <xdr:to>
      <xdr:col>4</xdr:col>
      <xdr:colOff>1878134</xdr:colOff>
      <xdr:row>5</xdr:row>
      <xdr:rowOff>91166</xdr:rowOff>
    </xdr:to>
    <xdr:sp macro="" textlink="">
      <xdr:nvSpPr>
        <xdr:cNvPr id="10" name="ホームベース 9"/>
        <xdr:cNvSpPr/>
      </xdr:nvSpPr>
      <xdr:spPr>
        <a:xfrm>
          <a:off x="2778125" y="274955"/>
          <a:ext cx="1156970" cy="311150"/>
        </a:xfrm>
        <a:prstGeom prst="homePlat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kumimoji="1" lang="ja-JP" altLang="en-US" sz="1100">
              <a:latin typeface="メイリオ" panose="020B0604030504040204" pitchFamily="50" charset="-128"/>
              <a:ea typeface="メイリオ" panose="020B0604030504040204" pitchFamily="50" charset="-128"/>
            </a:rPr>
            <a:t>準備</a:t>
          </a:r>
        </a:p>
      </xdr:txBody>
    </xdr:sp>
    <xdr:clientData/>
  </xdr:twoCellAnchor>
  <xdr:twoCellAnchor>
    <xdr:from>
      <xdr:col>6</xdr:col>
      <xdr:colOff>647015</xdr:colOff>
      <xdr:row>3</xdr:row>
      <xdr:rowOff>4</xdr:rowOff>
    </xdr:from>
    <xdr:to>
      <xdr:col>7</xdr:col>
      <xdr:colOff>985162</xdr:colOff>
      <xdr:row>5</xdr:row>
      <xdr:rowOff>86407</xdr:rowOff>
    </xdr:to>
    <xdr:sp macro="" textlink="">
      <xdr:nvSpPr>
        <xdr:cNvPr id="13" name="ホームベース 12"/>
        <xdr:cNvSpPr/>
      </xdr:nvSpPr>
      <xdr:spPr>
        <a:xfrm>
          <a:off x="6228080" y="270510"/>
          <a:ext cx="1148080" cy="311150"/>
        </a:xfrm>
        <a:prstGeom prst="homePlat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kumimoji="1" lang="ja-JP" altLang="en-US" sz="1100">
              <a:latin typeface="メイリオ" panose="020B0604030504040204" pitchFamily="50" charset="-128"/>
              <a:ea typeface="メイリオ" panose="020B0604030504040204" pitchFamily="50" charset="-128"/>
            </a:rPr>
            <a:t>内定フォロー</a:t>
          </a:r>
        </a:p>
      </xdr:txBody>
    </xdr:sp>
    <xdr:clientData/>
  </xdr:twoCellAnchor>
  <xdr:twoCellAnchor editAs="oneCell">
    <xdr:from>
      <xdr:col>13</xdr:col>
      <xdr:colOff>35719</xdr:colOff>
      <xdr:row>1</xdr:row>
      <xdr:rowOff>71438</xdr:rowOff>
    </xdr:from>
    <xdr:to>
      <xdr:col>14</xdr:col>
      <xdr:colOff>1083469</xdr:colOff>
      <xdr:row>3</xdr:row>
      <xdr:rowOff>97631</xdr:rowOff>
    </xdr:to>
    <xdr:pic>
      <xdr:nvPicPr>
        <xdr:cNvPr id="11" name="図 10" descr="https://timeslist.com/bs/common/images/logo.png">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a:xfrm>
          <a:off x="17761585" y="116840"/>
          <a:ext cx="1857375" cy="250825"/>
        </a:xfrm>
        <a:prstGeom prst="rect">
          <a:avLst/>
        </a:prstGeom>
        <a:noFill/>
        <a:extLst>
          <a:ext uri="{909E8E84-426E-40DD-AFC4-6F175D3DCCD1}">
            <a14:hiddenFill xmlns="" xmlns:r="http://schemas.openxmlformats.org/officeDocument/2006/relationships"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sheetPr>
    <pageSetUpPr fitToPage="1"/>
  </sheetPr>
  <dimension ref="B1:O510"/>
  <sheetViews>
    <sheetView showGridLines="0" tabSelected="1" topLeftCell="F2" zoomScale="130" zoomScaleNormal="130" workbookViewId="0">
      <selection activeCell="M31" sqref="M31"/>
    </sheetView>
  </sheetViews>
  <sheetFormatPr defaultColWidth="9" defaultRowHeight="12"/>
  <cols>
    <col min="1" max="1" width="1.5" style="3" customWidth="1"/>
    <col min="2" max="4" width="8.5" style="3" customWidth="1"/>
    <col min="5" max="5" width="30.625" style="3" customWidth="1"/>
    <col min="6" max="6" width="15.625" style="3" customWidth="1"/>
    <col min="7" max="7" width="10.625" style="3" customWidth="1"/>
    <col min="8" max="8" width="15.625" style="3" customWidth="1"/>
    <col min="9" max="9" width="50.625" style="3" customWidth="1"/>
    <col min="10" max="10" width="10.625" style="3" customWidth="1"/>
    <col min="11" max="11" width="12.875" style="3" customWidth="1"/>
    <col min="12" max="12" width="13.25" style="3" customWidth="1"/>
    <col min="13" max="13" width="50.625" style="3" customWidth="1"/>
    <col min="14" max="14" width="10.625" style="3" customWidth="1"/>
    <col min="15" max="15" width="14.625" style="4" customWidth="1"/>
    <col min="16" max="16384" width="9" style="3"/>
  </cols>
  <sheetData>
    <row r="1" spans="2:15" ht="2.4500000000000002" customHeight="1">
      <c r="C1" s="15"/>
      <c r="D1" s="15"/>
      <c r="E1" s="15"/>
      <c r="F1" s="15"/>
      <c r="G1" s="15"/>
      <c r="H1" s="15"/>
      <c r="I1" s="15"/>
    </row>
    <row r="2" spans="2:15">
      <c r="B2" s="131" t="s">
        <v>0</v>
      </c>
      <c r="C2" s="132"/>
      <c r="D2" s="3">
        <f>COUNTIF(L11:L510,"オープン")</f>
        <v>5</v>
      </c>
      <c r="E2" s="3" t="s">
        <v>1</v>
      </c>
    </row>
    <row r="3" spans="2:15">
      <c r="B3" s="133" t="s">
        <v>2</v>
      </c>
      <c r="C3" s="133"/>
      <c r="D3" s="3">
        <f>COUNTIF(L11:L510,"対策検討中")</f>
        <v>0</v>
      </c>
      <c r="E3" s="3" t="s">
        <v>1</v>
      </c>
    </row>
    <row r="4" spans="2:15">
      <c r="B4" s="134" t="s">
        <v>3</v>
      </c>
      <c r="C4" s="134"/>
      <c r="D4" s="3">
        <f>COUNTIF(L11:L510,"対策着手済")</f>
        <v>0</v>
      </c>
      <c r="E4" s="3" t="s">
        <v>1</v>
      </c>
    </row>
    <row r="5" spans="2:15">
      <c r="B5" s="135" t="s">
        <v>4</v>
      </c>
      <c r="C5" s="135"/>
      <c r="D5" s="3">
        <f>COUNTIF(L11:L510,"対策完了")</f>
        <v>0</v>
      </c>
      <c r="E5" s="3" t="s">
        <v>1</v>
      </c>
    </row>
    <row r="6" spans="2:15">
      <c r="B6" s="136" t="s">
        <v>5</v>
      </c>
      <c r="C6" s="136"/>
      <c r="D6" s="3">
        <f>COUNTIF(L11:L510,"クローズ")</f>
        <v>0</v>
      </c>
      <c r="E6" s="3" t="s">
        <v>1</v>
      </c>
    </row>
    <row r="7" spans="2:15" ht="18" customHeight="1">
      <c r="B7" s="14" t="s">
        <v>6</v>
      </c>
      <c r="C7" s="67"/>
    </row>
    <row r="8" spans="2:15" ht="20.45" customHeight="1">
      <c r="B8" s="112" t="s">
        <v>7</v>
      </c>
      <c r="C8" s="95" t="s">
        <v>8</v>
      </c>
      <c r="D8" s="96"/>
      <c r="E8" s="118" t="s">
        <v>9</v>
      </c>
      <c r="F8" s="112" t="s">
        <v>10</v>
      </c>
      <c r="G8" s="112" t="s">
        <v>11</v>
      </c>
      <c r="H8" s="118" t="s">
        <v>12</v>
      </c>
      <c r="I8" s="118" t="s">
        <v>13</v>
      </c>
      <c r="J8" s="118" t="s">
        <v>14</v>
      </c>
      <c r="K8" s="112" t="s">
        <v>15</v>
      </c>
      <c r="L8" s="105" t="s">
        <v>16</v>
      </c>
      <c r="M8" s="137" t="s">
        <v>17</v>
      </c>
      <c r="N8" s="138"/>
      <c r="O8" s="139"/>
    </row>
    <row r="9" spans="2:15">
      <c r="B9" s="113"/>
      <c r="C9" s="97"/>
      <c r="D9" s="98"/>
      <c r="E9" s="119"/>
      <c r="F9" s="113"/>
      <c r="G9" s="113"/>
      <c r="H9" s="119"/>
      <c r="I9" s="119"/>
      <c r="J9" s="119"/>
      <c r="K9" s="113"/>
      <c r="L9" s="106"/>
      <c r="M9" s="89" t="s">
        <v>18</v>
      </c>
      <c r="N9" s="91" t="s">
        <v>19</v>
      </c>
      <c r="O9" s="93" t="s">
        <v>20</v>
      </c>
    </row>
    <row r="10" spans="2:15">
      <c r="B10" s="114"/>
      <c r="C10" s="99"/>
      <c r="D10" s="100"/>
      <c r="E10" s="125"/>
      <c r="F10" s="126"/>
      <c r="G10" s="126"/>
      <c r="H10" s="125"/>
      <c r="I10" s="92"/>
      <c r="J10" s="92"/>
      <c r="K10" s="114"/>
      <c r="L10" s="107"/>
      <c r="M10" s="90"/>
      <c r="N10" s="92"/>
      <c r="O10" s="94"/>
    </row>
    <row r="11" spans="2:15" ht="12.95" customHeight="1">
      <c r="B11" s="129">
        <v>1</v>
      </c>
      <c r="C11" s="101">
        <v>43539</v>
      </c>
      <c r="D11" s="83"/>
      <c r="E11" s="121" t="s">
        <v>151</v>
      </c>
      <c r="F11" s="122" t="s">
        <v>152</v>
      </c>
      <c r="G11" s="122" t="s">
        <v>21</v>
      </c>
      <c r="H11" s="120" t="s">
        <v>150</v>
      </c>
      <c r="I11" s="116" t="s">
        <v>154</v>
      </c>
      <c r="J11" s="120" t="s">
        <v>149</v>
      </c>
      <c r="K11" s="103">
        <v>43542</v>
      </c>
      <c r="L11" s="108" t="s">
        <v>0</v>
      </c>
      <c r="M11" s="81"/>
      <c r="N11" s="79"/>
      <c r="O11" s="80"/>
    </row>
    <row r="12" spans="2:15" ht="12.95" customHeight="1">
      <c r="B12" s="129"/>
      <c r="C12" s="82"/>
      <c r="D12" s="83"/>
      <c r="E12" s="116"/>
      <c r="F12" s="123"/>
      <c r="G12" s="123"/>
      <c r="H12" s="110"/>
      <c r="I12" s="116"/>
      <c r="J12" s="110"/>
      <c r="K12" s="103"/>
      <c r="L12" s="87"/>
      <c r="M12" s="23"/>
      <c r="N12" s="24"/>
      <c r="O12" s="25"/>
    </row>
    <row r="13" spans="2:15" ht="12.95" customHeight="1">
      <c r="B13" s="129"/>
      <c r="C13" s="82"/>
      <c r="D13" s="83"/>
      <c r="E13" s="116"/>
      <c r="F13" s="123"/>
      <c r="G13" s="123"/>
      <c r="H13" s="110"/>
      <c r="I13" s="116"/>
      <c r="J13" s="110"/>
      <c r="K13" s="103"/>
      <c r="L13" s="87"/>
      <c r="M13" s="23"/>
      <c r="N13" s="24"/>
      <c r="O13" s="25"/>
    </row>
    <row r="14" spans="2:15" ht="11.85" customHeight="1">
      <c r="B14" s="129"/>
      <c r="C14" s="82"/>
      <c r="D14" s="83"/>
      <c r="E14" s="116"/>
      <c r="F14" s="123"/>
      <c r="G14" s="123"/>
      <c r="H14" s="110"/>
      <c r="I14" s="116"/>
      <c r="J14" s="110"/>
      <c r="K14" s="103"/>
      <c r="L14" s="87"/>
      <c r="M14" s="23"/>
      <c r="N14" s="24"/>
      <c r="O14" s="25"/>
    </row>
    <row r="15" spans="2:15" ht="11.85" customHeight="1">
      <c r="B15" s="130"/>
      <c r="C15" s="84"/>
      <c r="D15" s="85"/>
      <c r="E15" s="117"/>
      <c r="F15" s="124"/>
      <c r="G15" s="124"/>
      <c r="H15" s="111"/>
      <c r="I15" s="117"/>
      <c r="J15" s="111"/>
      <c r="K15" s="104"/>
      <c r="L15" s="88"/>
      <c r="M15" s="26"/>
      <c r="N15" s="27"/>
      <c r="O15" s="28"/>
    </row>
    <row r="16" spans="2:15">
      <c r="B16" s="128">
        <f>MAX($B11:B11)+1</f>
        <v>2</v>
      </c>
      <c r="C16" s="101">
        <v>43539</v>
      </c>
      <c r="D16" s="83"/>
      <c r="E16" s="115" t="s">
        <v>153</v>
      </c>
      <c r="F16" s="127" t="s">
        <v>146</v>
      </c>
      <c r="G16" s="122" t="s">
        <v>21</v>
      </c>
      <c r="H16" s="120" t="s">
        <v>147</v>
      </c>
      <c r="I16" s="121" t="s">
        <v>148</v>
      </c>
      <c r="J16" s="120" t="s">
        <v>149</v>
      </c>
      <c r="K16" s="102">
        <v>43542</v>
      </c>
      <c r="L16" s="86" t="s">
        <v>0</v>
      </c>
      <c r="M16" s="20"/>
      <c r="N16" s="21"/>
      <c r="O16" s="22"/>
    </row>
    <row r="17" spans="2:15">
      <c r="B17" s="129"/>
      <c r="C17" s="82"/>
      <c r="D17" s="83"/>
      <c r="E17" s="116"/>
      <c r="F17" s="123"/>
      <c r="G17" s="123"/>
      <c r="H17" s="110"/>
      <c r="I17" s="116"/>
      <c r="J17" s="110"/>
      <c r="K17" s="103"/>
      <c r="L17" s="87"/>
      <c r="M17" s="23"/>
      <c r="N17" s="24"/>
      <c r="O17" s="25"/>
    </row>
    <row r="18" spans="2:15">
      <c r="B18" s="129"/>
      <c r="C18" s="82"/>
      <c r="D18" s="83"/>
      <c r="E18" s="116"/>
      <c r="F18" s="123"/>
      <c r="G18" s="123"/>
      <c r="H18" s="110"/>
      <c r="I18" s="116"/>
      <c r="J18" s="110"/>
      <c r="K18" s="103"/>
      <c r="L18" s="87"/>
      <c r="M18" s="23"/>
      <c r="N18" s="24"/>
      <c r="O18" s="25"/>
    </row>
    <row r="19" spans="2:15">
      <c r="B19" s="129"/>
      <c r="C19" s="82"/>
      <c r="D19" s="83"/>
      <c r="E19" s="116"/>
      <c r="F19" s="123"/>
      <c r="G19" s="123"/>
      <c r="H19" s="110"/>
      <c r="I19" s="116"/>
      <c r="J19" s="110"/>
      <c r="K19" s="103"/>
      <c r="L19" s="87"/>
      <c r="M19" s="23"/>
      <c r="N19" s="24"/>
      <c r="O19" s="25"/>
    </row>
    <row r="20" spans="2:15">
      <c r="B20" s="130"/>
      <c r="C20" s="84"/>
      <c r="D20" s="85"/>
      <c r="E20" s="117"/>
      <c r="F20" s="124"/>
      <c r="G20" s="124"/>
      <c r="H20" s="111"/>
      <c r="I20" s="117"/>
      <c r="J20" s="111"/>
      <c r="K20" s="104"/>
      <c r="L20" s="88"/>
      <c r="M20" s="26"/>
      <c r="N20" s="27"/>
      <c r="O20" s="28"/>
    </row>
    <row r="21" spans="2:15">
      <c r="B21" s="128">
        <f>MAX($B16:B16)+1</f>
        <v>3</v>
      </c>
      <c r="C21" s="101">
        <v>43539</v>
      </c>
      <c r="D21" s="83"/>
      <c r="E21" s="115" t="s">
        <v>155</v>
      </c>
      <c r="F21" s="122" t="s">
        <v>156</v>
      </c>
      <c r="G21" s="122" t="s">
        <v>79</v>
      </c>
      <c r="H21" s="109" t="s">
        <v>157</v>
      </c>
      <c r="I21" s="115" t="s">
        <v>158</v>
      </c>
      <c r="J21" s="120" t="s">
        <v>149</v>
      </c>
      <c r="K21" s="102">
        <v>43549</v>
      </c>
      <c r="L21" s="86" t="s">
        <v>0</v>
      </c>
      <c r="M21" s="20"/>
      <c r="N21" s="21"/>
      <c r="O21" s="22"/>
    </row>
    <row r="22" spans="2:15">
      <c r="B22" s="129"/>
      <c r="C22" s="82"/>
      <c r="D22" s="83"/>
      <c r="E22" s="116"/>
      <c r="F22" s="123"/>
      <c r="G22" s="123"/>
      <c r="H22" s="110"/>
      <c r="I22" s="116"/>
      <c r="J22" s="110"/>
      <c r="K22" s="103"/>
      <c r="L22" s="87"/>
      <c r="M22" s="23"/>
      <c r="N22" s="24"/>
      <c r="O22" s="25"/>
    </row>
    <row r="23" spans="2:15">
      <c r="B23" s="129"/>
      <c r="C23" s="82"/>
      <c r="D23" s="83"/>
      <c r="E23" s="116"/>
      <c r="F23" s="123"/>
      <c r="G23" s="123"/>
      <c r="H23" s="110"/>
      <c r="I23" s="116"/>
      <c r="J23" s="110"/>
      <c r="K23" s="103"/>
      <c r="L23" s="87"/>
      <c r="M23" s="23"/>
      <c r="N23" s="24"/>
      <c r="O23" s="25"/>
    </row>
    <row r="24" spans="2:15" ht="11.85" customHeight="1">
      <c r="B24" s="129"/>
      <c r="C24" s="82"/>
      <c r="D24" s="83"/>
      <c r="E24" s="116"/>
      <c r="F24" s="123"/>
      <c r="G24" s="123"/>
      <c r="H24" s="110"/>
      <c r="I24" s="116"/>
      <c r="J24" s="110"/>
      <c r="K24" s="103"/>
      <c r="L24" s="87"/>
      <c r="M24" s="23"/>
      <c r="N24" s="24"/>
      <c r="O24" s="25"/>
    </row>
    <row r="25" spans="2:15" ht="11.85" customHeight="1">
      <c r="B25" s="130"/>
      <c r="C25" s="84"/>
      <c r="D25" s="85"/>
      <c r="E25" s="117"/>
      <c r="F25" s="124"/>
      <c r="G25" s="124"/>
      <c r="H25" s="111"/>
      <c r="I25" s="117"/>
      <c r="J25" s="111"/>
      <c r="K25" s="104"/>
      <c r="L25" s="88"/>
      <c r="M25" s="26"/>
      <c r="N25" s="27"/>
      <c r="O25" s="28"/>
    </row>
    <row r="26" spans="2:15">
      <c r="B26" s="128">
        <f>MAX($B21:B21)+1</f>
        <v>4</v>
      </c>
      <c r="C26" s="101">
        <v>43539</v>
      </c>
      <c r="D26" s="83"/>
      <c r="E26" s="115" t="s">
        <v>159</v>
      </c>
      <c r="F26" s="122" t="s">
        <v>160</v>
      </c>
      <c r="G26" s="122" t="s">
        <v>21</v>
      </c>
      <c r="H26" s="109" t="s">
        <v>157</v>
      </c>
      <c r="I26" s="115" t="s">
        <v>161</v>
      </c>
      <c r="J26" s="120" t="s">
        <v>149</v>
      </c>
      <c r="K26" s="102">
        <v>43543</v>
      </c>
      <c r="L26" s="86" t="s">
        <v>0</v>
      </c>
      <c r="M26" s="20"/>
      <c r="N26" s="21"/>
      <c r="O26" s="22"/>
    </row>
    <row r="27" spans="2:15">
      <c r="B27" s="129"/>
      <c r="C27" s="82"/>
      <c r="D27" s="83"/>
      <c r="E27" s="116"/>
      <c r="F27" s="123"/>
      <c r="G27" s="123"/>
      <c r="H27" s="110"/>
      <c r="I27" s="116"/>
      <c r="J27" s="110"/>
      <c r="K27" s="103"/>
      <c r="L27" s="87"/>
      <c r="M27" s="23"/>
      <c r="N27" s="24"/>
      <c r="O27" s="25"/>
    </row>
    <row r="28" spans="2:15">
      <c r="B28" s="129"/>
      <c r="C28" s="82"/>
      <c r="D28" s="83"/>
      <c r="E28" s="116"/>
      <c r="F28" s="123"/>
      <c r="G28" s="123"/>
      <c r="H28" s="110"/>
      <c r="I28" s="116"/>
      <c r="J28" s="110"/>
      <c r="K28" s="103"/>
      <c r="L28" s="87"/>
      <c r="M28" s="23"/>
      <c r="N28" s="24"/>
      <c r="O28" s="25"/>
    </row>
    <row r="29" spans="2:15" ht="11.85" customHeight="1">
      <c r="B29" s="129"/>
      <c r="C29" s="82"/>
      <c r="D29" s="83"/>
      <c r="E29" s="116"/>
      <c r="F29" s="123"/>
      <c r="G29" s="123"/>
      <c r="H29" s="110"/>
      <c r="I29" s="116"/>
      <c r="J29" s="110"/>
      <c r="K29" s="103"/>
      <c r="L29" s="87"/>
      <c r="M29" s="23"/>
      <c r="N29" s="24"/>
      <c r="O29" s="25"/>
    </row>
    <row r="30" spans="2:15" ht="11.85" customHeight="1">
      <c r="B30" s="130"/>
      <c r="C30" s="84"/>
      <c r="D30" s="85"/>
      <c r="E30" s="117"/>
      <c r="F30" s="124"/>
      <c r="G30" s="124"/>
      <c r="H30" s="111"/>
      <c r="I30" s="117"/>
      <c r="J30" s="111"/>
      <c r="K30" s="104"/>
      <c r="L30" s="88"/>
      <c r="M30" s="26"/>
      <c r="N30" s="27"/>
      <c r="O30" s="28"/>
    </row>
    <row r="31" spans="2:15">
      <c r="B31" s="128">
        <f>MAX($B26:B26)+1</f>
        <v>5</v>
      </c>
      <c r="C31" s="82"/>
      <c r="D31" s="83"/>
      <c r="E31" s="115"/>
      <c r="F31" s="122"/>
      <c r="G31" s="122"/>
      <c r="H31" s="109"/>
      <c r="I31" s="115"/>
      <c r="J31" s="109"/>
      <c r="K31" s="102"/>
      <c r="L31" s="86" t="s">
        <v>0</v>
      </c>
      <c r="M31" s="20"/>
      <c r="N31" s="21"/>
      <c r="O31" s="22"/>
    </row>
    <row r="32" spans="2:15">
      <c r="B32" s="129"/>
      <c r="C32" s="82"/>
      <c r="D32" s="83"/>
      <c r="E32" s="116"/>
      <c r="F32" s="123"/>
      <c r="G32" s="123"/>
      <c r="H32" s="110"/>
      <c r="I32" s="116"/>
      <c r="J32" s="110"/>
      <c r="K32" s="103"/>
      <c r="L32" s="87"/>
      <c r="M32" s="23"/>
      <c r="N32" s="24"/>
      <c r="O32" s="25"/>
    </row>
    <row r="33" spans="2:15">
      <c r="B33" s="129"/>
      <c r="C33" s="82"/>
      <c r="D33" s="83"/>
      <c r="E33" s="116"/>
      <c r="F33" s="123"/>
      <c r="G33" s="123"/>
      <c r="H33" s="110"/>
      <c r="I33" s="116"/>
      <c r="J33" s="110"/>
      <c r="K33" s="103"/>
      <c r="L33" s="87"/>
      <c r="M33" s="23"/>
      <c r="N33" s="24"/>
      <c r="O33" s="25"/>
    </row>
    <row r="34" spans="2:15">
      <c r="B34" s="129"/>
      <c r="C34" s="82"/>
      <c r="D34" s="83"/>
      <c r="E34" s="116"/>
      <c r="F34" s="123"/>
      <c r="G34" s="123"/>
      <c r="H34" s="110"/>
      <c r="I34" s="116"/>
      <c r="J34" s="110"/>
      <c r="K34" s="103"/>
      <c r="L34" s="87"/>
      <c r="M34" s="23"/>
      <c r="N34" s="24"/>
      <c r="O34" s="25"/>
    </row>
    <row r="35" spans="2:15">
      <c r="B35" s="130"/>
      <c r="C35" s="84"/>
      <c r="D35" s="85"/>
      <c r="E35" s="117"/>
      <c r="F35" s="124"/>
      <c r="G35" s="124"/>
      <c r="H35" s="111"/>
      <c r="I35" s="117"/>
      <c r="J35" s="111"/>
      <c r="K35" s="104"/>
      <c r="L35" s="88"/>
      <c r="M35" s="26"/>
      <c r="N35" s="27"/>
      <c r="O35" s="28"/>
    </row>
    <row r="36" spans="2:15">
      <c r="B36" s="128">
        <f>MAX($B31:B31)+1</f>
        <v>6</v>
      </c>
      <c r="C36" s="82"/>
      <c r="D36" s="83"/>
      <c r="E36" s="115"/>
      <c r="F36" s="122"/>
      <c r="G36" s="122"/>
      <c r="H36" s="109"/>
      <c r="I36" s="115"/>
      <c r="J36" s="109"/>
      <c r="K36" s="102"/>
      <c r="L36" s="86"/>
      <c r="M36" s="20"/>
      <c r="N36" s="21"/>
      <c r="O36" s="22"/>
    </row>
    <row r="37" spans="2:15">
      <c r="B37" s="129"/>
      <c r="C37" s="82"/>
      <c r="D37" s="83"/>
      <c r="E37" s="116"/>
      <c r="F37" s="123"/>
      <c r="G37" s="123"/>
      <c r="H37" s="110"/>
      <c r="I37" s="116"/>
      <c r="J37" s="110"/>
      <c r="K37" s="103"/>
      <c r="L37" s="87"/>
      <c r="M37" s="23"/>
      <c r="N37" s="24"/>
      <c r="O37" s="25"/>
    </row>
    <row r="38" spans="2:15">
      <c r="B38" s="129"/>
      <c r="C38" s="82"/>
      <c r="D38" s="83"/>
      <c r="E38" s="116"/>
      <c r="F38" s="123"/>
      <c r="G38" s="123"/>
      <c r="H38" s="110"/>
      <c r="I38" s="116"/>
      <c r="J38" s="110"/>
      <c r="K38" s="103"/>
      <c r="L38" s="87"/>
      <c r="M38" s="23"/>
      <c r="N38" s="24"/>
      <c r="O38" s="25"/>
    </row>
    <row r="39" spans="2:15">
      <c r="B39" s="129"/>
      <c r="C39" s="82"/>
      <c r="D39" s="83"/>
      <c r="E39" s="116"/>
      <c r="F39" s="123"/>
      <c r="G39" s="123"/>
      <c r="H39" s="110"/>
      <c r="I39" s="116"/>
      <c r="J39" s="110"/>
      <c r="K39" s="103"/>
      <c r="L39" s="87"/>
      <c r="M39" s="23"/>
      <c r="N39" s="24"/>
      <c r="O39" s="25"/>
    </row>
    <row r="40" spans="2:15">
      <c r="B40" s="130"/>
      <c r="C40" s="84"/>
      <c r="D40" s="85"/>
      <c r="E40" s="117"/>
      <c r="F40" s="124"/>
      <c r="G40" s="124"/>
      <c r="H40" s="111"/>
      <c r="I40" s="117"/>
      <c r="J40" s="111"/>
      <c r="K40" s="104"/>
      <c r="L40" s="88"/>
      <c r="M40" s="26"/>
      <c r="N40" s="27"/>
      <c r="O40" s="28"/>
    </row>
    <row r="41" spans="2:15">
      <c r="B41" s="128">
        <f>MAX($B36:B36)+1</f>
        <v>7</v>
      </c>
      <c r="C41" s="82"/>
      <c r="D41" s="83"/>
      <c r="E41" s="115"/>
      <c r="F41" s="122"/>
      <c r="G41" s="122"/>
      <c r="H41" s="109"/>
      <c r="I41" s="115"/>
      <c r="J41" s="109"/>
      <c r="K41" s="102"/>
      <c r="L41" s="86"/>
      <c r="M41" s="20"/>
      <c r="N41" s="21"/>
      <c r="O41" s="22"/>
    </row>
    <row r="42" spans="2:15">
      <c r="B42" s="129"/>
      <c r="C42" s="82"/>
      <c r="D42" s="83"/>
      <c r="E42" s="116"/>
      <c r="F42" s="123"/>
      <c r="G42" s="123"/>
      <c r="H42" s="110"/>
      <c r="I42" s="116"/>
      <c r="J42" s="110"/>
      <c r="K42" s="103"/>
      <c r="L42" s="87"/>
      <c r="M42" s="23"/>
      <c r="N42" s="24"/>
      <c r="O42" s="25"/>
    </row>
    <row r="43" spans="2:15">
      <c r="B43" s="129"/>
      <c r="C43" s="82"/>
      <c r="D43" s="83"/>
      <c r="E43" s="116"/>
      <c r="F43" s="123"/>
      <c r="G43" s="123"/>
      <c r="H43" s="110"/>
      <c r="I43" s="116"/>
      <c r="J43" s="110"/>
      <c r="K43" s="103"/>
      <c r="L43" s="87"/>
      <c r="M43" s="23"/>
      <c r="N43" s="24"/>
      <c r="O43" s="25"/>
    </row>
    <row r="44" spans="2:15">
      <c r="B44" s="129"/>
      <c r="C44" s="82"/>
      <c r="D44" s="83"/>
      <c r="E44" s="116"/>
      <c r="F44" s="123"/>
      <c r="G44" s="123"/>
      <c r="H44" s="110"/>
      <c r="I44" s="116"/>
      <c r="J44" s="110"/>
      <c r="K44" s="103"/>
      <c r="L44" s="87"/>
      <c r="M44" s="23"/>
      <c r="N44" s="24"/>
      <c r="O44" s="25"/>
    </row>
    <row r="45" spans="2:15">
      <c r="B45" s="130"/>
      <c r="C45" s="84"/>
      <c r="D45" s="85"/>
      <c r="E45" s="117"/>
      <c r="F45" s="124"/>
      <c r="G45" s="124"/>
      <c r="H45" s="111"/>
      <c r="I45" s="117"/>
      <c r="J45" s="111"/>
      <c r="K45" s="104"/>
      <c r="L45" s="88"/>
      <c r="M45" s="26"/>
      <c r="N45" s="27"/>
      <c r="O45" s="28"/>
    </row>
    <row r="46" spans="2:15">
      <c r="B46" s="128">
        <f>MAX($B41:B41)+1</f>
        <v>8</v>
      </c>
      <c r="C46" s="82"/>
      <c r="D46" s="83"/>
      <c r="E46" s="115"/>
      <c r="F46" s="122"/>
      <c r="G46" s="122"/>
      <c r="H46" s="109"/>
      <c r="I46" s="115"/>
      <c r="J46" s="109"/>
      <c r="K46" s="102"/>
      <c r="L46" s="86"/>
      <c r="M46" s="20"/>
      <c r="N46" s="21"/>
      <c r="O46" s="22"/>
    </row>
    <row r="47" spans="2:15">
      <c r="B47" s="129"/>
      <c r="C47" s="82"/>
      <c r="D47" s="83"/>
      <c r="E47" s="116"/>
      <c r="F47" s="123"/>
      <c r="G47" s="123"/>
      <c r="H47" s="110"/>
      <c r="I47" s="116"/>
      <c r="J47" s="110"/>
      <c r="K47" s="103"/>
      <c r="L47" s="87"/>
      <c r="M47" s="23"/>
      <c r="N47" s="24"/>
      <c r="O47" s="25"/>
    </row>
    <row r="48" spans="2:15">
      <c r="B48" s="129"/>
      <c r="C48" s="82"/>
      <c r="D48" s="83"/>
      <c r="E48" s="116"/>
      <c r="F48" s="123"/>
      <c r="G48" s="123"/>
      <c r="H48" s="110"/>
      <c r="I48" s="116"/>
      <c r="J48" s="110"/>
      <c r="K48" s="103"/>
      <c r="L48" s="87"/>
      <c r="M48" s="23"/>
      <c r="N48" s="24"/>
      <c r="O48" s="25"/>
    </row>
    <row r="49" spans="2:15">
      <c r="B49" s="129"/>
      <c r="C49" s="82"/>
      <c r="D49" s="83"/>
      <c r="E49" s="116"/>
      <c r="F49" s="123"/>
      <c r="G49" s="123"/>
      <c r="H49" s="110"/>
      <c r="I49" s="116"/>
      <c r="J49" s="110"/>
      <c r="K49" s="103"/>
      <c r="L49" s="87"/>
      <c r="M49" s="23"/>
      <c r="N49" s="24"/>
      <c r="O49" s="25"/>
    </row>
    <row r="50" spans="2:15">
      <c r="B50" s="130"/>
      <c r="C50" s="84"/>
      <c r="D50" s="85"/>
      <c r="E50" s="117"/>
      <c r="F50" s="124"/>
      <c r="G50" s="124"/>
      <c r="H50" s="111"/>
      <c r="I50" s="117"/>
      <c r="J50" s="111"/>
      <c r="K50" s="104"/>
      <c r="L50" s="88"/>
      <c r="M50" s="26"/>
      <c r="N50" s="27"/>
      <c r="O50" s="28"/>
    </row>
    <row r="51" spans="2:15">
      <c r="B51" s="128">
        <f>MAX($B46:B46)+1</f>
        <v>9</v>
      </c>
      <c r="C51" s="82"/>
      <c r="D51" s="83"/>
      <c r="E51" s="115"/>
      <c r="F51" s="122"/>
      <c r="G51" s="122"/>
      <c r="H51" s="109"/>
      <c r="I51" s="115"/>
      <c r="J51" s="109"/>
      <c r="K51" s="102"/>
      <c r="L51" s="86"/>
      <c r="M51" s="20"/>
      <c r="N51" s="21"/>
      <c r="O51" s="22"/>
    </row>
    <row r="52" spans="2:15">
      <c r="B52" s="129"/>
      <c r="C52" s="82"/>
      <c r="D52" s="83"/>
      <c r="E52" s="116"/>
      <c r="F52" s="123"/>
      <c r="G52" s="123"/>
      <c r="H52" s="110"/>
      <c r="I52" s="116"/>
      <c r="J52" s="110"/>
      <c r="K52" s="103"/>
      <c r="L52" s="87"/>
      <c r="M52" s="23"/>
      <c r="N52" s="24"/>
      <c r="O52" s="25"/>
    </row>
    <row r="53" spans="2:15">
      <c r="B53" s="129"/>
      <c r="C53" s="82"/>
      <c r="D53" s="83"/>
      <c r="E53" s="116"/>
      <c r="F53" s="123"/>
      <c r="G53" s="123"/>
      <c r="H53" s="110"/>
      <c r="I53" s="116"/>
      <c r="J53" s="110"/>
      <c r="K53" s="103"/>
      <c r="L53" s="87"/>
      <c r="M53" s="23"/>
      <c r="N53" s="24"/>
      <c r="O53" s="25"/>
    </row>
    <row r="54" spans="2:15">
      <c r="B54" s="129"/>
      <c r="C54" s="82"/>
      <c r="D54" s="83"/>
      <c r="E54" s="116"/>
      <c r="F54" s="123"/>
      <c r="G54" s="123"/>
      <c r="H54" s="110"/>
      <c r="I54" s="116"/>
      <c r="J54" s="110"/>
      <c r="K54" s="103"/>
      <c r="L54" s="87"/>
      <c r="M54" s="23"/>
      <c r="N54" s="24"/>
      <c r="O54" s="25"/>
    </row>
    <row r="55" spans="2:15">
      <c r="B55" s="130"/>
      <c r="C55" s="84"/>
      <c r="D55" s="85"/>
      <c r="E55" s="117"/>
      <c r="F55" s="124"/>
      <c r="G55" s="124"/>
      <c r="H55" s="111"/>
      <c r="I55" s="117"/>
      <c r="J55" s="111"/>
      <c r="K55" s="104"/>
      <c r="L55" s="88"/>
      <c r="M55" s="26"/>
      <c r="N55" s="27"/>
      <c r="O55" s="28"/>
    </row>
    <row r="56" spans="2:15">
      <c r="B56" s="128">
        <f>MAX($B51:B51)+1</f>
        <v>10</v>
      </c>
      <c r="C56" s="82"/>
      <c r="D56" s="83"/>
      <c r="E56" s="115"/>
      <c r="F56" s="122"/>
      <c r="G56" s="122"/>
      <c r="H56" s="109"/>
      <c r="I56" s="115"/>
      <c r="J56" s="109"/>
      <c r="K56" s="102"/>
      <c r="L56" s="86"/>
      <c r="M56" s="20"/>
      <c r="N56" s="21"/>
      <c r="O56" s="22"/>
    </row>
    <row r="57" spans="2:15">
      <c r="B57" s="129"/>
      <c r="C57" s="82"/>
      <c r="D57" s="83"/>
      <c r="E57" s="116"/>
      <c r="F57" s="123"/>
      <c r="G57" s="123"/>
      <c r="H57" s="110"/>
      <c r="I57" s="116"/>
      <c r="J57" s="110"/>
      <c r="K57" s="103"/>
      <c r="L57" s="87"/>
      <c r="M57" s="23"/>
      <c r="N57" s="24"/>
      <c r="O57" s="25"/>
    </row>
    <row r="58" spans="2:15">
      <c r="B58" s="129"/>
      <c r="C58" s="82"/>
      <c r="D58" s="83"/>
      <c r="E58" s="116"/>
      <c r="F58" s="123"/>
      <c r="G58" s="123"/>
      <c r="H58" s="110"/>
      <c r="I58" s="116"/>
      <c r="J58" s="110"/>
      <c r="K58" s="103"/>
      <c r="L58" s="87"/>
      <c r="M58" s="23"/>
      <c r="N58" s="24"/>
      <c r="O58" s="25"/>
    </row>
    <row r="59" spans="2:15" ht="11.85" customHeight="1">
      <c r="B59" s="129"/>
      <c r="C59" s="82"/>
      <c r="D59" s="83"/>
      <c r="E59" s="116"/>
      <c r="F59" s="123"/>
      <c r="G59" s="123"/>
      <c r="H59" s="110"/>
      <c r="I59" s="116"/>
      <c r="J59" s="110"/>
      <c r="K59" s="103"/>
      <c r="L59" s="87"/>
      <c r="M59" s="23"/>
      <c r="N59" s="24"/>
      <c r="O59" s="25"/>
    </row>
    <row r="60" spans="2:15" ht="11.85" customHeight="1">
      <c r="B60" s="130"/>
      <c r="C60" s="84"/>
      <c r="D60" s="85"/>
      <c r="E60" s="117"/>
      <c r="F60" s="124"/>
      <c r="G60" s="124"/>
      <c r="H60" s="111"/>
      <c r="I60" s="117"/>
      <c r="J60" s="111"/>
      <c r="K60" s="104"/>
      <c r="L60" s="88"/>
      <c r="M60" s="26"/>
      <c r="N60" s="27"/>
      <c r="O60" s="28"/>
    </row>
    <row r="61" spans="2:15">
      <c r="B61" s="128">
        <f>MAX($B56:B56)+1</f>
        <v>11</v>
      </c>
      <c r="C61" s="82"/>
      <c r="D61" s="83"/>
      <c r="E61" s="115"/>
      <c r="F61" s="122"/>
      <c r="G61" s="122"/>
      <c r="H61" s="109"/>
      <c r="I61" s="115"/>
      <c r="J61" s="109"/>
      <c r="K61" s="102"/>
      <c r="L61" s="86"/>
      <c r="M61" s="20"/>
      <c r="N61" s="21"/>
      <c r="O61" s="22"/>
    </row>
    <row r="62" spans="2:15">
      <c r="B62" s="129"/>
      <c r="C62" s="82"/>
      <c r="D62" s="83"/>
      <c r="E62" s="116"/>
      <c r="F62" s="123"/>
      <c r="G62" s="123"/>
      <c r="H62" s="110"/>
      <c r="I62" s="116"/>
      <c r="J62" s="110"/>
      <c r="K62" s="103"/>
      <c r="L62" s="87"/>
      <c r="M62" s="23"/>
      <c r="N62" s="24"/>
      <c r="O62" s="25"/>
    </row>
    <row r="63" spans="2:15">
      <c r="B63" s="129"/>
      <c r="C63" s="82"/>
      <c r="D63" s="83"/>
      <c r="E63" s="116"/>
      <c r="F63" s="123"/>
      <c r="G63" s="123"/>
      <c r="H63" s="110"/>
      <c r="I63" s="116"/>
      <c r="J63" s="110"/>
      <c r="K63" s="103"/>
      <c r="L63" s="87"/>
      <c r="M63" s="23"/>
      <c r="N63" s="24"/>
      <c r="O63" s="25"/>
    </row>
    <row r="64" spans="2:15" ht="11.85" customHeight="1">
      <c r="B64" s="129"/>
      <c r="C64" s="82"/>
      <c r="D64" s="83"/>
      <c r="E64" s="116"/>
      <c r="F64" s="123"/>
      <c r="G64" s="123"/>
      <c r="H64" s="110"/>
      <c r="I64" s="116"/>
      <c r="J64" s="110"/>
      <c r="K64" s="103"/>
      <c r="L64" s="87"/>
      <c r="M64" s="23"/>
      <c r="N64" s="24"/>
      <c r="O64" s="25"/>
    </row>
    <row r="65" spans="2:15" ht="11.85" customHeight="1">
      <c r="B65" s="130"/>
      <c r="C65" s="84"/>
      <c r="D65" s="85"/>
      <c r="E65" s="117"/>
      <c r="F65" s="124"/>
      <c r="G65" s="124"/>
      <c r="H65" s="111"/>
      <c r="I65" s="117"/>
      <c r="J65" s="111"/>
      <c r="K65" s="104"/>
      <c r="L65" s="88"/>
      <c r="M65" s="26"/>
      <c r="N65" s="27"/>
      <c r="O65" s="28"/>
    </row>
    <row r="66" spans="2:15">
      <c r="B66" s="128">
        <f>MAX($B61:B61)+1</f>
        <v>12</v>
      </c>
      <c r="C66" s="82"/>
      <c r="D66" s="83"/>
      <c r="E66" s="115"/>
      <c r="F66" s="122"/>
      <c r="G66" s="122"/>
      <c r="H66" s="109"/>
      <c r="I66" s="115"/>
      <c r="J66" s="109"/>
      <c r="K66" s="102"/>
      <c r="L66" s="86"/>
      <c r="M66" s="20"/>
      <c r="N66" s="21"/>
      <c r="O66" s="22"/>
    </row>
    <row r="67" spans="2:15">
      <c r="B67" s="129"/>
      <c r="C67" s="82"/>
      <c r="D67" s="83"/>
      <c r="E67" s="116"/>
      <c r="F67" s="123"/>
      <c r="G67" s="123"/>
      <c r="H67" s="110"/>
      <c r="I67" s="116"/>
      <c r="J67" s="110"/>
      <c r="K67" s="103"/>
      <c r="L67" s="87"/>
      <c r="M67" s="23"/>
      <c r="N67" s="24"/>
      <c r="O67" s="25"/>
    </row>
    <row r="68" spans="2:15">
      <c r="B68" s="129"/>
      <c r="C68" s="82"/>
      <c r="D68" s="83"/>
      <c r="E68" s="116"/>
      <c r="F68" s="123"/>
      <c r="G68" s="123"/>
      <c r="H68" s="110"/>
      <c r="I68" s="116"/>
      <c r="J68" s="110"/>
      <c r="K68" s="103"/>
      <c r="L68" s="87"/>
      <c r="M68" s="23"/>
      <c r="N68" s="24"/>
      <c r="O68" s="25"/>
    </row>
    <row r="69" spans="2:15" ht="11.85" customHeight="1">
      <c r="B69" s="129"/>
      <c r="C69" s="82"/>
      <c r="D69" s="83"/>
      <c r="E69" s="116"/>
      <c r="F69" s="123"/>
      <c r="G69" s="123"/>
      <c r="H69" s="110"/>
      <c r="I69" s="116"/>
      <c r="J69" s="110"/>
      <c r="K69" s="103"/>
      <c r="L69" s="87"/>
      <c r="M69" s="23"/>
      <c r="N69" s="24"/>
      <c r="O69" s="25"/>
    </row>
    <row r="70" spans="2:15" ht="11.85" customHeight="1">
      <c r="B70" s="130"/>
      <c r="C70" s="84"/>
      <c r="D70" s="85"/>
      <c r="E70" s="117"/>
      <c r="F70" s="124"/>
      <c r="G70" s="124"/>
      <c r="H70" s="111"/>
      <c r="I70" s="117"/>
      <c r="J70" s="111"/>
      <c r="K70" s="104"/>
      <c r="L70" s="88"/>
      <c r="M70" s="26"/>
      <c r="N70" s="27"/>
      <c r="O70" s="28"/>
    </row>
    <row r="71" spans="2:15">
      <c r="B71" s="128">
        <f>MAX($B66:B66)+1</f>
        <v>13</v>
      </c>
      <c r="C71" s="82"/>
      <c r="D71" s="83"/>
      <c r="E71" s="115"/>
      <c r="F71" s="122"/>
      <c r="G71" s="122"/>
      <c r="H71" s="109"/>
      <c r="I71" s="115"/>
      <c r="J71" s="109"/>
      <c r="K71" s="102"/>
      <c r="L71" s="86"/>
      <c r="M71" s="20"/>
      <c r="N71" s="21"/>
      <c r="O71" s="22"/>
    </row>
    <row r="72" spans="2:15">
      <c r="B72" s="129"/>
      <c r="C72" s="82"/>
      <c r="D72" s="83"/>
      <c r="E72" s="116"/>
      <c r="F72" s="123"/>
      <c r="G72" s="123"/>
      <c r="H72" s="110"/>
      <c r="I72" s="116"/>
      <c r="J72" s="110"/>
      <c r="K72" s="103"/>
      <c r="L72" s="87"/>
      <c r="M72" s="23"/>
      <c r="N72" s="24"/>
      <c r="O72" s="25"/>
    </row>
    <row r="73" spans="2:15">
      <c r="B73" s="129"/>
      <c r="C73" s="82"/>
      <c r="D73" s="83"/>
      <c r="E73" s="116"/>
      <c r="F73" s="123"/>
      <c r="G73" s="123"/>
      <c r="H73" s="110"/>
      <c r="I73" s="116"/>
      <c r="J73" s="110"/>
      <c r="K73" s="103"/>
      <c r="L73" s="87"/>
      <c r="M73" s="23"/>
      <c r="N73" s="24"/>
      <c r="O73" s="25"/>
    </row>
    <row r="74" spans="2:15" ht="11.85" customHeight="1">
      <c r="B74" s="129"/>
      <c r="C74" s="82"/>
      <c r="D74" s="83"/>
      <c r="E74" s="116"/>
      <c r="F74" s="123"/>
      <c r="G74" s="123"/>
      <c r="H74" s="110"/>
      <c r="I74" s="116"/>
      <c r="J74" s="110"/>
      <c r="K74" s="103"/>
      <c r="L74" s="87"/>
      <c r="M74" s="23"/>
      <c r="N74" s="24"/>
      <c r="O74" s="25"/>
    </row>
    <row r="75" spans="2:15" ht="11.85" customHeight="1">
      <c r="B75" s="130"/>
      <c r="C75" s="84"/>
      <c r="D75" s="85"/>
      <c r="E75" s="117"/>
      <c r="F75" s="124"/>
      <c r="G75" s="124"/>
      <c r="H75" s="111"/>
      <c r="I75" s="117"/>
      <c r="J75" s="111"/>
      <c r="K75" s="104"/>
      <c r="L75" s="88"/>
      <c r="M75" s="26"/>
      <c r="N75" s="27"/>
      <c r="O75" s="28"/>
    </row>
    <row r="76" spans="2:15">
      <c r="B76" s="128">
        <f>MAX($B71:B71)+1</f>
        <v>14</v>
      </c>
      <c r="C76" s="82"/>
      <c r="D76" s="83"/>
      <c r="E76" s="115"/>
      <c r="F76" s="122"/>
      <c r="G76" s="122"/>
      <c r="H76" s="109"/>
      <c r="I76" s="115"/>
      <c r="J76" s="109"/>
      <c r="K76" s="102"/>
      <c r="L76" s="86"/>
      <c r="M76" s="20"/>
      <c r="N76" s="21"/>
      <c r="O76" s="22"/>
    </row>
    <row r="77" spans="2:15">
      <c r="B77" s="129"/>
      <c r="C77" s="82"/>
      <c r="D77" s="83"/>
      <c r="E77" s="116"/>
      <c r="F77" s="123"/>
      <c r="G77" s="123"/>
      <c r="H77" s="110"/>
      <c r="I77" s="116"/>
      <c r="J77" s="110"/>
      <c r="K77" s="103"/>
      <c r="L77" s="87"/>
      <c r="M77" s="23"/>
      <c r="N77" s="24"/>
      <c r="O77" s="25"/>
    </row>
    <row r="78" spans="2:15">
      <c r="B78" s="129"/>
      <c r="C78" s="82"/>
      <c r="D78" s="83"/>
      <c r="E78" s="116"/>
      <c r="F78" s="123"/>
      <c r="G78" s="123"/>
      <c r="H78" s="110"/>
      <c r="I78" s="116"/>
      <c r="J78" s="110"/>
      <c r="K78" s="103"/>
      <c r="L78" s="87"/>
      <c r="M78" s="23"/>
      <c r="N78" s="24"/>
      <c r="O78" s="25"/>
    </row>
    <row r="79" spans="2:15" ht="11.85" customHeight="1">
      <c r="B79" s="129"/>
      <c r="C79" s="82"/>
      <c r="D79" s="83"/>
      <c r="E79" s="116"/>
      <c r="F79" s="123"/>
      <c r="G79" s="123"/>
      <c r="H79" s="110"/>
      <c r="I79" s="116"/>
      <c r="J79" s="110"/>
      <c r="K79" s="103"/>
      <c r="L79" s="87"/>
      <c r="M79" s="23"/>
      <c r="N79" s="24"/>
      <c r="O79" s="25"/>
    </row>
    <row r="80" spans="2:15" ht="11.85" customHeight="1">
      <c r="B80" s="130"/>
      <c r="C80" s="84"/>
      <c r="D80" s="85"/>
      <c r="E80" s="117"/>
      <c r="F80" s="124"/>
      <c r="G80" s="124"/>
      <c r="H80" s="111"/>
      <c r="I80" s="117"/>
      <c r="J80" s="111"/>
      <c r="K80" s="104"/>
      <c r="L80" s="88"/>
      <c r="M80" s="26"/>
      <c r="N80" s="27"/>
      <c r="O80" s="28"/>
    </row>
    <row r="81" spans="2:15">
      <c r="B81" s="128">
        <f>MAX($B76:B76)+1</f>
        <v>15</v>
      </c>
      <c r="C81" s="82"/>
      <c r="D81" s="83"/>
      <c r="E81" s="115"/>
      <c r="F81" s="122"/>
      <c r="G81" s="122"/>
      <c r="H81" s="109"/>
      <c r="I81" s="115"/>
      <c r="J81" s="109"/>
      <c r="K81" s="102"/>
      <c r="L81" s="86"/>
      <c r="M81" s="20"/>
      <c r="N81" s="21"/>
      <c r="O81" s="22"/>
    </row>
    <row r="82" spans="2:15">
      <c r="B82" s="129"/>
      <c r="C82" s="82"/>
      <c r="D82" s="83"/>
      <c r="E82" s="116"/>
      <c r="F82" s="123"/>
      <c r="G82" s="123"/>
      <c r="H82" s="110"/>
      <c r="I82" s="116"/>
      <c r="J82" s="110"/>
      <c r="K82" s="103"/>
      <c r="L82" s="87"/>
      <c r="M82" s="23"/>
      <c r="N82" s="24"/>
      <c r="O82" s="25"/>
    </row>
    <row r="83" spans="2:15">
      <c r="B83" s="129"/>
      <c r="C83" s="82"/>
      <c r="D83" s="83"/>
      <c r="E83" s="116"/>
      <c r="F83" s="123"/>
      <c r="G83" s="123"/>
      <c r="H83" s="110"/>
      <c r="I83" s="116"/>
      <c r="J83" s="110"/>
      <c r="K83" s="103"/>
      <c r="L83" s="87"/>
      <c r="M83" s="23"/>
      <c r="N83" s="24"/>
      <c r="O83" s="25"/>
    </row>
    <row r="84" spans="2:15" ht="11.85" customHeight="1">
      <c r="B84" s="129"/>
      <c r="C84" s="82"/>
      <c r="D84" s="83"/>
      <c r="E84" s="116"/>
      <c r="F84" s="123"/>
      <c r="G84" s="123"/>
      <c r="H84" s="110"/>
      <c r="I84" s="116"/>
      <c r="J84" s="110"/>
      <c r="K84" s="103"/>
      <c r="L84" s="87"/>
      <c r="M84" s="23"/>
      <c r="N84" s="24"/>
      <c r="O84" s="25"/>
    </row>
    <row r="85" spans="2:15" ht="11.85" customHeight="1">
      <c r="B85" s="130"/>
      <c r="C85" s="84"/>
      <c r="D85" s="85"/>
      <c r="E85" s="117"/>
      <c r="F85" s="124"/>
      <c r="G85" s="124"/>
      <c r="H85" s="111"/>
      <c r="I85" s="117"/>
      <c r="J85" s="111"/>
      <c r="K85" s="104"/>
      <c r="L85" s="88"/>
      <c r="M85" s="26"/>
      <c r="N85" s="27"/>
      <c r="O85" s="28"/>
    </row>
    <row r="86" spans="2:15">
      <c r="B86" s="128">
        <f>MAX($B81:B81)+1</f>
        <v>16</v>
      </c>
      <c r="C86" s="82"/>
      <c r="D86" s="83"/>
      <c r="E86" s="115"/>
      <c r="F86" s="122"/>
      <c r="G86" s="122"/>
      <c r="H86" s="109"/>
      <c r="I86" s="115"/>
      <c r="J86" s="109"/>
      <c r="K86" s="102"/>
      <c r="L86" s="86"/>
      <c r="M86" s="20"/>
      <c r="N86" s="21"/>
      <c r="O86" s="22"/>
    </row>
    <row r="87" spans="2:15">
      <c r="B87" s="129"/>
      <c r="C87" s="82"/>
      <c r="D87" s="83"/>
      <c r="E87" s="116"/>
      <c r="F87" s="123"/>
      <c r="G87" s="123"/>
      <c r="H87" s="110"/>
      <c r="I87" s="116"/>
      <c r="J87" s="110"/>
      <c r="K87" s="103"/>
      <c r="L87" s="87"/>
      <c r="M87" s="23"/>
      <c r="N87" s="24"/>
      <c r="O87" s="25"/>
    </row>
    <row r="88" spans="2:15">
      <c r="B88" s="129"/>
      <c r="C88" s="82"/>
      <c r="D88" s="83"/>
      <c r="E88" s="116"/>
      <c r="F88" s="123"/>
      <c r="G88" s="123"/>
      <c r="H88" s="110"/>
      <c r="I88" s="116"/>
      <c r="J88" s="110"/>
      <c r="K88" s="103"/>
      <c r="L88" s="87"/>
      <c r="M88" s="23"/>
      <c r="N88" s="24"/>
      <c r="O88" s="25"/>
    </row>
    <row r="89" spans="2:15" ht="11.85" customHeight="1">
      <c r="B89" s="129"/>
      <c r="C89" s="82"/>
      <c r="D89" s="83"/>
      <c r="E89" s="116"/>
      <c r="F89" s="123"/>
      <c r="G89" s="123"/>
      <c r="H89" s="110"/>
      <c r="I89" s="116"/>
      <c r="J89" s="110"/>
      <c r="K89" s="103"/>
      <c r="L89" s="87"/>
      <c r="M89" s="23"/>
      <c r="N89" s="24"/>
      <c r="O89" s="25"/>
    </row>
    <row r="90" spans="2:15" ht="11.85" customHeight="1">
      <c r="B90" s="130"/>
      <c r="C90" s="84"/>
      <c r="D90" s="85"/>
      <c r="E90" s="117"/>
      <c r="F90" s="124"/>
      <c r="G90" s="124"/>
      <c r="H90" s="111"/>
      <c r="I90" s="117"/>
      <c r="J90" s="111"/>
      <c r="K90" s="104"/>
      <c r="L90" s="88"/>
      <c r="M90" s="26"/>
      <c r="N90" s="27"/>
      <c r="O90" s="28"/>
    </row>
    <row r="91" spans="2:15">
      <c r="B91" s="128">
        <f>MAX($B86:B86)+1</f>
        <v>17</v>
      </c>
      <c r="C91" s="82"/>
      <c r="D91" s="83"/>
      <c r="E91" s="115"/>
      <c r="F91" s="122"/>
      <c r="G91" s="122"/>
      <c r="H91" s="109"/>
      <c r="I91" s="115"/>
      <c r="J91" s="109"/>
      <c r="K91" s="102"/>
      <c r="L91" s="86"/>
      <c r="M91" s="20"/>
      <c r="N91" s="21"/>
      <c r="O91" s="22"/>
    </row>
    <row r="92" spans="2:15">
      <c r="B92" s="129"/>
      <c r="C92" s="82"/>
      <c r="D92" s="83"/>
      <c r="E92" s="116"/>
      <c r="F92" s="123"/>
      <c r="G92" s="123"/>
      <c r="H92" s="110"/>
      <c r="I92" s="116"/>
      <c r="J92" s="110"/>
      <c r="K92" s="103"/>
      <c r="L92" s="87"/>
      <c r="M92" s="23"/>
      <c r="N92" s="24"/>
      <c r="O92" s="25"/>
    </row>
    <row r="93" spans="2:15">
      <c r="B93" s="129"/>
      <c r="C93" s="82"/>
      <c r="D93" s="83"/>
      <c r="E93" s="116"/>
      <c r="F93" s="123"/>
      <c r="G93" s="123"/>
      <c r="H93" s="110"/>
      <c r="I93" s="116"/>
      <c r="J93" s="110"/>
      <c r="K93" s="103"/>
      <c r="L93" s="87"/>
      <c r="M93" s="23"/>
      <c r="N93" s="24"/>
      <c r="O93" s="25"/>
    </row>
    <row r="94" spans="2:15" ht="11.85" customHeight="1">
      <c r="B94" s="129"/>
      <c r="C94" s="82"/>
      <c r="D94" s="83"/>
      <c r="E94" s="116"/>
      <c r="F94" s="123"/>
      <c r="G94" s="123"/>
      <c r="H94" s="110"/>
      <c r="I94" s="116"/>
      <c r="J94" s="110"/>
      <c r="K94" s="103"/>
      <c r="L94" s="87"/>
      <c r="M94" s="23"/>
      <c r="N94" s="24"/>
      <c r="O94" s="25"/>
    </row>
    <row r="95" spans="2:15" ht="11.85" customHeight="1">
      <c r="B95" s="130"/>
      <c r="C95" s="84"/>
      <c r="D95" s="85"/>
      <c r="E95" s="117"/>
      <c r="F95" s="124"/>
      <c r="G95" s="124"/>
      <c r="H95" s="111"/>
      <c r="I95" s="117"/>
      <c r="J95" s="111"/>
      <c r="K95" s="104"/>
      <c r="L95" s="88"/>
      <c r="M95" s="26"/>
      <c r="N95" s="27"/>
      <c r="O95" s="28"/>
    </row>
    <row r="96" spans="2:15">
      <c r="B96" s="128">
        <f>MAX($B91:B91)+1</f>
        <v>18</v>
      </c>
      <c r="C96" s="82"/>
      <c r="D96" s="83"/>
      <c r="E96" s="115"/>
      <c r="F96" s="122"/>
      <c r="G96" s="122"/>
      <c r="H96" s="109"/>
      <c r="I96" s="115"/>
      <c r="J96" s="109"/>
      <c r="K96" s="102"/>
      <c r="L96" s="86"/>
      <c r="M96" s="20"/>
      <c r="N96" s="21"/>
      <c r="O96" s="22"/>
    </row>
    <row r="97" spans="2:15">
      <c r="B97" s="129"/>
      <c r="C97" s="82"/>
      <c r="D97" s="83"/>
      <c r="E97" s="116"/>
      <c r="F97" s="123"/>
      <c r="G97" s="123"/>
      <c r="H97" s="110"/>
      <c r="I97" s="116"/>
      <c r="J97" s="110"/>
      <c r="K97" s="103"/>
      <c r="L97" s="87"/>
      <c r="M97" s="23"/>
      <c r="N97" s="24"/>
      <c r="O97" s="25"/>
    </row>
    <row r="98" spans="2:15">
      <c r="B98" s="129"/>
      <c r="C98" s="82"/>
      <c r="D98" s="83"/>
      <c r="E98" s="116"/>
      <c r="F98" s="123"/>
      <c r="G98" s="123"/>
      <c r="H98" s="110"/>
      <c r="I98" s="116"/>
      <c r="J98" s="110"/>
      <c r="K98" s="103"/>
      <c r="L98" s="87"/>
      <c r="M98" s="23"/>
      <c r="N98" s="24"/>
      <c r="O98" s="25"/>
    </row>
    <row r="99" spans="2:15" ht="11.85" customHeight="1">
      <c r="B99" s="129"/>
      <c r="C99" s="82"/>
      <c r="D99" s="83"/>
      <c r="E99" s="116"/>
      <c r="F99" s="123"/>
      <c r="G99" s="123"/>
      <c r="H99" s="110"/>
      <c r="I99" s="116"/>
      <c r="J99" s="110"/>
      <c r="K99" s="103"/>
      <c r="L99" s="87"/>
      <c r="M99" s="23"/>
      <c r="N99" s="24"/>
      <c r="O99" s="25"/>
    </row>
    <row r="100" spans="2:15" ht="11.85" customHeight="1">
      <c r="B100" s="130"/>
      <c r="C100" s="84"/>
      <c r="D100" s="85"/>
      <c r="E100" s="117"/>
      <c r="F100" s="124"/>
      <c r="G100" s="124"/>
      <c r="H100" s="111"/>
      <c r="I100" s="117"/>
      <c r="J100" s="111"/>
      <c r="K100" s="104"/>
      <c r="L100" s="88"/>
      <c r="M100" s="26"/>
      <c r="N100" s="27"/>
      <c r="O100" s="28"/>
    </row>
    <row r="101" spans="2:15">
      <c r="B101" s="128">
        <f>MAX($B96:B96)+1</f>
        <v>19</v>
      </c>
      <c r="C101" s="82"/>
      <c r="D101" s="83"/>
      <c r="E101" s="115"/>
      <c r="F101" s="122"/>
      <c r="G101" s="122"/>
      <c r="H101" s="109"/>
      <c r="I101" s="115"/>
      <c r="J101" s="109"/>
      <c r="K101" s="102"/>
      <c r="L101" s="86"/>
      <c r="M101" s="20"/>
      <c r="N101" s="21"/>
      <c r="O101" s="22"/>
    </row>
    <row r="102" spans="2:15">
      <c r="B102" s="129"/>
      <c r="C102" s="82"/>
      <c r="D102" s="83"/>
      <c r="E102" s="116"/>
      <c r="F102" s="123"/>
      <c r="G102" s="123"/>
      <c r="H102" s="110"/>
      <c r="I102" s="116"/>
      <c r="J102" s="110"/>
      <c r="K102" s="103"/>
      <c r="L102" s="87"/>
      <c r="M102" s="23"/>
      <c r="N102" s="24"/>
      <c r="O102" s="25"/>
    </row>
    <row r="103" spans="2:15">
      <c r="B103" s="129"/>
      <c r="C103" s="82"/>
      <c r="D103" s="83"/>
      <c r="E103" s="116"/>
      <c r="F103" s="123"/>
      <c r="G103" s="123"/>
      <c r="H103" s="110"/>
      <c r="I103" s="116"/>
      <c r="J103" s="110"/>
      <c r="K103" s="103"/>
      <c r="L103" s="87"/>
      <c r="M103" s="23"/>
      <c r="N103" s="24"/>
      <c r="O103" s="25"/>
    </row>
    <row r="104" spans="2:15" ht="11.85" customHeight="1">
      <c r="B104" s="129"/>
      <c r="C104" s="82"/>
      <c r="D104" s="83"/>
      <c r="E104" s="116"/>
      <c r="F104" s="123"/>
      <c r="G104" s="123"/>
      <c r="H104" s="110"/>
      <c r="I104" s="116"/>
      <c r="J104" s="110"/>
      <c r="K104" s="103"/>
      <c r="L104" s="87"/>
      <c r="M104" s="23"/>
      <c r="N104" s="24"/>
      <c r="O104" s="25"/>
    </row>
    <row r="105" spans="2:15" ht="11.85" customHeight="1">
      <c r="B105" s="130"/>
      <c r="C105" s="84"/>
      <c r="D105" s="85"/>
      <c r="E105" s="117"/>
      <c r="F105" s="124"/>
      <c r="G105" s="124"/>
      <c r="H105" s="111"/>
      <c r="I105" s="117"/>
      <c r="J105" s="111"/>
      <c r="K105" s="104"/>
      <c r="L105" s="88"/>
      <c r="M105" s="26"/>
      <c r="N105" s="27"/>
      <c r="O105" s="28"/>
    </row>
    <row r="106" spans="2:15">
      <c r="B106" s="128">
        <f>MAX($B101:B101)+1</f>
        <v>20</v>
      </c>
      <c r="C106" s="82"/>
      <c r="D106" s="83"/>
      <c r="E106" s="115"/>
      <c r="F106" s="122"/>
      <c r="G106" s="122"/>
      <c r="H106" s="109"/>
      <c r="I106" s="115"/>
      <c r="J106" s="109"/>
      <c r="K106" s="102"/>
      <c r="L106" s="86"/>
      <c r="M106" s="20"/>
      <c r="N106" s="21"/>
      <c r="O106" s="22"/>
    </row>
    <row r="107" spans="2:15">
      <c r="B107" s="129"/>
      <c r="C107" s="82"/>
      <c r="D107" s="83"/>
      <c r="E107" s="116"/>
      <c r="F107" s="123"/>
      <c r="G107" s="123"/>
      <c r="H107" s="110"/>
      <c r="I107" s="116"/>
      <c r="J107" s="110"/>
      <c r="K107" s="103"/>
      <c r="L107" s="87"/>
      <c r="M107" s="23"/>
      <c r="N107" s="24"/>
      <c r="O107" s="25"/>
    </row>
    <row r="108" spans="2:15">
      <c r="B108" s="129"/>
      <c r="C108" s="82"/>
      <c r="D108" s="83"/>
      <c r="E108" s="116"/>
      <c r="F108" s="123"/>
      <c r="G108" s="123"/>
      <c r="H108" s="110"/>
      <c r="I108" s="116"/>
      <c r="J108" s="110"/>
      <c r="K108" s="103"/>
      <c r="L108" s="87"/>
      <c r="M108" s="23"/>
      <c r="N108" s="24"/>
      <c r="O108" s="25"/>
    </row>
    <row r="109" spans="2:15" ht="11.85" customHeight="1">
      <c r="B109" s="129"/>
      <c r="C109" s="82"/>
      <c r="D109" s="83"/>
      <c r="E109" s="116"/>
      <c r="F109" s="123"/>
      <c r="G109" s="123"/>
      <c r="H109" s="110"/>
      <c r="I109" s="116"/>
      <c r="J109" s="110"/>
      <c r="K109" s="103"/>
      <c r="L109" s="87"/>
      <c r="M109" s="23"/>
      <c r="N109" s="24"/>
      <c r="O109" s="25"/>
    </row>
    <row r="110" spans="2:15" ht="11.85" customHeight="1">
      <c r="B110" s="130"/>
      <c r="C110" s="84"/>
      <c r="D110" s="85"/>
      <c r="E110" s="117"/>
      <c r="F110" s="124"/>
      <c r="G110" s="124"/>
      <c r="H110" s="111"/>
      <c r="I110" s="117"/>
      <c r="J110" s="111"/>
      <c r="K110" s="104"/>
      <c r="L110" s="88"/>
      <c r="M110" s="26"/>
      <c r="N110" s="27"/>
      <c r="O110" s="28"/>
    </row>
    <row r="111" spans="2:15">
      <c r="B111" s="128">
        <f>MAX($B106:B106)+1</f>
        <v>21</v>
      </c>
      <c r="C111" s="82"/>
      <c r="D111" s="83"/>
      <c r="E111" s="115"/>
      <c r="F111" s="122"/>
      <c r="G111" s="122"/>
      <c r="H111" s="109"/>
      <c r="I111" s="115"/>
      <c r="J111" s="109"/>
      <c r="K111" s="102"/>
      <c r="L111" s="86"/>
      <c r="M111" s="20"/>
      <c r="N111" s="21"/>
      <c r="O111" s="22"/>
    </row>
    <row r="112" spans="2:15">
      <c r="B112" s="129"/>
      <c r="C112" s="82"/>
      <c r="D112" s="83"/>
      <c r="E112" s="116"/>
      <c r="F112" s="123"/>
      <c r="G112" s="123"/>
      <c r="H112" s="110"/>
      <c r="I112" s="116"/>
      <c r="J112" s="110"/>
      <c r="K112" s="103"/>
      <c r="L112" s="87"/>
      <c r="M112" s="23"/>
      <c r="N112" s="24"/>
      <c r="O112" s="25"/>
    </row>
    <row r="113" spans="2:15">
      <c r="B113" s="129"/>
      <c r="C113" s="82"/>
      <c r="D113" s="83"/>
      <c r="E113" s="116"/>
      <c r="F113" s="123"/>
      <c r="G113" s="123"/>
      <c r="H113" s="110"/>
      <c r="I113" s="116"/>
      <c r="J113" s="110"/>
      <c r="K113" s="103"/>
      <c r="L113" s="87"/>
      <c r="M113" s="23"/>
      <c r="N113" s="24"/>
      <c r="O113" s="25"/>
    </row>
    <row r="114" spans="2:15" ht="11.85" customHeight="1">
      <c r="B114" s="129"/>
      <c r="C114" s="82"/>
      <c r="D114" s="83"/>
      <c r="E114" s="116"/>
      <c r="F114" s="123"/>
      <c r="G114" s="123"/>
      <c r="H114" s="110"/>
      <c r="I114" s="116"/>
      <c r="J114" s="110"/>
      <c r="K114" s="103"/>
      <c r="L114" s="87"/>
      <c r="M114" s="23"/>
      <c r="N114" s="24"/>
      <c r="O114" s="25"/>
    </row>
    <row r="115" spans="2:15" ht="11.85" customHeight="1">
      <c r="B115" s="130"/>
      <c r="C115" s="84"/>
      <c r="D115" s="85"/>
      <c r="E115" s="117"/>
      <c r="F115" s="124"/>
      <c r="G115" s="124"/>
      <c r="H115" s="111"/>
      <c r="I115" s="117"/>
      <c r="J115" s="111"/>
      <c r="K115" s="104"/>
      <c r="L115" s="88"/>
      <c r="M115" s="26"/>
      <c r="N115" s="27"/>
      <c r="O115" s="28"/>
    </row>
    <row r="116" spans="2:15">
      <c r="B116" s="128">
        <f>MAX($B111:B111)+1</f>
        <v>22</v>
      </c>
      <c r="C116" s="82"/>
      <c r="D116" s="83"/>
      <c r="E116" s="115"/>
      <c r="F116" s="122"/>
      <c r="G116" s="122"/>
      <c r="H116" s="109"/>
      <c r="I116" s="115"/>
      <c r="J116" s="109"/>
      <c r="K116" s="102"/>
      <c r="L116" s="86"/>
      <c r="M116" s="20"/>
      <c r="N116" s="21"/>
      <c r="O116" s="22"/>
    </row>
    <row r="117" spans="2:15">
      <c r="B117" s="129"/>
      <c r="C117" s="82"/>
      <c r="D117" s="83"/>
      <c r="E117" s="116"/>
      <c r="F117" s="123"/>
      <c r="G117" s="123"/>
      <c r="H117" s="110"/>
      <c r="I117" s="116"/>
      <c r="J117" s="110"/>
      <c r="K117" s="103"/>
      <c r="L117" s="87"/>
      <c r="M117" s="23"/>
      <c r="N117" s="24"/>
      <c r="O117" s="25"/>
    </row>
    <row r="118" spans="2:15">
      <c r="B118" s="129"/>
      <c r="C118" s="82"/>
      <c r="D118" s="83"/>
      <c r="E118" s="116"/>
      <c r="F118" s="123"/>
      <c r="G118" s="123"/>
      <c r="H118" s="110"/>
      <c r="I118" s="116"/>
      <c r="J118" s="110"/>
      <c r="K118" s="103"/>
      <c r="L118" s="87"/>
      <c r="M118" s="23"/>
      <c r="N118" s="24"/>
      <c r="O118" s="25"/>
    </row>
    <row r="119" spans="2:15" ht="11.85" customHeight="1">
      <c r="B119" s="129"/>
      <c r="C119" s="82"/>
      <c r="D119" s="83"/>
      <c r="E119" s="116"/>
      <c r="F119" s="123"/>
      <c r="G119" s="123"/>
      <c r="H119" s="110"/>
      <c r="I119" s="116"/>
      <c r="J119" s="110"/>
      <c r="K119" s="103"/>
      <c r="L119" s="87"/>
      <c r="M119" s="23"/>
      <c r="N119" s="24"/>
      <c r="O119" s="25"/>
    </row>
    <row r="120" spans="2:15" ht="11.85" customHeight="1">
      <c r="B120" s="130"/>
      <c r="C120" s="84"/>
      <c r="D120" s="85"/>
      <c r="E120" s="117"/>
      <c r="F120" s="124"/>
      <c r="G120" s="124"/>
      <c r="H120" s="111"/>
      <c r="I120" s="117"/>
      <c r="J120" s="111"/>
      <c r="K120" s="104"/>
      <c r="L120" s="88"/>
      <c r="M120" s="26"/>
      <c r="N120" s="27"/>
      <c r="O120" s="28"/>
    </row>
    <row r="121" spans="2:15">
      <c r="B121" s="128">
        <f>MAX($B116:B116)+1</f>
        <v>23</v>
      </c>
      <c r="C121" s="82"/>
      <c r="D121" s="83"/>
      <c r="E121" s="115"/>
      <c r="F121" s="122"/>
      <c r="G121" s="122"/>
      <c r="H121" s="109"/>
      <c r="I121" s="115"/>
      <c r="J121" s="109"/>
      <c r="K121" s="102"/>
      <c r="L121" s="86"/>
      <c r="M121" s="20"/>
      <c r="N121" s="21"/>
      <c r="O121" s="22"/>
    </row>
    <row r="122" spans="2:15">
      <c r="B122" s="129"/>
      <c r="C122" s="82"/>
      <c r="D122" s="83"/>
      <c r="E122" s="116"/>
      <c r="F122" s="123"/>
      <c r="G122" s="123"/>
      <c r="H122" s="110"/>
      <c r="I122" s="116"/>
      <c r="J122" s="110"/>
      <c r="K122" s="103"/>
      <c r="L122" s="87"/>
      <c r="M122" s="23"/>
      <c r="N122" s="24"/>
      <c r="O122" s="25"/>
    </row>
    <row r="123" spans="2:15">
      <c r="B123" s="129"/>
      <c r="C123" s="82"/>
      <c r="D123" s="83"/>
      <c r="E123" s="116"/>
      <c r="F123" s="123"/>
      <c r="G123" s="123"/>
      <c r="H123" s="110"/>
      <c r="I123" s="116"/>
      <c r="J123" s="110"/>
      <c r="K123" s="103"/>
      <c r="L123" s="87"/>
      <c r="M123" s="23"/>
      <c r="N123" s="24"/>
      <c r="O123" s="25"/>
    </row>
    <row r="124" spans="2:15" ht="11.85" customHeight="1">
      <c r="B124" s="129"/>
      <c r="C124" s="82"/>
      <c r="D124" s="83"/>
      <c r="E124" s="116"/>
      <c r="F124" s="123"/>
      <c r="G124" s="123"/>
      <c r="H124" s="110"/>
      <c r="I124" s="116"/>
      <c r="J124" s="110"/>
      <c r="K124" s="103"/>
      <c r="L124" s="87"/>
      <c r="M124" s="23"/>
      <c r="N124" s="24"/>
      <c r="O124" s="25"/>
    </row>
    <row r="125" spans="2:15" ht="11.85" customHeight="1">
      <c r="B125" s="130"/>
      <c r="C125" s="84"/>
      <c r="D125" s="85"/>
      <c r="E125" s="117"/>
      <c r="F125" s="124"/>
      <c r="G125" s="124"/>
      <c r="H125" s="111"/>
      <c r="I125" s="117"/>
      <c r="J125" s="111"/>
      <c r="K125" s="104"/>
      <c r="L125" s="88"/>
      <c r="M125" s="26"/>
      <c r="N125" s="27"/>
      <c r="O125" s="28"/>
    </row>
    <row r="126" spans="2:15">
      <c r="B126" s="128">
        <f>MAX($B121:B121)+1</f>
        <v>24</v>
      </c>
      <c r="C126" s="82"/>
      <c r="D126" s="83"/>
      <c r="E126" s="115"/>
      <c r="F126" s="122"/>
      <c r="G126" s="122"/>
      <c r="H126" s="109"/>
      <c r="I126" s="115"/>
      <c r="J126" s="109"/>
      <c r="K126" s="102"/>
      <c r="L126" s="86"/>
      <c r="M126" s="20"/>
      <c r="N126" s="21"/>
      <c r="O126" s="22"/>
    </row>
    <row r="127" spans="2:15">
      <c r="B127" s="129"/>
      <c r="C127" s="82"/>
      <c r="D127" s="83"/>
      <c r="E127" s="116"/>
      <c r="F127" s="123"/>
      <c r="G127" s="123"/>
      <c r="H127" s="110"/>
      <c r="I127" s="116"/>
      <c r="J127" s="110"/>
      <c r="K127" s="103"/>
      <c r="L127" s="87"/>
      <c r="M127" s="23"/>
      <c r="N127" s="24"/>
      <c r="O127" s="25"/>
    </row>
    <row r="128" spans="2:15">
      <c r="B128" s="129"/>
      <c r="C128" s="82"/>
      <c r="D128" s="83"/>
      <c r="E128" s="116"/>
      <c r="F128" s="123"/>
      <c r="G128" s="123"/>
      <c r="H128" s="110"/>
      <c r="I128" s="116"/>
      <c r="J128" s="110"/>
      <c r="K128" s="103"/>
      <c r="L128" s="87"/>
      <c r="M128" s="23"/>
      <c r="N128" s="24"/>
      <c r="O128" s="25"/>
    </row>
    <row r="129" spans="2:15" ht="11.85" customHeight="1">
      <c r="B129" s="129"/>
      <c r="C129" s="82"/>
      <c r="D129" s="83"/>
      <c r="E129" s="116"/>
      <c r="F129" s="123"/>
      <c r="G129" s="123"/>
      <c r="H129" s="110"/>
      <c r="I129" s="116"/>
      <c r="J129" s="110"/>
      <c r="K129" s="103"/>
      <c r="L129" s="87"/>
      <c r="M129" s="23"/>
      <c r="N129" s="24"/>
      <c r="O129" s="25"/>
    </row>
    <row r="130" spans="2:15" ht="11.85" customHeight="1">
      <c r="B130" s="130"/>
      <c r="C130" s="84"/>
      <c r="D130" s="85"/>
      <c r="E130" s="117"/>
      <c r="F130" s="124"/>
      <c r="G130" s="124"/>
      <c r="H130" s="111"/>
      <c r="I130" s="117"/>
      <c r="J130" s="111"/>
      <c r="K130" s="104"/>
      <c r="L130" s="88"/>
      <c r="M130" s="26"/>
      <c r="N130" s="27"/>
      <c r="O130" s="28"/>
    </row>
    <row r="131" spans="2:15">
      <c r="B131" s="128">
        <f>MAX($B126:B126)+1</f>
        <v>25</v>
      </c>
      <c r="C131" s="82"/>
      <c r="D131" s="83"/>
      <c r="E131" s="115"/>
      <c r="F131" s="122"/>
      <c r="G131" s="122"/>
      <c r="H131" s="109"/>
      <c r="I131" s="115"/>
      <c r="J131" s="109"/>
      <c r="K131" s="102"/>
      <c r="L131" s="86"/>
      <c r="M131" s="20"/>
      <c r="N131" s="21"/>
      <c r="O131" s="22"/>
    </row>
    <row r="132" spans="2:15">
      <c r="B132" s="129"/>
      <c r="C132" s="82"/>
      <c r="D132" s="83"/>
      <c r="E132" s="116"/>
      <c r="F132" s="123"/>
      <c r="G132" s="123"/>
      <c r="H132" s="110"/>
      <c r="I132" s="116"/>
      <c r="J132" s="110"/>
      <c r="K132" s="103"/>
      <c r="L132" s="87"/>
      <c r="M132" s="23"/>
      <c r="N132" s="24"/>
      <c r="O132" s="25"/>
    </row>
    <row r="133" spans="2:15">
      <c r="B133" s="129"/>
      <c r="C133" s="82"/>
      <c r="D133" s="83"/>
      <c r="E133" s="116"/>
      <c r="F133" s="123"/>
      <c r="G133" s="123"/>
      <c r="H133" s="110"/>
      <c r="I133" s="116"/>
      <c r="J133" s="110"/>
      <c r="K133" s="103"/>
      <c r="L133" s="87"/>
      <c r="M133" s="23"/>
      <c r="N133" s="24"/>
      <c r="O133" s="25"/>
    </row>
    <row r="134" spans="2:15" ht="11.85" customHeight="1">
      <c r="B134" s="129"/>
      <c r="C134" s="82"/>
      <c r="D134" s="83"/>
      <c r="E134" s="116"/>
      <c r="F134" s="123"/>
      <c r="G134" s="123"/>
      <c r="H134" s="110"/>
      <c r="I134" s="116"/>
      <c r="J134" s="110"/>
      <c r="K134" s="103"/>
      <c r="L134" s="87"/>
      <c r="M134" s="23"/>
      <c r="N134" s="24"/>
      <c r="O134" s="25"/>
    </row>
    <row r="135" spans="2:15" ht="11.85" customHeight="1">
      <c r="B135" s="130"/>
      <c r="C135" s="84"/>
      <c r="D135" s="85"/>
      <c r="E135" s="117"/>
      <c r="F135" s="124"/>
      <c r="G135" s="124"/>
      <c r="H135" s="111"/>
      <c r="I135" s="117"/>
      <c r="J135" s="111"/>
      <c r="K135" s="104"/>
      <c r="L135" s="88"/>
      <c r="M135" s="26"/>
      <c r="N135" s="27"/>
      <c r="O135" s="28"/>
    </row>
    <row r="136" spans="2:15">
      <c r="B136" s="128">
        <f>MAX($B131:B131)+1</f>
        <v>26</v>
      </c>
      <c r="C136" s="82"/>
      <c r="D136" s="83"/>
      <c r="E136" s="115"/>
      <c r="F136" s="122"/>
      <c r="G136" s="122"/>
      <c r="H136" s="109"/>
      <c r="I136" s="115"/>
      <c r="J136" s="109"/>
      <c r="K136" s="102"/>
      <c r="L136" s="86"/>
      <c r="M136" s="20"/>
      <c r="N136" s="21"/>
      <c r="O136" s="22"/>
    </row>
    <row r="137" spans="2:15">
      <c r="B137" s="129"/>
      <c r="C137" s="82"/>
      <c r="D137" s="83"/>
      <c r="E137" s="116"/>
      <c r="F137" s="123"/>
      <c r="G137" s="123"/>
      <c r="H137" s="110"/>
      <c r="I137" s="116"/>
      <c r="J137" s="110"/>
      <c r="K137" s="103"/>
      <c r="L137" s="87"/>
      <c r="M137" s="23"/>
      <c r="N137" s="24"/>
      <c r="O137" s="25"/>
    </row>
    <row r="138" spans="2:15">
      <c r="B138" s="129"/>
      <c r="C138" s="82"/>
      <c r="D138" s="83"/>
      <c r="E138" s="116"/>
      <c r="F138" s="123"/>
      <c r="G138" s="123"/>
      <c r="H138" s="110"/>
      <c r="I138" s="116"/>
      <c r="J138" s="110"/>
      <c r="K138" s="103"/>
      <c r="L138" s="87"/>
      <c r="M138" s="23"/>
      <c r="N138" s="24"/>
      <c r="O138" s="25"/>
    </row>
    <row r="139" spans="2:15" ht="11.85" customHeight="1">
      <c r="B139" s="129"/>
      <c r="C139" s="82"/>
      <c r="D139" s="83"/>
      <c r="E139" s="116"/>
      <c r="F139" s="123"/>
      <c r="G139" s="123"/>
      <c r="H139" s="110"/>
      <c r="I139" s="116"/>
      <c r="J139" s="110"/>
      <c r="K139" s="103"/>
      <c r="L139" s="87"/>
      <c r="M139" s="23"/>
      <c r="N139" s="24"/>
      <c r="O139" s="25"/>
    </row>
    <row r="140" spans="2:15" ht="11.85" customHeight="1">
      <c r="B140" s="130"/>
      <c r="C140" s="84"/>
      <c r="D140" s="85"/>
      <c r="E140" s="117"/>
      <c r="F140" s="124"/>
      <c r="G140" s="124"/>
      <c r="H140" s="111"/>
      <c r="I140" s="117"/>
      <c r="J140" s="111"/>
      <c r="K140" s="104"/>
      <c r="L140" s="88"/>
      <c r="M140" s="26"/>
      <c r="N140" s="27"/>
      <c r="O140" s="28"/>
    </row>
    <row r="141" spans="2:15">
      <c r="B141" s="128">
        <f>MAX($B136:B136)+1</f>
        <v>27</v>
      </c>
      <c r="C141" s="82"/>
      <c r="D141" s="83"/>
      <c r="E141" s="115"/>
      <c r="F141" s="122"/>
      <c r="G141" s="122"/>
      <c r="H141" s="109"/>
      <c r="I141" s="115"/>
      <c r="J141" s="109"/>
      <c r="K141" s="102"/>
      <c r="L141" s="86"/>
      <c r="M141" s="20"/>
      <c r="N141" s="21"/>
      <c r="O141" s="22"/>
    </row>
    <row r="142" spans="2:15">
      <c r="B142" s="129"/>
      <c r="C142" s="82"/>
      <c r="D142" s="83"/>
      <c r="E142" s="116"/>
      <c r="F142" s="123"/>
      <c r="G142" s="123"/>
      <c r="H142" s="110"/>
      <c r="I142" s="116"/>
      <c r="J142" s="110"/>
      <c r="K142" s="103"/>
      <c r="L142" s="87"/>
      <c r="M142" s="23"/>
      <c r="N142" s="24"/>
      <c r="O142" s="25"/>
    </row>
    <row r="143" spans="2:15">
      <c r="B143" s="129"/>
      <c r="C143" s="82"/>
      <c r="D143" s="83"/>
      <c r="E143" s="116"/>
      <c r="F143" s="123"/>
      <c r="G143" s="123"/>
      <c r="H143" s="110"/>
      <c r="I143" s="116"/>
      <c r="J143" s="110"/>
      <c r="K143" s="103"/>
      <c r="L143" s="87"/>
      <c r="M143" s="23"/>
      <c r="N143" s="24"/>
      <c r="O143" s="25"/>
    </row>
    <row r="144" spans="2:15" ht="11.85" customHeight="1">
      <c r="B144" s="129"/>
      <c r="C144" s="82"/>
      <c r="D144" s="83"/>
      <c r="E144" s="116"/>
      <c r="F144" s="123"/>
      <c r="G144" s="123"/>
      <c r="H144" s="110"/>
      <c r="I144" s="116"/>
      <c r="J144" s="110"/>
      <c r="K144" s="103"/>
      <c r="L144" s="87"/>
      <c r="M144" s="23"/>
      <c r="N144" s="24"/>
      <c r="O144" s="25"/>
    </row>
    <row r="145" spans="2:15" ht="11.85" customHeight="1">
      <c r="B145" s="130"/>
      <c r="C145" s="84"/>
      <c r="D145" s="85"/>
      <c r="E145" s="117"/>
      <c r="F145" s="124"/>
      <c r="G145" s="124"/>
      <c r="H145" s="111"/>
      <c r="I145" s="117"/>
      <c r="J145" s="111"/>
      <c r="K145" s="104"/>
      <c r="L145" s="88"/>
      <c r="M145" s="26"/>
      <c r="N145" s="27"/>
      <c r="O145" s="28"/>
    </row>
    <row r="146" spans="2:15">
      <c r="B146" s="128">
        <f>MAX($B141:B141)+1</f>
        <v>28</v>
      </c>
      <c r="C146" s="82"/>
      <c r="D146" s="83"/>
      <c r="E146" s="115"/>
      <c r="F146" s="122"/>
      <c r="G146" s="122"/>
      <c r="H146" s="109"/>
      <c r="I146" s="115"/>
      <c r="J146" s="109"/>
      <c r="K146" s="102"/>
      <c r="L146" s="86"/>
      <c r="M146" s="20"/>
      <c r="N146" s="21"/>
      <c r="O146" s="22"/>
    </row>
    <row r="147" spans="2:15">
      <c r="B147" s="129"/>
      <c r="C147" s="82"/>
      <c r="D147" s="83"/>
      <c r="E147" s="116"/>
      <c r="F147" s="123"/>
      <c r="G147" s="123"/>
      <c r="H147" s="110"/>
      <c r="I147" s="116"/>
      <c r="J147" s="110"/>
      <c r="K147" s="103"/>
      <c r="L147" s="87"/>
      <c r="M147" s="23"/>
      <c r="N147" s="24"/>
      <c r="O147" s="25"/>
    </row>
    <row r="148" spans="2:15">
      <c r="B148" s="129"/>
      <c r="C148" s="82"/>
      <c r="D148" s="83"/>
      <c r="E148" s="116"/>
      <c r="F148" s="123"/>
      <c r="G148" s="123"/>
      <c r="H148" s="110"/>
      <c r="I148" s="116"/>
      <c r="J148" s="110"/>
      <c r="K148" s="103"/>
      <c r="L148" s="87"/>
      <c r="M148" s="23"/>
      <c r="N148" s="24"/>
      <c r="O148" s="25"/>
    </row>
    <row r="149" spans="2:15" ht="11.85" customHeight="1">
      <c r="B149" s="129"/>
      <c r="C149" s="82"/>
      <c r="D149" s="83"/>
      <c r="E149" s="116"/>
      <c r="F149" s="123"/>
      <c r="G149" s="123"/>
      <c r="H149" s="110"/>
      <c r="I149" s="116"/>
      <c r="J149" s="110"/>
      <c r="K149" s="103"/>
      <c r="L149" s="87"/>
      <c r="M149" s="23"/>
      <c r="N149" s="24"/>
      <c r="O149" s="25"/>
    </row>
    <row r="150" spans="2:15" ht="11.85" customHeight="1">
      <c r="B150" s="130"/>
      <c r="C150" s="84"/>
      <c r="D150" s="85"/>
      <c r="E150" s="117"/>
      <c r="F150" s="124"/>
      <c r="G150" s="124"/>
      <c r="H150" s="111"/>
      <c r="I150" s="117"/>
      <c r="J150" s="111"/>
      <c r="K150" s="104"/>
      <c r="L150" s="88"/>
      <c r="M150" s="26"/>
      <c r="N150" s="27"/>
      <c r="O150" s="28"/>
    </row>
    <row r="151" spans="2:15">
      <c r="B151" s="128">
        <f>MAX($B146:B146)+1</f>
        <v>29</v>
      </c>
      <c r="C151" s="82"/>
      <c r="D151" s="83"/>
      <c r="E151" s="115"/>
      <c r="F151" s="122"/>
      <c r="G151" s="122"/>
      <c r="H151" s="109"/>
      <c r="I151" s="115"/>
      <c r="J151" s="109"/>
      <c r="K151" s="102"/>
      <c r="L151" s="86"/>
      <c r="M151" s="20"/>
      <c r="N151" s="21"/>
      <c r="O151" s="22"/>
    </row>
    <row r="152" spans="2:15">
      <c r="B152" s="129"/>
      <c r="C152" s="82"/>
      <c r="D152" s="83"/>
      <c r="E152" s="116"/>
      <c r="F152" s="123"/>
      <c r="G152" s="123"/>
      <c r="H152" s="110"/>
      <c r="I152" s="116"/>
      <c r="J152" s="110"/>
      <c r="K152" s="103"/>
      <c r="L152" s="87"/>
      <c r="M152" s="23"/>
      <c r="N152" s="24"/>
      <c r="O152" s="25"/>
    </row>
    <row r="153" spans="2:15">
      <c r="B153" s="129"/>
      <c r="C153" s="82"/>
      <c r="D153" s="83"/>
      <c r="E153" s="116"/>
      <c r="F153" s="123"/>
      <c r="G153" s="123"/>
      <c r="H153" s="110"/>
      <c r="I153" s="116"/>
      <c r="J153" s="110"/>
      <c r="K153" s="103"/>
      <c r="L153" s="87"/>
      <c r="M153" s="23"/>
      <c r="N153" s="24"/>
      <c r="O153" s="25"/>
    </row>
    <row r="154" spans="2:15" ht="11.85" customHeight="1">
      <c r="B154" s="129"/>
      <c r="C154" s="82"/>
      <c r="D154" s="83"/>
      <c r="E154" s="116"/>
      <c r="F154" s="123"/>
      <c r="G154" s="123"/>
      <c r="H154" s="110"/>
      <c r="I154" s="116"/>
      <c r="J154" s="110"/>
      <c r="K154" s="103"/>
      <c r="L154" s="87"/>
      <c r="M154" s="23"/>
      <c r="N154" s="24"/>
      <c r="O154" s="25"/>
    </row>
    <row r="155" spans="2:15" ht="11.85" customHeight="1">
      <c r="B155" s="130"/>
      <c r="C155" s="84"/>
      <c r="D155" s="85"/>
      <c r="E155" s="117"/>
      <c r="F155" s="124"/>
      <c r="G155" s="124"/>
      <c r="H155" s="111"/>
      <c r="I155" s="117"/>
      <c r="J155" s="111"/>
      <c r="K155" s="104"/>
      <c r="L155" s="88"/>
      <c r="M155" s="26"/>
      <c r="N155" s="27"/>
      <c r="O155" s="28"/>
    </row>
    <row r="156" spans="2:15">
      <c r="B156" s="128">
        <f>MAX($B151:B151)+1</f>
        <v>30</v>
      </c>
      <c r="C156" s="82"/>
      <c r="D156" s="83"/>
      <c r="E156" s="115"/>
      <c r="F156" s="122"/>
      <c r="G156" s="122"/>
      <c r="H156" s="109"/>
      <c r="I156" s="115"/>
      <c r="J156" s="109"/>
      <c r="K156" s="102"/>
      <c r="L156" s="86"/>
      <c r="M156" s="20"/>
      <c r="N156" s="21"/>
      <c r="O156" s="22"/>
    </row>
    <row r="157" spans="2:15">
      <c r="B157" s="129"/>
      <c r="C157" s="82"/>
      <c r="D157" s="83"/>
      <c r="E157" s="116"/>
      <c r="F157" s="123"/>
      <c r="G157" s="123"/>
      <c r="H157" s="110"/>
      <c r="I157" s="116"/>
      <c r="J157" s="110"/>
      <c r="K157" s="103"/>
      <c r="L157" s="87"/>
      <c r="M157" s="23"/>
      <c r="N157" s="24"/>
      <c r="O157" s="25"/>
    </row>
    <row r="158" spans="2:15">
      <c r="B158" s="129"/>
      <c r="C158" s="82"/>
      <c r="D158" s="83"/>
      <c r="E158" s="116"/>
      <c r="F158" s="123"/>
      <c r="G158" s="123"/>
      <c r="H158" s="110"/>
      <c r="I158" s="116"/>
      <c r="J158" s="110"/>
      <c r="K158" s="103"/>
      <c r="L158" s="87"/>
      <c r="M158" s="23"/>
      <c r="N158" s="24"/>
      <c r="O158" s="25"/>
    </row>
    <row r="159" spans="2:15" ht="11.85" customHeight="1">
      <c r="B159" s="129"/>
      <c r="C159" s="82"/>
      <c r="D159" s="83"/>
      <c r="E159" s="116"/>
      <c r="F159" s="123"/>
      <c r="G159" s="123"/>
      <c r="H159" s="110"/>
      <c r="I159" s="116"/>
      <c r="J159" s="110"/>
      <c r="K159" s="103"/>
      <c r="L159" s="87"/>
      <c r="M159" s="23"/>
      <c r="N159" s="24"/>
      <c r="O159" s="25"/>
    </row>
    <row r="160" spans="2:15" ht="11.85" customHeight="1">
      <c r="B160" s="130"/>
      <c r="C160" s="84"/>
      <c r="D160" s="85"/>
      <c r="E160" s="117"/>
      <c r="F160" s="124"/>
      <c r="G160" s="124"/>
      <c r="H160" s="111"/>
      <c r="I160" s="117"/>
      <c r="J160" s="111"/>
      <c r="K160" s="104"/>
      <c r="L160" s="88"/>
      <c r="M160" s="26"/>
      <c r="N160" s="27"/>
      <c r="O160" s="28"/>
    </row>
    <row r="161" spans="2:15">
      <c r="B161" s="128">
        <f>MAX($B156:B156)+1</f>
        <v>31</v>
      </c>
      <c r="C161" s="82"/>
      <c r="D161" s="83"/>
      <c r="E161" s="115"/>
      <c r="F161" s="122"/>
      <c r="G161" s="122"/>
      <c r="H161" s="109"/>
      <c r="I161" s="115"/>
      <c r="J161" s="109"/>
      <c r="K161" s="102"/>
      <c r="L161" s="86"/>
      <c r="M161" s="20"/>
      <c r="N161" s="21"/>
      <c r="O161" s="22"/>
    </row>
    <row r="162" spans="2:15">
      <c r="B162" s="129"/>
      <c r="C162" s="82"/>
      <c r="D162" s="83"/>
      <c r="E162" s="116"/>
      <c r="F162" s="123"/>
      <c r="G162" s="123"/>
      <c r="H162" s="110"/>
      <c r="I162" s="116"/>
      <c r="J162" s="110"/>
      <c r="K162" s="103"/>
      <c r="L162" s="87"/>
      <c r="M162" s="23"/>
      <c r="N162" s="24"/>
      <c r="O162" s="25"/>
    </row>
    <row r="163" spans="2:15">
      <c r="B163" s="129"/>
      <c r="C163" s="82"/>
      <c r="D163" s="83"/>
      <c r="E163" s="116"/>
      <c r="F163" s="123"/>
      <c r="G163" s="123"/>
      <c r="H163" s="110"/>
      <c r="I163" s="116"/>
      <c r="J163" s="110"/>
      <c r="K163" s="103"/>
      <c r="L163" s="87"/>
      <c r="M163" s="23"/>
      <c r="N163" s="24"/>
      <c r="O163" s="25"/>
    </row>
    <row r="164" spans="2:15" ht="11.85" customHeight="1">
      <c r="B164" s="129"/>
      <c r="C164" s="82"/>
      <c r="D164" s="83"/>
      <c r="E164" s="116"/>
      <c r="F164" s="123"/>
      <c r="G164" s="123"/>
      <c r="H164" s="110"/>
      <c r="I164" s="116"/>
      <c r="J164" s="110"/>
      <c r="K164" s="103"/>
      <c r="L164" s="87"/>
      <c r="M164" s="23"/>
      <c r="N164" s="24"/>
      <c r="O164" s="25"/>
    </row>
    <row r="165" spans="2:15" ht="11.85" customHeight="1">
      <c r="B165" s="130"/>
      <c r="C165" s="84"/>
      <c r="D165" s="85"/>
      <c r="E165" s="117"/>
      <c r="F165" s="124"/>
      <c r="G165" s="124"/>
      <c r="H165" s="111"/>
      <c r="I165" s="117"/>
      <c r="J165" s="111"/>
      <c r="K165" s="104"/>
      <c r="L165" s="88"/>
      <c r="M165" s="26"/>
      <c r="N165" s="27"/>
      <c r="O165" s="28"/>
    </row>
    <row r="166" spans="2:15">
      <c r="B166" s="128">
        <f>MAX($B161:B161)+1</f>
        <v>32</v>
      </c>
      <c r="C166" s="82"/>
      <c r="D166" s="83"/>
      <c r="E166" s="115"/>
      <c r="F166" s="122"/>
      <c r="G166" s="122"/>
      <c r="H166" s="109"/>
      <c r="I166" s="115"/>
      <c r="J166" s="109"/>
      <c r="K166" s="102"/>
      <c r="L166" s="86"/>
      <c r="M166" s="20"/>
      <c r="N166" s="21"/>
      <c r="O166" s="22"/>
    </row>
    <row r="167" spans="2:15">
      <c r="B167" s="129"/>
      <c r="C167" s="82"/>
      <c r="D167" s="83"/>
      <c r="E167" s="116"/>
      <c r="F167" s="123"/>
      <c r="G167" s="123"/>
      <c r="H167" s="110"/>
      <c r="I167" s="116"/>
      <c r="J167" s="110"/>
      <c r="K167" s="103"/>
      <c r="L167" s="87"/>
      <c r="M167" s="23"/>
      <c r="N167" s="24"/>
      <c r="O167" s="25"/>
    </row>
    <row r="168" spans="2:15">
      <c r="B168" s="129"/>
      <c r="C168" s="82"/>
      <c r="D168" s="83"/>
      <c r="E168" s="116"/>
      <c r="F168" s="123"/>
      <c r="G168" s="123"/>
      <c r="H168" s="110"/>
      <c r="I168" s="116"/>
      <c r="J168" s="110"/>
      <c r="K168" s="103"/>
      <c r="L168" s="87"/>
      <c r="M168" s="23"/>
      <c r="N168" s="24"/>
      <c r="O168" s="25"/>
    </row>
    <row r="169" spans="2:15" ht="11.85" customHeight="1">
      <c r="B169" s="129"/>
      <c r="C169" s="82"/>
      <c r="D169" s="83"/>
      <c r="E169" s="116"/>
      <c r="F169" s="123"/>
      <c r="G169" s="123"/>
      <c r="H169" s="110"/>
      <c r="I169" s="116"/>
      <c r="J169" s="110"/>
      <c r="K169" s="103"/>
      <c r="L169" s="87"/>
      <c r="M169" s="23"/>
      <c r="N169" s="24"/>
      <c r="O169" s="25"/>
    </row>
    <row r="170" spans="2:15" ht="11.85" customHeight="1">
      <c r="B170" s="130"/>
      <c r="C170" s="84"/>
      <c r="D170" s="85"/>
      <c r="E170" s="117"/>
      <c r="F170" s="124"/>
      <c r="G170" s="124"/>
      <c r="H170" s="111"/>
      <c r="I170" s="117"/>
      <c r="J170" s="111"/>
      <c r="K170" s="104"/>
      <c r="L170" s="88"/>
      <c r="M170" s="26"/>
      <c r="N170" s="27"/>
      <c r="O170" s="28"/>
    </row>
    <row r="171" spans="2:15">
      <c r="B171" s="128">
        <f>MAX($B166:B166)+1</f>
        <v>33</v>
      </c>
      <c r="C171" s="82"/>
      <c r="D171" s="83"/>
      <c r="E171" s="115"/>
      <c r="F171" s="122"/>
      <c r="G171" s="122"/>
      <c r="H171" s="109"/>
      <c r="I171" s="115"/>
      <c r="J171" s="109"/>
      <c r="K171" s="102"/>
      <c r="L171" s="86"/>
      <c r="M171" s="20"/>
      <c r="N171" s="21"/>
      <c r="O171" s="22"/>
    </row>
    <row r="172" spans="2:15">
      <c r="B172" s="129"/>
      <c r="C172" s="82"/>
      <c r="D172" s="83"/>
      <c r="E172" s="116"/>
      <c r="F172" s="123"/>
      <c r="G172" s="123"/>
      <c r="H172" s="110"/>
      <c r="I172" s="116"/>
      <c r="J172" s="110"/>
      <c r="K172" s="103"/>
      <c r="L172" s="87"/>
      <c r="M172" s="23"/>
      <c r="N172" s="24"/>
      <c r="O172" s="25"/>
    </row>
    <row r="173" spans="2:15">
      <c r="B173" s="129"/>
      <c r="C173" s="82"/>
      <c r="D173" s="83"/>
      <c r="E173" s="116"/>
      <c r="F173" s="123"/>
      <c r="G173" s="123"/>
      <c r="H173" s="110"/>
      <c r="I173" s="116"/>
      <c r="J173" s="110"/>
      <c r="K173" s="103"/>
      <c r="L173" s="87"/>
      <c r="M173" s="23"/>
      <c r="N173" s="24"/>
      <c r="O173" s="25"/>
    </row>
    <row r="174" spans="2:15" ht="11.85" customHeight="1">
      <c r="B174" s="129"/>
      <c r="C174" s="82"/>
      <c r="D174" s="83"/>
      <c r="E174" s="116"/>
      <c r="F174" s="123"/>
      <c r="G174" s="123"/>
      <c r="H174" s="110"/>
      <c r="I174" s="116"/>
      <c r="J174" s="110"/>
      <c r="K174" s="103"/>
      <c r="L174" s="87"/>
      <c r="M174" s="23"/>
      <c r="N174" s="24"/>
      <c r="O174" s="25"/>
    </row>
    <row r="175" spans="2:15" ht="11.85" customHeight="1">
      <c r="B175" s="130"/>
      <c r="C175" s="84"/>
      <c r="D175" s="85"/>
      <c r="E175" s="117"/>
      <c r="F175" s="124"/>
      <c r="G175" s="124"/>
      <c r="H175" s="111"/>
      <c r="I175" s="117"/>
      <c r="J175" s="111"/>
      <c r="K175" s="104"/>
      <c r="L175" s="88"/>
      <c r="M175" s="26"/>
      <c r="N175" s="27"/>
      <c r="O175" s="28"/>
    </row>
    <row r="176" spans="2:15">
      <c r="B176" s="128">
        <f>MAX($B171:B171)+1</f>
        <v>34</v>
      </c>
      <c r="C176" s="82"/>
      <c r="D176" s="83"/>
      <c r="E176" s="115"/>
      <c r="F176" s="122"/>
      <c r="G176" s="122"/>
      <c r="H176" s="109"/>
      <c r="I176" s="115"/>
      <c r="J176" s="109"/>
      <c r="K176" s="102"/>
      <c r="L176" s="86"/>
      <c r="M176" s="20"/>
      <c r="N176" s="21"/>
      <c r="O176" s="22"/>
    </row>
    <row r="177" spans="2:15">
      <c r="B177" s="129"/>
      <c r="C177" s="82"/>
      <c r="D177" s="83"/>
      <c r="E177" s="116"/>
      <c r="F177" s="123"/>
      <c r="G177" s="123"/>
      <c r="H177" s="110"/>
      <c r="I177" s="116"/>
      <c r="J177" s="110"/>
      <c r="K177" s="103"/>
      <c r="L177" s="87"/>
      <c r="M177" s="23"/>
      <c r="N177" s="24"/>
      <c r="O177" s="25"/>
    </row>
    <row r="178" spans="2:15">
      <c r="B178" s="129"/>
      <c r="C178" s="82"/>
      <c r="D178" s="83"/>
      <c r="E178" s="116"/>
      <c r="F178" s="123"/>
      <c r="G178" s="123"/>
      <c r="H178" s="110"/>
      <c r="I178" s="116"/>
      <c r="J178" s="110"/>
      <c r="K178" s="103"/>
      <c r="L178" s="87"/>
      <c r="M178" s="23"/>
      <c r="N178" s="24"/>
      <c r="O178" s="25"/>
    </row>
    <row r="179" spans="2:15" ht="11.85" customHeight="1">
      <c r="B179" s="129"/>
      <c r="C179" s="82"/>
      <c r="D179" s="83"/>
      <c r="E179" s="116"/>
      <c r="F179" s="123"/>
      <c r="G179" s="123"/>
      <c r="H179" s="110"/>
      <c r="I179" s="116"/>
      <c r="J179" s="110"/>
      <c r="K179" s="103"/>
      <c r="L179" s="87"/>
      <c r="M179" s="23"/>
      <c r="N179" s="24"/>
      <c r="O179" s="25"/>
    </row>
    <row r="180" spans="2:15" ht="11.85" customHeight="1">
      <c r="B180" s="130"/>
      <c r="C180" s="84"/>
      <c r="D180" s="85"/>
      <c r="E180" s="117"/>
      <c r="F180" s="124"/>
      <c r="G180" s="124"/>
      <c r="H180" s="111"/>
      <c r="I180" s="117"/>
      <c r="J180" s="111"/>
      <c r="K180" s="104"/>
      <c r="L180" s="88"/>
      <c r="M180" s="26"/>
      <c r="N180" s="27"/>
      <c r="O180" s="28"/>
    </row>
    <row r="181" spans="2:15">
      <c r="B181" s="128">
        <f>MAX($B176:B176)+1</f>
        <v>35</v>
      </c>
      <c r="C181" s="82"/>
      <c r="D181" s="83"/>
      <c r="E181" s="115"/>
      <c r="F181" s="122"/>
      <c r="G181" s="122"/>
      <c r="H181" s="109"/>
      <c r="I181" s="115"/>
      <c r="J181" s="109"/>
      <c r="K181" s="102"/>
      <c r="L181" s="86"/>
      <c r="M181" s="20"/>
      <c r="N181" s="21"/>
      <c r="O181" s="22"/>
    </row>
    <row r="182" spans="2:15">
      <c r="B182" s="129"/>
      <c r="C182" s="82"/>
      <c r="D182" s="83"/>
      <c r="E182" s="116"/>
      <c r="F182" s="123"/>
      <c r="G182" s="123"/>
      <c r="H182" s="110"/>
      <c r="I182" s="116"/>
      <c r="J182" s="110"/>
      <c r="K182" s="103"/>
      <c r="L182" s="87"/>
      <c r="M182" s="23"/>
      <c r="N182" s="24"/>
      <c r="O182" s="25"/>
    </row>
    <row r="183" spans="2:15">
      <c r="B183" s="129"/>
      <c r="C183" s="82"/>
      <c r="D183" s="83"/>
      <c r="E183" s="116"/>
      <c r="F183" s="123"/>
      <c r="G183" s="123"/>
      <c r="H183" s="110"/>
      <c r="I183" s="116"/>
      <c r="J183" s="110"/>
      <c r="K183" s="103"/>
      <c r="L183" s="87"/>
      <c r="M183" s="23"/>
      <c r="N183" s="24"/>
      <c r="O183" s="25"/>
    </row>
    <row r="184" spans="2:15" ht="11.85" customHeight="1">
      <c r="B184" s="129"/>
      <c r="C184" s="82"/>
      <c r="D184" s="83"/>
      <c r="E184" s="116"/>
      <c r="F184" s="123"/>
      <c r="G184" s="123"/>
      <c r="H184" s="110"/>
      <c r="I184" s="116"/>
      <c r="J184" s="110"/>
      <c r="K184" s="103"/>
      <c r="L184" s="87"/>
      <c r="M184" s="23"/>
      <c r="N184" s="24"/>
      <c r="O184" s="25"/>
    </row>
    <row r="185" spans="2:15" ht="11.85" customHeight="1">
      <c r="B185" s="130"/>
      <c r="C185" s="84"/>
      <c r="D185" s="85"/>
      <c r="E185" s="117"/>
      <c r="F185" s="124"/>
      <c r="G185" s="124"/>
      <c r="H185" s="111"/>
      <c r="I185" s="117"/>
      <c r="J185" s="111"/>
      <c r="K185" s="104"/>
      <c r="L185" s="88"/>
      <c r="M185" s="26"/>
      <c r="N185" s="27"/>
      <c r="O185" s="28"/>
    </row>
    <row r="186" spans="2:15">
      <c r="B186" s="128">
        <f>MAX($B181:B181)+1</f>
        <v>36</v>
      </c>
      <c r="C186" s="82"/>
      <c r="D186" s="83"/>
      <c r="E186" s="115"/>
      <c r="F186" s="122"/>
      <c r="G186" s="122"/>
      <c r="H186" s="109"/>
      <c r="I186" s="115"/>
      <c r="J186" s="109"/>
      <c r="K186" s="102"/>
      <c r="L186" s="86"/>
      <c r="M186" s="20"/>
      <c r="N186" s="21"/>
      <c r="O186" s="22"/>
    </row>
    <row r="187" spans="2:15">
      <c r="B187" s="129"/>
      <c r="C187" s="82"/>
      <c r="D187" s="83"/>
      <c r="E187" s="116"/>
      <c r="F187" s="123"/>
      <c r="G187" s="123"/>
      <c r="H187" s="110"/>
      <c r="I187" s="116"/>
      <c r="J187" s="110"/>
      <c r="K187" s="103"/>
      <c r="L187" s="87"/>
      <c r="M187" s="23"/>
      <c r="N187" s="24"/>
      <c r="O187" s="25"/>
    </row>
    <row r="188" spans="2:15">
      <c r="B188" s="129"/>
      <c r="C188" s="82"/>
      <c r="D188" s="83"/>
      <c r="E188" s="116"/>
      <c r="F188" s="123"/>
      <c r="G188" s="123"/>
      <c r="H188" s="110"/>
      <c r="I188" s="116"/>
      <c r="J188" s="110"/>
      <c r="K188" s="103"/>
      <c r="L188" s="87"/>
      <c r="M188" s="23"/>
      <c r="N188" s="24"/>
      <c r="O188" s="25"/>
    </row>
    <row r="189" spans="2:15" ht="11.85" customHeight="1">
      <c r="B189" s="129"/>
      <c r="C189" s="82"/>
      <c r="D189" s="83"/>
      <c r="E189" s="116"/>
      <c r="F189" s="123"/>
      <c r="G189" s="123"/>
      <c r="H189" s="110"/>
      <c r="I189" s="116"/>
      <c r="J189" s="110"/>
      <c r="K189" s="103"/>
      <c r="L189" s="87"/>
      <c r="M189" s="23"/>
      <c r="N189" s="24"/>
      <c r="O189" s="25"/>
    </row>
    <row r="190" spans="2:15" ht="11.85" customHeight="1">
      <c r="B190" s="130"/>
      <c r="C190" s="84"/>
      <c r="D190" s="85"/>
      <c r="E190" s="117"/>
      <c r="F190" s="124"/>
      <c r="G190" s="124"/>
      <c r="H190" s="111"/>
      <c r="I190" s="117"/>
      <c r="J190" s="111"/>
      <c r="K190" s="104"/>
      <c r="L190" s="88"/>
      <c r="M190" s="26"/>
      <c r="N190" s="27"/>
      <c r="O190" s="28"/>
    </row>
    <row r="191" spans="2:15">
      <c r="B191" s="128">
        <f>MAX($B186:B186)+1</f>
        <v>37</v>
      </c>
      <c r="C191" s="82"/>
      <c r="D191" s="83"/>
      <c r="E191" s="115"/>
      <c r="F191" s="122"/>
      <c r="G191" s="122"/>
      <c r="H191" s="109"/>
      <c r="I191" s="115"/>
      <c r="J191" s="109"/>
      <c r="K191" s="102"/>
      <c r="L191" s="86"/>
      <c r="M191" s="20"/>
      <c r="N191" s="21"/>
      <c r="O191" s="22"/>
    </row>
    <row r="192" spans="2:15">
      <c r="B192" s="129"/>
      <c r="C192" s="82"/>
      <c r="D192" s="83"/>
      <c r="E192" s="116"/>
      <c r="F192" s="123"/>
      <c r="G192" s="123"/>
      <c r="H192" s="110"/>
      <c r="I192" s="116"/>
      <c r="J192" s="110"/>
      <c r="K192" s="103"/>
      <c r="L192" s="87"/>
      <c r="M192" s="23"/>
      <c r="N192" s="24"/>
      <c r="O192" s="25"/>
    </row>
    <row r="193" spans="2:15">
      <c r="B193" s="129"/>
      <c r="C193" s="82"/>
      <c r="D193" s="83"/>
      <c r="E193" s="116"/>
      <c r="F193" s="123"/>
      <c r="G193" s="123"/>
      <c r="H193" s="110"/>
      <c r="I193" s="116"/>
      <c r="J193" s="110"/>
      <c r="K193" s="103"/>
      <c r="L193" s="87"/>
      <c r="M193" s="23"/>
      <c r="N193" s="24"/>
      <c r="O193" s="25"/>
    </row>
    <row r="194" spans="2:15" ht="11.85" customHeight="1">
      <c r="B194" s="129"/>
      <c r="C194" s="82"/>
      <c r="D194" s="83"/>
      <c r="E194" s="116"/>
      <c r="F194" s="123"/>
      <c r="G194" s="123"/>
      <c r="H194" s="110"/>
      <c r="I194" s="116"/>
      <c r="J194" s="110"/>
      <c r="K194" s="103"/>
      <c r="L194" s="87"/>
      <c r="M194" s="23"/>
      <c r="N194" s="24"/>
      <c r="O194" s="25"/>
    </row>
    <row r="195" spans="2:15" ht="11.85" customHeight="1">
      <c r="B195" s="130"/>
      <c r="C195" s="84"/>
      <c r="D195" s="85"/>
      <c r="E195" s="117"/>
      <c r="F195" s="124"/>
      <c r="G195" s="124"/>
      <c r="H195" s="111"/>
      <c r="I195" s="117"/>
      <c r="J195" s="111"/>
      <c r="K195" s="104"/>
      <c r="L195" s="88"/>
      <c r="M195" s="26"/>
      <c r="N195" s="27"/>
      <c r="O195" s="28"/>
    </row>
    <row r="196" spans="2:15">
      <c r="B196" s="128">
        <f>MAX($B191:B191)+1</f>
        <v>38</v>
      </c>
      <c r="C196" s="82"/>
      <c r="D196" s="83"/>
      <c r="E196" s="115"/>
      <c r="F196" s="122"/>
      <c r="G196" s="122"/>
      <c r="H196" s="109"/>
      <c r="I196" s="115"/>
      <c r="J196" s="109"/>
      <c r="K196" s="102"/>
      <c r="L196" s="86"/>
      <c r="M196" s="20"/>
      <c r="N196" s="21"/>
      <c r="O196" s="22"/>
    </row>
    <row r="197" spans="2:15">
      <c r="B197" s="129"/>
      <c r="C197" s="82"/>
      <c r="D197" s="83"/>
      <c r="E197" s="116"/>
      <c r="F197" s="123"/>
      <c r="G197" s="123"/>
      <c r="H197" s="110"/>
      <c r="I197" s="116"/>
      <c r="J197" s="110"/>
      <c r="K197" s="103"/>
      <c r="L197" s="87"/>
      <c r="M197" s="23"/>
      <c r="N197" s="24"/>
      <c r="O197" s="25"/>
    </row>
    <row r="198" spans="2:15">
      <c r="B198" s="129"/>
      <c r="C198" s="82"/>
      <c r="D198" s="83"/>
      <c r="E198" s="116"/>
      <c r="F198" s="123"/>
      <c r="G198" s="123"/>
      <c r="H198" s="110"/>
      <c r="I198" s="116"/>
      <c r="J198" s="110"/>
      <c r="K198" s="103"/>
      <c r="L198" s="87"/>
      <c r="M198" s="23"/>
      <c r="N198" s="24"/>
      <c r="O198" s="25"/>
    </row>
    <row r="199" spans="2:15" ht="11.85" customHeight="1">
      <c r="B199" s="129"/>
      <c r="C199" s="82"/>
      <c r="D199" s="83"/>
      <c r="E199" s="116"/>
      <c r="F199" s="123"/>
      <c r="G199" s="123"/>
      <c r="H199" s="110"/>
      <c r="I199" s="116"/>
      <c r="J199" s="110"/>
      <c r="K199" s="103"/>
      <c r="L199" s="87"/>
      <c r="M199" s="23"/>
      <c r="N199" s="24"/>
      <c r="O199" s="25"/>
    </row>
    <row r="200" spans="2:15" ht="11.85" customHeight="1">
      <c r="B200" s="130"/>
      <c r="C200" s="84"/>
      <c r="D200" s="85"/>
      <c r="E200" s="117"/>
      <c r="F200" s="124"/>
      <c r="G200" s="124"/>
      <c r="H200" s="111"/>
      <c r="I200" s="117"/>
      <c r="J200" s="111"/>
      <c r="K200" s="104"/>
      <c r="L200" s="88"/>
      <c r="M200" s="26"/>
      <c r="N200" s="27"/>
      <c r="O200" s="28"/>
    </row>
    <row r="201" spans="2:15">
      <c r="B201" s="128">
        <f>MAX($B196:B196)+1</f>
        <v>39</v>
      </c>
      <c r="C201" s="82"/>
      <c r="D201" s="83"/>
      <c r="E201" s="115"/>
      <c r="F201" s="122"/>
      <c r="G201" s="122"/>
      <c r="H201" s="109"/>
      <c r="I201" s="115"/>
      <c r="J201" s="109"/>
      <c r="K201" s="102"/>
      <c r="L201" s="86"/>
      <c r="M201" s="20"/>
      <c r="N201" s="21"/>
      <c r="O201" s="22"/>
    </row>
    <row r="202" spans="2:15">
      <c r="B202" s="129"/>
      <c r="C202" s="82"/>
      <c r="D202" s="83"/>
      <c r="E202" s="116"/>
      <c r="F202" s="123"/>
      <c r="G202" s="123"/>
      <c r="H202" s="110"/>
      <c r="I202" s="116"/>
      <c r="J202" s="110"/>
      <c r="K202" s="103"/>
      <c r="L202" s="87"/>
      <c r="M202" s="23"/>
      <c r="N202" s="24"/>
      <c r="O202" s="25"/>
    </row>
    <row r="203" spans="2:15">
      <c r="B203" s="129"/>
      <c r="C203" s="82"/>
      <c r="D203" s="83"/>
      <c r="E203" s="116"/>
      <c r="F203" s="123"/>
      <c r="G203" s="123"/>
      <c r="H203" s="110"/>
      <c r="I203" s="116"/>
      <c r="J203" s="110"/>
      <c r="K203" s="103"/>
      <c r="L203" s="87"/>
      <c r="M203" s="23"/>
      <c r="N203" s="24"/>
      <c r="O203" s="25"/>
    </row>
    <row r="204" spans="2:15" ht="11.85" customHeight="1">
      <c r="B204" s="129"/>
      <c r="C204" s="82"/>
      <c r="D204" s="83"/>
      <c r="E204" s="116"/>
      <c r="F204" s="123"/>
      <c r="G204" s="123"/>
      <c r="H204" s="110"/>
      <c r="I204" s="116"/>
      <c r="J204" s="110"/>
      <c r="K204" s="103"/>
      <c r="L204" s="87"/>
      <c r="M204" s="23"/>
      <c r="N204" s="24"/>
      <c r="O204" s="25"/>
    </row>
    <row r="205" spans="2:15" ht="11.85" customHeight="1">
      <c r="B205" s="130"/>
      <c r="C205" s="84"/>
      <c r="D205" s="85"/>
      <c r="E205" s="117"/>
      <c r="F205" s="124"/>
      <c r="G205" s="124"/>
      <c r="H205" s="111"/>
      <c r="I205" s="117"/>
      <c r="J205" s="111"/>
      <c r="K205" s="104"/>
      <c r="L205" s="88"/>
      <c r="M205" s="26"/>
      <c r="N205" s="27"/>
      <c r="O205" s="28"/>
    </row>
    <row r="206" spans="2:15">
      <c r="B206" s="128">
        <f>MAX($B201:B201)+1</f>
        <v>40</v>
      </c>
      <c r="C206" s="82"/>
      <c r="D206" s="83"/>
      <c r="E206" s="115"/>
      <c r="F206" s="122"/>
      <c r="G206" s="122"/>
      <c r="H206" s="109"/>
      <c r="I206" s="115"/>
      <c r="J206" s="109"/>
      <c r="K206" s="102"/>
      <c r="L206" s="86"/>
      <c r="M206" s="20"/>
      <c r="N206" s="21"/>
      <c r="O206" s="22"/>
    </row>
    <row r="207" spans="2:15">
      <c r="B207" s="129"/>
      <c r="C207" s="82"/>
      <c r="D207" s="83"/>
      <c r="E207" s="116"/>
      <c r="F207" s="123"/>
      <c r="G207" s="123"/>
      <c r="H207" s="110"/>
      <c r="I207" s="116"/>
      <c r="J207" s="110"/>
      <c r="K207" s="103"/>
      <c r="L207" s="87"/>
      <c r="M207" s="23"/>
      <c r="N207" s="24"/>
      <c r="O207" s="25"/>
    </row>
    <row r="208" spans="2:15">
      <c r="B208" s="129"/>
      <c r="C208" s="82"/>
      <c r="D208" s="83"/>
      <c r="E208" s="116"/>
      <c r="F208" s="123"/>
      <c r="G208" s="123"/>
      <c r="H208" s="110"/>
      <c r="I208" s="116"/>
      <c r="J208" s="110"/>
      <c r="K208" s="103"/>
      <c r="L208" s="87"/>
      <c r="M208" s="23"/>
      <c r="N208" s="24"/>
      <c r="O208" s="25"/>
    </row>
    <row r="209" spans="2:15" ht="11.85" customHeight="1">
      <c r="B209" s="129"/>
      <c r="C209" s="82"/>
      <c r="D209" s="83"/>
      <c r="E209" s="116"/>
      <c r="F209" s="123"/>
      <c r="G209" s="123"/>
      <c r="H209" s="110"/>
      <c r="I209" s="116"/>
      <c r="J209" s="110"/>
      <c r="K209" s="103"/>
      <c r="L209" s="87"/>
      <c r="M209" s="23"/>
      <c r="N209" s="24"/>
      <c r="O209" s="25"/>
    </row>
    <row r="210" spans="2:15" ht="11.85" customHeight="1">
      <c r="B210" s="130"/>
      <c r="C210" s="84"/>
      <c r="D210" s="85"/>
      <c r="E210" s="117"/>
      <c r="F210" s="124"/>
      <c r="G210" s="124"/>
      <c r="H210" s="111"/>
      <c r="I210" s="117"/>
      <c r="J210" s="111"/>
      <c r="K210" s="104"/>
      <c r="L210" s="88"/>
      <c r="M210" s="26"/>
      <c r="N210" s="27"/>
      <c r="O210" s="28"/>
    </row>
    <row r="211" spans="2:15">
      <c r="B211" s="128">
        <f>MAX($B206:B206)+1</f>
        <v>41</v>
      </c>
      <c r="C211" s="82"/>
      <c r="D211" s="83"/>
      <c r="E211" s="115"/>
      <c r="F211" s="122"/>
      <c r="G211" s="122"/>
      <c r="H211" s="109"/>
      <c r="I211" s="115"/>
      <c r="J211" s="109"/>
      <c r="K211" s="102"/>
      <c r="L211" s="86"/>
      <c r="M211" s="20"/>
      <c r="N211" s="21"/>
      <c r="O211" s="22"/>
    </row>
    <row r="212" spans="2:15">
      <c r="B212" s="129"/>
      <c r="C212" s="82"/>
      <c r="D212" s="83"/>
      <c r="E212" s="116"/>
      <c r="F212" s="123"/>
      <c r="G212" s="123"/>
      <c r="H212" s="110"/>
      <c r="I212" s="116"/>
      <c r="J212" s="110"/>
      <c r="K212" s="103"/>
      <c r="L212" s="87"/>
      <c r="M212" s="23"/>
      <c r="N212" s="24"/>
      <c r="O212" s="25"/>
    </row>
    <row r="213" spans="2:15">
      <c r="B213" s="129"/>
      <c r="C213" s="82"/>
      <c r="D213" s="83"/>
      <c r="E213" s="116"/>
      <c r="F213" s="123"/>
      <c r="G213" s="123"/>
      <c r="H213" s="110"/>
      <c r="I213" s="116"/>
      <c r="J213" s="110"/>
      <c r="K213" s="103"/>
      <c r="L213" s="87"/>
      <c r="M213" s="23"/>
      <c r="N213" s="24"/>
      <c r="O213" s="25"/>
    </row>
    <row r="214" spans="2:15" ht="11.85" customHeight="1">
      <c r="B214" s="129"/>
      <c r="C214" s="82"/>
      <c r="D214" s="83"/>
      <c r="E214" s="116"/>
      <c r="F214" s="123"/>
      <c r="G214" s="123"/>
      <c r="H214" s="110"/>
      <c r="I214" s="116"/>
      <c r="J214" s="110"/>
      <c r="K214" s="103"/>
      <c r="L214" s="87"/>
      <c r="M214" s="23"/>
      <c r="N214" s="24"/>
      <c r="O214" s="25"/>
    </row>
    <row r="215" spans="2:15" ht="11.85" customHeight="1">
      <c r="B215" s="130"/>
      <c r="C215" s="84"/>
      <c r="D215" s="85"/>
      <c r="E215" s="117"/>
      <c r="F215" s="124"/>
      <c r="G215" s="124"/>
      <c r="H215" s="111"/>
      <c r="I215" s="117"/>
      <c r="J215" s="111"/>
      <c r="K215" s="104"/>
      <c r="L215" s="88"/>
      <c r="M215" s="26"/>
      <c r="N215" s="27"/>
      <c r="O215" s="28"/>
    </row>
    <row r="216" spans="2:15">
      <c r="B216" s="128">
        <f>MAX($B211:B211)+1</f>
        <v>42</v>
      </c>
      <c r="C216" s="82"/>
      <c r="D216" s="83"/>
      <c r="E216" s="115"/>
      <c r="F216" s="122"/>
      <c r="G216" s="122"/>
      <c r="H216" s="109"/>
      <c r="I216" s="115"/>
      <c r="J216" s="109"/>
      <c r="K216" s="102"/>
      <c r="L216" s="86"/>
      <c r="M216" s="20"/>
      <c r="N216" s="21"/>
      <c r="O216" s="22"/>
    </row>
    <row r="217" spans="2:15">
      <c r="B217" s="129"/>
      <c r="C217" s="82"/>
      <c r="D217" s="83"/>
      <c r="E217" s="116"/>
      <c r="F217" s="123"/>
      <c r="G217" s="123"/>
      <c r="H217" s="110"/>
      <c r="I217" s="116"/>
      <c r="J217" s="110"/>
      <c r="K217" s="103"/>
      <c r="L217" s="87"/>
      <c r="M217" s="23"/>
      <c r="N217" s="24"/>
      <c r="O217" s="25"/>
    </row>
    <row r="218" spans="2:15">
      <c r="B218" s="129"/>
      <c r="C218" s="82"/>
      <c r="D218" s="83"/>
      <c r="E218" s="116"/>
      <c r="F218" s="123"/>
      <c r="G218" s="123"/>
      <c r="H218" s="110"/>
      <c r="I218" s="116"/>
      <c r="J218" s="110"/>
      <c r="K218" s="103"/>
      <c r="L218" s="87"/>
      <c r="M218" s="23"/>
      <c r="N218" s="24"/>
      <c r="O218" s="25"/>
    </row>
    <row r="219" spans="2:15" ht="11.85" customHeight="1">
      <c r="B219" s="129"/>
      <c r="C219" s="82"/>
      <c r="D219" s="83"/>
      <c r="E219" s="116"/>
      <c r="F219" s="123"/>
      <c r="G219" s="123"/>
      <c r="H219" s="110"/>
      <c r="I219" s="116"/>
      <c r="J219" s="110"/>
      <c r="K219" s="103"/>
      <c r="L219" s="87"/>
      <c r="M219" s="23"/>
      <c r="N219" s="24"/>
      <c r="O219" s="25"/>
    </row>
    <row r="220" spans="2:15" ht="11.85" customHeight="1">
      <c r="B220" s="130"/>
      <c r="C220" s="84"/>
      <c r="D220" s="85"/>
      <c r="E220" s="117"/>
      <c r="F220" s="124"/>
      <c r="G220" s="124"/>
      <c r="H220" s="111"/>
      <c r="I220" s="117"/>
      <c r="J220" s="111"/>
      <c r="K220" s="104"/>
      <c r="L220" s="88"/>
      <c r="M220" s="26"/>
      <c r="N220" s="27"/>
      <c r="O220" s="28"/>
    </row>
    <row r="221" spans="2:15">
      <c r="B221" s="128">
        <f>MAX($B216:B216)+1</f>
        <v>43</v>
      </c>
      <c r="C221" s="82"/>
      <c r="D221" s="83"/>
      <c r="E221" s="115"/>
      <c r="F221" s="122"/>
      <c r="G221" s="122"/>
      <c r="H221" s="109"/>
      <c r="I221" s="115"/>
      <c r="J221" s="109"/>
      <c r="K221" s="102"/>
      <c r="L221" s="86"/>
      <c r="M221" s="20"/>
      <c r="N221" s="21"/>
      <c r="O221" s="22"/>
    </row>
    <row r="222" spans="2:15">
      <c r="B222" s="129"/>
      <c r="C222" s="82"/>
      <c r="D222" s="83"/>
      <c r="E222" s="116"/>
      <c r="F222" s="123"/>
      <c r="G222" s="123"/>
      <c r="H222" s="110"/>
      <c r="I222" s="116"/>
      <c r="J222" s="110"/>
      <c r="K222" s="103"/>
      <c r="L222" s="87"/>
      <c r="M222" s="23"/>
      <c r="N222" s="24"/>
      <c r="O222" s="25"/>
    </row>
    <row r="223" spans="2:15">
      <c r="B223" s="129"/>
      <c r="C223" s="82"/>
      <c r="D223" s="83"/>
      <c r="E223" s="116"/>
      <c r="F223" s="123"/>
      <c r="G223" s="123"/>
      <c r="H223" s="110"/>
      <c r="I223" s="116"/>
      <c r="J223" s="110"/>
      <c r="K223" s="103"/>
      <c r="L223" s="87"/>
      <c r="M223" s="23"/>
      <c r="N223" s="24"/>
      <c r="O223" s="25"/>
    </row>
    <row r="224" spans="2:15" ht="11.85" customHeight="1">
      <c r="B224" s="129"/>
      <c r="C224" s="82"/>
      <c r="D224" s="83"/>
      <c r="E224" s="116"/>
      <c r="F224" s="123"/>
      <c r="G224" s="123"/>
      <c r="H224" s="110"/>
      <c r="I224" s="116"/>
      <c r="J224" s="110"/>
      <c r="K224" s="103"/>
      <c r="L224" s="87"/>
      <c r="M224" s="23"/>
      <c r="N224" s="24"/>
      <c r="O224" s="25"/>
    </row>
    <row r="225" spans="2:15" ht="11.85" customHeight="1">
      <c r="B225" s="130"/>
      <c r="C225" s="84"/>
      <c r="D225" s="85"/>
      <c r="E225" s="117"/>
      <c r="F225" s="124"/>
      <c r="G225" s="124"/>
      <c r="H225" s="111"/>
      <c r="I225" s="117"/>
      <c r="J225" s="111"/>
      <c r="K225" s="104"/>
      <c r="L225" s="88"/>
      <c r="M225" s="26"/>
      <c r="N225" s="27"/>
      <c r="O225" s="28"/>
    </row>
    <row r="226" spans="2:15">
      <c r="B226" s="128">
        <f>MAX($B221:B221)+1</f>
        <v>44</v>
      </c>
      <c r="C226" s="82"/>
      <c r="D226" s="83"/>
      <c r="E226" s="115"/>
      <c r="F226" s="122"/>
      <c r="G226" s="122"/>
      <c r="H226" s="109"/>
      <c r="I226" s="115"/>
      <c r="J226" s="109"/>
      <c r="K226" s="102"/>
      <c r="L226" s="86"/>
      <c r="M226" s="20"/>
      <c r="N226" s="21"/>
      <c r="O226" s="22"/>
    </row>
    <row r="227" spans="2:15">
      <c r="B227" s="129"/>
      <c r="C227" s="82"/>
      <c r="D227" s="83"/>
      <c r="E227" s="116"/>
      <c r="F227" s="123"/>
      <c r="G227" s="123"/>
      <c r="H227" s="110"/>
      <c r="I227" s="116"/>
      <c r="J227" s="110"/>
      <c r="K227" s="103"/>
      <c r="L227" s="87"/>
      <c r="M227" s="23"/>
      <c r="N227" s="24"/>
      <c r="O227" s="25"/>
    </row>
    <row r="228" spans="2:15">
      <c r="B228" s="129"/>
      <c r="C228" s="82"/>
      <c r="D228" s="83"/>
      <c r="E228" s="116"/>
      <c r="F228" s="123"/>
      <c r="G228" s="123"/>
      <c r="H228" s="110"/>
      <c r="I228" s="116"/>
      <c r="J228" s="110"/>
      <c r="K228" s="103"/>
      <c r="L228" s="87"/>
      <c r="M228" s="23"/>
      <c r="N228" s="24"/>
      <c r="O228" s="25"/>
    </row>
    <row r="229" spans="2:15" ht="11.85" customHeight="1">
      <c r="B229" s="129"/>
      <c r="C229" s="82"/>
      <c r="D229" s="83"/>
      <c r="E229" s="116"/>
      <c r="F229" s="123"/>
      <c r="G229" s="123"/>
      <c r="H229" s="110"/>
      <c r="I229" s="116"/>
      <c r="J229" s="110"/>
      <c r="K229" s="103"/>
      <c r="L229" s="87"/>
      <c r="M229" s="23"/>
      <c r="N229" s="24"/>
      <c r="O229" s="25"/>
    </row>
    <row r="230" spans="2:15" ht="11.85" customHeight="1">
      <c r="B230" s="130"/>
      <c r="C230" s="84"/>
      <c r="D230" s="85"/>
      <c r="E230" s="117"/>
      <c r="F230" s="124"/>
      <c r="G230" s="124"/>
      <c r="H230" s="111"/>
      <c r="I230" s="117"/>
      <c r="J230" s="111"/>
      <c r="K230" s="104"/>
      <c r="L230" s="88"/>
      <c r="M230" s="26"/>
      <c r="N230" s="27"/>
      <c r="O230" s="28"/>
    </row>
    <row r="231" spans="2:15">
      <c r="B231" s="128">
        <f>MAX($B226:B226)+1</f>
        <v>45</v>
      </c>
      <c r="C231" s="82"/>
      <c r="D231" s="83"/>
      <c r="E231" s="115"/>
      <c r="F231" s="122"/>
      <c r="G231" s="122"/>
      <c r="H231" s="109"/>
      <c r="I231" s="115"/>
      <c r="J231" s="109"/>
      <c r="K231" s="102"/>
      <c r="L231" s="86"/>
      <c r="M231" s="20"/>
      <c r="N231" s="21"/>
      <c r="O231" s="22"/>
    </row>
    <row r="232" spans="2:15">
      <c r="B232" s="129"/>
      <c r="C232" s="82"/>
      <c r="D232" s="83"/>
      <c r="E232" s="116"/>
      <c r="F232" s="123"/>
      <c r="G232" s="123"/>
      <c r="H232" s="110"/>
      <c r="I232" s="116"/>
      <c r="J232" s="110"/>
      <c r="K232" s="103"/>
      <c r="L232" s="87"/>
      <c r="M232" s="23"/>
      <c r="N232" s="24"/>
      <c r="O232" s="25"/>
    </row>
    <row r="233" spans="2:15">
      <c r="B233" s="129"/>
      <c r="C233" s="82"/>
      <c r="D233" s="83"/>
      <c r="E233" s="116"/>
      <c r="F233" s="123"/>
      <c r="G233" s="123"/>
      <c r="H233" s="110"/>
      <c r="I233" s="116"/>
      <c r="J233" s="110"/>
      <c r="K233" s="103"/>
      <c r="L233" s="87"/>
      <c r="M233" s="23"/>
      <c r="N233" s="24"/>
      <c r="O233" s="25"/>
    </row>
    <row r="234" spans="2:15" ht="11.85" customHeight="1">
      <c r="B234" s="129"/>
      <c r="C234" s="82"/>
      <c r="D234" s="83"/>
      <c r="E234" s="116"/>
      <c r="F234" s="123"/>
      <c r="G234" s="123"/>
      <c r="H234" s="110"/>
      <c r="I234" s="116"/>
      <c r="J234" s="110"/>
      <c r="K234" s="103"/>
      <c r="L234" s="87"/>
      <c r="M234" s="23"/>
      <c r="N234" s="24"/>
      <c r="O234" s="25"/>
    </row>
    <row r="235" spans="2:15" ht="11.85" customHeight="1">
      <c r="B235" s="130"/>
      <c r="C235" s="84"/>
      <c r="D235" s="85"/>
      <c r="E235" s="117"/>
      <c r="F235" s="124"/>
      <c r="G235" s="124"/>
      <c r="H235" s="111"/>
      <c r="I235" s="117"/>
      <c r="J235" s="111"/>
      <c r="K235" s="104"/>
      <c r="L235" s="88"/>
      <c r="M235" s="26"/>
      <c r="N235" s="27"/>
      <c r="O235" s="28"/>
    </row>
    <row r="236" spans="2:15">
      <c r="B236" s="128">
        <f>MAX($B231:B231)+1</f>
        <v>46</v>
      </c>
      <c r="C236" s="82"/>
      <c r="D236" s="83"/>
      <c r="E236" s="115"/>
      <c r="F236" s="122"/>
      <c r="G236" s="122"/>
      <c r="H236" s="109"/>
      <c r="I236" s="115"/>
      <c r="J236" s="109"/>
      <c r="K236" s="102"/>
      <c r="L236" s="86"/>
      <c r="M236" s="20"/>
      <c r="N236" s="21"/>
      <c r="O236" s="22"/>
    </row>
    <row r="237" spans="2:15">
      <c r="B237" s="129"/>
      <c r="C237" s="82"/>
      <c r="D237" s="83"/>
      <c r="E237" s="116"/>
      <c r="F237" s="123"/>
      <c r="G237" s="123"/>
      <c r="H237" s="110"/>
      <c r="I237" s="116"/>
      <c r="J237" s="110"/>
      <c r="K237" s="103"/>
      <c r="L237" s="87"/>
      <c r="M237" s="23"/>
      <c r="N237" s="24"/>
      <c r="O237" s="25"/>
    </row>
    <row r="238" spans="2:15">
      <c r="B238" s="129"/>
      <c r="C238" s="82"/>
      <c r="D238" s="83"/>
      <c r="E238" s="116"/>
      <c r="F238" s="123"/>
      <c r="G238" s="123"/>
      <c r="H238" s="110"/>
      <c r="I238" s="116"/>
      <c r="J238" s="110"/>
      <c r="K238" s="103"/>
      <c r="L238" s="87"/>
      <c r="M238" s="23"/>
      <c r="N238" s="24"/>
      <c r="O238" s="25"/>
    </row>
    <row r="239" spans="2:15" ht="11.85" customHeight="1">
      <c r="B239" s="129"/>
      <c r="C239" s="82"/>
      <c r="D239" s="83"/>
      <c r="E239" s="116"/>
      <c r="F239" s="123"/>
      <c r="G239" s="123"/>
      <c r="H239" s="110"/>
      <c r="I239" s="116"/>
      <c r="J239" s="110"/>
      <c r="K239" s="103"/>
      <c r="L239" s="87"/>
      <c r="M239" s="23"/>
      <c r="N239" s="24"/>
      <c r="O239" s="25"/>
    </row>
    <row r="240" spans="2:15" ht="11.85" customHeight="1">
      <c r="B240" s="130"/>
      <c r="C240" s="84"/>
      <c r="D240" s="85"/>
      <c r="E240" s="117"/>
      <c r="F240" s="124"/>
      <c r="G240" s="124"/>
      <c r="H240" s="111"/>
      <c r="I240" s="117"/>
      <c r="J240" s="111"/>
      <c r="K240" s="104"/>
      <c r="L240" s="88"/>
      <c r="M240" s="26"/>
      <c r="N240" s="27"/>
      <c r="O240" s="28"/>
    </row>
    <row r="241" spans="2:15">
      <c r="B241" s="128">
        <f>MAX($B236:B236)+1</f>
        <v>47</v>
      </c>
      <c r="C241" s="82"/>
      <c r="D241" s="83"/>
      <c r="E241" s="115"/>
      <c r="F241" s="122"/>
      <c r="G241" s="122"/>
      <c r="H241" s="109"/>
      <c r="I241" s="115"/>
      <c r="J241" s="109"/>
      <c r="K241" s="102"/>
      <c r="L241" s="86"/>
      <c r="M241" s="20"/>
      <c r="N241" s="21"/>
      <c r="O241" s="22"/>
    </row>
    <row r="242" spans="2:15">
      <c r="B242" s="129"/>
      <c r="C242" s="82"/>
      <c r="D242" s="83"/>
      <c r="E242" s="116"/>
      <c r="F242" s="123"/>
      <c r="G242" s="123"/>
      <c r="H242" s="110"/>
      <c r="I242" s="116"/>
      <c r="J242" s="110"/>
      <c r="K242" s="103"/>
      <c r="L242" s="87"/>
      <c r="M242" s="23"/>
      <c r="N242" s="24"/>
      <c r="O242" s="25"/>
    </row>
    <row r="243" spans="2:15">
      <c r="B243" s="129"/>
      <c r="C243" s="82"/>
      <c r="D243" s="83"/>
      <c r="E243" s="116"/>
      <c r="F243" s="123"/>
      <c r="G243" s="123"/>
      <c r="H243" s="110"/>
      <c r="I243" s="116"/>
      <c r="J243" s="110"/>
      <c r="K243" s="103"/>
      <c r="L243" s="87"/>
      <c r="M243" s="23"/>
      <c r="N243" s="24"/>
      <c r="O243" s="25"/>
    </row>
    <row r="244" spans="2:15" ht="11.85" customHeight="1">
      <c r="B244" s="129"/>
      <c r="C244" s="82"/>
      <c r="D244" s="83"/>
      <c r="E244" s="116"/>
      <c r="F244" s="123"/>
      <c r="G244" s="123"/>
      <c r="H244" s="110"/>
      <c r="I244" s="116"/>
      <c r="J244" s="110"/>
      <c r="K244" s="103"/>
      <c r="L244" s="87"/>
      <c r="M244" s="23"/>
      <c r="N244" s="24"/>
      <c r="O244" s="25"/>
    </row>
    <row r="245" spans="2:15" ht="11.85" customHeight="1">
      <c r="B245" s="130"/>
      <c r="C245" s="84"/>
      <c r="D245" s="85"/>
      <c r="E245" s="117"/>
      <c r="F245" s="124"/>
      <c r="G245" s="124"/>
      <c r="H245" s="111"/>
      <c r="I245" s="117"/>
      <c r="J245" s="111"/>
      <c r="K245" s="104"/>
      <c r="L245" s="88"/>
      <c r="M245" s="26"/>
      <c r="N245" s="27"/>
      <c r="O245" s="28"/>
    </row>
    <row r="246" spans="2:15">
      <c r="B246" s="128">
        <f>MAX($B241:B241)+1</f>
        <v>48</v>
      </c>
      <c r="C246" s="82"/>
      <c r="D246" s="83"/>
      <c r="E246" s="115"/>
      <c r="F246" s="122"/>
      <c r="G246" s="122"/>
      <c r="H246" s="109"/>
      <c r="I246" s="115"/>
      <c r="J246" s="109"/>
      <c r="K246" s="102"/>
      <c r="L246" s="86"/>
      <c r="M246" s="20"/>
      <c r="N246" s="21"/>
      <c r="O246" s="22"/>
    </row>
    <row r="247" spans="2:15">
      <c r="B247" s="129"/>
      <c r="C247" s="82"/>
      <c r="D247" s="83"/>
      <c r="E247" s="116"/>
      <c r="F247" s="123"/>
      <c r="G247" s="123"/>
      <c r="H247" s="110"/>
      <c r="I247" s="116"/>
      <c r="J247" s="110"/>
      <c r="K247" s="103"/>
      <c r="L247" s="87"/>
      <c r="M247" s="23"/>
      <c r="N247" s="24"/>
      <c r="O247" s="25"/>
    </row>
    <row r="248" spans="2:15">
      <c r="B248" s="129"/>
      <c r="C248" s="82"/>
      <c r="D248" s="83"/>
      <c r="E248" s="116"/>
      <c r="F248" s="123"/>
      <c r="G248" s="123"/>
      <c r="H248" s="110"/>
      <c r="I248" s="116"/>
      <c r="J248" s="110"/>
      <c r="K248" s="103"/>
      <c r="L248" s="87"/>
      <c r="M248" s="23"/>
      <c r="N248" s="24"/>
      <c r="O248" s="25"/>
    </row>
    <row r="249" spans="2:15" ht="11.85" customHeight="1">
      <c r="B249" s="129"/>
      <c r="C249" s="82"/>
      <c r="D249" s="83"/>
      <c r="E249" s="116"/>
      <c r="F249" s="123"/>
      <c r="G249" s="123"/>
      <c r="H249" s="110"/>
      <c r="I249" s="116"/>
      <c r="J249" s="110"/>
      <c r="K249" s="103"/>
      <c r="L249" s="87"/>
      <c r="M249" s="23"/>
      <c r="N249" s="24"/>
      <c r="O249" s="25"/>
    </row>
    <row r="250" spans="2:15" ht="11.85" customHeight="1">
      <c r="B250" s="130"/>
      <c r="C250" s="84"/>
      <c r="D250" s="85"/>
      <c r="E250" s="117"/>
      <c r="F250" s="124"/>
      <c r="G250" s="124"/>
      <c r="H250" s="111"/>
      <c r="I250" s="117"/>
      <c r="J250" s="111"/>
      <c r="K250" s="104"/>
      <c r="L250" s="88"/>
      <c r="M250" s="26"/>
      <c r="N250" s="27"/>
      <c r="O250" s="28"/>
    </row>
    <row r="251" spans="2:15">
      <c r="B251" s="128">
        <f>MAX($B246:B246)+1</f>
        <v>49</v>
      </c>
      <c r="C251" s="82"/>
      <c r="D251" s="83"/>
      <c r="E251" s="115"/>
      <c r="F251" s="122"/>
      <c r="G251" s="122"/>
      <c r="H251" s="109"/>
      <c r="I251" s="115"/>
      <c r="J251" s="109"/>
      <c r="K251" s="102"/>
      <c r="L251" s="86"/>
      <c r="M251" s="20"/>
      <c r="N251" s="21"/>
      <c r="O251" s="22"/>
    </row>
    <row r="252" spans="2:15">
      <c r="B252" s="129"/>
      <c r="C252" s="82"/>
      <c r="D252" s="83"/>
      <c r="E252" s="116"/>
      <c r="F252" s="123"/>
      <c r="G252" s="123"/>
      <c r="H252" s="110"/>
      <c r="I252" s="116"/>
      <c r="J252" s="110"/>
      <c r="K252" s="103"/>
      <c r="L252" s="87"/>
      <c r="M252" s="23"/>
      <c r="N252" s="24"/>
      <c r="O252" s="25"/>
    </row>
    <row r="253" spans="2:15">
      <c r="B253" s="129"/>
      <c r="C253" s="82"/>
      <c r="D253" s="83"/>
      <c r="E253" s="116"/>
      <c r="F253" s="123"/>
      <c r="G253" s="123"/>
      <c r="H253" s="110"/>
      <c r="I253" s="116"/>
      <c r="J253" s="110"/>
      <c r="K253" s="103"/>
      <c r="L253" s="87"/>
      <c r="M253" s="23"/>
      <c r="N253" s="24"/>
      <c r="O253" s="25"/>
    </row>
    <row r="254" spans="2:15" ht="11.85" customHeight="1">
      <c r="B254" s="129"/>
      <c r="C254" s="82"/>
      <c r="D254" s="83"/>
      <c r="E254" s="116"/>
      <c r="F254" s="123"/>
      <c r="G254" s="123"/>
      <c r="H254" s="110"/>
      <c r="I254" s="116"/>
      <c r="J254" s="110"/>
      <c r="K254" s="103"/>
      <c r="L254" s="87"/>
      <c r="M254" s="23"/>
      <c r="N254" s="24"/>
      <c r="O254" s="25"/>
    </row>
    <row r="255" spans="2:15" ht="11.85" customHeight="1">
      <c r="B255" s="130"/>
      <c r="C255" s="84"/>
      <c r="D255" s="85"/>
      <c r="E255" s="117"/>
      <c r="F255" s="124"/>
      <c r="G255" s="124"/>
      <c r="H255" s="111"/>
      <c r="I255" s="117"/>
      <c r="J255" s="111"/>
      <c r="K255" s="104"/>
      <c r="L255" s="88"/>
      <c r="M255" s="26"/>
      <c r="N255" s="27"/>
      <c r="O255" s="28"/>
    </row>
    <row r="256" spans="2:15">
      <c r="B256" s="128">
        <f>MAX($B251:B251)+1</f>
        <v>50</v>
      </c>
      <c r="C256" s="82"/>
      <c r="D256" s="83"/>
      <c r="E256" s="115"/>
      <c r="F256" s="122"/>
      <c r="G256" s="122"/>
      <c r="H256" s="109"/>
      <c r="I256" s="115"/>
      <c r="J256" s="109"/>
      <c r="K256" s="102"/>
      <c r="L256" s="86"/>
      <c r="M256" s="20"/>
      <c r="N256" s="21"/>
      <c r="O256" s="22"/>
    </row>
    <row r="257" spans="2:15">
      <c r="B257" s="129"/>
      <c r="C257" s="82"/>
      <c r="D257" s="83"/>
      <c r="E257" s="116"/>
      <c r="F257" s="123"/>
      <c r="G257" s="123"/>
      <c r="H257" s="110"/>
      <c r="I257" s="116"/>
      <c r="J257" s="110"/>
      <c r="K257" s="103"/>
      <c r="L257" s="87"/>
      <c r="M257" s="23"/>
      <c r="N257" s="24"/>
      <c r="O257" s="25"/>
    </row>
    <row r="258" spans="2:15">
      <c r="B258" s="129"/>
      <c r="C258" s="82"/>
      <c r="D258" s="83"/>
      <c r="E258" s="116"/>
      <c r="F258" s="123"/>
      <c r="G258" s="123"/>
      <c r="H258" s="110"/>
      <c r="I258" s="116"/>
      <c r="J258" s="110"/>
      <c r="K258" s="103"/>
      <c r="L258" s="87"/>
      <c r="M258" s="23"/>
      <c r="N258" s="24"/>
      <c r="O258" s="25"/>
    </row>
    <row r="259" spans="2:15" ht="11.85" customHeight="1">
      <c r="B259" s="129"/>
      <c r="C259" s="82"/>
      <c r="D259" s="83"/>
      <c r="E259" s="116"/>
      <c r="F259" s="123"/>
      <c r="G259" s="123"/>
      <c r="H259" s="110"/>
      <c r="I259" s="116"/>
      <c r="J259" s="110"/>
      <c r="K259" s="103"/>
      <c r="L259" s="87"/>
      <c r="M259" s="23"/>
      <c r="N259" s="24"/>
      <c r="O259" s="25"/>
    </row>
    <row r="260" spans="2:15" ht="11.85" customHeight="1">
      <c r="B260" s="130"/>
      <c r="C260" s="84"/>
      <c r="D260" s="85"/>
      <c r="E260" s="117"/>
      <c r="F260" s="124"/>
      <c r="G260" s="124"/>
      <c r="H260" s="111"/>
      <c r="I260" s="117"/>
      <c r="J260" s="111"/>
      <c r="K260" s="104"/>
      <c r="L260" s="88"/>
      <c r="M260" s="26"/>
      <c r="N260" s="27"/>
      <c r="O260" s="28"/>
    </row>
    <row r="261" spans="2:15">
      <c r="B261" s="128">
        <f>MAX($B256:B256)+1</f>
        <v>51</v>
      </c>
      <c r="C261" s="82"/>
      <c r="D261" s="83"/>
      <c r="E261" s="115"/>
      <c r="F261" s="122"/>
      <c r="G261" s="122"/>
      <c r="H261" s="109"/>
      <c r="I261" s="115"/>
      <c r="J261" s="109"/>
      <c r="K261" s="102"/>
      <c r="L261" s="86"/>
      <c r="M261" s="20"/>
      <c r="N261" s="21"/>
      <c r="O261" s="22"/>
    </row>
    <row r="262" spans="2:15">
      <c r="B262" s="129"/>
      <c r="C262" s="82"/>
      <c r="D262" s="83"/>
      <c r="E262" s="116"/>
      <c r="F262" s="123"/>
      <c r="G262" s="123"/>
      <c r="H262" s="110"/>
      <c r="I262" s="116"/>
      <c r="J262" s="110"/>
      <c r="K262" s="103"/>
      <c r="L262" s="87"/>
      <c r="M262" s="23"/>
      <c r="N262" s="24"/>
      <c r="O262" s="25"/>
    </row>
    <row r="263" spans="2:15">
      <c r="B263" s="129"/>
      <c r="C263" s="82"/>
      <c r="D263" s="83"/>
      <c r="E263" s="116"/>
      <c r="F263" s="123"/>
      <c r="G263" s="123"/>
      <c r="H263" s="110"/>
      <c r="I263" s="116"/>
      <c r="J263" s="110"/>
      <c r="K263" s="103"/>
      <c r="L263" s="87"/>
      <c r="M263" s="23"/>
      <c r="N263" s="24"/>
      <c r="O263" s="25"/>
    </row>
    <row r="264" spans="2:15" ht="11.85" customHeight="1">
      <c r="B264" s="129"/>
      <c r="C264" s="82"/>
      <c r="D264" s="83"/>
      <c r="E264" s="116"/>
      <c r="F264" s="123"/>
      <c r="G264" s="123"/>
      <c r="H264" s="110"/>
      <c r="I264" s="116"/>
      <c r="J264" s="110"/>
      <c r="K264" s="103"/>
      <c r="L264" s="87"/>
      <c r="M264" s="23"/>
      <c r="N264" s="24"/>
      <c r="O264" s="25"/>
    </row>
    <row r="265" spans="2:15" ht="11.85" customHeight="1">
      <c r="B265" s="130"/>
      <c r="C265" s="84"/>
      <c r="D265" s="85"/>
      <c r="E265" s="117"/>
      <c r="F265" s="124"/>
      <c r="G265" s="124"/>
      <c r="H265" s="111"/>
      <c r="I265" s="117"/>
      <c r="J265" s="111"/>
      <c r="K265" s="104"/>
      <c r="L265" s="88"/>
      <c r="M265" s="26"/>
      <c r="N265" s="27"/>
      <c r="O265" s="28"/>
    </row>
    <row r="266" spans="2:15">
      <c r="B266" s="128">
        <f>MAX($B261:B261)+1</f>
        <v>52</v>
      </c>
      <c r="C266" s="82"/>
      <c r="D266" s="83"/>
      <c r="E266" s="115"/>
      <c r="F266" s="122"/>
      <c r="G266" s="122"/>
      <c r="H266" s="109"/>
      <c r="I266" s="115"/>
      <c r="J266" s="109"/>
      <c r="K266" s="102"/>
      <c r="L266" s="86"/>
      <c r="M266" s="20"/>
      <c r="N266" s="21"/>
      <c r="O266" s="22"/>
    </row>
    <row r="267" spans="2:15">
      <c r="B267" s="129"/>
      <c r="C267" s="82"/>
      <c r="D267" s="83"/>
      <c r="E267" s="116"/>
      <c r="F267" s="123"/>
      <c r="G267" s="123"/>
      <c r="H267" s="110"/>
      <c r="I267" s="116"/>
      <c r="J267" s="110"/>
      <c r="K267" s="103"/>
      <c r="L267" s="87"/>
      <c r="M267" s="23"/>
      <c r="N267" s="24"/>
      <c r="O267" s="25"/>
    </row>
    <row r="268" spans="2:15">
      <c r="B268" s="129"/>
      <c r="C268" s="82"/>
      <c r="D268" s="83"/>
      <c r="E268" s="116"/>
      <c r="F268" s="123"/>
      <c r="G268" s="123"/>
      <c r="H268" s="110"/>
      <c r="I268" s="116"/>
      <c r="J268" s="110"/>
      <c r="K268" s="103"/>
      <c r="L268" s="87"/>
      <c r="M268" s="23"/>
      <c r="N268" s="24"/>
      <c r="O268" s="25"/>
    </row>
    <row r="269" spans="2:15" ht="11.85" customHeight="1">
      <c r="B269" s="129"/>
      <c r="C269" s="82"/>
      <c r="D269" s="83"/>
      <c r="E269" s="116"/>
      <c r="F269" s="123"/>
      <c r="G269" s="123"/>
      <c r="H269" s="110"/>
      <c r="I269" s="116"/>
      <c r="J269" s="110"/>
      <c r="K269" s="103"/>
      <c r="L269" s="87"/>
      <c r="M269" s="23"/>
      <c r="N269" s="24"/>
      <c r="O269" s="25"/>
    </row>
    <row r="270" spans="2:15" ht="11.85" customHeight="1">
      <c r="B270" s="130"/>
      <c r="C270" s="84"/>
      <c r="D270" s="85"/>
      <c r="E270" s="117"/>
      <c r="F270" s="124"/>
      <c r="G270" s="124"/>
      <c r="H270" s="111"/>
      <c r="I270" s="117"/>
      <c r="J270" s="111"/>
      <c r="K270" s="104"/>
      <c r="L270" s="88"/>
      <c r="M270" s="26"/>
      <c r="N270" s="27"/>
      <c r="O270" s="28"/>
    </row>
    <row r="271" spans="2:15">
      <c r="B271" s="128">
        <f>MAX($B266:B266)+1</f>
        <v>53</v>
      </c>
      <c r="C271" s="82"/>
      <c r="D271" s="83"/>
      <c r="E271" s="115"/>
      <c r="F271" s="122"/>
      <c r="G271" s="122"/>
      <c r="H271" s="109"/>
      <c r="I271" s="115"/>
      <c r="J271" s="109"/>
      <c r="K271" s="102"/>
      <c r="L271" s="86"/>
      <c r="M271" s="20"/>
      <c r="N271" s="21"/>
      <c r="O271" s="22"/>
    </row>
    <row r="272" spans="2:15">
      <c r="B272" s="129"/>
      <c r="C272" s="82"/>
      <c r="D272" s="83"/>
      <c r="E272" s="116"/>
      <c r="F272" s="123"/>
      <c r="G272" s="123"/>
      <c r="H272" s="110"/>
      <c r="I272" s="116"/>
      <c r="J272" s="110"/>
      <c r="K272" s="103"/>
      <c r="L272" s="87"/>
      <c r="M272" s="23"/>
      <c r="N272" s="24"/>
      <c r="O272" s="25"/>
    </row>
    <row r="273" spans="2:15">
      <c r="B273" s="129"/>
      <c r="C273" s="82"/>
      <c r="D273" s="83"/>
      <c r="E273" s="116"/>
      <c r="F273" s="123"/>
      <c r="G273" s="123"/>
      <c r="H273" s="110"/>
      <c r="I273" s="116"/>
      <c r="J273" s="110"/>
      <c r="K273" s="103"/>
      <c r="L273" s="87"/>
      <c r="M273" s="23"/>
      <c r="N273" s="24"/>
      <c r="O273" s="25"/>
    </row>
    <row r="274" spans="2:15" ht="11.85" customHeight="1">
      <c r="B274" s="129"/>
      <c r="C274" s="82"/>
      <c r="D274" s="83"/>
      <c r="E274" s="116"/>
      <c r="F274" s="123"/>
      <c r="G274" s="123"/>
      <c r="H274" s="110"/>
      <c r="I274" s="116"/>
      <c r="J274" s="110"/>
      <c r="K274" s="103"/>
      <c r="L274" s="87"/>
      <c r="M274" s="23"/>
      <c r="N274" s="24"/>
      <c r="O274" s="25"/>
    </row>
    <row r="275" spans="2:15" ht="11.85" customHeight="1">
      <c r="B275" s="130"/>
      <c r="C275" s="84"/>
      <c r="D275" s="85"/>
      <c r="E275" s="117"/>
      <c r="F275" s="124"/>
      <c r="G275" s="124"/>
      <c r="H275" s="111"/>
      <c r="I275" s="117"/>
      <c r="J275" s="111"/>
      <c r="K275" s="104"/>
      <c r="L275" s="88"/>
      <c r="M275" s="26"/>
      <c r="N275" s="27"/>
      <c r="O275" s="28"/>
    </row>
    <row r="276" spans="2:15">
      <c r="B276" s="128">
        <f>MAX($B271:B271)+1</f>
        <v>54</v>
      </c>
      <c r="C276" s="82"/>
      <c r="D276" s="83"/>
      <c r="E276" s="115"/>
      <c r="F276" s="122"/>
      <c r="G276" s="122"/>
      <c r="H276" s="109"/>
      <c r="I276" s="115"/>
      <c r="J276" s="109"/>
      <c r="K276" s="102"/>
      <c r="L276" s="86"/>
      <c r="M276" s="20"/>
      <c r="N276" s="21"/>
      <c r="O276" s="22"/>
    </row>
    <row r="277" spans="2:15">
      <c r="B277" s="129"/>
      <c r="C277" s="82"/>
      <c r="D277" s="83"/>
      <c r="E277" s="116"/>
      <c r="F277" s="123"/>
      <c r="G277" s="123"/>
      <c r="H277" s="110"/>
      <c r="I277" s="116"/>
      <c r="J277" s="110"/>
      <c r="K277" s="103"/>
      <c r="L277" s="87"/>
      <c r="M277" s="23"/>
      <c r="N277" s="24"/>
      <c r="O277" s="25"/>
    </row>
    <row r="278" spans="2:15">
      <c r="B278" s="129"/>
      <c r="C278" s="82"/>
      <c r="D278" s="83"/>
      <c r="E278" s="116"/>
      <c r="F278" s="123"/>
      <c r="G278" s="123"/>
      <c r="H278" s="110"/>
      <c r="I278" s="116"/>
      <c r="J278" s="110"/>
      <c r="K278" s="103"/>
      <c r="L278" s="87"/>
      <c r="M278" s="23"/>
      <c r="N278" s="24"/>
      <c r="O278" s="25"/>
    </row>
    <row r="279" spans="2:15" ht="11.85" customHeight="1">
      <c r="B279" s="129"/>
      <c r="C279" s="82"/>
      <c r="D279" s="83"/>
      <c r="E279" s="116"/>
      <c r="F279" s="123"/>
      <c r="G279" s="123"/>
      <c r="H279" s="110"/>
      <c r="I279" s="116"/>
      <c r="J279" s="110"/>
      <c r="K279" s="103"/>
      <c r="L279" s="87"/>
      <c r="M279" s="23"/>
      <c r="N279" s="24"/>
      <c r="O279" s="25"/>
    </row>
    <row r="280" spans="2:15" ht="11.85" customHeight="1">
      <c r="B280" s="130"/>
      <c r="C280" s="84"/>
      <c r="D280" s="85"/>
      <c r="E280" s="117"/>
      <c r="F280" s="124"/>
      <c r="G280" s="124"/>
      <c r="H280" s="111"/>
      <c r="I280" s="117"/>
      <c r="J280" s="111"/>
      <c r="K280" s="104"/>
      <c r="L280" s="88"/>
      <c r="M280" s="26"/>
      <c r="N280" s="27"/>
      <c r="O280" s="28"/>
    </row>
    <row r="281" spans="2:15">
      <c r="B281" s="128">
        <f>MAX($B276:B276)+1</f>
        <v>55</v>
      </c>
      <c r="C281" s="82"/>
      <c r="D281" s="83"/>
      <c r="E281" s="115"/>
      <c r="F281" s="122"/>
      <c r="G281" s="122"/>
      <c r="H281" s="109"/>
      <c r="I281" s="115"/>
      <c r="J281" s="109"/>
      <c r="K281" s="102"/>
      <c r="L281" s="86"/>
      <c r="M281" s="20"/>
      <c r="N281" s="21"/>
      <c r="O281" s="22"/>
    </row>
    <row r="282" spans="2:15">
      <c r="B282" s="129"/>
      <c r="C282" s="82"/>
      <c r="D282" s="83"/>
      <c r="E282" s="116"/>
      <c r="F282" s="123"/>
      <c r="G282" s="123"/>
      <c r="H282" s="110"/>
      <c r="I282" s="116"/>
      <c r="J282" s="110"/>
      <c r="K282" s="103"/>
      <c r="L282" s="87"/>
      <c r="M282" s="23"/>
      <c r="N282" s="24"/>
      <c r="O282" s="25"/>
    </row>
    <row r="283" spans="2:15">
      <c r="B283" s="129"/>
      <c r="C283" s="82"/>
      <c r="D283" s="83"/>
      <c r="E283" s="116"/>
      <c r="F283" s="123"/>
      <c r="G283" s="123"/>
      <c r="H283" s="110"/>
      <c r="I283" s="116"/>
      <c r="J283" s="110"/>
      <c r="K283" s="103"/>
      <c r="L283" s="87"/>
      <c r="M283" s="23"/>
      <c r="N283" s="24"/>
      <c r="O283" s="25"/>
    </row>
    <row r="284" spans="2:15" ht="11.85" customHeight="1">
      <c r="B284" s="129"/>
      <c r="C284" s="82"/>
      <c r="D284" s="83"/>
      <c r="E284" s="116"/>
      <c r="F284" s="123"/>
      <c r="G284" s="123"/>
      <c r="H284" s="110"/>
      <c r="I284" s="116"/>
      <c r="J284" s="110"/>
      <c r="K284" s="103"/>
      <c r="L284" s="87"/>
      <c r="M284" s="23"/>
      <c r="N284" s="24"/>
      <c r="O284" s="25"/>
    </row>
    <row r="285" spans="2:15" ht="11.85" customHeight="1">
      <c r="B285" s="130"/>
      <c r="C285" s="84"/>
      <c r="D285" s="85"/>
      <c r="E285" s="117"/>
      <c r="F285" s="124"/>
      <c r="G285" s="124"/>
      <c r="H285" s="111"/>
      <c r="I285" s="117"/>
      <c r="J285" s="111"/>
      <c r="K285" s="104"/>
      <c r="L285" s="88"/>
      <c r="M285" s="26"/>
      <c r="N285" s="27"/>
      <c r="O285" s="28"/>
    </row>
    <row r="286" spans="2:15">
      <c r="B286" s="128">
        <f>MAX($B281:B281)+1</f>
        <v>56</v>
      </c>
      <c r="C286" s="82"/>
      <c r="D286" s="83"/>
      <c r="E286" s="115"/>
      <c r="F286" s="122"/>
      <c r="G286" s="122"/>
      <c r="H286" s="109"/>
      <c r="I286" s="115"/>
      <c r="J286" s="109"/>
      <c r="K286" s="102"/>
      <c r="L286" s="86"/>
      <c r="M286" s="20"/>
      <c r="N286" s="21"/>
      <c r="O286" s="22"/>
    </row>
    <row r="287" spans="2:15">
      <c r="B287" s="129"/>
      <c r="C287" s="82"/>
      <c r="D287" s="83"/>
      <c r="E287" s="116"/>
      <c r="F287" s="123"/>
      <c r="G287" s="123"/>
      <c r="H287" s="110"/>
      <c r="I287" s="116"/>
      <c r="J287" s="110"/>
      <c r="K287" s="103"/>
      <c r="L287" s="87"/>
      <c r="M287" s="23"/>
      <c r="N287" s="24"/>
      <c r="O287" s="25"/>
    </row>
    <row r="288" spans="2:15">
      <c r="B288" s="129"/>
      <c r="C288" s="82"/>
      <c r="D288" s="83"/>
      <c r="E288" s="116"/>
      <c r="F288" s="123"/>
      <c r="G288" s="123"/>
      <c r="H288" s="110"/>
      <c r="I288" s="116"/>
      <c r="J288" s="110"/>
      <c r="K288" s="103"/>
      <c r="L288" s="87"/>
      <c r="M288" s="23"/>
      <c r="N288" s="24"/>
      <c r="O288" s="25"/>
    </row>
    <row r="289" spans="2:15" ht="11.85" customHeight="1">
      <c r="B289" s="129"/>
      <c r="C289" s="82"/>
      <c r="D289" s="83"/>
      <c r="E289" s="116"/>
      <c r="F289" s="123"/>
      <c r="G289" s="123"/>
      <c r="H289" s="110"/>
      <c r="I289" s="116"/>
      <c r="J289" s="110"/>
      <c r="K289" s="103"/>
      <c r="L289" s="87"/>
      <c r="M289" s="23"/>
      <c r="N289" s="24"/>
      <c r="O289" s="25"/>
    </row>
    <row r="290" spans="2:15" ht="11.85" customHeight="1">
      <c r="B290" s="130"/>
      <c r="C290" s="84"/>
      <c r="D290" s="85"/>
      <c r="E290" s="117"/>
      <c r="F290" s="124"/>
      <c r="G290" s="124"/>
      <c r="H290" s="111"/>
      <c r="I290" s="117"/>
      <c r="J290" s="111"/>
      <c r="K290" s="104"/>
      <c r="L290" s="88"/>
      <c r="M290" s="26"/>
      <c r="N290" s="27"/>
      <c r="O290" s="28"/>
    </row>
    <row r="291" spans="2:15">
      <c r="B291" s="128">
        <f>MAX($B286:B286)+1</f>
        <v>57</v>
      </c>
      <c r="C291" s="82"/>
      <c r="D291" s="83"/>
      <c r="E291" s="115"/>
      <c r="F291" s="122"/>
      <c r="G291" s="122"/>
      <c r="H291" s="109"/>
      <c r="I291" s="115"/>
      <c r="J291" s="109"/>
      <c r="K291" s="102"/>
      <c r="L291" s="86"/>
      <c r="M291" s="20"/>
      <c r="N291" s="21"/>
      <c r="O291" s="22"/>
    </row>
    <row r="292" spans="2:15">
      <c r="B292" s="129"/>
      <c r="C292" s="82"/>
      <c r="D292" s="83"/>
      <c r="E292" s="116"/>
      <c r="F292" s="123"/>
      <c r="G292" s="123"/>
      <c r="H292" s="110"/>
      <c r="I292" s="116"/>
      <c r="J292" s="110"/>
      <c r="K292" s="103"/>
      <c r="L292" s="87"/>
      <c r="M292" s="23"/>
      <c r="N292" s="24"/>
      <c r="O292" s="25"/>
    </row>
    <row r="293" spans="2:15">
      <c r="B293" s="129"/>
      <c r="C293" s="82"/>
      <c r="D293" s="83"/>
      <c r="E293" s="116"/>
      <c r="F293" s="123"/>
      <c r="G293" s="123"/>
      <c r="H293" s="110"/>
      <c r="I293" s="116"/>
      <c r="J293" s="110"/>
      <c r="K293" s="103"/>
      <c r="L293" s="87"/>
      <c r="M293" s="23"/>
      <c r="N293" s="24"/>
      <c r="O293" s="25"/>
    </row>
    <row r="294" spans="2:15" ht="11.85" customHeight="1">
      <c r="B294" s="129"/>
      <c r="C294" s="82"/>
      <c r="D294" s="83"/>
      <c r="E294" s="116"/>
      <c r="F294" s="123"/>
      <c r="G294" s="123"/>
      <c r="H294" s="110"/>
      <c r="I294" s="116"/>
      <c r="J294" s="110"/>
      <c r="K294" s="103"/>
      <c r="L294" s="87"/>
      <c r="M294" s="23"/>
      <c r="N294" s="24"/>
      <c r="O294" s="25"/>
    </row>
    <row r="295" spans="2:15" ht="11.85" customHeight="1">
      <c r="B295" s="130"/>
      <c r="C295" s="84"/>
      <c r="D295" s="85"/>
      <c r="E295" s="117"/>
      <c r="F295" s="124"/>
      <c r="G295" s="124"/>
      <c r="H295" s="111"/>
      <c r="I295" s="117"/>
      <c r="J295" s="111"/>
      <c r="K295" s="104"/>
      <c r="L295" s="88"/>
      <c r="M295" s="26"/>
      <c r="N295" s="27"/>
      <c r="O295" s="28"/>
    </row>
    <row r="296" spans="2:15">
      <c r="B296" s="128">
        <f>MAX($B291:B291)+1</f>
        <v>58</v>
      </c>
      <c r="C296" s="82"/>
      <c r="D296" s="83"/>
      <c r="E296" s="115"/>
      <c r="F296" s="122"/>
      <c r="G296" s="122"/>
      <c r="H296" s="109"/>
      <c r="I296" s="115"/>
      <c r="J296" s="109"/>
      <c r="K296" s="102"/>
      <c r="L296" s="86"/>
      <c r="M296" s="20"/>
      <c r="N296" s="21"/>
      <c r="O296" s="22"/>
    </row>
    <row r="297" spans="2:15">
      <c r="B297" s="129"/>
      <c r="C297" s="82"/>
      <c r="D297" s="83"/>
      <c r="E297" s="116"/>
      <c r="F297" s="123"/>
      <c r="G297" s="123"/>
      <c r="H297" s="110"/>
      <c r="I297" s="116"/>
      <c r="J297" s="110"/>
      <c r="K297" s="103"/>
      <c r="L297" s="87"/>
      <c r="M297" s="23"/>
      <c r="N297" s="24"/>
      <c r="O297" s="25"/>
    </row>
    <row r="298" spans="2:15">
      <c r="B298" s="129"/>
      <c r="C298" s="82"/>
      <c r="D298" s="83"/>
      <c r="E298" s="116"/>
      <c r="F298" s="123"/>
      <c r="G298" s="123"/>
      <c r="H298" s="110"/>
      <c r="I298" s="116"/>
      <c r="J298" s="110"/>
      <c r="K298" s="103"/>
      <c r="L298" s="87"/>
      <c r="M298" s="23"/>
      <c r="N298" s="24"/>
      <c r="O298" s="25"/>
    </row>
    <row r="299" spans="2:15" ht="11.85" customHeight="1">
      <c r="B299" s="129"/>
      <c r="C299" s="82"/>
      <c r="D299" s="83"/>
      <c r="E299" s="116"/>
      <c r="F299" s="123"/>
      <c r="G299" s="123"/>
      <c r="H299" s="110"/>
      <c r="I299" s="116"/>
      <c r="J299" s="110"/>
      <c r="K299" s="103"/>
      <c r="L299" s="87"/>
      <c r="M299" s="23"/>
      <c r="N299" s="24"/>
      <c r="O299" s="25"/>
    </row>
    <row r="300" spans="2:15" ht="11.85" customHeight="1">
      <c r="B300" s="130"/>
      <c r="C300" s="84"/>
      <c r="D300" s="85"/>
      <c r="E300" s="117"/>
      <c r="F300" s="124"/>
      <c r="G300" s="124"/>
      <c r="H300" s="111"/>
      <c r="I300" s="117"/>
      <c r="J300" s="111"/>
      <c r="K300" s="104"/>
      <c r="L300" s="88"/>
      <c r="M300" s="26"/>
      <c r="N300" s="27"/>
      <c r="O300" s="28"/>
    </row>
    <row r="301" spans="2:15">
      <c r="B301" s="128">
        <f>MAX($B296:B296)+1</f>
        <v>59</v>
      </c>
      <c r="C301" s="82"/>
      <c r="D301" s="83"/>
      <c r="E301" s="115"/>
      <c r="F301" s="122"/>
      <c r="G301" s="122"/>
      <c r="H301" s="109"/>
      <c r="I301" s="115"/>
      <c r="J301" s="109"/>
      <c r="K301" s="102"/>
      <c r="L301" s="86"/>
      <c r="M301" s="20"/>
      <c r="N301" s="21"/>
      <c r="O301" s="22"/>
    </row>
    <row r="302" spans="2:15">
      <c r="B302" s="129"/>
      <c r="C302" s="82"/>
      <c r="D302" s="83"/>
      <c r="E302" s="116"/>
      <c r="F302" s="123"/>
      <c r="G302" s="123"/>
      <c r="H302" s="110"/>
      <c r="I302" s="116"/>
      <c r="J302" s="110"/>
      <c r="K302" s="103"/>
      <c r="L302" s="87"/>
      <c r="M302" s="23"/>
      <c r="N302" s="24"/>
      <c r="O302" s="25"/>
    </row>
    <row r="303" spans="2:15">
      <c r="B303" s="129"/>
      <c r="C303" s="82"/>
      <c r="D303" s="83"/>
      <c r="E303" s="116"/>
      <c r="F303" s="123"/>
      <c r="G303" s="123"/>
      <c r="H303" s="110"/>
      <c r="I303" s="116"/>
      <c r="J303" s="110"/>
      <c r="K303" s="103"/>
      <c r="L303" s="87"/>
      <c r="M303" s="23"/>
      <c r="N303" s="24"/>
      <c r="O303" s="25"/>
    </row>
    <row r="304" spans="2:15" ht="11.85" customHeight="1">
      <c r="B304" s="129"/>
      <c r="C304" s="82"/>
      <c r="D304" s="83"/>
      <c r="E304" s="116"/>
      <c r="F304" s="123"/>
      <c r="G304" s="123"/>
      <c r="H304" s="110"/>
      <c r="I304" s="116"/>
      <c r="J304" s="110"/>
      <c r="K304" s="103"/>
      <c r="L304" s="87"/>
      <c r="M304" s="23"/>
      <c r="N304" s="24"/>
      <c r="O304" s="25"/>
    </row>
    <row r="305" spans="2:15" ht="11.85" customHeight="1">
      <c r="B305" s="130"/>
      <c r="C305" s="84"/>
      <c r="D305" s="85"/>
      <c r="E305" s="117"/>
      <c r="F305" s="124"/>
      <c r="G305" s="124"/>
      <c r="H305" s="111"/>
      <c r="I305" s="117"/>
      <c r="J305" s="111"/>
      <c r="K305" s="104"/>
      <c r="L305" s="88"/>
      <c r="M305" s="26"/>
      <c r="N305" s="27"/>
      <c r="O305" s="28"/>
    </row>
    <row r="306" spans="2:15">
      <c r="B306" s="128">
        <f>MAX($B301:B301)+1</f>
        <v>60</v>
      </c>
      <c r="C306" s="82"/>
      <c r="D306" s="83"/>
      <c r="E306" s="115"/>
      <c r="F306" s="122"/>
      <c r="G306" s="122"/>
      <c r="H306" s="109"/>
      <c r="I306" s="115"/>
      <c r="J306" s="109"/>
      <c r="K306" s="102"/>
      <c r="L306" s="86"/>
      <c r="M306" s="20"/>
      <c r="N306" s="21"/>
      <c r="O306" s="22"/>
    </row>
    <row r="307" spans="2:15">
      <c r="B307" s="129"/>
      <c r="C307" s="82"/>
      <c r="D307" s="83"/>
      <c r="E307" s="116"/>
      <c r="F307" s="123"/>
      <c r="G307" s="123"/>
      <c r="H307" s="110"/>
      <c r="I307" s="116"/>
      <c r="J307" s="110"/>
      <c r="K307" s="103"/>
      <c r="L307" s="87"/>
      <c r="M307" s="23"/>
      <c r="N307" s="24"/>
      <c r="O307" s="25"/>
    </row>
    <row r="308" spans="2:15">
      <c r="B308" s="129"/>
      <c r="C308" s="82"/>
      <c r="D308" s="83"/>
      <c r="E308" s="116"/>
      <c r="F308" s="123"/>
      <c r="G308" s="123"/>
      <c r="H308" s="110"/>
      <c r="I308" s="116"/>
      <c r="J308" s="110"/>
      <c r="K308" s="103"/>
      <c r="L308" s="87"/>
      <c r="M308" s="23"/>
      <c r="N308" s="24"/>
      <c r="O308" s="25"/>
    </row>
    <row r="309" spans="2:15" ht="11.85" customHeight="1">
      <c r="B309" s="129"/>
      <c r="C309" s="82"/>
      <c r="D309" s="83"/>
      <c r="E309" s="116"/>
      <c r="F309" s="123"/>
      <c r="G309" s="123"/>
      <c r="H309" s="110"/>
      <c r="I309" s="116"/>
      <c r="J309" s="110"/>
      <c r="K309" s="103"/>
      <c r="L309" s="87"/>
      <c r="M309" s="23"/>
      <c r="N309" s="24"/>
      <c r="O309" s="25"/>
    </row>
    <row r="310" spans="2:15" ht="11.85" customHeight="1">
      <c r="B310" s="130"/>
      <c r="C310" s="84"/>
      <c r="D310" s="85"/>
      <c r="E310" s="117"/>
      <c r="F310" s="124"/>
      <c r="G310" s="124"/>
      <c r="H310" s="111"/>
      <c r="I310" s="117"/>
      <c r="J310" s="111"/>
      <c r="K310" s="104"/>
      <c r="L310" s="88"/>
      <c r="M310" s="26"/>
      <c r="N310" s="27"/>
      <c r="O310" s="28"/>
    </row>
    <row r="311" spans="2:15">
      <c r="B311" s="128">
        <f>MAX($B306:B306)+1</f>
        <v>61</v>
      </c>
      <c r="C311" s="82"/>
      <c r="D311" s="83"/>
      <c r="E311" s="115"/>
      <c r="F311" s="122"/>
      <c r="G311" s="122"/>
      <c r="H311" s="109"/>
      <c r="I311" s="115"/>
      <c r="J311" s="109"/>
      <c r="K311" s="102"/>
      <c r="L311" s="86"/>
      <c r="M311" s="20"/>
      <c r="N311" s="21"/>
      <c r="O311" s="22"/>
    </row>
    <row r="312" spans="2:15">
      <c r="B312" s="129"/>
      <c r="C312" s="82"/>
      <c r="D312" s="83"/>
      <c r="E312" s="116"/>
      <c r="F312" s="123"/>
      <c r="G312" s="123"/>
      <c r="H312" s="110"/>
      <c r="I312" s="116"/>
      <c r="J312" s="110"/>
      <c r="K312" s="103"/>
      <c r="L312" s="87"/>
      <c r="M312" s="23"/>
      <c r="N312" s="24"/>
      <c r="O312" s="25"/>
    </row>
    <row r="313" spans="2:15">
      <c r="B313" s="129"/>
      <c r="C313" s="82"/>
      <c r="D313" s="83"/>
      <c r="E313" s="116"/>
      <c r="F313" s="123"/>
      <c r="G313" s="123"/>
      <c r="H313" s="110"/>
      <c r="I313" s="116"/>
      <c r="J313" s="110"/>
      <c r="K313" s="103"/>
      <c r="L313" s="87"/>
      <c r="M313" s="23"/>
      <c r="N313" s="24"/>
      <c r="O313" s="25"/>
    </row>
    <row r="314" spans="2:15" ht="11.85" customHeight="1">
      <c r="B314" s="129"/>
      <c r="C314" s="82"/>
      <c r="D314" s="83"/>
      <c r="E314" s="116"/>
      <c r="F314" s="123"/>
      <c r="G314" s="123"/>
      <c r="H314" s="110"/>
      <c r="I314" s="116"/>
      <c r="J314" s="110"/>
      <c r="K314" s="103"/>
      <c r="L314" s="87"/>
      <c r="M314" s="23"/>
      <c r="N314" s="24"/>
      <c r="O314" s="25"/>
    </row>
    <row r="315" spans="2:15" ht="11.85" customHeight="1">
      <c r="B315" s="130"/>
      <c r="C315" s="84"/>
      <c r="D315" s="85"/>
      <c r="E315" s="117"/>
      <c r="F315" s="124"/>
      <c r="G315" s="124"/>
      <c r="H315" s="111"/>
      <c r="I315" s="117"/>
      <c r="J315" s="111"/>
      <c r="K315" s="104"/>
      <c r="L315" s="88"/>
      <c r="M315" s="26"/>
      <c r="N315" s="27"/>
      <c r="O315" s="28"/>
    </row>
    <row r="316" spans="2:15">
      <c r="B316" s="128">
        <f>MAX($B311:B311)+1</f>
        <v>62</v>
      </c>
      <c r="C316" s="82"/>
      <c r="D316" s="83"/>
      <c r="E316" s="115"/>
      <c r="F316" s="122"/>
      <c r="G316" s="122"/>
      <c r="H316" s="109"/>
      <c r="I316" s="115"/>
      <c r="J316" s="109"/>
      <c r="K316" s="102"/>
      <c r="L316" s="86"/>
      <c r="M316" s="20"/>
      <c r="N316" s="21"/>
      <c r="O316" s="22"/>
    </row>
    <row r="317" spans="2:15">
      <c r="B317" s="129"/>
      <c r="C317" s="82"/>
      <c r="D317" s="83"/>
      <c r="E317" s="116"/>
      <c r="F317" s="123"/>
      <c r="G317" s="123"/>
      <c r="H317" s="110"/>
      <c r="I317" s="116"/>
      <c r="J317" s="110"/>
      <c r="K317" s="103"/>
      <c r="L317" s="87"/>
      <c r="M317" s="23"/>
      <c r="N317" s="24"/>
      <c r="O317" s="25"/>
    </row>
    <row r="318" spans="2:15">
      <c r="B318" s="129"/>
      <c r="C318" s="82"/>
      <c r="D318" s="83"/>
      <c r="E318" s="116"/>
      <c r="F318" s="123"/>
      <c r="G318" s="123"/>
      <c r="H318" s="110"/>
      <c r="I318" s="116"/>
      <c r="J318" s="110"/>
      <c r="K318" s="103"/>
      <c r="L318" s="87"/>
      <c r="M318" s="23"/>
      <c r="N318" s="24"/>
      <c r="O318" s="25"/>
    </row>
    <row r="319" spans="2:15" ht="11.85" customHeight="1">
      <c r="B319" s="129"/>
      <c r="C319" s="82"/>
      <c r="D319" s="83"/>
      <c r="E319" s="116"/>
      <c r="F319" s="123"/>
      <c r="G319" s="123"/>
      <c r="H319" s="110"/>
      <c r="I319" s="116"/>
      <c r="J319" s="110"/>
      <c r="K319" s="103"/>
      <c r="L319" s="87"/>
      <c r="M319" s="23"/>
      <c r="N319" s="24"/>
      <c r="O319" s="25"/>
    </row>
    <row r="320" spans="2:15" ht="11.85" customHeight="1">
      <c r="B320" s="130"/>
      <c r="C320" s="84"/>
      <c r="D320" s="85"/>
      <c r="E320" s="117"/>
      <c r="F320" s="124"/>
      <c r="G320" s="124"/>
      <c r="H320" s="111"/>
      <c r="I320" s="117"/>
      <c r="J320" s="111"/>
      <c r="K320" s="104"/>
      <c r="L320" s="88"/>
      <c r="M320" s="26"/>
      <c r="N320" s="27"/>
      <c r="O320" s="28"/>
    </row>
    <row r="321" spans="2:15" ht="12" customHeight="1">
      <c r="B321" s="128">
        <f>MAX($B316:B316)+1</f>
        <v>63</v>
      </c>
      <c r="C321" s="82"/>
      <c r="D321" s="83"/>
      <c r="E321" s="115"/>
      <c r="F321" s="122"/>
      <c r="G321" s="122"/>
      <c r="H321" s="109"/>
      <c r="I321" s="115"/>
      <c r="J321" s="109"/>
      <c r="K321" s="102"/>
      <c r="L321" s="86"/>
      <c r="M321" s="20"/>
      <c r="N321" s="21"/>
      <c r="O321" s="22"/>
    </row>
    <row r="322" spans="2:15">
      <c r="B322" s="129"/>
      <c r="C322" s="82"/>
      <c r="D322" s="83"/>
      <c r="E322" s="116"/>
      <c r="F322" s="123"/>
      <c r="G322" s="123"/>
      <c r="H322" s="110"/>
      <c r="I322" s="116"/>
      <c r="J322" s="110"/>
      <c r="K322" s="103"/>
      <c r="L322" s="87"/>
      <c r="M322" s="23"/>
      <c r="N322" s="24"/>
      <c r="O322" s="25"/>
    </row>
    <row r="323" spans="2:15">
      <c r="B323" s="129"/>
      <c r="C323" s="82"/>
      <c r="D323" s="83"/>
      <c r="E323" s="116"/>
      <c r="F323" s="123"/>
      <c r="G323" s="123"/>
      <c r="H323" s="110"/>
      <c r="I323" s="116"/>
      <c r="J323" s="110"/>
      <c r="K323" s="103"/>
      <c r="L323" s="87"/>
      <c r="M323" s="23"/>
      <c r="N323" s="24"/>
      <c r="O323" s="25"/>
    </row>
    <row r="324" spans="2:15" ht="11.85" customHeight="1">
      <c r="B324" s="129"/>
      <c r="C324" s="82"/>
      <c r="D324" s="83"/>
      <c r="E324" s="116"/>
      <c r="F324" s="123"/>
      <c r="G324" s="123"/>
      <c r="H324" s="110"/>
      <c r="I324" s="116"/>
      <c r="J324" s="110"/>
      <c r="K324" s="103"/>
      <c r="L324" s="87"/>
      <c r="M324" s="23"/>
      <c r="N324" s="24"/>
      <c r="O324" s="25"/>
    </row>
    <row r="325" spans="2:15" ht="11.85" customHeight="1">
      <c r="B325" s="130"/>
      <c r="C325" s="84"/>
      <c r="D325" s="85"/>
      <c r="E325" s="117"/>
      <c r="F325" s="124"/>
      <c r="G325" s="124"/>
      <c r="H325" s="111"/>
      <c r="I325" s="117"/>
      <c r="J325" s="111"/>
      <c r="K325" s="104"/>
      <c r="L325" s="88"/>
      <c r="M325" s="26"/>
      <c r="N325" s="27"/>
      <c r="O325" s="28"/>
    </row>
    <row r="326" spans="2:15">
      <c r="B326" s="128">
        <f>MAX($B321:B321)+1</f>
        <v>64</v>
      </c>
      <c r="C326" s="82"/>
      <c r="D326" s="83"/>
      <c r="E326" s="115"/>
      <c r="F326" s="122"/>
      <c r="G326" s="122"/>
      <c r="H326" s="109"/>
      <c r="I326" s="115"/>
      <c r="J326" s="109"/>
      <c r="K326" s="102"/>
      <c r="L326" s="86"/>
      <c r="M326" s="20"/>
      <c r="N326" s="21"/>
      <c r="O326" s="22"/>
    </row>
    <row r="327" spans="2:15">
      <c r="B327" s="129"/>
      <c r="C327" s="82"/>
      <c r="D327" s="83"/>
      <c r="E327" s="116"/>
      <c r="F327" s="123"/>
      <c r="G327" s="123"/>
      <c r="H327" s="110"/>
      <c r="I327" s="116"/>
      <c r="J327" s="110"/>
      <c r="K327" s="103"/>
      <c r="L327" s="87"/>
      <c r="M327" s="23"/>
      <c r="N327" s="24"/>
      <c r="O327" s="25"/>
    </row>
    <row r="328" spans="2:15">
      <c r="B328" s="129"/>
      <c r="C328" s="82"/>
      <c r="D328" s="83"/>
      <c r="E328" s="116"/>
      <c r="F328" s="123"/>
      <c r="G328" s="123"/>
      <c r="H328" s="110"/>
      <c r="I328" s="116"/>
      <c r="J328" s="110"/>
      <c r="K328" s="103"/>
      <c r="L328" s="87"/>
      <c r="M328" s="23"/>
      <c r="N328" s="24"/>
      <c r="O328" s="25"/>
    </row>
    <row r="329" spans="2:15" ht="11.85" customHeight="1">
      <c r="B329" s="129"/>
      <c r="C329" s="82"/>
      <c r="D329" s="83"/>
      <c r="E329" s="116"/>
      <c r="F329" s="123"/>
      <c r="G329" s="123"/>
      <c r="H329" s="110"/>
      <c r="I329" s="116"/>
      <c r="J329" s="110"/>
      <c r="K329" s="103"/>
      <c r="L329" s="87"/>
      <c r="M329" s="23"/>
      <c r="N329" s="24"/>
      <c r="O329" s="25"/>
    </row>
    <row r="330" spans="2:15" ht="11.85" customHeight="1">
      <c r="B330" s="130"/>
      <c r="C330" s="84"/>
      <c r="D330" s="85"/>
      <c r="E330" s="117"/>
      <c r="F330" s="124"/>
      <c r="G330" s="124"/>
      <c r="H330" s="111"/>
      <c r="I330" s="117"/>
      <c r="J330" s="111"/>
      <c r="K330" s="104"/>
      <c r="L330" s="88"/>
      <c r="M330" s="26"/>
      <c r="N330" s="27"/>
      <c r="O330" s="28"/>
    </row>
    <row r="331" spans="2:15">
      <c r="B331" s="128">
        <f>MAX($B326:B326)+1</f>
        <v>65</v>
      </c>
      <c r="C331" s="82"/>
      <c r="D331" s="83"/>
      <c r="E331" s="115"/>
      <c r="F331" s="122"/>
      <c r="G331" s="122"/>
      <c r="H331" s="109"/>
      <c r="I331" s="115"/>
      <c r="J331" s="109"/>
      <c r="K331" s="102"/>
      <c r="L331" s="86"/>
      <c r="M331" s="20"/>
      <c r="N331" s="21"/>
      <c r="O331" s="22"/>
    </row>
    <row r="332" spans="2:15">
      <c r="B332" s="129"/>
      <c r="C332" s="82"/>
      <c r="D332" s="83"/>
      <c r="E332" s="116"/>
      <c r="F332" s="123"/>
      <c r="G332" s="123"/>
      <c r="H332" s="110"/>
      <c r="I332" s="116"/>
      <c r="J332" s="110"/>
      <c r="K332" s="103"/>
      <c r="L332" s="87"/>
      <c r="M332" s="23"/>
      <c r="N332" s="24"/>
      <c r="O332" s="25"/>
    </row>
    <row r="333" spans="2:15">
      <c r="B333" s="129"/>
      <c r="C333" s="82"/>
      <c r="D333" s="83"/>
      <c r="E333" s="116"/>
      <c r="F333" s="123"/>
      <c r="G333" s="123"/>
      <c r="H333" s="110"/>
      <c r="I333" s="116"/>
      <c r="J333" s="110"/>
      <c r="K333" s="103"/>
      <c r="L333" s="87"/>
      <c r="M333" s="23"/>
      <c r="N333" s="24"/>
      <c r="O333" s="25"/>
    </row>
    <row r="334" spans="2:15" ht="11.85" customHeight="1">
      <c r="B334" s="129"/>
      <c r="C334" s="82"/>
      <c r="D334" s="83"/>
      <c r="E334" s="116"/>
      <c r="F334" s="123"/>
      <c r="G334" s="123"/>
      <c r="H334" s="110"/>
      <c r="I334" s="116"/>
      <c r="J334" s="110"/>
      <c r="K334" s="103"/>
      <c r="L334" s="87"/>
      <c r="M334" s="23"/>
      <c r="N334" s="24"/>
      <c r="O334" s="25"/>
    </row>
    <row r="335" spans="2:15" ht="11.85" customHeight="1">
      <c r="B335" s="130"/>
      <c r="C335" s="84"/>
      <c r="D335" s="85"/>
      <c r="E335" s="117"/>
      <c r="F335" s="124"/>
      <c r="G335" s="124"/>
      <c r="H335" s="111"/>
      <c r="I335" s="117"/>
      <c r="J335" s="111"/>
      <c r="K335" s="104"/>
      <c r="L335" s="88"/>
      <c r="M335" s="26"/>
      <c r="N335" s="27"/>
      <c r="O335" s="28"/>
    </row>
    <row r="336" spans="2:15">
      <c r="B336" s="128">
        <f>MAX($B331:B331)+1</f>
        <v>66</v>
      </c>
      <c r="C336" s="82"/>
      <c r="D336" s="83"/>
      <c r="E336" s="115"/>
      <c r="F336" s="122"/>
      <c r="G336" s="122"/>
      <c r="H336" s="109"/>
      <c r="I336" s="115"/>
      <c r="J336" s="109"/>
      <c r="K336" s="102"/>
      <c r="L336" s="86"/>
      <c r="M336" s="20"/>
      <c r="N336" s="21"/>
      <c r="O336" s="22"/>
    </row>
    <row r="337" spans="2:15">
      <c r="B337" s="129"/>
      <c r="C337" s="82"/>
      <c r="D337" s="83"/>
      <c r="E337" s="116"/>
      <c r="F337" s="123"/>
      <c r="G337" s="123"/>
      <c r="H337" s="110"/>
      <c r="I337" s="116"/>
      <c r="J337" s="110"/>
      <c r="K337" s="103"/>
      <c r="L337" s="87"/>
      <c r="M337" s="23"/>
      <c r="N337" s="24"/>
      <c r="O337" s="25"/>
    </row>
    <row r="338" spans="2:15">
      <c r="B338" s="129"/>
      <c r="C338" s="82"/>
      <c r="D338" s="83"/>
      <c r="E338" s="116"/>
      <c r="F338" s="123"/>
      <c r="G338" s="123"/>
      <c r="H338" s="110"/>
      <c r="I338" s="116"/>
      <c r="J338" s="110"/>
      <c r="K338" s="103"/>
      <c r="L338" s="87"/>
      <c r="M338" s="23"/>
      <c r="N338" s="24"/>
      <c r="O338" s="25"/>
    </row>
    <row r="339" spans="2:15" ht="11.85" customHeight="1">
      <c r="B339" s="129"/>
      <c r="C339" s="82"/>
      <c r="D339" s="83"/>
      <c r="E339" s="116"/>
      <c r="F339" s="123"/>
      <c r="G339" s="123"/>
      <c r="H339" s="110"/>
      <c r="I339" s="116"/>
      <c r="J339" s="110"/>
      <c r="K339" s="103"/>
      <c r="L339" s="87"/>
      <c r="M339" s="23"/>
      <c r="N339" s="24"/>
      <c r="O339" s="25"/>
    </row>
    <row r="340" spans="2:15" ht="11.85" customHeight="1">
      <c r="B340" s="130"/>
      <c r="C340" s="84"/>
      <c r="D340" s="85"/>
      <c r="E340" s="117"/>
      <c r="F340" s="124"/>
      <c r="G340" s="124"/>
      <c r="H340" s="111"/>
      <c r="I340" s="117"/>
      <c r="J340" s="111"/>
      <c r="K340" s="104"/>
      <c r="L340" s="88"/>
      <c r="M340" s="26"/>
      <c r="N340" s="27"/>
      <c r="O340" s="28"/>
    </row>
    <row r="341" spans="2:15">
      <c r="B341" s="128">
        <f>MAX($B336:B336)+1</f>
        <v>67</v>
      </c>
      <c r="C341" s="82"/>
      <c r="D341" s="83"/>
      <c r="E341" s="115"/>
      <c r="F341" s="122"/>
      <c r="G341" s="122"/>
      <c r="H341" s="109"/>
      <c r="I341" s="115"/>
      <c r="J341" s="109"/>
      <c r="K341" s="102"/>
      <c r="L341" s="86"/>
      <c r="M341" s="20"/>
      <c r="N341" s="21"/>
      <c r="O341" s="22"/>
    </row>
    <row r="342" spans="2:15">
      <c r="B342" s="129"/>
      <c r="C342" s="82"/>
      <c r="D342" s="83"/>
      <c r="E342" s="116"/>
      <c r="F342" s="123"/>
      <c r="G342" s="123"/>
      <c r="H342" s="110"/>
      <c r="I342" s="116"/>
      <c r="J342" s="110"/>
      <c r="K342" s="103"/>
      <c r="L342" s="87"/>
      <c r="M342" s="23"/>
      <c r="N342" s="24"/>
      <c r="O342" s="25"/>
    </row>
    <row r="343" spans="2:15">
      <c r="B343" s="129"/>
      <c r="C343" s="82"/>
      <c r="D343" s="83"/>
      <c r="E343" s="116"/>
      <c r="F343" s="123"/>
      <c r="G343" s="123"/>
      <c r="H343" s="110"/>
      <c r="I343" s="116"/>
      <c r="J343" s="110"/>
      <c r="K343" s="103"/>
      <c r="L343" s="87"/>
      <c r="M343" s="23"/>
      <c r="N343" s="24"/>
      <c r="O343" s="25"/>
    </row>
    <row r="344" spans="2:15" ht="11.85" customHeight="1">
      <c r="B344" s="129"/>
      <c r="C344" s="82"/>
      <c r="D344" s="83"/>
      <c r="E344" s="116"/>
      <c r="F344" s="123"/>
      <c r="G344" s="123"/>
      <c r="H344" s="110"/>
      <c r="I344" s="116"/>
      <c r="J344" s="110"/>
      <c r="K344" s="103"/>
      <c r="L344" s="87"/>
      <c r="M344" s="23"/>
      <c r="N344" s="24"/>
      <c r="O344" s="25"/>
    </row>
    <row r="345" spans="2:15" ht="11.85" customHeight="1">
      <c r="B345" s="130"/>
      <c r="C345" s="84"/>
      <c r="D345" s="85"/>
      <c r="E345" s="117"/>
      <c r="F345" s="124"/>
      <c r="G345" s="124"/>
      <c r="H345" s="111"/>
      <c r="I345" s="117"/>
      <c r="J345" s="111"/>
      <c r="K345" s="104"/>
      <c r="L345" s="88"/>
      <c r="M345" s="26"/>
      <c r="N345" s="27"/>
      <c r="O345" s="28"/>
    </row>
    <row r="346" spans="2:15">
      <c r="B346" s="128">
        <f>MAX($B341:B341)+1</f>
        <v>68</v>
      </c>
      <c r="C346" s="82"/>
      <c r="D346" s="83"/>
      <c r="E346" s="115"/>
      <c r="F346" s="122"/>
      <c r="G346" s="122"/>
      <c r="H346" s="109"/>
      <c r="I346" s="115"/>
      <c r="J346" s="109"/>
      <c r="K346" s="102"/>
      <c r="L346" s="86"/>
      <c r="M346" s="20"/>
      <c r="N346" s="21"/>
      <c r="O346" s="22"/>
    </row>
    <row r="347" spans="2:15">
      <c r="B347" s="129"/>
      <c r="C347" s="82"/>
      <c r="D347" s="83"/>
      <c r="E347" s="116"/>
      <c r="F347" s="123"/>
      <c r="G347" s="123"/>
      <c r="H347" s="110"/>
      <c r="I347" s="116"/>
      <c r="J347" s="110"/>
      <c r="K347" s="103"/>
      <c r="L347" s="87"/>
      <c r="M347" s="23"/>
      <c r="N347" s="24"/>
      <c r="O347" s="25"/>
    </row>
    <row r="348" spans="2:15">
      <c r="B348" s="129"/>
      <c r="C348" s="82"/>
      <c r="D348" s="83"/>
      <c r="E348" s="116"/>
      <c r="F348" s="123"/>
      <c r="G348" s="123"/>
      <c r="H348" s="110"/>
      <c r="I348" s="116"/>
      <c r="J348" s="110"/>
      <c r="K348" s="103"/>
      <c r="L348" s="87"/>
      <c r="M348" s="23"/>
      <c r="N348" s="24"/>
      <c r="O348" s="25"/>
    </row>
    <row r="349" spans="2:15" ht="11.85" customHeight="1">
      <c r="B349" s="129"/>
      <c r="C349" s="82"/>
      <c r="D349" s="83"/>
      <c r="E349" s="116"/>
      <c r="F349" s="123"/>
      <c r="G349" s="123"/>
      <c r="H349" s="110"/>
      <c r="I349" s="116"/>
      <c r="J349" s="110"/>
      <c r="K349" s="103"/>
      <c r="L349" s="87"/>
      <c r="M349" s="23"/>
      <c r="N349" s="24"/>
      <c r="O349" s="25"/>
    </row>
    <row r="350" spans="2:15" ht="11.85" customHeight="1">
      <c r="B350" s="130"/>
      <c r="C350" s="84"/>
      <c r="D350" s="85"/>
      <c r="E350" s="117"/>
      <c r="F350" s="124"/>
      <c r="G350" s="124"/>
      <c r="H350" s="111"/>
      <c r="I350" s="117"/>
      <c r="J350" s="111"/>
      <c r="K350" s="104"/>
      <c r="L350" s="88"/>
      <c r="M350" s="26"/>
      <c r="N350" s="27"/>
      <c r="O350" s="28"/>
    </row>
    <row r="351" spans="2:15">
      <c r="B351" s="128">
        <f>MAX($B346:B346)+1</f>
        <v>69</v>
      </c>
      <c r="C351" s="82"/>
      <c r="D351" s="83"/>
      <c r="E351" s="115"/>
      <c r="F351" s="122"/>
      <c r="G351" s="122"/>
      <c r="H351" s="109"/>
      <c r="I351" s="115"/>
      <c r="J351" s="109"/>
      <c r="K351" s="102"/>
      <c r="L351" s="86"/>
      <c r="M351" s="20"/>
      <c r="N351" s="21"/>
      <c r="O351" s="22"/>
    </row>
    <row r="352" spans="2:15">
      <c r="B352" s="129"/>
      <c r="C352" s="82"/>
      <c r="D352" s="83"/>
      <c r="E352" s="116"/>
      <c r="F352" s="123"/>
      <c r="G352" s="123"/>
      <c r="H352" s="110"/>
      <c r="I352" s="116"/>
      <c r="J352" s="110"/>
      <c r="K352" s="103"/>
      <c r="L352" s="87"/>
      <c r="M352" s="23"/>
      <c r="N352" s="24"/>
      <c r="O352" s="25"/>
    </row>
    <row r="353" spans="2:15">
      <c r="B353" s="129"/>
      <c r="C353" s="82"/>
      <c r="D353" s="83"/>
      <c r="E353" s="116"/>
      <c r="F353" s="123"/>
      <c r="G353" s="123"/>
      <c r="H353" s="110"/>
      <c r="I353" s="116"/>
      <c r="J353" s="110"/>
      <c r="K353" s="103"/>
      <c r="L353" s="87"/>
      <c r="M353" s="23"/>
      <c r="N353" s="24"/>
      <c r="O353" s="25"/>
    </row>
    <row r="354" spans="2:15" ht="11.85" customHeight="1">
      <c r="B354" s="129"/>
      <c r="C354" s="82"/>
      <c r="D354" s="83"/>
      <c r="E354" s="116"/>
      <c r="F354" s="123"/>
      <c r="G354" s="123"/>
      <c r="H354" s="110"/>
      <c r="I354" s="116"/>
      <c r="J354" s="110"/>
      <c r="K354" s="103"/>
      <c r="L354" s="87"/>
      <c r="M354" s="23"/>
      <c r="N354" s="24"/>
      <c r="O354" s="25"/>
    </row>
    <row r="355" spans="2:15" ht="11.85" customHeight="1">
      <c r="B355" s="130"/>
      <c r="C355" s="84"/>
      <c r="D355" s="85"/>
      <c r="E355" s="117"/>
      <c r="F355" s="124"/>
      <c r="G355" s="124"/>
      <c r="H355" s="111"/>
      <c r="I355" s="117"/>
      <c r="J355" s="111"/>
      <c r="K355" s="104"/>
      <c r="L355" s="88"/>
      <c r="M355" s="26"/>
      <c r="N355" s="27"/>
      <c r="O355" s="28"/>
    </row>
    <row r="356" spans="2:15">
      <c r="B356" s="128">
        <f>MAX($B351:B351)+1</f>
        <v>70</v>
      </c>
      <c r="C356" s="82"/>
      <c r="D356" s="83"/>
      <c r="E356" s="115"/>
      <c r="F356" s="122"/>
      <c r="G356" s="122"/>
      <c r="H356" s="109"/>
      <c r="I356" s="115"/>
      <c r="J356" s="109"/>
      <c r="K356" s="102"/>
      <c r="L356" s="86"/>
      <c r="M356" s="20"/>
      <c r="N356" s="21"/>
      <c r="O356" s="22"/>
    </row>
    <row r="357" spans="2:15">
      <c r="B357" s="129"/>
      <c r="C357" s="82"/>
      <c r="D357" s="83"/>
      <c r="E357" s="116"/>
      <c r="F357" s="123"/>
      <c r="G357" s="123"/>
      <c r="H357" s="110"/>
      <c r="I357" s="116"/>
      <c r="J357" s="110"/>
      <c r="K357" s="103"/>
      <c r="L357" s="87"/>
      <c r="M357" s="23"/>
      <c r="N357" s="24"/>
      <c r="O357" s="25"/>
    </row>
    <row r="358" spans="2:15">
      <c r="B358" s="129"/>
      <c r="C358" s="82"/>
      <c r="D358" s="83"/>
      <c r="E358" s="116"/>
      <c r="F358" s="123"/>
      <c r="G358" s="123"/>
      <c r="H358" s="110"/>
      <c r="I358" s="116"/>
      <c r="J358" s="110"/>
      <c r="K358" s="103"/>
      <c r="L358" s="87"/>
      <c r="M358" s="23"/>
      <c r="N358" s="24"/>
      <c r="O358" s="25"/>
    </row>
    <row r="359" spans="2:15" ht="11.85" customHeight="1">
      <c r="B359" s="129"/>
      <c r="C359" s="82"/>
      <c r="D359" s="83"/>
      <c r="E359" s="116"/>
      <c r="F359" s="123"/>
      <c r="G359" s="123"/>
      <c r="H359" s="110"/>
      <c r="I359" s="116"/>
      <c r="J359" s="110"/>
      <c r="K359" s="103"/>
      <c r="L359" s="87"/>
      <c r="M359" s="23"/>
      <c r="N359" s="24"/>
      <c r="O359" s="25"/>
    </row>
    <row r="360" spans="2:15" ht="11.85" customHeight="1">
      <c r="B360" s="130"/>
      <c r="C360" s="84"/>
      <c r="D360" s="85"/>
      <c r="E360" s="117"/>
      <c r="F360" s="124"/>
      <c r="G360" s="124"/>
      <c r="H360" s="111"/>
      <c r="I360" s="117"/>
      <c r="J360" s="111"/>
      <c r="K360" s="104"/>
      <c r="L360" s="88"/>
      <c r="M360" s="26"/>
      <c r="N360" s="27"/>
      <c r="O360" s="28"/>
    </row>
    <row r="361" spans="2:15">
      <c r="B361" s="128">
        <f>MAX($B356:B356)+1</f>
        <v>71</v>
      </c>
      <c r="C361" s="82"/>
      <c r="D361" s="83"/>
      <c r="E361" s="115"/>
      <c r="F361" s="122"/>
      <c r="G361" s="122"/>
      <c r="H361" s="109"/>
      <c r="I361" s="115"/>
      <c r="J361" s="109"/>
      <c r="K361" s="102"/>
      <c r="L361" s="86"/>
      <c r="M361" s="20"/>
      <c r="N361" s="21"/>
      <c r="O361" s="22"/>
    </row>
    <row r="362" spans="2:15">
      <c r="B362" s="129"/>
      <c r="C362" s="82"/>
      <c r="D362" s="83"/>
      <c r="E362" s="116"/>
      <c r="F362" s="123"/>
      <c r="G362" s="123"/>
      <c r="H362" s="110"/>
      <c r="I362" s="116"/>
      <c r="J362" s="110"/>
      <c r="K362" s="103"/>
      <c r="L362" s="87"/>
      <c r="M362" s="23"/>
      <c r="N362" s="24"/>
      <c r="O362" s="25"/>
    </row>
    <row r="363" spans="2:15">
      <c r="B363" s="129"/>
      <c r="C363" s="82"/>
      <c r="D363" s="83"/>
      <c r="E363" s="116"/>
      <c r="F363" s="123"/>
      <c r="G363" s="123"/>
      <c r="H363" s="110"/>
      <c r="I363" s="116"/>
      <c r="J363" s="110"/>
      <c r="K363" s="103"/>
      <c r="L363" s="87"/>
      <c r="M363" s="23"/>
      <c r="N363" s="24"/>
      <c r="O363" s="25"/>
    </row>
    <row r="364" spans="2:15" ht="11.85" customHeight="1">
      <c r="B364" s="129"/>
      <c r="C364" s="82"/>
      <c r="D364" s="83"/>
      <c r="E364" s="116"/>
      <c r="F364" s="123"/>
      <c r="G364" s="123"/>
      <c r="H364" s="110"/>
      <c r="I364" s="116"/>
      <c r="J364" s="110"/>
      <c r="K364" s="103"/>
      <c r="L364" s="87"/>
      <c r="M364" s="23"/>
      <c r="N364" s="24"/>
      <c r="O364" s="25"/>
    </row>
    <row r="365" spans="2:15" ht="11.85" customHeight="1">
      <c r="B365" s="130"/>
      <c r="C365" s="84"/>
      <c r="D365" s="85"/>
      <c r="E365" s="117"/>
      <c r="F365" s="124"/>
      <c r="G365" s="124"/>
      <c r="H365" s="111"/>
      <c r="I365" s="117"/>
      <c r="J365" s="111"/>
      <c r="K365" s="104"/>
      <c r="L365" s="88"/>
      <c r="M365" s="26"/>
      <c r="N365" s="27"/>
      <c r="O365" s="28"/>
    </row>
    <row r="366" spans="2:15">
      <c r="B366" s="128">
        <f>MAX($B361:B361)+1</f>
        <v>72</v>
      </c>
      <c r="C366" s="82"/>
      <c r="D366" s="83"/>
      <c r="E366" s="115"/>
      <c r="F366" s="122"/>
      <c r="G366" s="122"/>
      <c r="H366" s="109"/>
      <c r="I366" s="115"/>
      <c r="J366" s="109"/>
      <c r="K366" s="102"/>
      <c r="L366" s="86"/>
      <c r="M366" s="20"/>
      <c r="N366" s="21"/>
      <c r="O366" s="22"/>
    </row>
    <row r="367" spans="2:15">
      <c r="B367" s="129"/>
      <c r="C367" s="82"/>
      <c r="D367" s="83"/>
      <c r="E367" s="116"/>
      <c r="F367" s="123"/>
      <c r="G367" s="123"/>
      <c r="H367" s="110"/>
      <c r="I367" s="116"/>
      <c r="J367" s="110"/>
      <c r="K367" s="103"/>
      <c r="L367" s="87"/>
      <c r="M367" s="23"/>
      <c r="N367" s="24"/>
      <c r="O367" s="25"/>
    </row>
    <row r="368" spans="2:15">
      <c r="B368" s="129"/>
      <c r="C368" s="82"/>
      <c r="D368" s="83"/>
      <c r="E368" s="116"/>
      <c r="F368" s="123"/>
      <c r="G368" s="123"/>
      <c r="H368" s="110"/>
      <c r="I368" s="116"/>
      <c r="J368" s="110"/>
      <c r="K368" s="103"/>
      <c r="L368" s="87"/>
      <c r="M368" s="23"/>
      <c r="N368" s="24"/>
      <c r="O368" s="25"/>
    </row>
    <row r="369" spans="2:15" ht="11.85" customHeight="1">
      <c r="B369" s="129"/>
      <c r="C369" s="82"/>
      <c r="D369" s="83"/>
      <c r="E369" s="116"/>
      <c r="F369" s="123"/>
      <c r="G369" s="123"/>
      <c r="H369" s="110"/>
      <c r="I369" s="116"/>
      <c r="J369" s="110"/>
      <c r="K369" s="103"/>
      <c r="L369" s="87"/>
      <c r="M369" s="23"/>
      <c r="N369" s="24"/>
      <c r="O369" s="25"/>
    </row>
    <row r="370" spans="2:15" ht="11.85" customHeight="1">
      <c r="B370" s="130"/>
      <c r="C370" s="84"/>
      <c r="D370" s="85"/>
      <c r="E370" s="117"/>
      <c r="F370" s="124"/>
      <c r="G370" s="124"/>
      <c r="H370" s="111"/>
      <c r="I370" s="117"/>
      <c r="J370" s="111"/>
      <c r="K370" s="104"/>
      <c r="L370" s="88"/>
      <c r="M370" s="26"/>
      <c r="N370" s="27"/>
      <c r="O370" s="28"/>
    </row>
    <row r="371" spans="2:15">
      <c r="B371" s="128">
        <f>MAX($B366:B366)+1</f>
        <v>73</v>
      </c>
      <c r="C371" s="82"/>
      <c r="D371" s="83"/>
      <c r="E371" s="115"/>
      <c r="F371" s="122"/>
      <c r="G371" s="122"/>
      <c r="H371" s="109"/>
      <c r="I371" s="115"/>
      <c r="J371" s="109"/>
      <c r="K371" s="102"/>
      <c r="L371" s="86"/>
      <c r="M371" s="20"/>
      <c r="N371" s="21"/>
      <c r="O371" s="22"/>
    </row>
    <row r="372" spans="2:15">
      <c r="B372" s="129"/>
      <c r="C372" s="82"/>
      <c r="D372" s="83"/>
      <c r="E372" s="116"/>
      <c r="F372" s="123"/>
      <c r="G372" s="123"/>
      <c r="H372" s="110"/>
      <c r="I372" s="116"/>
      <c r="J372" s="110"/>
      <c r="K372" s="103"/>
      <c r="L372" s="87"/>
      <c r="M372" s="23"/>
      <c r="N372" s="24"/>
      <c r="O372" s="25"/>
    </row>
    <row r="373" spans="2:15">
      <c r="B373" s="129"/>
      <c r="C373" s="82"/>
      <c r="D373" s="83"/>
      <c r="E373" s="116"/>
      <c r="F373" s="123"/>
      <c r="G373" s="123"/>
      <c r="H373" s="110"/>
      <c r="I373" s="116"/>
      <c r="J373" s="110"/>
      <c r="K373" s="103"/>
      <c r="L373" s="87"/>
      <c r="M373" s="23"/>
      <c r="N373" s="24"/>
      <c r="O373" s="25"/>
    </row>
    <row r="374" spans="2:15" ht="11.85" customHeight="1">
      <c r="B374" s="129"/>
      <c r="C374" s="82"/>
      <c r="D374" s="83"/>
      <c r="E374" s="116"/>
      <c r="F374" s="123"/>
      <c r="G374" s="123"/>
      <c r="H374" s="110"/>
      <c r="I374" s="116"/>
      <c r="J374" s="110"/>
      <c r="K374" s="103"/>
      <c r="L374" s="87"/>
      <c r="M374" s="23"/>
      <c r="N374" s="24"/>
      <c r="O374" s="25"/>
    </row>
    <row r="375" spans="2:15" ht="11.85" customHeight="1">
      <c r="B375" s="130"/>
      <c r="C375" s="84"/>
      <c r="D375" s="85"/>
      <c r="E375" s="117"/>
      <c r="F375" s="124"/>
      <c r="G375" s="124"/>
      <c r="H375" s="111"/>
      <c r="I375" s="117"/>
      <c r="J375" s="111"/>
      <c r="K375" s="104"/>
      <c r="L375" s="88"/>
      <c r="M375" s="26"/>
      <c r="N375" s="27"/>
      <c r="O375" s="28"/>
    </row>
    <row r="376" spans="2:15">
      <c r="B376" s="128">
        <f>MAX($B371:B371)+1</f>
        <v>74</v>
      </c>
      <c r="C376" s="82"/>
      <c r="D376" s="83"/>
      <c r="E376" s="115"/>
      <c r="F376" s="122"/>
      <c r="G376" s="122"/>
      <c r="H376" s="109"/>
      <c r="I376" s="115"/>
      <c r="J376" s="109"/>
      <c r="K376" s="102"/>
      <c r="L376" s="86"/>
      <c r="M376" s="20"/>
      <c r="N376" s="21"/>
      <c r="O376" s="22"/>
    </row>
    <row r="377" spans="2:15">
      <c r="B377" s="129"/>
      <c r="C377" s="82"/>
      <c r="D377" s="83"/>
      <c r="E377" s="116"/>
      <c r="F377" s="123"/>
      <c r="G377" s="123"/>
      <c r="H377" s="110"/>
      <c r="I377" s="116"/>
      <c r="J377" s="110"/>
      <c r="K377" s="103"/>
      <c r="L377" s="87"/>
      <c r="M377" s="23"/>
      <c r="N377" s="24"/>
      <c r="O377" s="25"/>
    </row>
    <row r="378" spans="2:15">
      <c r="B378" s="129"/>
      <c r="C378" s="82"/>
      <c r="D378" s="83"/>
      <c r="E378" s="116"/>
      <c r="F378" s="123"/>
      <c r="G378" s="123"/>
      <c r="H378" s="110"/>
      <c r="I378" s="116"/>
      <c r="J378" s="110"/>
      <c r="K378" s="103"/>
      <c r="L378" s="87"/>
      <c r="M378" s="23"/>
      <c r="N378" s="24"/>
      <c r="O378" s="25"/>
    </row>
    <row r="379" spans="2:15" ht="11.85" customHeight="1">
      <c r="B379" s="129"/>
      <c r="C379" s="82"/>
      <c r="D379" s="83"/>
      <c r="E379" s="116"/>
      <c r="F379" s="123"/>
      <c r="G379" s="123"/>
      <c r="H379" s="110"/>
      <c r="I379" s="116"/>
      <c r="J379" s="110"/>
      <c r="K379" s="103"/>
      <c r="L379" s="87"/>
      <c r="M379" s="23"/>
      <c r="N379" s="24"/>
      <c r="O379" s="25"/>
    </row>
    <row r="380" spans="2:15" ht="11.85" customHeight="1">
      <c r="B380" s="130"/>
      <c r="C380" s="84"/>
      <c r="D380" s="85"/>
      <c r="E380" s="117"/>
      <c r="F380" s="124"/>
      <c r="G380" s="124"/>
      <c r="H380" s="111"/>
      <c r="I380" s="117"/>
      <c r="J380" s="111"/>
      <c r="K380" s="104"/>
      <c r="L380" s="88"/>
      <c r="M380" s="26"/>
      <c r="N380" s="27"/>
      <c r="O380" s="28"/>
    </row>
    <row r="381" spans="2:15">
      <c r="B381" s="128">
        <f>MAX($B376:B376)+1</f>
        <v>75</v>
      </c>
      <c r="C381" s="82"/>
      <c r="D381" s="83"/>
      <c r="E381" s="115"/>
      <c r="F381" s="122"/>
      <c r="G381" s="122"/>
      <c r="H381" s="109"/>
      <c r="I381" s="115"/>
      <c r="J381" s="109"/>
      <c r="K381" s="102"/>
      <c r="L381" s="86"/>
      <c r="M381" s="20"/>
      <c r="N381" s="21"/>
      <c r="O381" s="22"/>
    </row>
    <row r="382" spans="2:15">
      <c r="B382" s="129"/>
      <c r="C382" s="82"/>
      <c r="D382" s="83"/>
      <c r="E382" s="116"/>
      <c r="F382" s="123"/>
      <c r="G382" s="123"/>
      <c r="H382" s="110"/>
      <c r="I382" s="116"/>
      <c r="J382" s="110"/>
      <c r="K382" s="103"/>
      <c r="L382" s="87"/>
      <c r="M382" s="23"/>
      <c r="N382" s="24"/>
      <c r="O382" s="25"/>
    </row>
    <row r="383" spans="2:15">
      <c r="B383" s="129"/>
      <c r="C383" s="82"/>
      <c r="D383" s="83"/>
      <c r="E383" s="116"/>
      <c r="F383" s="123"/>
      <c r="G383" s="123"/>
      <c r="H383" s="110"/>
      <c r="I383" s="116"/>
      <c r="J383" s="110"/>
      <c r="K383" s="103"/>
      <c r="L383" s="87"/>
      <c r="M383" s="23"/>
      <c r="N383" s="24"/>
      <c r="O383" s="25"/>
    </row>
    <row r="384" spans="2:15" ht="11.85" customHeight="1">
      <c r="B384" s="129"/>
      <c r="C384" s="82"/>
      <c r="D384" s="83"/>
      <c r="E384" s="116"/>
      <c r="F384" s="123"/>
      <c r="G384" s="123"/>
      <c r="H384" s="110"/>
      <c r="I384" s="116"/>
      <c r="J384" s="110"/>
      <c r="K384" s="103"/>
      <c r="L384" s="87"/>
      <c r="M384" s="23"/>
      <c r="N384" s="24"/>
      <c r="O384" s="25"/>
    </row>
    <row r="385" spans="2:15" ht="11.85" customHeight="1">
      <c r="B385" s="130"/>
      <c r="C385" s="84"/>
      <c r="D385" s="85"/>
      <c r="E385" s="117"/>
      <c r="F385" s="124"/>
      <c r="G385" s="124"/>
      <c r="H385" s="111"/>
      <c r="I385" s="117"/>
      <c r="J385" s="111"/>
      <c r="K385" s="104"/>
      <c r="L385" s="88"/>
      <c r="M385" s="26"/>
      <c r="N385" s="27"/>
      <c r="O385" s="28"/>
    </row>
    <row r="386" spans="2:15">
      <c r="B386" s="128">
        <f>MAX($B381:B381)+1</f>
        <v>76</v>
      </c>
      <c r="C386" s="82"/>
      <c r="D386" s="83"/>
      <c r="E386" s="115"/>
      <c r="F386" s="122"/>
      <c r="G386" s="122"/>
      <c r="H386" s="109"/>
      <c r="I386" s="115"/>
      <c r="J386" s="109"/>
      <c r="K386" s="102"/>
      <c r="L386" s="86"/>
      <c r="M386" s="20"/>
      <c r="N386" s="21"/>
      <c r="O386" s="22"/>
    </row>
    <row r="387" spans="2:15">
      <c r="B387" s="129"/>
      <c r="C387" s="82"/>
      <c r="D387" s="83"/>
      <c r="E387" s="116"/>
      <c r="F387" s="123"/>
      <c r="G387" s="123"/>
      <c r="H387" s="110"/>
      <c r="I387" s="116"/>
      <c r="J387" s="110"/>
      <c r="K387" s="103"/>
      <c r="L387" s="87"/>
      <c r="M387" s="23"/>
      <c r="N387" s="24"/>
      <c r="O387" s="25"/>
    </row>
    <row r="388" spans="2:15">
      <c r="B388" s="129"/>
      <c r="C388" s="82"/>
      <c r="D388" s="83"/>
      <c r="E388" s="116"/>
      <c r="F388" s="123"/>
      <c r="G388" s="123"/>
      <c r="H388" s="110"/>
      <c r="I388" s="116"/>
      <c r="J388" s="110"/>
      <c r="K388" s="103"/>
      <c r="L388" s="87"/>
      <c r="M388" s="23"/>
      <c r="N388" s="24"/>
      <c r="O388" s="25"/>
    </row>
    <row r="389" spans="2:15" ht="11.85" customHeight="1">
      <c r="B389" s="129"/>
      <c r="C389" s="82"/>
      <c r="D389" s="83"/>
      <c r="E389" s="116"/>
      <c r="F389" s="123"/>
      <c r="G389" s="123"/>
      <c r="H389" s="110"/>
      <c r="I389" s="116"/>
      <c r="J389" s="110"/>
      <c r="K389" s="103"/>
      <c r="L389" s="87"/>
      <c r="M389" s="23"/>
      <c r="N389" s="24"/>
      <c r="O389" s="25"/>
    </row>
    <row r="390" spans="2:15" ht="11.85" customHeight="1">
      <c r="B390" s="130"/>
      <c r="C390" s="84"/>
      <c r="D390" s="85"/>
      <c r="E390" s="117"/>
      <c r="F390" s="124"/>
      <c r="G390" s="124"/>
      <c r="H390" s="111"/>
      <c r="I390" s="117"/>
      <c r="J390" s="111"/>
      <c r="K390" s="104"/>
      <c r="L390" s="88"/>
      <c r="M390" s="26"/>
      <c r="N390" s="27"/>
      <c r="O390" s="28"/>
    </row>
    <row r="391" spans="2:15">
      <c r="B391" s="128">
        <f>MAX($B386:B386)+1</f>
        <v>77</v>
      </c>
      <c r="C391" s="82"/>
      <c r="D391" s="83"/>
      <c r="E391" s="115"/>
      <c r="F391" s="122"/>
      <c r="G391" s="122"/>
      <c r="H391" s="109"/>
      <c r="I391" s="115"/>
      <c r="J391" s="109"/>
      <c r="K391" s="102"/>
      <c r="L391" s="86"/>
      <c r="M391" s="20"/>
      <c r="N391" s="21"/>
      <c r="O391" s="22"/>
    </row>
    <row r="392" spans="2:15">
      <c r="B392" s="129"/>
      <c r="C392" s="82"/>
      <c r="D392" s="83"/>
      <c r="E392" s="116"/>
      <c r="F392" s="123"/>
      <c r="G392" s="123"/>
      <c r="H392" s="110"/>
      <c r="I392" s="116"/>
      <c r="J392" s="110"/>
      <c r="K392" s="103"/>
      <c r="L392" s="87"/>
      <c r="M392" s="23"/>
      <c r="N392" s="24"/>
      <c r="O392" s="25"/>
    </row>
    <row r="393" spans="2:15">
      <c r="B393" s="129"/>
      <c r="C393" s="82"/>
      <c r="D393" s="83"/>
      <c r="E393" s="116"/>
      <c r="F393" s="123"/>
      <c r="G393" s="123"/>
      <c r="H393" s="110"/>
      <c r="I393" s="116"/>
      <c r="J393" s="110"/>
      <c r="K393" s="103"/>
      <c r="L393" s="87"/>
      <c r="M393" s="23"/>
      <c r="N393" s="24"/>
      <c r="O393" s="25"/>
    </row>
    <row r="394" spans="2:15" ht="11.85" customHeight="1">
      <c r="B394" s="129"/>
      <c r="C394" s="82"/>
      <c r="D394" s="83"/>
      <c r="E394" s="116"/>
      <c r="F394" s="123"/>
      <c r="G394" s="123"/>
      <c r="H394" s="110"/>
      <c r="I394" s="116"/>
      <c r="J394" s="110"/>
      <c r="K394" s="103"/>
      <c r="L394" s="87"/>
      <c r="M394" s="23"/>
      <c r="N394" s="24"/>
      <c r="O394" s="25"/>
    </row>
    <row r="395" spans="2:15" ht="11.85" customHeight="1">
      <c r="B395" s="130"/>
      <c r="C395" s="84"/>
      <c r="D395" s="85"/>
      <c r="E395" s="117"/>
      <c r="F395" s="124"/>
      <c r="G395" s="124"/>
      <c r="H395" s="111"/>
      <c r="I395" s="117"/>
      <c r="J395" s="111"/>
      <c r="K395" s="104"/>
      <c r="L395" s="88"/>
      <c r="M395" s="26"/>
      <c r="N395" s="27"/>
      <c r="O395" s="28"/>
    </row>
    <row r="396" spans="2:15">
      <c r="B396" s="128">
        <f>MAX($B391:B391)+1</f>
        <v>78</v>
      </c>
      <c r="C396" s="82"/>
      <c r="D396" s="83"/>
      <c r="E396" s="115"/>
      <c r="F396" s="122"/>
      <c r="G396" s="122"/>
      <c r="H396" s="109"/>
      <c r="I396" s="115"/>
      <c r="J396" s="109"/>
      <c r="K396" s="102"/>
      <c r="L396" s="86"/>
      <c r="M396" s="20"/>
      <c r="N396" s="21"/>
      <c r="O396" s="22"/>
    </row>
    <row r="397" spans="2:15">
      <c r="B397" s="129"/>
      <c r="C397" s="82"/>
      <c r="D397" s="83"/>
      <c r="E397" s="116"/>
      <c r="F397" s="123"/>
      <c r="G397" s="123"/>
      <c r="H397" s="110"/>
      <c r="I397" s="116"/>
      <c r="J397" s="110"/>
      <c r="K397" s="103"/>
      <c r="L397" s="87"/>
      <c r="M397" s="23"/>
      <c r="N397" s="24"/>
      <c r="O397" s="25"/>
    </row>
    <row r="398" spans="2:15">
      <c r="B398" s="129"/>
      <c r="C398" s="82"/>
      <c r="D398" s="83"/>
      <c r="E398" s="116"/>
      <c r="F398" s="123"/>
      <c r="G398" s="123"/>
      <c r="H398" s="110"/>
      <c r="I398" s="116"/>
      <c r="J398" s="110"/>
      <c r="K398" s="103"/>
      <c r="L398" s="87"/>
      <c r="M398" s="23"/>
      <c r="N398" s="24"/>
      <c r="O398" s="25"/>
    </row>
    <row r="399" spans="2:15" ht="11.85" customHeight="1">
      <c r="B399" s="129"/>
      <c r="C399" s="82"/>
      <c r="D399" s="83"/>
      <c r="E399" s="116"/>
      <c r="F399" s="123"/>
      <c r="G399" s="123"/>
      <c r="H399" s="110"/>
      <c r="I399" s="116"/>
      <c r="J399" s="110"/>
      <c r="K399" s="103"/>
      <c r="L399" s="87"/>
      <c r="M399" s="23"/>
      <c r="N399" s="24"/>
      <c r="O399" s="25"/>
    </row>
    <row r="400" spans="2:15" ht="11.85" customHeight="1">
      <c r="B400" s="130"/>
      <c r="C400" s="84"/>
      <c r="D400" s="85"/>
      <c r="E400" s="117"/>
      <c r="F400" s="124"/>
      <c r="G400" s="124"/>
      <c r="H400" s="111"/>
      <c r="I400" s="117"/>
      <c r="J400" s="111"/>
      <c r="K400" s="104"/>
      <c r="L400" s="88"/>
      <c r="M400" s="26"/>
      <c r="N400" s="27"/>
      <c r="O400" s="28"/>
    </row>
    <row r="401" spans="2:15">
      <c r="B401" s="128">
        <f>MAX($B396:B396)+1</f>
        <v>79</v>
      </c>
      <c r="C401" s="82"/>
      <c r="D401" s="83"/>
      <c r="E401" s="115"/>
      <c r="F401" s="122"/>
      <c r="G401" s="122"/>
      <c r="H401" s="109"/>
      <c r="I401" s="115"/>
      <c r="J401" s="109"/>
      <c r="K401" s="102"/>
      <c r="L401" s="86"/>
      <c r="M401" s="20"/>
      <c r="N401" s="21"/>
      <c r="O401" s="22"/>
    </row>
    <row r="402" spans="2:15">
      <c r="B402" s="129"/>
      <c r="C402" s="82"/>
      <c r="D402" s="83"/>
      <c r="E402" s="116"/>
      <c r="F402" s="123"/>
      <c r="G402" s="123"/>
      <c r="H402" s="110"/>
      <c r="I402" s="116"/>
      <c r="J402" s="110"/>
      <c r="K402" s="103"/>
      <c r="L402" s="87"/>
      <c r="M402" s="23"/>
      <c r="N402" s="24"/>
      <c r="O402" s="25"/>
    </row>
    <row r="403" spans="2:15">
      <c r="B403" s="129"/>
      <c r="C403" s="82"/>
      <c r="D403" s="83"/>
      <c r="E403" s="116"/>
      <c r="F403" s="123"/>
      <c r="G403" s="123"/>
      <c r="H403" s="110"/>
      <c r="I403" s="116"/>
      <c r="J403" s="110"/>
      <c r="K403" s="103"/>
      <c r="L403" s="87"/>
      <c r="M403" s="23"/>
      <c r="N403" s="24"/>
      <c r="O403" s="25"/>
    </row>
    <row r="404" spans="2:15" ht="11.85" customHeight="1">
      <c r="B404" s="129"/>
      <c r="C404" s="82"/>
      <c r="D404" s="83"/>
      <c r="E404" s="116"/>
      <c r="F404" s="123"/>
      <c r="G404" s="123"/>
      <c r="H404" s="110"/>
      <c r="I404" s="116"/>
      <c r="J404" s="110"/>
      <c r="K404" s="103"/>
      <c r="L404" s="87"/>
      <c r="M404" s="23"/>
      <c r="N404" s="24"/>
      <c r="O404" s="25"/>
    </row>
    <row r="405" spans="2:15" ht="11.85" customHeight="1">
      <c r="B405" s="130"/>
      <c r="C405" s="84"/>
      <c r="D405" s="85"/>
      <c r="E405" s="117"/>
      <c r="F405" s="124"/>
      <c r="G405" s="124"/>
      <c r="H405" s="111"/>
      <c r="I405" s="117"/>
      <c r="J405" s="111"/>
      <c r="K405" s="104"/>
      <c r="L405" s="88"/>
      <c r="M405" s="26"/>
      <c r="N405" s="27"/>
      <c r="O405" s="28"/>
    </row>
    <row r="406" spans="2:15">
      <c r="B406" s="128">
        <f>MAX($B401:B401)+1</f>
        <v>80</v>
      </c>
      <c r="C406" s="82"/>
      <c r="D406" s="83"/>
      <c r="E406" s="115"/>
      <c r="F406" s="122"/>
      <c r="G406" s="122"/>
      <c r="H406" s="109"/>
      <c r="I406" s="115"/>
      <c r="J406" s="109"/>
      <c r="K406" s="102"/>
      <c r="L406" s="86"/>
      <c r="M406" s="20"/>
      <c r="N406" s="21"/>
      <c r="O406" s="22"/>
    </row>
    <row r="407" spans="2:15">
      <c r="B407" s="129"/>
      <c r="C407" s="82"/>
      <c r="D407" s="83"/>
      <c r="E407" s="116"/>
      <c r="F407" s="123"/>
      <c r="G407" s="123"/>
      <c r="H407" s="110"/>
      <c r="I407" s="116"/>
      <c r="J407" s="110"/>
      <c r="K407" s="103"/>
      <c r="L407" s="87"/>
      <c r="M407" s="23"/>
      <c r="N407" s="24"/>
      <c r="O407" s="25"/>
    </row>
    <row r="408" spans="2:15">
      <c r="B408" s="129"/>
      <c r="C408" s="82"/>
      <c r="D408" s="83"/>
      <c r="E408" s="116"/>
      <c r="F408" s="123"/>
      <c r="G408" s="123"/>
      <c r="H408" s="110"/>
      <c r="I408" s="116"/>
      <c r="J408" s="110"/>
      <c r="K408" s="103"/>
      <c r="L408" s="87"/>
      <c r="M408" s="23"/>
      <c r="N408" s="24"/>
      <c r="O408" s="25"/>
    </row>
    <row r="409" spans="2:15" ht="11.85" customHeight="1">
      <c r="B409" s="129"/>
      <c r="C409" s="82"/>
      <c r="D409" s="83"/>
      <c r="E409" s="116"/>
      <c r="F409" s="123"/>
      <c r="G409" s="123"/>
      <c r="H409" s="110"/>
      <c r="I409" s="116"/>
      <c r="J409" s="110"/>
      <c r="K409" s="103"/>
      <c r="L409" s="87"/>
      <c r="M409" s="23"/>
      <c r="N409" s="24"/>
      <c r="O409" s="25"/>
    </row>
    <row r="410" spans="2:15" ht="11.85" customHeight="1">
      <c r="B410" s="130"/>
      <c r="C410" s="84"/>
      <c r="D410" s="85"/>
      <c r="E410" s="117"/>
      <c r="F410" s="124"/>
      <c r="G410" s="124"/>
      <c r="H410" s="111"/>
      <c r="I410" s="117"/>
      <c r="J410" s="111"/>
      <c r="K410" s="104"/>
      <c r="L410" s="88"/>
      <c r="M410" s="26"/>
      <c r="N410" s="27"/>
      <c r="O410" s="28"/>
    </row>
    <row r="411" spans="2:15">
      <c r="B411" s="128">
        <f>MAX($B406:B406)+1</f>
        <v>81</v>
      </c>
      <c r="C411" s="82"/>
      <c r="D411" s="83"/>
      <c r="E411" s="115"/>
      <c r="F411" s="122"/>
      <c r="G411" s="122"/>
      <c r="H411" s="109"/>
      <c r="I411" s="115"/>
      <c r="J411" s="109"/>
      <c r="K411" s="102"/>
      <c r="L411" s="86"/>
      <c r="M411" s="20"/>
      <c r="N411" s="21"/>
      <c r="O411" s="22"/>
    </row>
    <row r="412" spans="2:15">
      <c r="B412" s="129"/>
      <c r="C412" s="82"/>
      <c r="D412" s="83"/>
      <c r="E412" s="116"/>
      <c r="F412" s="123"/>
      <c r="G412" s="123"/>
      <c r="H412" s="110"/>
      <c r="I412" s="116"/>
      <c r="J412" s="110"/>
      <c r="K412" s="103"/>
      <c r="L412" s="87"/>
      <c r="M412" s="23"/>
      <c r="N412" s="24"/>
      <c r="O412" s="25"/>
    </row>
    <row r="413" spans="2:15">
      <c r="B413" s="129"/>
      <c r="C413" s="82"/>
      <c r="D413" s="83"/>
      <c r="E413" s="116"/>
      <c r="F413" s="123"/>
      <c r="G413" s="123"/>
      <c r="H413" s="110"/>
      <c r="I413" s="116"/>
      <c r="J413" s="110"/>
      <c r="K413" s="103"/>
      <c r="L413" s="87"/>
      <c r="M413" s="23"/>
      <c r="N413" s="24"/>
      <c r="O413" s="25"/>
    </row>
    <row r="414" spans="2:15" ht="11.85" customHeight="1">
      <c r="B414" s="129"/>
      <c r="C414" s="82"/>
      <c r="D414" s="83"/>
      <c r="E414" s="116"/>
      <c r="F414" s="123"/>
      <c r="G414" s="123"/>
      <c r="H414" s="110"/>
      <c r="I414" s="116"/>
      <c r="J414" s="110"/>
      <c r="K414" s="103"/>
      <c r="L414" s="87"/>
      <c r="M414" s="23"/>
      <c r="N414" s="24"/>
      <c r="O414" s="25"/>
    </row>
    <row r="415" spans="2:15" ht="11.85" customHeight="1">
      <c r="B415" s="130"/>
      <c r="C415" s="84"/>
      <c r="D415" s="85"/>
      <c r="E415" s="117"/>
      <c r="F415" s="124"/>
      <c r="G415" s="124"/>
      <c r="H415" s="111"/>
      <c r="I415" s="117"/>
      <c r="J415" s="111"/>
      <c r="K415" s="104"/>
      <c r="L415" s="88"/>
      <c r="M415" s="26"/>
      <c r="N415" s="27"/>
      <c r="O415" s="28"/>
    </row>
    <row r="416" spans="2:15">
      <c r="B416" s="128">
        <f>MAX($B411:B411)+1</f>
        <v>82</v>
      </c>
      <c r="C416" s="82"/>
      <c r="D416" s="83"/>
      <c r="E416" s="115"/>
      <c r="F416" s="122"/>
      <c r="G416" s="122"/>
      <c r="H416" s="109"/>
      <c r="I416" s="115"/>
      <c r="J416" s="109"/>
      <c r="K416" s="102"/>
      <c r="L416" s="86"/>
      <c r="M416" s="20"/>
      <c r="N416" s="21"/>
      <c r="O416" s="22"/>
    </row>
    <row r="417" spans="2:15">
      <c r="B417" s="129"/>
      <c r="C417" s="82"/>
      <c r="D417" s="83"/>
      <c r="E417" s="116"/>
      <c r="F417" s="123"/>
      <c r="G417" s="123"/>
      <c r="H417" s="110"/>
      <c r="I417" s="116"/>
      <c r="J417" s="110"/>
      <c r="K417" s="103"/>
      <c r="L417" s="87"/>
      <c r="M417" s="23"/>
      <c r="N417" s="24"/>
      <c r="O417" s="25"/>
    </row>
    <row r="418" spans="2:15">
      <c r="B418" s="129"/>
      <c r="C418" s="82"/>
      <c r="D418" s="83"/>
      <c r="E418" s="116"/>
      <c r="F418" s="123"/>
      <c r="G418" s="123"/>
      <c r="H418" s="110"/>
      <c r="I418" s="116"/>
      <c r="J418" s="110"/>
      <c r="K418" s="103"/>
      <c r="L418" s="87"/>
      <c r="M418" s="23"/>
      <c r="N418" s="24"/>
      <c r="O418" s="25"/>
    </row>
    <row r="419" spans="2:15" ht="11.85" customHeight="1">
      <c r="B419" s="129"/>
      <c r="C419" s="82"/>
      <c r="D419" s="83"/>
      <c r="E419" s="116"/>
      <c r="F419" s="123"/>
      <c r="G419" s="123"/>
      <c r="H419" s="110"/>
      <c r="I419" s="116"/>
      <c r="J419" s="110"/>
      <c r="K419" s="103"/>
      <c r="L419" s="87"/>
      <c r="M419" s="23"/>
      <c r="N419" s="24"/>
      <c r="O419" s="25"/>
    </row>
    <row r="420" spans="2:15" ht="11.85" customHeight="1">
      <c r="B420" s="130"/>
      <c r="C420" s="84"/>
      <c r="D420" s="85"/>
      <c r="E420" s="117"/>
      <c r="F420" s="124"/>
      <c r="G420" s="124"/>
      <c r="H420" s="111"/>
      <c r="I420" s="117"/>
      <c r="J420" s="111"/>
      <c r="K420" s="104"/>
      <c r="L420" s="88"/>
      <c r="M420" s="26"/>
      <c r="N420" s="27"/>
      <c r="O420" s="28"/>
    </row>
    <row r="421" spans="2:15">
      <c r="B421" s="128">
        <f>MAX($B416:B416)+1</f>
        <v>83</v>
      </c>
      <c r="C421" s="82"/>
      <c r="D421" s="83"/>
      <c r="E421" s="115"/>
      <c r="F421" s="122"/>
      <c r="G421" s="122"/>
      <c r="H421" s="109"/>
      <c r="I421" s="115"/>
      <c r="J421" s="109"/>
      <c r="K421" s="102"/>
      <c r="L421" s="86"/>
      <c r="M421" s="20"/>
      <c r="N421" s="21"/>
      <c r="O421" s="22"/>
    </row>
    <row r="422" spans="2:15">
      <c r="B422" s="129"/>
      <c r="C422" s="82"/>
      <c r="D422" s="83"/>
      <c r="E422" s="116"/>
      <c r="F422" s="123"/>
      <c r="G422" s="123"/>
      <c r="H422" s="110"/>
      <c r="I422" s="116"/>
      <c r="J422" s="110"/>
      <c r="K422" s="103"/>
      <c r="L422" s="87"/>
      <c r="M422" s="23"/>
      <c r="N422" s="24"/>
      <c r="O422" s="25"/>
    </row>
    <row r="423" spans="2:15">
      <c r="B423" s="129"/>
      <c r="C423" s="82"/>
      <c r="D423" s="83"/>
      <c r="E423" s="116"/>
      <c r="F423" s="123"/>
      <c r="G423" s="123"/>
      <c r="H423" s="110"/>
      <c r="I423" s="116"/>
      <c r="J423" s="110"/>
      <c r="K423" s="103"/>
      <c r="L423" s="87"/>
      <c r="M423" s="23"/>
      <c r="N423" s="24"/>
      <c r="O423" s="25"/>
    </row>
    <row r="424" spans="2:15" ht="11.85" customHeight="1">
      <c r="B424" s="129"/>
      <c r="C424" s="82"/>
      <c r="D424" s="83"/>
      <c r="E424" s="116"/>
      <c r="F424" s="123"/>
      <c r="G424" s="123"/>
      <c r="H424" s="110"/>
      <c r="I424" s="116"/>
      <c r="J424" s="110"/>
      <c r="K424" s="103"/>
      <c r="L424" s="87"/>
      <c r="M424" s="23"/>
      <c r="N424" s="24"/>
      <c r="O424" s="25"/>
    </row>
    <row r="425" spans="2:15" ht="11.85" customHeight="1">
      <c r="B425" s="130"/>
      <c r="C425" s="84"/>
      <c r="D425" s="85"/>
      <c r="E425" s="117"/>
      <c r="F425" s="124"/>
      <c r="G425" s="124"/>
      <c r="H425" s="111"/>
      <c r="I425" s="117"/>
      <c r="J425" s="111"/>
      <c r="K425" s="104"/>
      <c r="L425" s="88"/>
      <c r="M425" s="26"/>
      <c r="N425" s="27"/>
      <c r="O425" s="28"/>
    </row>
    <row r="426" spans="2:15">
      <c r="B426" s="128">
        <f>MAX($B421:B421)+1</f>
        <v>84</v>
      </c>
      <c r="C426" s="82"/>
      <c r="D426" s="83"/>
      <c r="E426" s="115"/>
      <c r="F426" s="122"/>
      <c r="G426" s="122"/>
      <c r="H426" s="109"/>
      <c r="I426" s="115"/>
      <c r="J426" s="109"/>
      <c r="K426" s="102"/>
      <c r="L426" s="86"/>
      <c r="M426" s="20"/>
      <c r="N426" s="21"/>
      <c r="O426" s="22"/>
    </row>
    <row r="427" spans="2:15">
      <c r="B427" s="129"/>
      <c r="C427" s="82"/>
      <c r="D427" s="83"/>
      <c r="E427" s="116"/>
      <c r="F427" s="123"/>
      <c r="G427" s="123"/>
      <c r="H427" s="110"/>
      <c r="I427" s="116"/>
      <c r="J427" s="110"/>
      <c r="K427" s="103"/>
      <c r="L427" s="87"/>
      <c r="M427" s="23"/>
      <c r="N427" s="24"/>
      <c r="O427" s="25"/>
    </row>
    <row r="428" spans="2:15">
      <c r="B428" s="129"/>
      <c r="C428" s="82"/>
      <c r="D428" s="83"/>
      <c r="E428" s="116"/>
      <c r="F428" s="123"/>
      <c r="G428" s="123"/>
      <c r="H428" s="110"/>
      <c r="I428" s="116"/>
      <c r="J428" s="110"/>
      <c r="K428" s="103"/>
      <c r="L428" s="87"/>
      <c r="M428" s="23"/>
      <c r="N428" s="24"/>
      <c r="O428" s="25"/>
    </row>
    <row r="429" spans="2:15" ht="11.85" customHeight="1">
      <c r="B429" s="129"/>
      <c r="C429" s="82"/>
      <c r="D429" s="83"/>
      <c r="E429" s="116"/>
      <c r="F429" s="123"/>
      <c r="G429" s="123"/>
      <c r="H429" s="110"/>
      <c r="I429" s="116"/>
      <c r="J429" s="110"/>
      <c r="K429" s="103"/>
      <c r="L429" s="87"/>
      <c r="M429" s="23"/>
      <c r="N429" s="24"/>
      <c r="O429" s="25"/>
    </row>
    <row r="430" spans="2:15" ht="11.85" customHeight="1">
      <c r="B430" s="130"/>
      <c r="C430" s="84"/>
      <c r="D430" s="85"/>
      <c r="E430" s="117"/>
      <c r="F430" s="124"/>
      <c r="G430" s="124"/>
      <c r="H430" s="111"/>
      <c r="I430" s="117"/>
      <c r="J430" s="111"/>
      <c r="K430" s="104"/>
      <c r="L430" s="88"/>
      <c r="M430" s="26"/>
      <c r="N430" s="27"/>
      <c r="O430" s="28"/>
    </row>
    <row r="431" spans="2:15">
      <c r="B431" s="128">
        <f>MAX($B426:B426)+1</f>
        <v>85</v>
      </c>
      <c r="C431" s="82"/>
      <c r="D431" s="83"/>
      <c r="E431" s="115"/>
      <c r="F431" s="122"/>
      <c r="G431" s="122"/>
      <c r="H431" s="109"/>
      <c r="I431" s="115"/>
      <c r="J431" s="109"/>
      <c r="K431" s="102"/>
      <c r="L431" s="86"/>
      <c r="M431" s="20"/>
      <c r="N431" s="21"/>
      <c r="O431" s="22"/>
    </row>
    <row r="432" spans="2:15">
      <c r="B432" s="129"/>
      <c r="C432" s="82"/>
      <c r="D432" s="83"/>
      <c r="E432" s="116"/>
      <c r="F432" s="123"/>
      <c r="G432" s="123"/>
      <c r="H432" s="110"/>
      <c r="I432" s="116"/>
      <c r="J432" s="110"/>
      <c r="K432" s="103"/>
      <c r="L432" s="87"/>
      <c r="M432" s="23"/>
      <c r="N432" s="24"/>
      <c r="O432" s="25"/>
    </row>
    <row r="433" spans="2:15">
      <c r="B433" s="129"/>
      <c r="C433" s="82"/>
      <c r="D433" s="83"/>
      <c r="E433" s="116"/>
      <c r="F433" s="123"/>
      <c r="G433" s="123"/>
      <c r="H433" s="110"/>
      <c r="I433" s="116"/>
      <c r="J433" s="110"/>
      <c r="K433" s="103"/>
      <c r="L433" s="87"/>
      <c r="M433" s="23"/>
      <c r="N433" s="24"/>
      <c r="O433" s="25"/>
    </row>
    <row r="434" spans="2:15" ht="11.85" customHeight="1">
      <c r="B434" s="129"/>
      <c r="C434" s="82"/>
      <c r="D434" s="83"/>
      <c r="E434" s="116"/>
      <c r="F434" s="123"/>
      <c r="G434" s="123"/>
      <c r="H434" s="110"/>
      <c r="I434" s="116"/>
      <c r="J434" s="110"/>
      <c r="K434" s="103"/>
      <c r="L434" s="87"/>
      <c r="M434" s="23"/>
      <c r="N434" s="24"/>
      <c r="O434" s="25"/>
    </row>
    <row r="435" spans="2:15" ht="11.85" customHeight="1">
      <c r="B435" s="130"/>
      <c r="C435" s="84"/>
      <c r="D435" s="85"/>
      <c r="E435" s="117"/>
      <c r="F435" s="124"/>
      <c r="G435" s="124"/>
      <c r="H435" s="111"/>
      <c r="I435" s="117"/>
      <c r="J435" s="111"/>
      <c r="K435" s="104"/>
      <c r="L435" s="88"/>
      <c r="M435" s="26"/>
      <c r="N435" s="27"/>
      <c r="O435" s="28"/>
    </row>
    <row r="436" spans="2:15">
      <c r="B436" s="128">
        <f>MAX($B431:B431)+1</f>
        <v>86</v>
      </c>
      <c r="C436" s="82"/>
      <c r="D436" s="83"/>
      <c r="E436" s="115"/>
      <c r="F436" s="122"/>
      <c r="G436" s="122"/>
      <c r="H436" s="109"/>
      <c r="I436" s="115"/>
      <c r="J436" s="109"/>
      <c r="K436" s="102"/>
      <c r="L436" s="86"/>
      <c r="M436" s="20"/>
      <c r="N436" s="21"/>
      <c r="O436" s="22"/>
    </row>
    <row r="437" spans="2:15">
      <c r="B437" s="129"/>
      <c r="C437" s="82"/>
      <c r="D437" s="83"/>
      <c r="E437" s="116"/>
      <c r="F437" s="123"/>
      <c r="G437" s="123"/>
      <c r="H437" s="110"/>
      <c r="I437" s="116"/>
      <c r="J437" s="110"/>
      <c r="K437" s="103"/>
      <c r="L437" s="87"/>
      <c r="M437" s="23"/>
      <c r="N437" s="24"/>
      <c r="O437" s="25"/>
    </row>
    <row r="438" spans="2:15">
      <c r="B438" s="129"/>
      <c r="C438" s="82"/>
      <c r="D438" s="83"/>
      <c r="E438" s="116"/>
      <c r="F438" s="123"/>
      <c r="G438" s="123"/>
      <c r="H438" s="110"/>
      <c r="I438" s="116"/>
      <c r="J438" s="110"/>
      <c r="K438" s="103"/>
      <c r="L438" s="87"/>
      <c r="M438" s="23"/>
      <c r="N438" s="24"/>
      <c r="O438" s="25"/>
    </row>
    <row r="439" spans="2:15" ht="11.85" customHeight="1">
      <c r="B439" s="129"/>
      <c r="C439" s="82"/>
      <c r="D439" s="83"/>
      <c r="E439" s="116"/>
      <c r="F439" s="123"/>
      <c r="G439" s="123"/>
      <c r="H439" s="110"/>
      <c r="I439" s="116"/>
      <c r="J439" s="110"/>
      <c r="K439" s="103"/>
      <c r="L439" s="87"/>
      <c r="M439" s="23"/>
      <c r="N439" s="24"/>
      <c r="O439" s="25"/>
    </row>
    <row r="440" spans="2:15" ht="11.85" customHeight="1">
      <c r="B440" s="130"/>
      <c r="C440" s="84"/>
      <c r="D440" s="85"/>
      <c r="E440" s="117"/>
      <c r="F440" s="124"/>
      <c r="G440" s="124"/>
      <c r="H440" s="111"/>
      <c r="I440" s="117"/>
      <c r="J440" s="111"/>
      <c r="K440" s="104"/>
      <c r="L440" s="88"/>
      <c r="M440" s="26"/>
      <c r="N440" s="27"/>
      <c r="O440" s="28"/>
    </row>
    <row r="441" spans="2:15">
      <c r="B441" s="128">
        <f>MAX($B436:B436)+1</f>
        <v>87</v>
      </c>
      <c r="C441" s="82"/>
      <c r="D441" s="83"/>
      <c r="E441" s="115"/>
      <c r="F441" s="122"/>
      <c r="G441" s="122"/>
      <c r="H441" s="109"/>
      <c r="I441" s="115"/>
      <c r="J441" s="109"/>
      <c r="K441" s="102"/>
      <c r="L441" s="86"/>
      <c r="M441" s="20"/>
      <c r="N441" s="21"/>
      <c r="O441" s="22"/>
    </row>
    <row r="442" spans="2:15">
      <c r="B442" s="129"/>
      <c r="C442" s="82"/>
      <c r="D442" s="83"/>
      <c r="E442" s="116"/>
      <c r="F442" s="123"/>
      <c r="G442" s="123"/>
      <c r="H442" s="110"/>
      <c r="I442" s="116"/>
      <c r="J442" s="110"/>
      <c r="K442" s="103"/>
      <c r="L442" s="87"/>
      <c r="M442" s="23"/>
      <c r="N442" s="24"/>
      <c r="O442" s="25"/>
    </row>
    <row r="443" spans="2:15">
      <c r="B443" s="129"/>
      <c r="C443" s="82"/>
      <c r="D443" s="83"/>
      <c r="E443" s="116"/>
      <c r="F443" s="123"/>
      <c r="G443" s="123"/>
      <c r="H443" s="110"/>
      <c r="I443" s="116"/>
      <c r="J443" s="110"/>
      <c r="K443" s="103"/>
      <c r="L443" s="87"/>
      <c r="M443" s="23"/>
      <c r="N443" s="24"/>
      <c r="O443" s="25"/>
    </row>
    <row r="444" spans="2:15" ht="11.85" customHeight="1">
      <c r="B444" s="129"/>
      <c r="C444" s="82"/>
      <c r="D444" s="83"/>
      <c r="E444" s="116"/>
      <c r="F444" s="123"/>
      <c r="G444" s="123"/>
      <c r="H444" s="110"/>
      <c r="I444" s="116"/>
      <c r="J444" s="110"/>
      <c r="K444" s="103"/>
      <c r="L444" s="87"/>
      <c r="M444" s="23"/>
      <c r="N444" s="24"/>
      <c r="O444" s="25"/>
    </row>
    <row r="445" spans="2:15" ht="11.85" customHeight="1">
      <c r="B445" s="130"/>
      <c r="C445" s="84"/>
      <c r="D445" s="85"/>
      <c r="E445" s="117"/>
      <c r="F445" s="124"/>
      <c r="G445" s="124"/>
      <c r="H445" s="111"/>
      <c r="I445" s="117"/>
      <c r="J445" s="111"/>
      <c r="K445" s="104"/>
      <c r="L445" s="88"/>
      <c r="M445" s="26"/>
      <c r="N445" s="27"/>
      <c r="O445" s="28"/>
    </row>
    <row r="446" spans="2:15">
      <c r="B446" s="128">
        <f>MAX($B441:B441)+1</f>
        <v>88</v>
      </c>
      <c r="C446" s="82"/>
      <c r="D446" s="83"/>
      <c r="E446" s="115"/>
      <c r="F446" s="122"/>
      <c r="G446" s="122"/>
      <c r="H446" s="109"/>
      <c r="I446" s="115"/>
      <c r="J446" s="109"/>
      <c r="K446" s="102"/>
      <c r="L446" s="86"/>
      <c r="M446" s="20"/>
      <c r="N446" s="21"/>
      <c r="O446" s="22"/>
    </row>
    <row r="447" spans="2:15">
      <c r="B447" s="129"/>
      <c r="C447" s="82"/>
      <c r="D447" s="83"/>
      <c r="E447" s="116"/>
      <c r="F447" s="123"/>
      <c r="G447" s="123"/>
      <c r="H447" s="110"/>
      <c r="I447" s="116"/>
      <c r="J447" s="110"/>
      <c r="K447" s="103"/>
      <c r="L447" s="87"/>
      <c r="M447" s="23"/>
      <c r="N447" s="24"/>
      <c r="O447" s="25"/>
    </row>
    <row r="448" spans="2:15">
      <c r="B448" s="129"/>
      <c r="C448" s="82"/>
      <c r="D448" s="83"/>
      <c r="E448" s="116"/>
      <c r="F448" s="123"/>
      <c r="G448" s="123"/>
      <c r="H448" s="110"/>
      <c r="I448" s="116"/>
      <c r="J448" s="110"/>
      <c r="K448" s="103"/>
      <c r="L448" s="87"/>
      <c r="M448" s="23"/>
      <c r="N448" s="24"/>
      <c r="O448" s="25"/>
    </row>
    <row r="449" spans="2:15" ht="11.85" customHeight="1">
      <c r="B449" s="129"/>
      <c r="C449" s="82"/>
      <c r="D449" s="83"/>
      <c r="E449" s="116"/>
      <c r="F449" s="123"/>
      <c r="G449" s="123"/>
      <c r="H449" s="110"/>
      <c r="I449" s="116"/>
      <c r="J449" s="110"/>
      <c r="K449" s="103"/>
      <c r="L449" s="87"/>
      <c r="M449" s="23"/>
      <c r="N449" s="24"/>
      <c r="O449" s="25"/>
    </row>
    <row r="450" spans="2:15" ht="11.85" customHeight="1">
      <c r="B450" s="130"/>
      <c r="C450" s="84"/>
      <c r="D450" s="85"/>
      <c r="E450" s="117"/>
      <c r="F450" s="124"/>
      <c r="G450" s="124"/>
      <c r="H450" s="111"/>
      <c r="I450" s="117"/>
      <c r="J450" s="111"/>
      <c r="K450" s="104"/>
      <c r="L450" s="88"/>
      <c r="M450" s="26"/>
      <c r="N450" s="27"/>
      <c r="O450" s="28"/>
    </row>
    <row r="451" spans="2:15">
      <c r="B451" s="128">
        <f>MAX($B446:B446)+1</f>
        <v>89</v>
      </c>
      <c r="C451" s="82"/>
      <c r="D451" s="83"/>
      <c r="E451" s="115"/>
      <c r="F451" s="122"/>
      <c r="G451" s="122"/>
      <c r="H451" s="109"/>
      <c r="I451" s="115"/>
      <c r="J451" s="109"/>
      <c r="K451" s="102"/>
      <c r="L451" s="86"/>
      <c r="M451" s="20"/>
      <c r="N451" s="21"/>
      <c r="O451" s="22"/>
    </row>
    <row r="452" spans="2:15">
      <c r="B452" s="129"/>
      <c r="C452" s="82"/>
      <c r="D452" s="83"/>
      <c r="E452" s="116"/>
      <c r="F452" s="123"/>
      <c r="G452" s="123"/>
      <c r="H452" s="110"/>
      <c r="I452" s="116"/>
      <c r="J452" s="110"/>
      <c r="K452" s="103"/>
      <c r="L452" s="87"/>
      <c r="M452" s="23"/>
      <c r="N452" s="24"/>
      <c r="O452" s="25"/>
    </row>
    <row r="453" spans="2:15">
      <c r="B453" s="129"/>
      <c r="C453" s="82"/>
      <c r="D453" s="83"/>
      <c r="E453" s="116"/>
      <c r="F453" s="123"/>
      <c r="G453" s="123"/>
      <c r="H453" s="110"/>
      <c r="I453" s="116"/>
      <c r="J453" s="110"/>
      <c r="K453" s="103"/>
      <c r="L453" s="87"/>
      <c r="M453" s="23"/>
      <c r="N453" s="24"/>
      <c r="O453" s="25"/>
    </row>
    <row r="454" spans="2:15" ht="11.85" customHeight="1">
      <c r="B454" s="129"/>
      <c r="C454" s="82"/>
      <c r="D454" s="83"/>
      <c r="E454" s="116"/>
      <c r="F454" s="123"/>
      <c r="G454" s="123"/>
      <c r="H454" s="110"/>
      <c r="I454" s="116"/>
      <c r="J454" s="110"/>
      <c r="K454" s="103"/>
      <c r="L454" s="87"/>
      <c r="M454" s="23"/>
      <c r="N454" s="24"/>
      <c r="O454" s="25"/>
    </row>
    <row r="455" spans="2:15" ht="11.85" customHeight="1">
      <c r="B455" s="130"/>
      <c r="C455" s="84"/>
      <c r="D455" s="85"/>
      <c r="E455" s="117"/>
      <c r="F455" s="124"/>
      <c r="G455" s="124"/>
      <c r="H455" s="111"/>
      <c r="I455" s="117"/>
      <c r="J455" s="111"/>
      <c r="K455" s="104"/>
      <c r="L455" s="88"/>
      <c r="M455" s="26"/>
      <c r="N455" s="27"/>
      <c r="O455" s="28"/>
    </row>
    <row r="456" spans="2:15">
      <c r="B456" s="128">
        <f>MAX($B451:B451)+1</f>
        <v>90</v>
      </c>
      <c r="C456" s="82"/>
      <c r="D456" s="83"/>
      <c r="E456" s="115"/>
      <c r="F456" s="122"/>
      <c r="G456" s="122"/>
      <c r="H456" s="109"/>
      <c r="I456" s="115"/>
      <c r="J456" s="109"/>
      <c r="K456" s="102"/>
      <c r="L456" s="86"/>
      <c r="M456" s="20"/>
      <c r="N456" s="21"/>
      <c r="O456" s="22"/>
    </row>
    <row r="457" spans="2:15">
      <c r="B457" s="129"/>
      <c r="C457" s="82"/>
      <c r="D457" s="83"/>
      <c r="E457" s="116"/>
      <c r="F457" s="123"/>
      <c r="G457" s="123"/>
      <c r="H457" s="110"/>
      <c r="I457" s="116"/>
      <c r="J457" s="110"/>
      <c r="K457" s="103"/>
      <c r="L457" s="87"/>
      <c r="M457" s="23"/>
      <c r="N457" s="24"/>
      <c r="O457" s="25"/>
    </row>
    <row r="458" spans="2:15">
      <c r="B458" s="129"/>
      <c r="C458" s="82"/>
      <c r="D458" s="83"/>
      <c r="E458" s="116"/>
      <c r="F458" s="123"/>
      <c r="G458" s="123"/>
      <c r="H458" s="110"/>
      <c r="I458" s="116"/>
      <c r="J458" s="110"/>
      <c r="K458" s="103"/>
      <c r="L458" s="87"/>
      <c r="M458" s="23"/>
      <c r="N458" s="24"/>
      <c r="O458" s="25"/>
    </row>
    <row r="459" spans="2:15" ht="11.85" customHeight="1">
      <c r="B459" s="129"/>
      <c r="C459" s="82"/>
      <c r="D459" s="83"/>
      <c r="E459" s="116"/>
      <c r="F459" s="123"/>
      <c r="G459" s="123"/>
      <c r="H459" s="110"/>
      <c r="I459" s="116"/>
      <c r="J459" s="110"/>
      <c r="K459" s="103"/>
      <c r="L459" s="87"/>
      <c r="M459" s="23"/>
      <c r="N459" s="24"/>
      <c r="O459" s="25"/>
    </row>
    <row r="460" spans="2:15" ht="11.85" customHeight="1">
      <c r="B460" s="130"/>
      <c r="C460" s="84"/>
      <c r="D460" s="85"/>
      <c r="E460" s="117"/>
      <c r="F460" s="124"/>
      <c r="G460" s="124"/>
      <c r="H460" s="111"/>
      <c r="I460" s="117"/>
      <c r="J460" s="111"/>
      <c r="K460" s="104"/>
      <c r="L460" s="88"/>
      <c r="M460" s="26"/>
      <c r="N460" s="27"/>
      <c r="O460" s="28"/>
    </row>
    <row r="461" spans="2:15">
      <c r="B461" s="128">
        <f>MAX($B456:B456)+1</f>
        <v>91</v>
      </c>
      <c r="C461" s="82"/>
      <c r="D461" s="83"/>
      <c r="E461" s="115"/>
      <c r="F461" s="122"/>
      <c r="G461" s="122"/>
      <c r="H461" s="109"/>
      <c r="I461" s="115"/>
      <c r="J461" s="109"/>
      <c r="K461" s="102"/>
      <c r="L461" s="86"/>
      <c r="M461" s="20"/>
      <c r="N461" s="21"/>
      <c r="O461" s="22"/>
    </row>
    <row r="462" spans="2:15">
      <c r="B462" s="129"/>
      <c r="C462" s="82"/>
      <c r="D462" s="83"/>
      <c r="E462" s="116"/>
      <c r="F462" s="123"/>
      <c r="G462" s="123"/>
      <c r="H462" s="110"/>
      <c r="I462" s="116"/>
      <c r="J462" s="110"/>
      <c r="K462" s="103"/>
      <c r="L462" s="87"/>
      <c r="M462" s="23"/>
      <c r="N462" s="24"/>
      <c r="O462" s="25"/>
    </row>
    <row r="463" spans="2:15">
      <c r="B463" s="129"/>
      <c r="C463" s="82"/>
      <c r="D463" s="83"/>
      <c r="E463" s="116"/>
      <c r="F463" s="123"/>
      <c r="G463" s="123"/>
      <c r="H463" s="110"/>
      <c r="I463" s="116"/>
      <c r="J463" s="110"/>
      <c r="K463" s="103"/>
      <c r="L463" s="87"/>
      <c r="M463" s="23"/>
      <c r="N463" s="24"/>
      <c r="O463" s="25"/>
    </row>
    <row r="464" spans="2:15" ht="11.85" customHeight="1">
      <c r="B464" s="129"/>
      <c r="C464" s="82"/>
      <c r="D464" s="83"/>
      <c r="E464" s="116"/>
      <c r="F464" s="123"/>
      <c r="G464" s="123"/>
      <c r="H464" s="110"/>
      <c r="I464" s="116"/>
      <c r="J464" s="110"/>
      <c r="K464" s="103"/>
      <c r="L464" s="87"/>
      <c r="M464" s="23"/>
      <c r="N464" s="24"/>
      <c r="O464" s="25"/>
    </row>
    <row r="465" spans="2:15" ht="11.85" customHeight="1">
      <c r="B465" s="130"/>
      <c r="C465" s="84"/>
      <c r="D465" s="85"/>
      <c r="E465" s="117"/>
      <c r="F465" s="124"/>
      <c r="G465" s="124"/>
      <c r="H465" s="111"/>
      <c r="I465" s="117"/>
      <c r="J465" s="111"/>
      <c r="K465" s="104"/>
      <c r="L465" s="88"/>
      <c r="M465" s="26"/>
      <c r="N465" s="27"/>
      <c r="O465" s="28"/>
    </row>
    <row r="466" spans="2:15">
      <c r="B466" s="128">
        <f>MAX($B461:B461)+1</f>
        <v>92</v>
      </c>
      <c r="C466" s="82"/>
      <c r="D466" s="83"/>
      <c r="E466" s="115"/>
      <c r="F466" s="122"/>
      <c r="G466" s="122"/>
      <c r="H466" s="109"/>
      <c r="I466" s="115"/>
      <c r="J466" s="109"/>
      <c r="K466" s="102"/>
      <c r="L466" s="86"/>
      <c r="M466" s="20"/>
      <c r="N466" s="21"/>
      <c r="O466" s="22"/>
    </row>
    <row r="467" spans="2:15">
      <c r="B467" s="129"/>
      <c r="C467" s="82"/>
      <c r="D467" s="83"/>
      <c r="E467" s="116"/>
      <c r="F467" s="123"/>
      <c r="G467" s="123"/>
      <c r="H467" s="110"/>
      <c r="I467" s="116"/>
      <c r="J467" s="110"/>
      <c r="K467" s="103"/>
      <c r="L467" s="87"/>
      <c r="M467" s="23"/>
      <c r="N467" s="24"/>
      <c r="O467" s="25"/>
    </row>
    <row r="468" spans="2:15">
      <c r="B468" s="129"/>
      <c r="C468" s="82"/>
      <c r="D468" s="83"/>
      <c r="E468" s="116"/>
      <c r="F468" s="123"/>
      <c r="G468" s="123"/>
      <c r="H468" s="110"/>
      <c r="I468" s="116"/>
      <c r="J468" s="110"/>
      <c r="K468" s="103"/>
      <c r="L468" s="87"/>
      <c r="M468" s="23"/>
      <c r="N468" s="24"/>
      <c r="O468" s="25"/>
    </row>
    <row r="469" spans="2:15" ht="11.85" customHeight="1">
      <c r="B469" s="129"/>
      <c r="C469" s="82"/>
      <c r="D469" s="83"/>
      <c r="E469" s="116"/>
      <c r="F469" s="123"/>
      <c r="G469" s="123"/>
      <c r="H469" s="110"/>
      <c r="I469" s="116"/>
      <c r="J469" s="110"/>
      <c r="K469" s="103"/>
      <c r="L469" s="87"/>
      <c r="M469" s="23"/>
      <c r="N469" s="24"/>
      <c r="O469" s="25"/>
    </row>
    <row r="470" spans="2:15" ht="11.85" customHeight="1">
      <c r="B470" s="130"/>
      <c r="C470" s="84"/>
      <c r="D470" s="85"/>
      <c r="E470" s="117"/>
      <c r="F470" s="124"/>
      <c r="G470" s="124"/>
      <c r="H470" s="111"/>
      <c r="I470" s="117"/>
      <c r="J470" s="111"/>
      <c r="K470" s="104"/>
      <c r="L470" s="88"/>
      <c r="M470" s="26"/>
      <c r="N470" s="27"/>
      <c r="O470" s="28"/>
    </row>
    <row r="471" spans="2:15">
      <c r="B471" s="128">
        <f>MAX($B466:B466)+1</f>
        <v>93</v>
      </c>
      <c r="C471" s="82"/>
      <c r="D471" s="83"/>
      <c r="E471" s="115"/>
      <c r="F471" s="122"/>
      <c r="G471" s="122"/>
      <c r="H471" s="109"/>
      <c r="I471" s="115"/>
      <c r="J471" s="109"/>
      <c r="K471" s="102"/>
      <c r="L471" s="86"/>
      <c r="M471" s="20"/>
      <c r="N471" s="21"/>
      <c r="O471" s="22"/>
    </row>
    <row r="472" spans="2:15">
      <c r="B472" s="129"/>
      <c r="C472" s="82"/>
      <c r="D472" s="83"/>
      <c r="E472" s="116"/>
      <c r="F472" s="123"/>
      <c r="G472" s="123"/>
      <c r="H472" s="110"/>
      <c r="I472" s="116"/>
      <c r="J472" s="110"/>
      <c r="K472" s="103"/>
      <c r="L472" s="87"/>
      <c r="M472" s="23"/>
      <c r="N472" s="24"/>
      <c r="O472" s="25"/>
    </row>
    <row r="473" spans="2:15">
      <c r="B473" s="129"/>
      <c r="C473" s="82"/>
      <c r="D473" s="83"/>
      <c r="E473" s="116"/>
      <c r="F473" s="123"/>
      <c r="G473" s="123"/>
      <c r="H473" s="110"/>
      <c r="I473" s="116"/>
      <c r="J473" s="110"/>
      <c r="K473" s="103"/>
      <c r="L473" s="87"/>
      <c r="M473" s="23"/>
      <c r="N473" s="24"/>
      <c r="O473" s="25"/>
    </row>
    <row r="474" spans="2:15" ht="11.85" customHeight="1">
      <c r="B474" s="129"/>
      <c r="C474" s="82"/>
      <c r="D474" s="83"/>
      <c r="E474" s="116"/>
      <c r="F474" s="123"/>
      <c r="G474" s="123"/>
      <c r="H474" s="110"/>
      <c r="I474" s="116"/>
      <c r="J474" s="110"/>
      <c r="K474" s="103"/>
      <c r="L474" s="87"/>
      <c r="M474" s="23"/>
      <c r="N474" s="24"/>
      <c r="O474" s="25"/>
    </row>
    <row r="475" spans="2:15" ht="11.85" customHeight="1">
      <c r="B475" s="130"/>
      <c r="C475" s="84"/>
      <c r="D475" s="85"/>
      <c r="E475" s="117"/>
      <c r="F475" s="124"/>
      <c r="G475" s="124"/>
      <c r="H475" s="111"/>
      <c r="I475" s="117"/>
      <c r="J475" s="111"/>
      <c r="K475" s="104"/>
      <c r="L475" s="88"/>
      <c r="M475" s="26"/>
      <c r="N475" s="27"/>
      <c r="O475" s="28"/>
    </row>
    <row r="476" spans="2:15">
      <c r="B476" s="128">
        <f>MAX($B471:B471)+1</f>
        <v>94</v>
      </c>
      <c r="C476" s="82"/>
      <c r="D476" s="83"/>
      <c r="E476" s="115"/>
      <c r="F476" s="122"/>
      <c r="G476" s="122"/>
      <c r="H476" s="109"/>
      <c r="I476" s="115"/>
      <c r="J476" s="109"/>
      <c r="K476" s="102"/>
      <c r="L476" s="86"/>
      <c r="M476" s="20"/>
      <c r="N476" s="21"/>
      <c r="O476" s="22"/>
    </row>
    <row r="477" spans="2:15">
      <c r="B477" s="129"/>
      <c r="C477" s="82"/>
      <c r="D477" s="83"/>
      <c r="E477" s="116"/>
      <c r="F477" s="123"/>
      <c r="G477" s="123"/>
      <c r="H477" s="110"/>
      <c r="I477" s="116"/>
      <c r="J477" s="110"/>
      <c r="K477" s="103"/>
      <c r="L477" s="87"/>
      <c r="M477" s="23"/>
      <c r="N477" s="24"/>
      <c r="O477" s="25"/>
    </row>
    <row r="478" spans="2:15">
      <c r="B478" s="129"/>
      <c r="C478" s="82"/>
      <c r="D478" s="83"/>
      <c r="E478" s="116"/>
      <c r="F478" s="123"/>
      <c r="G478" s="123"/>
      <c r="H478" s="110"/>
      <c r="I478" s="116"/>
      <c r="J478" s="110"/>
      <c r="K478" s="103"/>
      <c r="L478" s="87"/>
      <c r="M478" s="23"/>
      <c r="N478" s="24"/>
      <c r="O478" s="25"/>
    </row>
    <row r="479" spans="2:15" ht="11.85" customHeight="1">
      <c r="B479" s="129"/>
      <c r="C479" s="82"/>
      <c r="D479" s="83"/>
      <c r="E479" s="116"/>
      <c r="F479" s="123"/>
      <c r="G479" s="123"/>
      <c r="H479" s="110"/>
      <c r="I479" s="116"/>
      <c r="J479" s="110"/>
      <c r="K479" s="103"/>
      <c r="L479" s="87"/>
      <c r="M479" s="23"/>
      <c r="N479" s="24"/>
      <c r="O479" s="25"/>
    </row>
    <row r="480" spans="2:15" ht="11.85" customHeight="1">
      <c r="B480" s="130"/>
      <c r="C480" s="84"/>
      <c r="D480" s="85"/>
      <c r="E480" s="117"/>
      <c r="F480" s="124"/>
      <c r="G480" s="124"/>
      <c r="H480" s="111"/>
      <c r="I480" s="117"/>
      <c r="J480" s="111"/>
      <c r="K480" s="104"/>
      <c r="L480" s="88"/>
      <c r="M480" s="26"/>
      <c r="N480" s="27"/>
      <c r="O480" s="28"/>
    </row>
    <row r="481" spans="2:15">
      <c r="B481" s="128">
        <f>MAX($B476:B476)+1</f>
        <v>95</v>
      </c>
      <c r="C481" s="82"/>
      <c r="D481" s="83"/>
      <c r="E481" s="115"/>
      <c r="F481" s="122"/>
      <c r="G481" s="122"/>
      <c r="H481" s="109"/>
      <c r="I481" s="115"/>
      <c r="J481" s="109"/>
      <c r="K481" s="102"/>
      <c r="L481" s="86"/>
      <c r="M481" s="20"/>
      <c r="N481" s="21"/>
      <c r="O481" s="22"/>
    </row>
    <row r="482" spans="2:15">
      <c r="B482" s="129"/>
      <c r="C482" s="82"/>
      <c r="D482" s="83"/>
      <c r="E482" s="116"/>
      <c r="F482" s="123"/>
      <c r="G482" s="123"/>
      <c r="H482" s="110"/>
      <c r="I482" s="116"/>
      <c r="J482" s="110"/>
      <c r="K482" s="103"/>
      <c r="L482" s="87"/>
      <c r="M482" s="23"/>
      <c r="N482" s="24"/>
      <c r="O482" s="25"/>
    </row>
    <row r="483" spans="2:15">
      <c r="B483" s="129"/>
      <c r="C483" s="82"/>
      <c r="D483" s="83"/>
      <c r="E483" s="116"/>
      <c r="F483" s="123"/>
      <c r="G483" s="123"/>
      <c r="H483" s="110"/>
      <c r="I483" s="116"/>
      <c r="J483" s="110"/>
      <c r="K483" s="103"/>
      <c r="L483" s="87"/>
      <c r="M483" s="23"/>
      <c r="N483" s="24"/>
      <c r="O483" s="25"/>
    </row>
    <row r="484" spans="2:15" ht="11.85" customHeight="1">
      <c r="B484" s="129"/>
      <c r="C484" s="82"/>
      <c r="D484" s="83"/>
      <c r="E484" s="116"/>
      <c r="F484" s="123"/>
      <c r="G484" s="123"/>
      <c r="H484" s="110"/>
      <c r="I484" s="116"/>
      <c r="J484" s="110"/>
      <c r="K484" s="103"/>
      <c r="L484" s="87"/>
      <c r="M484" s="23"/>
      <c r="N484" s="24"/>
      <c r="O484" s="25"/>
    </row>
    <row r="485" spans="2:15" ht="11.85" customHeight="1">
      <c r="B485" s="130"/>
      <c r="C485" s="84"/>
      <c r="D485" s="85"/>
      <c r="E485" s="117"/>
      <c r="F485" s="124"/>
      <c r="G485" s="124"/>
      <c r="H485" s="111"/>
      <c r="I485" s="117"/>
      <c r="J485" s="111"/>
      <c r="K485" s="104"/>
      <c r="L485" s="88"/>
      <c r="M485" s="26"/>
      <c r="N485" s="27"/>
      <c r="O485" s="28"/>
    </row>
    <row r="486" spans="2:15">
      <c r="B486" s="128">
        <f>MAX($B481:B481)+1</f>
        <v>96</v>
      </c>
      <c r="C486" s="82"/>
      <c r="D486" s="83"/>
      <c r="E486" s="115"/>
      <c r="F486" s="122"/>
      <c r="G486" s="122"/>
      <c r="H486" s="109"/>
      <c r="I486" s="115"/>
      <c r="J486" s="109"/>
      <c r="K486" s="102"/>
      <c r="L486" s="86"/>
      <c r="M486" s="20"/>
      <c r="N486" s="21"/>
      <c r="O486" s="22"/>
    </row>
    <row r="487" spans="2:15">
      <c r="B487" s="129"/>
      <c r="C487" s="82"/>
      <c r="D487" s="83"/>
      <c r="E487" s="116"/>
      <c r="F487" s="123"/>
      <c r="G487" s="123"/>
      <c r="H487" s="110"/>
      <c r="I487" s="116"/>
      <c r="J487" s="110"/>
      <c r="K487" s="103"/>
      <c r="L487" s="87"/>
      <c r="M487" s="23"/>
      <c r="N487" s="24"/>
      <c r="O487" s="25"/>
    </row>
    <row r="488" spans="2:15">
      <c r="B488" s="129"/>
      <c r="C488" s="82"/>
      <c r="D488" s="83"/>
      <c r="E488" s="116"/>
      <c r="F488" s="123"/>
      <c r="G488" s="123"/>
      <c r="H488" s="110"/>
      <c r="I488" s="116"/>
      <c r="J488" s="110"/>
      <c r="K488" s="103"/>
      <c r="L488" s="87"/>
      <c r="M488" s="23"/>
      <c r="N488" s="24"/>
      <c r="O488" s="25"/>
    </row>
    <row r="489" spans="2:15" ht="11.85" customHeight="1">
      <c r="B489" s="129"/>
      <c r="C489" s="82"/>
      <c r="D489" s="83"/>
      <c r="E489" s="116"/>
      <c r="F489" s="123"/>
      <c r="G489" s="123"/>
      <c r="H489" s="110"/>
      <c r="I489" s="116"/>
      <c r="J489" s="110"/>
      <c r="K489" s="103"/>
      <c r="L489" s="87"/>
      <c r="M489" s="23"/>
      <c r="N489" s="24"/>
      <c r="O489" s="25"/>
    </row>
    <row r="490" spans="2:15" ht="11.85" customHeight="1">
      <c r="B490" s="130"/>
      <c r="C490" s="84"/>
      <c r="D490" s="85"/>
      <c r="E490" s="117"/>
      <c r="F490" s="124"/>
      <c r="G490" s="124"/>
      <c r="H490" s="111"/>
      <c r="I490" s="117"/>
      <c r="J490" s="111"/>
      <c r="K490" s="104"/>
      <c r="L490" s="88"/>
      <c r="M490" s="26"/>
      <c r="N490" s="27"/>
      <c r="O490" s="28"/>
    </row>
    <row r="491" spans="2:15">
      <c r="B491" s="128">
        <f>MAX($B486:B486)+1</f>
        <v>97</v>
      </c>
      <c r="C491" s="82"/>
      <c r="D491" s="83"/>
      <c r="E491" s="115"/>
      <c r="F491" s="122"/>
      <c r="G491" s="122"/>
      <c r="H491" s="109"/>
      <c r="I491" s="115"/>
      <c r="J491" s="109"/>
      <c r="K491" s="102"/>
      <c r="L491" s="86"/>
      <c r="M491" s="20"/>
      <c r="N491" s="21"/>
      <c r="O491" s="22"/>
    </row>
    <row r="492" spans="2:15">
      <c r="B492" s="129"/>
      <c r="C492" s="82"/>
      <c r="D492" s="83"/>
      <c r="E492" s="116"/>
      <c r="F492" s="123"/>
      <c r="G492" s="123"/>
      <c r="H492" s="110"/>
      <c r="I492" s="116"/>
      <c r="J492" s="110"/>
      <c r="K492" s="103"/>
      <c r="L492" s="87"/>
      <c r="M492" s="23"/>
      <c r="N492" s="24"/>
      <c r="O492" s="25"/>
    </row>
    <row r="493" spans="2:15">
      <c r="B493" s="129"/>
      <c r="C493" s="82"/>
      <c r="D493" s="83"/>
      <c r="E493" s="116"/>
      <c r="F493" s="123"/>
      <c r="G493" s="123"/>
      <c r="H493" s="110"/>
      <c r="I493" s="116"/>
      <c r="J493" s="110"/>
      <c r="K493" s="103"/>
      <c r="L493" s="87"/>
      <c r="M493" s="23"/>
      <c r="N493" s="24"/>
      <c r="O493" s="25"/>
    </row>
    <row r="494" spans="2:15" ht="11.85" customHeight="1">
      <c r="B494" s="129"/>
      <c r="C494" s="82"/>
      <c r="D494" s="83"/>
      <c r="E494" s="116"/>
      <c r="F494" s="123"/>
      <c r="G494" s="123"/>
      <c r="H494" s="110"/>
      <c r="I494" s="116"/>
      <c r="J494" s="110"/>
      <c r="K494" s="103"/>
      <c r="L494" s="87"/>
      <c r="M494" s="23"/>
      <c r="N494" s="24"/>
      <c r="O494" s="25"/>
    </row>
    <row r="495" spans="2:15" ht="11.85" customHeight="1">
      <c r="B495" s="130"/>
      <c r="C495" s="84"/>
      <c r="D495" s="85"/>
      <c r="E495" s="117"/>
      <c r="F495" s="124"/>
      <c r="G495" s="124"/>
      <c r="H495" s="111"/>
      <c r="I495" s="117"/>
      <c r="J495" s="111"/>
      <c r="K495" s="104"/>
      <c r="L495" s="88"/>
      <c r="M495" s="26"/>
      <c r="N495" s="27"/>
      <c r="O495" s="28"/>
    </row>
    <row r="496" spans="2:15">
      <c r="B496" s="128">
        <f>MAX($B491:B491)+1</f>
        <v>98</v>
      </c>
      <c r="C496" s="82"/>
      <c r="D496" s="83"/>
      <c r="E496" s="115"/>
      <c r="F496" s="122"/>
      <c r="G496" s="122"/>
      <c r="H496" s="109"/>
      <c r="I496" s="115"/>
      <c r="J496" s="109"/>
      <c r="K496" s="102"/>
      <c r="L496" s="86"/>
      <c r="M496" s="20"/>
      <c r="N496" s="21"/>
      <c r="O496" s="22"/>
    </row>
    <row r="497" spans="2:15">
      <c r="B497" s="129"/>
      <c r="C497" s="82"/>
      <c r="D497" s="83"/>
      <c r="E497" s="116"/>
      <c r="F497" s="123"/>
      <c r="G497" s="123"/>
      <c r="H497" s="110"/>
      <c r="I497" s="116"/>
      <c r="J497" s="110"/>
      <c r="K497" s="103"/>
      <c r="L497" s="87"/>
      <c r="M497" s="23"/>
      <c r="N497" s="24"/>
      <c r="O497" s="25"/>
    </row>
    <row r="498" spans="2:15">
      <c r="B498" s="129"/>
      <c r="C498" s="82"/>
      <c r="D498" s="83"/>
      <c r="E498" s="116"/>
      <c r="F498" s="123"/>
      <c r="G498" s="123"/>
      <c r="H498" s="110"/>
      <c r="I498" s="116"/>
      <c r="J498" s="110"/>
      <c r="K498" s="103"/>
      <c r="L498" s="87"/>
      <c r="M498" s="23"/>
      <c r="N498" s="24"/>
      <c r="O498" s="25"/>
    </row>
    <row r="499" spans="2:15" ht="11.85" customHeight="1">
      <c r="B499" s="129"/>
      <c r="C499" s="82"/>
      <c r="D499" s="83"/>
      <c r="E499" s="116"/>
      <c r="F499" s="123"/>
      <c r="G499" s="123"/>
      <c r="H499" s="110"/>
      <c r="I499" s="116"/>
      <c r="J499" s="110"/>
      <c r="K499" s="103"/>
      <c r="L499" s="87"/>
      <c r="M499" s="23"/>
      <c r="N499" s="24"/>
      <c r="O499" s="25"/>
    </row>
    <row r="500" spans="2:15" ht="11.85" customHeight="1">
      <c r="B500" s="130"/>
      <c r="C500" s="84"/>
      <c r="D500" s="85"/>
      <c r="E500" s="117"/>
      <c r="F500" s="124"/>
      <c r="G500" s="124"/>
      <c r="H500" s="111"/>
      <c r="I500" s="117"/>
      <c r="J500" s="111"/>
      <c r="K500" s="104"/>
      <c r="L500" s="88"/>
      <c r="M500" s="26"/>
      <c r="N500" s="27"/>
      <c r="O500" s="28"/>
    </row>
    <row r="501" spans="2:15">
      <c r="B501" s="128">
        <f>MAX($B496:B496)+1</f>
        <v>99</v>
      </c>
      <c r="C501" s="82"/>
      <c r="D501" s="83"/>
      <c r="E501" s="115"/>
      <c r="F501" s="122"/>
      <c r="G501" s="122"/>
      <c r="H501" s="109"/>
      <c r="I501" s="115"/>
      <c r="J501" s="109"/>
      <c r="K501" s="102"/>
      <c r="L501" s="86"/>
      <c r="M501" s="20"/>
      <c r="N501" s="21"/>
      <c r="O501" s="22"/>
    </row>
    <row r="502" spans="2:15">
      <c r="B502" s="129"/>
      <c r="C502" s="82"/>
      <c r="D502" s="83"/>
      <c r="E502" s="116"/>
      <c r="F502" s="123"/>
      <c r="G502" s="123"/>
      <c r="H502" s="110"/>
      <c r="I502" s="116"/>
      <c r="J502" s="110"/>
      <c r="K502" s="103"/>
      <c r="L502" s="87"/>
      <c r="M502" s="23"/>
      <c r="N502" s="24"/>
      <c r="O502" s="25"/>
    </row>
    <row r="503" spans="2:15">
      <c r="B503" s="129"/>
      <c r="C503" s="82"/>
      <c r="D503" s="83"/>
      <c r="E503" s="116"/>
      <c r="F503" s="123"/>
      <c r="G503" s="123"/>
      <c r="H503" s="110"/>
      <c r="I503" s="116"/>
      <c r="J503" s="110"/>
      <c r="K503" s="103"/>
      <c r="L503" s="87"/>
      <c r="M503" s="23"/>
      <c r="N503" s="24"/>
      <c r="O503" s="25"/>
    </row>
    <row r="504" spans="2:15" ht="11.85" customHeight="1">
      <c r="B504" s="129"/>
      <c r="C504" s="82"/>
      <c r="D504" s="83"/>
      <c r="E504" s="116"/>
      <c r="F504" s="123"/>
      <c r="G504" s="123"/>
      <c r="H504" s="110"/>
      <c r="I504" s="116"/>
      <c r="J504" s="110"/>
      <c r="K504" s="103"/>
      <c r="L504" s="87"/>
      <c r="M504" s="23"/>
      <c r="N504" s="24"/>
      <c r="O504" s="25"/>
    </row>
    <row r="505" spans="2:15" ht="11.85" customHeight="1">
      <c r="B505" s="130"/>
      <c r="C505" s="84"/>
      <c r="D505" s="85"/>
      <c r="E505" s="117"/>
      <c r="F505" s="124"/>
      <c r="G505" s="124"/>
      <c r="H505" s="111"/>
      <c r="I505" s="117"/>
      <c r="J505" s="111"/>
      <c r="K505" s="104"/>
      <c r="L505" s="88"/>
      <c r="M505" s="26"/>
      <c r="N505" s="27"/>
      <c r="O505" s="28"/>
    </row>
    <row r="506" spans="2:15">
      <c r="B506" s="128">
        <f>MAX($B501:B501)+1</f>
        <v>100</v>
      </c>
      <c r="C506" s="82"/>
      <c r="D506" s="83"/>
      <c r="E506" s="115"/>
      <c r="F506" s="122"/>
      <c r="G506" s="122"/>
      <c r="H506" s="109"/>
      <c r="I506" s="115"/>
      <c r="J506" s="109"/>
      <c r="K506" s="102"/>
      <c r="L506" s="86"/>
      <c r="M506" s="20"/>
      <c r="N506" s="21"/>
      <c r="O506" s="22"/>
    </row>
    <row r="507" spans="2:15">
      <c r="B507" s="129"/>
      <c r="C507" s="82"/>
      <c r="D507" s="83"/>
      <c r="E507" s="116"/>
      <c r="F507" s="123"/>
      <c r="G507" s="123"/>
      <c r="H507" s="110"/>
      <c r="I507" s="116"/>
      <c r="J507" s="110"/>
      <c r="K507" s="103"/>
      <c r="L507" s="87"/>
      <c r="M507" s="23"/>
      <c r="N507" s="24"/>
      <c r="O507" s="25"/>
    </row>
    <row r="508" spans="2:15">
      <c r="B508" s="129"/>
      <c r="C508" s="82"/>
      <c r="D508" s="83"/>
      <c r="E508" s="116"/>
      <c r="F508" s="123"/>
      <c r="G508" s="123"/>
      <c r="H508" s="110"/>
      <c r="I508" s="116"/>
      <c r="J508" s="110"/>
      <c r="K508" s="103"/>
      <c r="L508" s="87"/>
      <c r="M508" s="23"/>
      <c r="N508" s="24"/>
      <c r="O508" s="25"/>
    </row>
    <row r="509" spans="2:15" ht="11.85" customHeight="1">
      <c r="B509" s="129"/>
      <c r="C509" s="82"/>
      <c r="D509" s="83"/>
      <c r="E509" s="116"/>
      <c r="F509" s="123"/>
      <c r="G509" s="123"/>
      <c r="H509" s="110"/>
      <c r="I509" s="116"/>
      <c r="J509" s="110"/>
      <c r="K509" s="103"/>
      <c r="L509" s="87"/>
      <c r="M509" s="23"/>
      <c r="N509" s="24"/>
      <c r="O509" s="25"/>
    </row>
    <row r="510" spans="2:15" ht="11.85" customHeight="1">
      <c r="B510" s="130"/>
      <c r="C510" s="84"/>
      <c r="D510" s="85"/>
      <c r="E510" s="117"/>
      <c r="F510" s="124"/>
      <c r="G510" s="124"/>
      <c r="H510" s="111"/>
      <c r="I510" s="117"/>
      <c r="J510" s="111"/>
      <c r="K510" s="104"/>
      <c r="L510" s="88"/>
      <c r="M510" s="26"/>
      <c r="N510" s="27"/>
      <c r="O510" s="28"/>
    </row>
  </sheetData>
  <sheetProtection formatCells="0" formatColumns="0" formatRows="0" insertColumns="0" insertRows="0" insertHyperlinks="0" deleteColumns="0" deleteRows="0" sort="0" autoFilter="0" pivotTables="0"/>
  <mergeCells count="1019">
    <mergeCell ref="B2:C2"/>
    <mergeCell ref="B3:C3"/>
    <mergeCell ref="B4:C4"/>
    <mergeCell ref="B5:C5"/>
    <mergeCell ref="B6:C6"/>
    <mergeCell ref="M8:O8"/>
    <mergeCell ref="B8:B10"/>
    <mergeCell ref="B11:B15"/>
    <mergeCell ref="B16:B20"/>
    <mergeCell ref="B21:B25"/>
    <mergeCell ref="B26:B30"/>
    <mergeCell ref="B31:B35"/>
    <mergeCell ref="B36:B40"/>
    <mergeCell ref="B41:B45"/>
    <mergeCell ref="B46:B50"/>
    <mergeCell ref="B51:B55"/>
    <mergeCell ref="B56:B60"/>
    <mergeCell ref="B61:B65"/>
    <mergeCell ref="B66:B70"/>
    <mergeCell ref="B71:B75"/>
    <mergeCell ref="B76:B80"/>
    <mergeCell ref="B81:B85"/>
    <mergeCell ref="B86:B90"/>
    <mergeCell ref="B91:B95"/>
    <mergeCell ref="B96:B100"/>
    <mergeCell ref="B101:B105"/>
    <mergeCell ref="B106:B110"/>
    <mergeCell ref="B111:B115"/>
    <mergeCell ref="B116:B120"/>
    <mergeCell ref="B121:B125"/>
    <mergeCell ref="B126:B130"/>
    <mergeCell ref="B131:B135"/>
    <mergeCell ref="B136:B140"/>
    <mergeCell ref="B141:B145"/>
    <mergeCell ref="B146:B150"/>
    <mergeCell ref="B151:B155"/>
    <mergeCell ref="B156:B160"/>
    <mergeCell ref="B161:B165"/>
    <mergeCell ref="B166:B170"/>
    <mergeCell ref="B171:B175"/>
    <mergeCell ref="B176:B180"/>
    <mergeCell ref="B181:B185"/>
    <mergeCell ref="B186:B190"/>
    <mergeCell ref="B191:B195"/>
    <mergeCell ref="B196:B200"/>
    <mergeCell ref="B201:B205"/>
    <mergeCell ref="B206:B210"/>
    <mergeCell ref="B211:B215"/>
    <mergeCell ref="B216:B220"/>
    <mergeCell ref="B221:B225"/>
    <mergeCell ref="B226:B230"/>
    <mergeCell ref="B231:B235"/>
    <mergeCell ref="B236:B240"/>
    <mergeCell ref="B241:B245"/>
    <mergeCell ref="B246:B250"/>
    <mergeCell ref="B251:B255"/>
    <mergeCell ref="B256:B260"/>
    <mergeCell ref="B261:B265"/>
    <mergeCell ref="B266:B270"/>
    <mergeCell ref="B271:B275"/>
    <mergeCell ref="B276:B280"/>
    <mergeCell ref="B281:B285"/>
    <mergeCell ref="B286:B290"/>
    <mergeCell ref="B291:B295"/>
    <mergeCell ref="B296:B300"/>
    <mergeCell ref="B301:B305"/>
    <mergeCell ref="B306:B310"/>
    <mergeCell ref="B311:B315"/>
    <mergeCell ref="B316:B320"/>
    <mergeCell ref="B321:B325"/>
    <mergeCell ref="B326:B330"/>
    <mergeCell ref="B331:B335"/>
    <mergeCell ref="B336:B340"/>
    <mergeCell ref="B341:B345"/>
    <mergeCell ref="B346:B350"/>
    <mergeCell ref="B351:B355"/>
    <mergeCell ref="B356:B360"/>
    <mergeCell ref="B361:B365"/>
    <mergeCell ref="B366:B370"/>
    <mergeCell ref="B371:B375"/>
    <mergeCell ref="B376:B380"/>
    <mergeCell ref="B381:B385"/>
    <mergeCell ref="B386:B390"/>
    <mergeCell ref="B391:B395"/>
    <mergeCell ref="B396:B400"/>
    <mergeCell ref="B401:B405"/>
    <mergeCell ref="B406:B410"/>
    <mergeCell ref="B411:B415"/>
    <mergeCell ref="B416:B420"/>
    <mergeCell ref="B421:B425"/>
    <mergeCell ref="B426:B430"/>
    <mergeCell ref="B431:B435"/>
    <mergeCell ref="B436:B440"/>
    <mergeCell ref="B441:B445"/>
    <mergeCell ref="B446:B450"/>
    <mergeCell ref="B451:B455"/>
    <mergeCell ref="B456:B460"/>
    <mergeCell ref="B461:B465"/>
    <mergeCell ref="B466:B470"/>
    <mergeCell ref="B471:B475"/>
    <mergeCell ref="B476:B480"/>
    <mergeCell ref="B481:B485"/>
    <mergeCell ref="B486:B490"/>
    <mergeCell ref="B491:B495"/>
    <mergeCell ref="B496:B500"/>
    <mergeCell ref="B501:B505"/>
    <mergeCell ref="B506:B510"/>
    <mergeCell ref="E8:E10"/>
    <mergeCell ref="E11:E15"/>
    <mergeCell ref="E16:E20"/>
    <mergeCell ref="E21:E25"/>
    <mergeCell ref="E26:E30"/>
    <mergeCell ref="E31:E35"/>
    <mergeCell ref="E36:E40"/>
    <mergeCell ref="E41:E45"/>
    <mergeCell ref="E46:E50"/>
    <mergeCell ref="E51:E55"/>
    <mergeCell ref="E56:E60"/>
    <mergeCell ref="E61:E65"/>
    <mergeCell ref="E66:E70"/>
    <mergeCell ref="E71:E75"/>
    <mergeCell ref="E76:E80"/>
    <mergeCell ref="E81:E85"/>
    <mergeCell ref="E86:E90"/>
    <mergeCell ref="E91:E95"/>
    <mergeCell ref="E96:E100"/>
    <mergeCell ref="E101:E105"/>
    <mergeCell ref="E106:E110"/>
    <mergeCell ref="E111:E115"/>
    <mergeCell ref="E116:E120"/>
    <mergeCell ref="E121:E125"/>
    <mergeCell ref="E126:E130"/>
    <mergeCell ref="E131:E135"/>
    <mergeCell ref="E136:E140"/>
    <mergeCell ref="E141:E145"/>
    <mergeCell ref="E146:E150"/>
    <mergeCell ref="E151:E155"/>
    <mergeCell ref="E156:E160"/>
    <mergeCell ref="E161:E165"/>
    <mergeCell ref="E166:E170"/>
    <mergeCell ref="E171:E175"/>
    <mergeCell ref="E176:E180"/>
    <mergeCell ref="E181:E185"/>
    <mergeCell ref="E186:E190"/>
    <mergeCell ref="E191:E195"/>
    <mergeCell ref="E196:E200"/>
    <mergeCell ref="E201:E205"/>
    <mergeCell ref="E206:E210"/>
    <mergeCell ref="E211:E215"/>
    <mergeCell ref="E216:E220"/>
    <mergeCell ref="E221:E225"/>
    <mergeCell ref="E226:E230"/>
    <mergeCell ref="E231:E235"/>
    <mergeCell ref="E236:E240"/>
    <mergeCell ref="E241:E245"/>
    <mergeCell ref="E246:E250"/>
    <mergeCell ref="E251:E255"/>
    <mergeCell ref="E256:E260"/>
    <mergeCell ref="E261:E265"/>
    <mergeCell ref="E266:E270"/>
    <mergeCell ref="E271:E275"/>
    <mergeCell ref="E276:E280"/>
    <mergeCell ref="E281:E285"/>
    <mergeCell ref="E286:E290"/>
    <mergeCell ref="E291:E295"/>
    <mergeCell ref="E296:E300"/>
    <mergeCell ref="E301:E305"/>
    <mergeCell ref="E306:E310"/>
    <mergeCell ref="E311:E315"/>
    <mergeCell ref="E316:E320"/>
    <mergeCell ref="E321:E325"/>
    <mergeCell ref="E326:E330"/>
    <mergeCell ref="E331:E335"/>
    <mergeCell ref="E336:E340"/>
    <mergeCell ref="E341:E345"/>
    <mergeCell ref="E346:E350"/>
    <mergeCell ref="E351:E355"/>
    <mergeCell ref="E356:E360"/>
    <mergeCell ref="E361:E365"/>
    <mergeCell ref="E366:E370"/>
    <mergeCell ref="E371:E375"/>
    <mergeCell ref="E376:E380"/>
    <mergeCell ref="E381:E385"/>
    <mergeCell ref="E386:E390"/>
    <mergeCell ref="E391:E395"/>
    <mergeCell ref="E396:E400"/>
    <mergeCell ref="E401:E405"/>
    <mergeCell ref="E406:E410"/>
    <mergeCell ref="E411:E415"/>
    <mergeCell ref="E416:E420"/>
    <mergeCell ref="E421:E425"/>
    <mergeCell ref="E426:E430"/>
    <mergeCell ref="E431:E435"/>
    <mergeCell ref="E436:E440"/>
    <mergeCell ref="E441:E445"/>
    <mergeCell ref="E446:E450"/>
    <mergeCell ref="E451:E455"/>
    <mergeCell ref="E456:E460"/>
    <mergeCell ref="E461:E465"/>
    <mergeCell ref="E466:E470"/>
    <mergeCell ref="E471:E475"/>
    <mergeCell ref="E476:E480"/>
    <mergeCell ref="E481:E485"/>
    <mergeCell ref="E486:E490"/>
    <mergeCell ref="E491:E495"/>
    <mergeCell ref="E496:E500"/>
    <mergeCell ref="E501:E505"/>
    <mergeCell ref="E506:E510"/>
    <mergeCell ref="F8:F10"/>
    <mergeCell ref="F11:F15"/>
    <mergeCell ref="F16:F20"/>
    <mergeCell ref="F21:F25"/>
    <mergeCell ref="F26:F30"/>
    <mergeCell ref="F31:F35"/>
    <mergeCell ref="F36:F40"/>
    <mergeCell ref="F41:F45"/>
    <mergeCell ref="F46:F50"/>
    <mergeCell ref="F51:F55"/>
    <mergeCell ref="F56:F60"/>
    <mergeCell ref="F61:F65"/>
    <mergeCell ref="F66:F70"/>
    <mergeCell ref="F71:F75"/>
    <mergeCell ref="F76:F80"/>
    <mergeCell ref="F81:F85"/>
    <mergeCell ref="F86:F90"/>
    <mergeCell ref="F91:F95"/>
    <mergeCell ref="F96:F100"/>
    <mergeCell ref="F101:F105"/>
    <mergeCell ref="F106:F110"/>
    <mergeCell ref="F111:F115"/>
    <mergeCell ref="F116:F120"/>
    <mergeCell ref="F121:F125"/>
    <mergeCell ref="F126:F130"/>
    <mergeCell ref="F131:F135"/>
    <mergeCell ref="F136:F140"/>
    <mergeCell ref="F141:F145"/>
    <mergeCell ref="F146:F150"/>
    <mergeCell ref="F151:F155"/>
    <mergeCell ref="F156:F160"/>
    <mergeCell ref="F161:F165"/>
    <mergeCell ref="F166:F170"/>
    <mergeCell ref="F171:F175"/>
    <mergeCell ref="F176:F180"/>
    <mergeCell ref="F181:F185"/>
    <mergeCell ref="F186:F190"/>
    <mergeCell ref="F191:F195"/>
    <mergeCell ref="F196:F200"/>
    <mergeCell ref="F201:F205"/>
    <mergeCell ref="F206:F210"/>
    <mergeCell ref="F211:F215"/>
    <mergeCell ref="F216:F220"/>
    <mergeCell ref="F221:F225"/>
    <mergeCell ref="F226:F230"/>
    <mergeCell ref="F231:F235"/>
    <mergeCell ref="F236:F240"/>
    <mergeCell ref="F241:F245"/>
    <mergeCell ref="F246:F250"/>
    <mergeCell ref="F251:F255"/>
    <mergeCell ref="F256:F260"/>
    <mergeCell ref="F261:F265"/>
    <mergeCell ref="F266:F270"/>
    <mergeCell ref="F271:F275"/>
    <mergeCell ref="F276:F280"/>
    <mergeCell ref="F281:F285"/>
    <mergeCell ref="F286:F290"/>
    <mergeCell ref="F291:F295"/>
    <mergeCell ref="F296:F300"/>
    <mergeCell ref="F301:F305"/>
    <mergeCell ref="F306:F310"/>
    <mergeCell ref="F311:F315"/>
    <mergeCell ref="F316:F320"/>
    <mergeCell ref="F321:F325"/>
    <mergeCell ref="F326:F330"/>
    <mergeCell ref="F331:F335"/>
    <mergeCell ref="F336:F340"/>
    <mergeCell ref="F341:F345"/>
    <mergeCell ref="F346:F350"/>
    <mergeCell ref="F351:F355"/>
    <mergeCell ref="F356:F360"/>
    <mergeCell ref="F361:F365"/>
    <mergeCell ref="F366:F370"/>
    <mergeCell ref="F371:F375"/>
    <mergeCell ref="F376:F380"/>
    <mergeCell ref="F381:F385"/>
    <mergeCell ref="F386:F390"/>
    <mergeCell ref="F391:F395"/>
    <mergeCell ref="F396:F400"/>
    <mergeCell ref="F401:F405"/>
    <mergeCell ref="F406:F410"/>
    <mergeCell ref="F411:F415"/>
    <mergeCell ref="F416:F420"/>
    <mergeCell ref="F421:F425"/>
    <mergeCell ref="F426:F430"/>
    <mergeCell ref="F431:F435"/>
    <mergeCell ref="F436:F440"/>
    <mergeCell ref="F441:F445"/>
    <mergeCell ref="F446:F450"/>
    <mergeCell ref="F451:F455"/>
    <mergeCell ref="F456:F460"/>
    <mergeCell ref="F461:F465"/>
    <mergeCell ref="F466:F470"/>
    <mergeCell ref="F471:F475"/>
    <mergeCell ref="F476:F480"/>
    <mergeCell ref="F481:F485"/>
    <mergeCell ref="F486:F490"/>
    <mergeCell ref="F491:F495"/>
    <mergeCell ref="F496:F500"/>
    <mergeCell ref="F501:F505"/>
    <mergeCell ref="F506:F510"/>
    <mergeCell ref="G8:G10"/>
    <mergeCell ref="G11:G15"/>
    <mergeCell ref="G16:G20"/>
    <mergeCell ref="G21:G25"/>
    <mergeCell ref="G26:G30"/>
    <mergeCell ref="G31:G35"/>
    <mergeCell ref="G36:G40"/>
    <mergeCell ref="G41:G45"/>
    <mergeCell ref="G46:G50"/>
    <mergeCell ref="G51:G55"/>
    <mergeCell ref="G56:G60"/>
    <mergeCell ref="G61:G65"/>
    <mergeCell ref="G66:G70"/>
    <mergeCell ref="G71:G75"/>
    <mergeCell ref="G76:G80"/>
    <mergeCell ref="G81:G85"/>
    <mergeCell ref="G86:G90"/>
    <mergeCell ref="G91:G95"/>
    <mergeCell ref="G96:G100"/>
    <mergeCell ref="G101:G105"/>
    <mergeCell ref="G106:G110"/>
    <mergeCell ref="G111:G115"/>
    <mergeCell ref="G116:G120"/>
    <mergeCell ref="G121:G125"/>
    <mergeCell ref="G126:G130"/>
    <mergeCell ref="G131:G135"/>
    <mergeCell ref="G136:G140"/>
    <mergeCell ref="G141:G145"/>
    <mergeCell ref="G146:G150"/>
    <mergeCell ref="G151:G155"/>
    <mergeCell ref="G156:G160"/>
    <mergeCell ref="G161:G165"/>
    <mergeCell ref="G166:G170"/>
    <mergeCell ref="G171:G175"/>
    <mergeCell ref="G176:G180"/>
    <mergeCell ref="G181:G185"/>
    <mergeCell ref="G186:G190"/>
    <mergeCell ref="G191:G195"/>
    <mergeCell ref="G196:G200"/>
    <mergeCell ref="G201:G205"/>
    <mergeCell ref="G206:G210"/>
    <mergeCell ref="G211:G215"/>
    <mergeCell ref="G216:G220"/>
    <mergeCell ref="G221:G225"/>
    <mergeCell ref="G226:G230"/>
    <mergeCell ref="G231:G235"/>
    <mergeCell ref="G236:G240"/>
    <mergeCell ref="G241:G245"/>
    <mergeCell ref="G246:G250"/>
    <mergeCell ref="G251:G255"/>
    <mergeCell ref="G256:G260"/>
    <mergeCell ref="G261:G265"/>
    <mergeCell ref="G266:G270"/>
    <mergeCell ref="G271:G275"/>
    <mergeCell ref="G276:G280"/>
    <mergeCell ref="G281:G285"/>
    <mergeCell ref="G286:G290"/>
    <mergeCell ref="G291:G295"/>
    <mergeCell ref="G296:G300"/>
    <mergeCell ref="G301:G305"/>
    <mergeCell ref="G306:G310"/>
    <mergeCell ref="G311:G315"/>
    <mergeCell ref="G316:G320"/>
    <mergeCell ref="G321:G325"/>
    <mergeCell ref="G326:G330"/>
    <mergeCell ref="G331:G335"/>
    <mergeCell ref="G336:G340"/>
    <mergeCell ref="G341:G345"/>
    <mergeCell ref="G346:G350"/>
    <mergeCell ref="G351:G355"/>
    <mergeCell ref="G356:G360"/>
    <mergeCell ref="G361:G365"/>
    <mergeCell ref="G366:G370"/>
    <mergeCell ref="G371:G375"/>
    <mergeCell ref="G376:G380"/>
    <mergeCell ref="G381:G385"/>
    <mergeCell ref="G386:G390"/>
    <mergeCell ref="G391:G395"/>
    <mergeCell ref="G396:G400"/>
    <mergeCell ref="G401:G405"/>
    <mergeCell ref="G406:G410"/>
    <mergeCell ref="G411:G415"/>
    <mergeCell ref="G416:G420"/>
    <mergeCell ref="G421:G425"/>
    <mergeCell ref="G426:G430"/>
    <mergeCell ref="G431:G435"/>
    <mergeCell ref="G436:G440"/>
    <mergeCell ref="G441:G445"/>
    <mergeCell ref="G446:G450"/>
    <mergeCell ref="G451:G455"/>
    <mergeCell ref="G456:G460"/>
    <mergeCell ref="G461:G465"/>
    <mergeCell ref="G466:G470"/>
    <mergeCell ref="G471:G475"/>
    <mergeCell ref="G476:G480"/>
    <mergeCell ref="G481:G485"/>
    <mergeCell ref="G486:G490"/>
    <mergeCell ref="G491:G495"/>
    <mergeCell ref="G496:G500"/>
    <mergeCell ref="G501:G505"/>
    <mergeCell ref="G506:G510"/>
    <mergeCell ref="H8:H10"/>
    <mergeCell ref="H11:H15"/>
    <mergeCell ref="H16:H20"/>
    <mergeCell ref="H21:H25"/>
    <mergeCell ref="H26:H30"/>
    <mergeCell ref="H31:H35"/>
    <mergeCell ref="H36:H40"/>
    <mergeCell ref="H41:H45"/>
    <mergeCell ref="H46:H50"/>
    <mergeCell ref="H51:H55"/>
    <mergeCell ref="H56:H60"/>
    <mergeCell ref="H61:H65"/>
    <mergeCell ref="H66:H70"/>
    <mergeCell ref="H71:H75"/>
    <mergeCell ref="H76:H80"/>
    <mergeCell ref="H81:H85"/>
    <mergeCell ref="H86:H90"/>
    <mergeCell ref="H91:H95"/>
    <mergeCell ref="H96:H100"/>
    <mergeCell ref="H101:H105"/>
    <mergeCell ref="H106:H110"/>
    <mergeCell ref="H111:H115"/>
    <mergeCell ref="H116:H120"/>
    <mergeCell ref="H121:H125"/>
    <mergeCell ref="H126:H130"/>
    <mergeCell ref="H131:H135"/>
    <mergeCell ref="H136:H140"/>
    <mergeCell ref="H141:H145"/>
    <mergeCell ref="H146:H150"/>
    <mergeCell ref="H151:H155"/>
    <mergeCell ref="H156:H160"/>
    <mergeCell ref="H161:H165"/>
    <mergeCell ref="H166:H170"/>
    <mergeCell ref="H171:H175"/>
    <mergeCell ref="H176:H180"/>
    <mergeCell ref="H181:H185"/>
    <mergeCell ref="H186:H190"/>
    <mergeCell ref="H191:H195"/>
    <mergeCell ref="H196:H200"/>
    <mergeCell ref="H201:H205"/>
    <mergeCell ref="H206:H210"/>
    <mergeCell ref="H211:H215"/>
    <mergeCell ref="H216:H220"/>
    <mergeCell ref="H221:H225"/>
    <mergeCell ref="H226:H230"/>
    <mergeCell ref="H231:H235"/>
    <mergeCell ref="H236:H240"/>
    <mergeCell ref="H241:H245"/>
    <mergeCell ref="H246:H250"/>
    <mergeCell ref="H251:H255"/>
    <mergeCell ref="H256:H260"/>
    <mergeCell ref="H261:H265"/>
    <mergeCell ref="H266:H270"/>
    <mergeCell ref="H271:H275"/>
    <mergeCell ref="H276:H280"/>
    <mergeCell ref="H281:H285"/>
    <mergeCell ref="H286:H290"/>
    <mergeCell ref="H291:H295"/>
    <mergeCell ref="H296:H300"/>
    <mergeCell ref="H301:H305"/>
    <mergeCell ref="H306:H310"/>
    <mergeCell ref="H311:H315"/>
    <mergeCell ref="H316:H320"/>
    <mergeCell ref="H321:H325"/>
    <mergeCell ref="H326:H330"/>
    <mergeCell ref="H331:H335"/>
    <mergeCell ref="H336:H340"/>
    <mergeCell ref="H341:H345"/>
    <mergeCell ref="H346:H350"/>
    <mergeCell ref="H351:H355"/>
    <mergeCell ref="H356:H360"/>
    <mergeCell ref="H361:H365"/>
    <mergeCell ref="H366:H370"/>
    <mergeCell ref="H371:H375"/>
    <mergeCell ref="H376:H380"/>
    <mergeCell ref="H381:H385"/>
    <mergeCell ref="H386:H390"/>
    <mergeCell ref="H391:H395"/>
    <mergeCell ref="H396:H400"/>
    <mergeCell ref="H401:H405"/>
    <mergeCell ref="H406:H410"/>
    <mergeCell ref="H411:H415"/>
    <mergeCell ref="H416:H420"/>
    <mergeCell ref="H421:H425"/>
    <mergeCell ref="H426:H430"/>
    <mergeCell ref="H431:H435"/>
    <mergeCell ref="H436:H440"/>
    <mergeCell ref="H441:H445"/>
    <mergeCell ref="H446:H450"/>
    <mergeCell ref="H451:H455"/>
    <mergeCell ref="H456:H460"/>
    <mergeCell ref="H461:H465"/>
    <mergeCell ref="H466:H470"/>
    <mergeCell ref="H471:H475"/>
    <mergeCell ref="H476:H480"/>
    <mergeCell ref="H481:H485"/>
    <mergeCell ref="H486:H490"/>
    <mergeCell ref="H491:H495"/>
    <mergeCell ref="H496:H500"/>
    <mergeCell ref="H501:H505"/>
    <mergeCell ref="H506:H510"/>
    <mergeCell ref="I8:I10"/>
    <mergeCell ref="I11:I15"/>
    <mergeCell ref="I16:I20"/>
    <mergeCell ref="I21:I25"/>
    <mergeCell ref="I26:I30"/>
    <mergeCell ref="I31:I35"/>
    <mergeCell ref="I36:I40"/>
    <mergeCell ref="I41:I45"/>
    <mergeCell ref="I46:I50"/>
    <mergeCell ref="I51:I55"/>
    <mergeCell ref="I56:I60"/>
    <mergeCell ref="I61:I65"/>
    <mergeCell ref="I66:I70"/>
    <mergeCell ref="I71:I75"/>
    <mergeCell ref="I76:I80"/>
    <mergeCell ref="I81:I85"/>
    <mergeCell ref="I86:I90"/>
    <mergeCell ref="I91:I95"/>
    <mergeCell ref="I96:I100"/>
    <mergeCell ref="I101:I105"/>
    <mergeCell ref="I106:I110"/>
    <mergeCell ref="I111:I115"/>
    <mergeCell ref="I116:I120"/>
    <mergeCell ref="I121:I125"/>
    <mergeCell ref="I126:I130"/>
    <mergeCell ref="I131:I135"/>
    <mergeCell ref="I136:I140"/>
    <mergeCell ref="I141:I145"/>
    <mergeCell ref="I146:I150"/>
    <mergeCell ref="I151:I155"/>
    <mergeCell ref="I156:I160"/>
    <mergeCell ref="I161:I165"/>
    <mergeCell ref="I166:I170"/>
    <mergeCell ref="I171:I175"/>
    <mergeCell ref="I176:I180"/>
    <mergeCell ref="I181:I185"/>
    <mergeCell ref="I186:I190"/>
    <mergeCell ref="I191:I195"/>
    <mergeCell ref="I196:I200"/>
    <mergeCell ref="I201:I205"/>
    <mergeCell ref="I206:I210"/>
    <mergeCell ref="I211:I215"/>
    <mergeCell ref="I216:I220"/>
    <mergeCell ref="I221:I225"/>
    <mergeCell ref="I226:I230"/>
    <mergeCell ref="I231:I235"/>
    <mergeCell ref="I236:I240"/>
    <mergeCell ref="I241:I245"/>
    <mergeCell ref="I246:I250"/>
    <mergeCell ref="I251:I255"/>
    <mergeCell ref="I256:I260"/>
    <mergeCell ref="I261:I265"/>
    <mergeCell ref="I266:I270"/>
    <mergeCell ref="I271:I275"/>
    <mergeCell ref="I276:I280"/>
    <mergeCell ref="I281:I285"/>
    <mergeCell ref="I286:I290"/>
    <mergeCell ref="I291:I295"/>
    <mergeCell ref="I296:I300"/>
    <mergeCell ref="I301:I305"/>
    <mergeCell ref="I306:I310"/>
    <mergeCell ref="I311:I315"/>
    <mergeCell ref="I316:I320"/>
    <mergeCell ref="I321:I325"/>
    <mergeCell ref="I326:I330"/>
    <mergeCell ref="I331:I335"/>
    <mergeCell ref="I336:I340"/>
    <mergeCell ref="I341:I345"/>
    <mergeCell ref="I346:I350"/>
    <mergeCell ref="I351:I355"/>
    <mergeCell ref="I356:I360"/>
    <mergeCell ref="I361:I365"/>
    <mergeCell ref="I366:I370"/>
    <mergeCell ref="I371:I375"/>
    <mergeCell ref="I376:I380"/>
    <mergeCell ref="I381:I385"/>
    <mergeCell ref="I386:I390"/>
    <mergeCell ref="I391:I395"/>
    <mergeCell ref="I396:I400"/>
    <mergeCell ref="I401:I405"/>
    <mergeCell ref="I406:I410"/>
    <mergeCell ref="I411:I415"/>
    <mergeCell ref="I416:I420"/>
    <mergeCell ref="I421:I425"/>
    <mergeCell ref="I426:I430"/>
    <mergeCell ref="I431:I435"/>
    <mergeCell ref="I436:I440"/>
    <mergeCell ref="I441:I445"/>
    <mergeCell ref="I446:I450"/>
    <mergeCell ref="I451:I455"/>
    <mergeCell ref="I456:I460"/>
    <mergeCell ref="I461:I465"/>
    <mergeCell ref="I466:I470"/>
    <mergeCell ref="I471:I475"/>
    <mergeCell ref="I476:I480"/>
    <mergeCell ref="I481:I485"/>
    <mergeCell ref="I486:I490"/>
    <mergeCell ref="I491:I495"/>
    <mergeCell ref="I496:I500"/>
    <mergeCell ref="I501:I505"/>
    <mergeCell ref="I506:I510"/>
    <mergeCell ref="J8:J10"/>
    <mergeCell ref="J11:J15"/>
    <mergeCell ref="J16:J20"/>
    <mergeCell ref="J21:J25"/>
    <mergeCell ref="J26:J30"/>
    <mergeCell ref="J31:J35"/>
    <mergeCell ref="J36:J40"/>
    <mergeCell ref="J41:J45"/>
    <mergeCell ref="J46:J50"/>
    <mergeCell ref="J51:J55"/>
    <mergeCell ref="J56:J60"/>
    <mergeCell ref="J61:J65"/>
    <mergeCell ref="J66:J70"/>
    <mergeCell ref="J71:J75"/>
    <mergeCell ref="J76:J80"/>
    <mergeCell ref="J81:J85"/>
    <mergeCell ref="J86:J90"/>
    <mergeCell ref="J91:J95"/>
    <mergeCell ref="J96:J100"/>
    <mergeCell ref="J101:J105"/>
    <mergeCell ref="J106:J110"/>
    <mergeCell ref="J111:J115"/>
    <mergeCell ref="J116:J120"/>
    <mergeCell ref="J121:J125"/>
    <mergeCell ref="J126:J130"/>
    <mergeCell ref="J131:J135"/>
    <mergeCell ref="J136:J140"/>
    <mergeCell ref="J141:J145"/>
    <mergeCell ref="J146:J150"/>
    <mergeCell ref="J151:J155"/>
    <mergeCell ref="J156:J160"/>
    <mergeCell ref="J161:J165"/>
    <mergeCell ref="J166:J170"/>
    <mergeCell ref="J171:J175"/>
    <mergeCell ref="J176:J180"/>
    <mergeCell ref="J181:J185"/>
    <mergeCell ref="J186:J190"/>
    <mergeCell ref="J191:J195"/>
    <mergeCell ref="J196:J200"/>
    <mergeCell ref="J201:J205"/>
    <mergeCell ref="J206:J210"/>
    <mergeCell ref="J211:J215"/>
    <mergeCell ref="J216:J220"/>
    <mergeCell ref="J221:J225"/>
    <mergeCell ref="J226:J230"/>
    <mergeCell ref="J231:J235"/>
    <mergeCell ref="J236:J240"/>
    <mergeCell ref="J241:J245"/>
    <mergeCell ref="J246:J250"/>
    <mergeCell ref="J251:J255"/>
    <mergeCell ref="J256:J260"/>
    <mergeCell ref="J261:J265"/>
    <mergeCell ref="J266:J270"/>
    <mergeCell ref="J271:J275"/>
    <mergeCell ref="J276:J280"/>
    <mergeCell ref="J281:J285"/>
    <mergeCell ref="J286:J290"/>
    <mergeCell ref="J291:J295"/>
    <mergeCell ref="J296:J300"/>
    <mergeCell ref="J301:J305"/>
    <mergeCell ref="J306:J310"/>
    <mergeCell ref="J311:J315"/>
    <mergeCell ref="J316:J320"/>
    <mergeCell ref="J321:J325"/>
    <mergeCell ref="J326:J330"/>
    <mergeCell ref="J331:J335"/>
    <mergeCell ref="J336:J340"/>
    <mergeCell ref="J341:J345"/>
    <mergeCell ref="J346:J350"/>
    <mergeCell ref="J351:J355"/>
    <mergeCell ref="J356:J360"/>
    <mergeCell ref="J361:J365"/>
    <mergeCell ref="J366:J370"/>
    <mergeCell ref="J371:J375"/>
    <mergeCell ref="J376:J380"/>
    <mergeCell ref="J381:J385"/>
    <mergeCell ref="J386:J390"/>
    <mergeCell ref="J391:J395"/>
    <mergeCell ref="J396:J400"/>
    <mergeCell ref="J401:J405"/>
    <mergeCell ref="J406:J410"/>
    <mergeCell ref="J411:J415"/>
    <mergeCell ref="J416:J420"/>
    <mergeCell ref="J421:J425"/>
    <mergeCell ref="J426:J430"/>
    <mergeCell ref="J431:J435"/>
    <mergeCell ref="J436:J440"/>
    <mergeCell ref="J441:J445"/>
    <mergeCell ref="J446:J450"/>
    <mergeCell ref="J451:J455"/>
    <mergeCell ref="J456:J460"/>
    <mergeCell ref="J461:J465"/>
    <mergeCell ref="J466:J470"/>
    <mergeCell ref="J471:J475"/>
    <mergeCell ref="J476:J480"/>
    <mergeCell ref="J481:J485"/>
    <mergeCell ref="J486:J490"/>
    <mergeCell ref="J491:J495"/>
    <mergeCell ref="J496:J500"/>
    <mergeCell ref="J501:J505"/>
    <mergeCell ref="J506:J510"/>
    <mergeCell ref="K8:K10"/>
    <mergeCell ref="K11:K15"/>
    <mergeCell ref="K16:K20"/>
    <mergeCell ref="K21:K25"/>
    <mergeCell ref="K26:K30"/>
    <mergeCell ref="K31:K35"/>
    <mergeCell ref="K36:K40"/>
    <mergeCell ref="K41:K45"/>
    <mergeCell ref="K46:K50"/>
    <mergeCell ref="K51:K55"/>
    <mergeCell ref="K56:K60"/>
    <mergeCell ref="K61:K65"/>
    <mergeCell ref="K66:K70"/>
    <mergeCell ref="K71:K75"/>
    <mergeCell ref="K76:K80"/>
    <mergeCell ref="K81:K85"/>
    <mergeCell ref="K86:K90"/>
    <mergeCell ref="K91:K95"/>
    <mergeCell ref="K96:K100"/>
    <mergeCell ref="K101:K105"/>
    <mergeCell ref="K106:K110"/>
    <mergeCell ref="K111:K115"/>
    <mergeCell ref="K116:K120"/>
    <mergeCell ref="K121:K125"/>
    <mergeCell ref="K126:K130"/>
    <mergeCell ref="K131:K135"/>
    <mergeCell ref="K136:K140"/>
    <mergeCell ref="K141:K145"/>
    <mergeCell ref="K146:K150"/>
    <mergeCell ref="K151:K155"/>
    <mergeCell ref="K156:K160"/>
    <mergeCell ref="K161:K165"/>
    <mergeCell ref="K166:K170"/>
    <mergeCell ref="K171:K175"/>
    <mergeCell ref="K176:K180"/>
    <mergeCell ref="K181:K185"/>
    <mergeCell ref="K186:K190"/>
    <mergeCell ref="K191:K195"/>
    <mergeCell ref="K196:K200"/>
    <mergeCell ref="K201:K205"/>
    <mergeCell ref="K206:K210"/>
    <mergeCell ref="K211:K215"/>
    <mergeCell ref="K216:K220"/>
    <mergeCell ref="K221:K225"/>
    <mergeCell ref="K226:K230"/>
    <mergeCell ref="K231:K235"/>
    <mergeCell ref="K236:K240"/>
    <mergeCell ref="K241:K245"/>
    <mergeCell ref="K246:K250"/>
    <mergeCell ref="K251:K255"/>
    <mergeCell ref="K256:K260"/>
    <mergeCell ref="K261:K265"/>
    <mergeCell ref="K266:K270"/>
    <mergeCell ref="K271:K275"/>
    <mergeCell ref="K276:K280"/>
    <mergeCell ref="K281:K285"/>
    <mergeCell ref="K286:K290"/>
    <mergeCell ref="K291:K295"/>
    <mergeCell ref="K296:K300"/>
    <mergeCell ref="K301:K305"/>
    <mergeCell ref="K306:K310"/>
    <mergeCell ref="K311:K315"/>
    <mergeCell ref="K316:K320"/>
    <mergeCell ref="K321:K325"/>
    <mergeCell ref="K326:K330"/>
    <mergeCell ref="K331:K335"/>
    <mergeCell ref="K336:K340"/>
    <mergeCell ref="K341:K345"/>
    <mergeCell ref="K346:K350"/>
    <mergeCell ref="K351:K355"/>
    <mergeCell ref="K356:K360"/>
    <mergeCell ref="K361:K365"/>
    <mergeCell ref="K366:K370"/>
    <mergeCell ref="K371:K375"/>
    <mergeCell ref="K376:K380"/>
    <mergeCell ref="K381:K385"/>
    <mergeCell ref="K386:K390"/>
    <mergeCell ref="K391:K395"/>
    <mergeCell ref="K396:K400"/>
    <mergeCell ref="K401:K405"/>
    <mergeCell ref="K406:K410"/>
    <mergeCell ref="K411:K415"/>
    <mergeCell ref="K416:K420"/>
    <mergeCell ref="K421:K425"/>
    <mergeCell ref="K426:K430"/>
    <mergeCell ref="K431:K435"/>
    <mergeCell ref="K436:K440"/>
    <mergeCell ref="K441:K445"/>
    <mergeCell ref="K446:K450"/>
    <mergeCell ref="K451:K455"/>
    <mergeCell ref="K456:K460"/>
    <mergeCell ref="K461:K465"/>
    <mergeCell ref="K466:K470"/>
    <mergeCell ref="K471:K475"/>
    <mergeCell ref="K476:K480"/>
    <mergeCell ref="K481:K485"/>
    <mergeCell ref="K486:K490"/>
    <mergeCell ref="K491:K495"/>
    <mergeCell ref="K496:K500"/>
    <mergeCell ref="K501:K505"/>
    <mergeCell ref="K506:K510"/>
    <mergeCell ref="L8:L10"/>
    <mergeCell ref="L11:L15"/>
    <mergeCell ref="L16:L20"/>
    <mergeCell ref="L21:L25"/>
    <mergeCell ref="L26:L30"/>
    <mergeCell ref="L31:L35"/>
    <mergeCell ref="L36:L40"/>
    <mergeCell ref="L41:L45"/>
    <mergeCell ref="L46:L50"/>
    <mergeCell ref="L51:L55"/>
    <mergeCell ref="L56:L60"/>
    <mergeCell ref="L61:L65"/>
    <mergeCell ref="L66:L70"/>
    <mergeCell ref="L71:L75"/>
    <mergeCell ref="L76:L80"/>
    <mergeCell ref="L81:L85"/>
    <mergeCell ref="L86:L90"/>
    <mergeCell ref="L91:L95"/>
    <mergeCell ref="L96:L100"/>
    <mergeCell ref="L101:L105"/>
    <mergeCell ref="L106:L110"/>
    <mergeCell ref="L111:L115"/>
    <mergeCell ref="L116:L120"/>
    <mergeCell ref="L121:L125"/>
    <mergeCell ref="L126:L130"/>
    <mergeCell ref="L131:L135"/>
    <mergeCell ref="L136:L140"/>
    <mergeCell ref="L141:L145"/>
    <mergeCell ref="L146:L150"/>
    <mergeCell ref="L151:L155"/>
    <mergeCell ref="L156:L160"/>
    <mergeCell ref="L161:L165"/>
    <mergeCell ref="L166:L170"/>
    <mergeCell ref="L171:L175"/>
    <mergeCell ref="L176:L180"/>
    <mergeCell ref="L181:L185"/>
    <mergeCell ref="L186:L190"/>
    <mergeCell ref="L191:L195"/>
    <mergeCell ref="L196:L200"/>
    <mergeCell ref="L201:L205"/>
    <mergeCell ref="L206:L210"/>
    <mergeCell ref="L211:L215"/>
    <mergeCell ref="L216:L220"/>
    <mergeCell ref="L221:L225"/>
    <mergeCell ref="L226:L230"/>
    <mergeCell ref="L231:L235"/>
    <mergeCell ref="L236:L240"/>
    <mergeCell ref="L241:L245"/>
    <mergeCell ref="L246:L250"/>
    <mergeCell ref="L251:L255"/>
    <mergeCell ref="L256:L260"/>
    <mergeCell ref="L261:L265"/>
    <mergeCell ref="L266:L270"/>
    <mergeCell ref="L271:L275"/>
    <mergeCell ref="L276:L280"/>
    <mergeCell ref="L281:L285"/>
    <mergeCell ref="L286:L290"/>
    <mergeCell ref="L291:L295"/>
    <mergeCell ref="L296:L300"/>
    <mergeCell ref="L301:L305"/>
    <mergeCell ref="L306:L310"/>
    <mergeCell ref="L311:L315"/>
    <mergeCell ref="L316:L320"/>
    <mergeCell ref="L321:L325"/>
    <mergeCell ref="L326:L330"/>
    <mergeCell ref="L331:L335"/>
    <mergeCell ref="L336:L340"/>
    <mergeCell ref="L341:L345"/>
    <mergeCell ref="L346:L350"/>
    <mergeCell ref="L351:L355"/>
    <mergeCell ref="L356:L360"/>
    <mergeCell ref="L361:L365"/>
    <mergeCell ref="L366:L370"/>
    <mergeCell ref="L371:L375"/>
    <mergeCell ref="L376:L380"/>
    <mergeCell ref="L381:L385"/>
    <mergeCell ref="L386:L390"/>
    <mergeCell ref="L391:L395"/>
    <mergeCell ref="L396:L400"/>
    <mergeCell ref="L401:L405"/>
    <mergeCell ref="L406:L410"/>
    <mergeCell ref="L411:L415"/>
    <mergeCell ref="L416:L420"/>
    <mergeCell ref="L421:L425"/>
    <mergeCell ref="L426:L430"/>
    <mergeCell ref="L431:L435"/>
    <mergeCell ref="L436:L440"/>
    <mergeCell ref="L441:L445"/>
    <mergeCell ref="L446:L450"/>
    <mergeCell ref="L451:L455"/>
    <mergeCell ref="L456:L460"/>
    <mergeCell ref="L461:L465"/>
    <mergeCell ref="L466:L470"/>
    <mergeCell ref="L471:L475"/>
    <mergeCell ref="L476:L480"/>
    <mergeCell ref="L481:L485"/>
    <mergeCell ref="L486:L490"/>
    <mergeCell ref="L491:L495"/>
    <mergeCell ref="L496:L500"/>
    <mergeCell ref="L501:L505"/>
    <mergeCell ref="L506:L510"/>
    <mergeCell ref="M9:M10"/>
    <mergeCell ref="N9:N10"/>
    <mergeCell ref="O9:O10"/>
    <mergeCell ref="C8:D10"/>
    <mergeCell ref="C11:D15"/>
    <mergeCell ref="C16:D20"/>
    <mergeCell ref="C21:D25"/>
    <mergeCell ref="C26:D30"/>
    <mergeCell ref="C31:D35"/>
    <mergeCell ref="C36:D40"/>
    <mergeCell ref="C41:D45"/>
    <mergeCell ref="C46:D50"/>
    <mergeCell ref="C51:D55"/>
    <mergeCell ref="C56:D60"/>
    <mergeCell ref="C61:D65"/>
    <mergeCell ref="C66:D70"/>
    <mergeCell ref="C71:D75"/>
    <mergeCell ref="C76:D80"/>
    <mergeCell ref="C81:D85"/>
    <mergeCell ref="C86:D90"/>
    <mergeCell ref="C91:D95"/>
    <mergeCell ref="C96:D100"/>
    <mergeCell ref="C101:D105"/>
    <mergeCell ref="C106:D110"/>
    <mergeCell ref="C111:D115"/>
    <mergeCell ref="C116:D120"/>
    <mergeCell ref="C121:D125"/>
    <mergeCell ref="C126:D130"/>
    <mergeCell ref="C131:D135"/>
    <mergeCell ref="C136:D140"/>
    <mergeCell ref="C141:D145"/>
    <mergeCell ref="C146:D150"/>
    <mergeCell ref="C151:D155"/>
    <mergeCell ref="C156:D160"/>
    <mergeCell ref="C161:D165"/>
    <mergeCell ref="C166:D170"/>
    <mergeCell ref="C171:D175"/>
    <mergeCell ref="C176:D180"/>
    <mergeCell ref="C181:D185"/>
    <mergeCell ref="C186:D190"/>
    <mergeCell ref="C191:D195"/>
    <mergeCell ref="C196:D200"/>
    <mergeCell ref="C201:D205"/>
    <mergeCell ref="C206:D210"/>
    <mergeCell ref="C211:D215"/>
    <mergeCell ref="C216:D220"/>
    <mergeCell ref="C221:D225"/>
    <mergeCell ref="C226:D230"/>
    <mergeCell ref="C231:D235"/>
    <mergeCell ref="C236:D240"/>
    <mergeCell ref="C241:D245"/>
    <mergeCell ref="C246:D250"/>
    <mergeCell ref="C251:D255"/>
    <mergeCell ref="C256:D260"/>
    <mergeCell ref="C261:D265"/>
    <mergeCell ref="C266:D270"/>
    <mergeCell ref="C271:D275"/>
    <mergeCell ref="C276:D280"/>
    <mergeCell ref="C281:D285"/>
    <mergeCell ref="C286:D290"/>
    <mergeCell ref="C291:D295"/>
    <mergeCell ref="C296:D300"/>
    <mergeCell ref="C301:D305"/>
    <mergeCell ref="C306:D310"/>
    <mergeCell ref="C311:D315"/>
    <mergeCell ref="C316:D320"/>
    <mergeCell ref="C321:D325"/>
    <mergeCell ref="C326:D330"/>
    <mergeCell ref="C331:D335"/>
    <mergeCell ref="C336:D340"/>
    <mergeCell ref="C341:D345"/>
    <mergeCell ref="C346:D350"/>
    <mergeCell ref="C351:D355"/>
    <mergeCell ref="C356:D360"/>
    <mergeCell ref="C361:D365"/>
    <mergeCell ref="C366:D370"/>
    <mergeCell ref="C371:D375"/>
    <mergeCell ref="C376:D380"/>
    <mergeCell ref="C381:D385"/>
    <mergeCell ref="C386:D390"/>
    <mergeCell ref="C391:D395"/>
    <mergeCell ref="C396:D400"/>
    <mergeCell ref="C401:D405"/>
    <mergeCell ref="C406:D410"/>
    <mergeCell ref="C411:D415"/>
    <mergeCell ref="C416:D420"/>
    <mergeCell ref="C421:D425"/>
    <mergeCell ref="C426:D430"/>
    <mergeCell ref="C431:D435"/>
    <mergeCell ref="C436:D440"/>
    <mergeCell ref="C441:D445"/>
    <mergeCell ref="C446:D450"/>
    <mergeCell ref="C451:D455"/>
    <mergeCell ref="C456:D460"/>
    <mergeCell ref="C461:D465"/>
    <mergeCell ref="C466:D470"/>
    <mergeCell ref="C471:D475"/>
    <mergeCell ref="C476:D480"/>
    <mergeCell ref="C481:D485"/>
    <mergeCell ref="C486:D490"/>
    <mergeCell ref="C491:D495"/>
    <mergeCell ref="C496:D500"/>
    <mergeCell ref="C501:D505"/>
    <mergeCell ref="C506:D510"/>
  </mergeCells>
  <phoneticPr fontId="12"/>
  <conditionalFormatting sqref="M12:O12">
    <cfRule type="expression" dxfId="961" priority="421">
      <formula>IF($L11="クローズ",1,0)</formula>
    </cfRule>
    <cfRule type="expression" dxfId="960" priority="425">
      <formula>IF($L11="対策検討中",1,0)</formula>
    </cfRule>
    <cfRule type="expression" dxfId="959" priority="429">
      <formula>IF($L11="対策着手済",1,0)</formula>
    </cfRule>
  </conditionalFormatting>
  <conditionalFormatting sqref="M13:O13">
    <cfRule type="expression" dxfId="958" priority="420">
      <formula>IF($L11="クローズ",1,0)</formula>
    </cfRule>
    <cfRule type="expression" dxfId="957" priority="424">
      <formula>IF($L11="対策検討中",1,0)</formula>
    </cfRule>
    <cfRule type="expression" dxfId="956" priority="428">
      <formula>IF($L11="対策着手済",1,0)</formula>
    </cfRule>
  </conditionalFormatting>
  <conditionalFormatting sqref="M14:O14">
    <cfRule type="expression" dxfId="955" priority="419">
      <formula>IF($L11="クローズ",1,0)</formula>
    </cfRule>
    <cfRule type="expression" dxfId="954" priority="423">
      <formula>IF($L11="対策検討中",1,0)</formula>
    </cfRule>
    <cfRule type="expression" dxfId="953" priority="427">
      <formula>IF($L11="対策着手済",1,0)</formula>
    </cfRule>
  </conditionalFormatting>
  <conditionalFormatting sqref="M15:O15">
    <cfRule type="expression" dxfId="952" priority="418">
      <formula>IF($L11="クローズ",1,0)</formula>
    </cfRule>
    <cfRule type="expression" dxfId="951" priority="422">
      <formula>IF($L11="対策検討中",1,0)</formula>
    </cfRule>
    <cfRule type="expression" dxfId="950" priority="426">
      <formula>IF($L11="対策着手済",1,0)</formula>
    </cfRule>
    <cfRule type="expression" dxfId="949" priority="430">
      <formula>IF($L11="対策完了",1,0)</formula>
    </cfRule>
  </conditionalFormatting>
  <conditionalFormatting sqref="C16">
    <cfRule type="expression" dxfId="948" priority="396">
      <formula>IF($L16="クローズ",1,0)</formula>
    </cfRule>
    <cfRule type="expression" dxfId="947" priority="297">
      <formula>IF($L16="対策検討中",1,0)</formula>
    </cfRule>
    <cfRule type="expression" dxfId="946" priority="198">
      <formula>IF($L16="対策着手済",1,0)</formula>
    </cfRule>
    <cfRule type="expression" dxfId="945" priority="99">
      <formula>IF($L16="対策完了",1,0)</formula>
    </cfRule>
  </conditionalFormatting>
  <conditionalFormatting sqref="C21">
    <cfRule type="expression" dxfId="944" priority="395">
      <formula>IF($L21="クローズ",1,0)</formula>
    </cfRule>
    <cfRule type="expression" dxfId="943" priority="296">
      <formula>IF($L21="対策検討中",1,0)</formula>
    </cfRule>
    <cfRule type="expression" dxfId="942" priority="197">
      <formula>IF($L21="対策着手済",1,0)</formula>
    </cfRule>
    <cfRule type="expression" dxfId="941" priority="98">
      <formula>IF($L21="対策完了",1,0)</formula>
    </cfRule>
  </conditionalFormatting>
  <conditionalFormatting sqref="C26">
    <cfRule type="expression" dxfId="940" priority="394">
      <formula>IF($L26="クローズ",1,0)</formula>
    </cfRule>
    <cfRule type="expression" dxfId="939" priority="295">
      <formula>IF($L26="対策検討中",1,0)</formula>
    </cfRule>
    <cfRule type="expression" dxfId="938" priority="196">
      <formula>IF($L26="対策着手済",1,0)</formula>
    </cfRule>
    <cfRule type="expression" dxfId="937" priority="97">
      <formula>IF($L26="対策完了",1,0)</formula>
    </cfRule>
  </conditionalFormatting>
  <conditionalFormatting sqref="C31">
    <cfRule type="expression" dxfId="936" priority="393">
      <formula>IF($L31="クローズ",1,0)</formula>
    </cfRule>
    <cfRule type="expression" dxfId="935" priority="294">
      <formula>IF($L31="対策検討中",1,0)</formula>
    </cfRule>
    <cfRule type="expression" dxfId="934" priority="195">
      <formula>IF($L31="対策着手済",1,0)</formula>
    </cfRule>
    <cfRule type="expression" dxfId="933" priority="96">
      <formula>IF($L31="対策完了",1,0)</formula>
    </cfRule>
  </conditionalFormatting>
  <conditionalFormatting sqref="C36">
    <cfRule type="expression" dxfId="932" priority="392">
      <formula>IF($L36="クローズ",1,0)</formula>
    </cfRule>
    <cfRule type="expression" dxfId="931" priority="293">
      <formula>IF($L36="対策検討中",1,0)</formula>
    </cfRule>
    <cfRule type="expression" dxfId="930" priority="194">
      <formula>IF($L36="対策着手済",1,0)</formula>
    </cfRule>
    <cfRule type="expression" dxfId="929" priority="95">
      <formula>IF($L36="対策完了",1,0)</formula>
    </cfRule>
  </conditionalFormatting>
  <conditionalFormatting sqref="C41">
    <cfRule type="expression" dxfId="928" priority="391">
      <formula>IF($L41="クローズ",1,0)</formula>
    </cfRule>
    <cfRule type="expression" dxfId="927" priority="292">
      <formula>IF($L41="対策検討中",1,0)</formula>
    </cfRule>
    <cfRule type="expression" dxfId="926" priority="193">
      <formula>IF($L41="対策着手済",1,0)</formula>
    </cfRule>
    <cfRule type="expression" dxfId="925" priority="94">
      <formula>IF($L41="対策完了",1,0)</formula>
    </cfRule>
  </conditionalFormatting>
  <conditionalFormatting sqref="C46">
    <cfRule type="expression" dxfId="924" priority="390">
      <formula>IF($L46="クローズ",1,0)</formula>
    </cfRule>
    <cfRule type="expression" dxfId="923" priority="291">
      <formula>IF($L46="対策検討中",1,0)</formula>
    </cfRule>
    <cfRule type="expression" dxfId="922" priority="192">
      <formula>IF($L46="対策着手済",1,0)</formula>
    </cfRule>
    <cfRule type="expression" dxfId="921" priority="93">
      <formula>IF($L46="対策完了",1,0)</formula>
    </cfRule>
  </conditionalFormatting>
  <conditionalFormatting sqref="C51">
    <cfRule type="expression" dxfId="920" priority="389">
      <formula>IF($L51="クローズ",1,0)</formula>
    </cfRule>
    <cfRule type="expression" dxfId="919" priority="290">
      <formula>IF($L51="対策検討中",1,0)</formula>
    </cfRule>
    <cfRule type="expression" dxfId="918" priority="191">
      <formula>IF($L51="対策着手済",1,0)</formula>
    </cfRule>
    <cfRule type="expression" dxfId="917" priority="92">
      <formula>IF($L51="対策完了",1,0)</formula>
    </cfRule>
  </conditionalFormatting>
  <conditionalFormatting sqref="C56">
    <cfRule type="expression" dxfId="916" priority="388">
      <formula>IF($L56="クローズ",1,0)</formula>
    </cfRule>
    <cfRule type="expression" dxfId="915" priority="289">
      <formula>IF($L56="対策検討中",1,0)</formula>
    </cfRule>
    <cfRule type="expression" dxfId="914" priority="190">
      <formula>IF($L56="対策着手済",1,0)</formula>
    </cfRule>
    <cfRule type="expression" dxfId="913" priority="91">
      <formula>IF($L56="対策完了",1,0)</formula>
    </cfRule>
  </conditionalFormatting>
  <conditionalFormatting sqref="C61">
    <cfRule type="expression" dxfId="912" priority="387">
      <formula>IF($L61="クローズ",1,0)</formula>
    </cfRule>
    <cfRule type="expression" dxfId="911" priority="288">
      <formula>IF($L61="対策検討中",1,0)</formula>
    </cfRule>
    <cfRule type="expression" dxfId="910" priority="189">
      <formula>IF($L61="対策着手済",1,0)</formula>
    </cfRule>
    <cfRule type="expression" dxfId="909" priority="90">
      <formula>IF($L61="対策完了",1,0)</formula>
    </cfRule>
  </conditionalFormatting>
  <conditionalFormatting sqref="C66">
    <cfRule type="expression" dxfId="908" priority="386">
      <formula>IF($L66="クローズ",1,0)</formula>
    </cfRule>
    <cfRule type="expression" dxfId="907" priority="287">
      <formula>IF($L66="対策検討中",1,0)</formula>
    </cfRule>
    <cfRule type="expression" dxfId="906" priority="188">
      <formula>IF($L66="対策着手済",1,0)</formula>
    </cfRule>
    <cfRule type="expression" dxfId="905" priority="89">
      <formula>IF($L66="対策完了",1,0)</formula>
    </cfRule>
  </conditionalFormatting>
  <conditionalFormatting sqref="C71">
    <cfRule type="expression" dxfId="904" priority="385">
      <formula>IF($L71="クローズ",1,0)</formula>
    </cfRule>
    <cfRule type="expression" dxfId="903" priority="286">
      <formula>IF($L71="対策検討中",1,0)</formula>
    </cfRule>
    <cfRule type="expression" dxfId="902" priority="187">
      <formula>IF($L71="対策着手済",1,0)</formula>
    </cfRule>
    <cfRule type="expression" dxfId="901" priority="88">
      <formula>IF($L71="対策完了",1,0)</formula>
    </cfRule>
  </conditionalFormatting>
  <conditionalFormatting sqref="C76">
    <cfRule type="expression" dxfId="900" priority="384">
      <formula>IF($L76="クローズ",1,0)</formula>
    </cfRule>
    <cfRule type="expression" dxfId="899" priority="285">
      <formula>IF($L76="対策検討中",1,0)</formula>
    </cfRule>
    <cfRule type="expression" dxfId="898" priority="186">
      <formula>IF($L76="対策着手済",1,0)</formula>
    </cfRule>
    <cfRule type="expression" dxfId="897" priority="87">
      <formula>IF($L76="対策完了",1,0)</formula>
    </cfRule>
  </conditionalFormatting>
  <conditionalFormatting sqref="C81">
    <cfRule type="expression" dxfId="896" priority="383">
      <formula>IF($L81="クローズ",1,0)</formula>
    </cfRule>
    <cfRule type="expression" dxfId="895" priority="284">
      <formula>IF($L81="対策検討中",1,0)</formula>
    </cfRule>
    <cfRule type="expression" dxfId="894" priority="185">
      <formula>IF($L81="対策着手済",1,0)</formula>
    </cfRule>
    <cfRule type="expression" dxfId="893" priority="86">
      <formula>IF($L81="対策完了",1,0)</formula>
    </cfRule>
  </conditionalFormatting>
  <conditionalFormatting sqref="C86">
    <cfRule type="expression" dxfId="892" priority="382">
      <formula>IF($L86="クローズ",1,0)</formula>
    </cfRule>
    <cfRule type="expression" dxfId="891" priority="283">
      <formula>IF($L86="対策検討中",1,0)</formula>
    </cfRule>
    <cfRule type="expression" dxfId="890" priority="184">
      <formula>IF($L86="対策着手済",1,0)</formula>
    </cfRule>
    <cfRule type="expression" dxfId="889" priority="85">
      <formula>IF($L86="対策完了",1,0)</formula>
    </cfRule>
  </conditionalFormatting>
  <conditionalFormatting sqref="C91">
    <cfRule type="expression" dxfId="888" priority="381">
      <formula>IF($L91="クローズ",1,0)</formula>
    </cfRule>
    <cfRule type="expression" dxfId="887" priority="282">
      <formula>IF($L91="対策検討中",1,0)</formula>
    </cfRule>
    <cfRule type="expression" dxfId="886" priority="183">
      <formula>IF($L91="対策着手済",1,0)</formula>
    </cfRule>
    <cfRule type="expression" dxfId="885" priority="84">
      <formula>IF($L91="対策完了",1,0)</formula>
    </cfRule>
  </conditionalFormatting>
  <conditionalFormatting sqref="C96">
    <cfRule type="expression" dxfId="884" priority="380">
      <formula>IF($L96="クローズ",1,0)</formula>
    </cfRule>
    <cfRule type="expression" dxfId="883" priority="281">
      <formula>IF($L96="対策検討中",1,0)</formula>
    </cfRule>
    <cfRule type="expression" dxfId="882" priority="182">
      <formula>IF($L96="対策着手済",1,0)</formula>
    </cfRule>
    <cfRule type="expression" dxfId="881" priority="83">
      <formula>IF($L96="対策完了",1,0)</formula>
    </cfRule>
  </conditionalFormatting>
  <conditionalFormatting sqref="C101">
    <cfRule type="expression" dxfId="880" priority="379">
      <formula>IF($L101="クローズ",1,0)</formula>
    </cfRule>
    <cfRule type="expression" dxfId="879" priority="280">
      <formula>IF($L101="対策検討中",1,0)</formula>
    </cfRule>
    <cfRule type="expression" dxfId="878" priority="181">
      <formula>IF($L101="対策着手済",1,0)</formula>
    </cfRule>
    <cfRule type="expression" dxfId="877" priority="82">
      <formula>IF($L101="対策完了",1,0)</formula>
    </cfRule>
  </conditionalFormatting>
  <conditionalFormatting sqref="C106">
    <cfRule type="expression" dxfId="876" priority="378">
      <formula>IF($L106="クローズ",1,0)</formula>
    </cfRule>
    <cfRule type="expression" dxfId="875" priority="279">
      <formula>IF($L106="対策検討中",1,0)</formula>
    </cfRule>
    <cfRule type="expression" dxfId="874" priority="180">
      <formula>IF($L106="対策着手済",1,0)</formula>
    </cfRule>
    <cfRule type="expression" dxfId="873" priority="81">
      <formula>IF($L106="対策完了",1,0)</formula>
    </cfRule>
  </conditionalFormatting>
  <conditionalFormatting sqref="C111">
    <cfRule type="expression" dxfId="872" priority="377">
      <formula>IF($L111="クローズ",1,0)</formula>
    </cfRule>
    <cfRule type="expression" dxfId="871" priority="278">
      <formula>IF($L111="対策検討中",1,0)</formula>
    </cfRule>
    <cfRule type="expression" dxfId="870" priority="179">
      <formula>IF($L111="対策着手済",1,0)</formula>
    </cfRule>
    <cfRule type="expression" dxfId="869" priority="80">
      <formula>IF($L111="対策完了",1,0)</formula>
    </cfRule>
  </conditionalFormatting>
  <conditionalFormatting sqref="C116">
    <cfRule type="expression" dxfId="868" priority="376">
      <formula>IF($L116="クローズ",1,0)</formula>
    </cfRule>
    <cfRule type="expression" dxfId="867" priority="277">
      <formula>IF($L116="対策検討中",1,0)</formula>
    </cfRule>
    <cfRule type="expression" dxfId="866" priority="178">
      <formula>IF($L116="対策着手済",1,0)</formula>
    </cfRule>
    <cfRule type="expression" dxfId="865" priority="79">
      <formula>IF($L116="対策完了",1,0)</formula>
    </cfRule>
  </conditionalFormatting>
  <conditionalFormatting sqref="C121">
    <cfRule type="expression" dxfId="864" priority="375">
      <formula>IF($L121="クローズ",1,0)</formula>
    </cfRule>
    <cfRule type="expression" dxfId="863" priority="276">
      <formula>IF($L121="対策検討中",1,0)</formula>
    </cfRule>
    <cfRule type="expression" dxfId="862" priority="177">
      <formula>IF($L121="対策着手済",1,0)</formula>
    </cfRule>
    <cfRule type="expression" dxfId="861" priority="78">
      <formula>IF($L121="対策完了",1,0)</formula>
    </cfRule>
  </conditionalFormatting>
  <conditionalFormatting sqref="C126">
    <cfRule type="expression" dxfId="860" priority="374">
      <formula>IF($L126="クローズ",1,0)</formula>
    </cfRule>
    <cfRule type="expression" dxfId="859" priority="275">
      <formula>IF($L126="対策検討中",1,0)</formula>
    </cfRule>
    <cfRule type="expression" dxfId="858" priority="176">
      <formula>IF($L126="対策着手済",1,0)</formula>
    </cfRule>
    <cfRule type="expression" dxfId="857" priority="77">
      <formula>IF($L126="対策完了",1,0)</formula>
    </cfRule>
  </conditionalFormatting>
  <conditionalFormatting sqref="C131">
    <cfRule type="expression" dxfId="856" priority="373">
      <formula>IF($L131="クローズ",1,0)</formula>
    </cfRule>
    <cfRule type="expression" dxfId="855" priority="274">
      <formula>IF($L131="対策検討中",1,0)</formula>
    </cfRule>
    <cfRule type="expression" dxfId="854" priority="175">
      <formula>IF($L131="対策着手済",1,0)</formula>
    </cfRule>
    <cfRule type="expression" dxfId="853" priority="76">
      <formula>IF($L131="対策完了",1,0)</formula>
    </cfRule>
  </conditionalFormatting>
  <conditionalFormatting sqref="C136">
    <cfRule type="expression" dxfId="852" priority="372">
      <formula>IF($L136="クローズ",1,0)</formula>
    </cfRule>
    <cfRule type="expression" dxfId="851" priority="273">
      <formula>IF($L136="対策検討中",1,0)</formula>
    </cfRule>
    <cfRule type="expression" dxfId="850" priority="174">
      <formula>IF($L136="対策着手済",1,0)</formula>
    </cfRule>
    <cfRule type="expression" dxfId="849" priority="75">
      <formula>IF($L136="対策完了",1,0)</formula>
    </cfRule>
  </conditionalFormatting>
  <conditionalFormatting sqref="C141">
    <cfRule type="expression" dxfId="848" priority="371">
      <formula>IF($L141="クローズ",1,0)</formula>
    </cfRule>
    <cfRule type="expression" dxfId="847" priority="272">
      <formula>IF($L141="対策検討中",1,0)</formula>
    </cfRule>
    <cfRule type="expression" dxfId="846" priority="173">
      <formula>IF($L141="対策着手済",1,0)</formula>
    </cfRule>
    <cfRule type="expression" dxfId="845" priority="74">
      <formula>IF($L141="対策完了",1,0)</formula>
    </cfRule>
  </conditionalFormatting>
  <conditionalFormatting sqref="C146">
    <cfRule type="expression" dxfId="844" priority="370">
      <formula>IF($L146="クローズ",1,0)</formula>
    </cfRule>
    <cfRule type="expression" dxfId="843" priority="271">
      <formula>IF($L146="対策検討中",1,0)</formula>
    </cfRule>
    <cfRule type="expression" dxfId="842" priority="172">
      <formula>IF($L146="対策着手済",1,0)</formula>
    </cfRule>
    <cfRule type="expression" dxfId="841" priority="73">
      <formula>IF($L146="対策完了",1,0)</formula>
    </cfRule>
  </conditionalFormatting>
  <conditionalFormatting sqref="C151">
    <cfRule type="expression" dxfId="840" priority="369">
      <formula>IF($L151="クローズ",1,0)</formula>
    </cfRule>
    <cfRule type="expression" dxfId="839" priority="270">
      <formula>IF($L151="対策検討中",1,0)</formula>
    </cfRule>
    <cfRule type="expression" dxfId="838" priority="171">
      <formula>IF($L151="対策着手済",1,0)</formula>
    </cfRule>
    <cfRule type="expression" dxfId="837" priority="72">
      <formula>IF($L151="対策完了",1,0)</formula>
    </cfRule>
  </conditionalFormatting>
  <conditionalFormatting sqref="C156">
    <cfRule type="expression" dxfId="836" priority="368">
      <formula>IF($L156="クローズ",1,0)</formula>
    </cfRule>
    <cfRule type="expression" dxfId="835" priority="269">
      <formula>IF($L156="対策検討中",1,0)</formula>
    </cfRule>
    <cfRule type="expression" dxfId="834" priority="170">
      <formula>IF($L156="対策着手済",1,0)</formula>
    </cfRule>
    <cfRule type="expression" dxfId="833" priority="71">
      <formula>IF($L156="対策完了",1,0)</formula>
    </cfRule>
  </conditionalFormatting>
  <conditionalFormatting sqref="C161">
    <cfRule type="expression" dxfId="832" priority="367">
      <formula>IF($L161="クローズ",1,0)</formula>
    </cfRule>
    <cfRule type="expression" dxfId="831" priority="268">
      <formula>IF($L161="対策検討中",1,0)</formula>
    </cfRule>
    <cfRule type="expression" dxfId="830" priority="169">
      <formula>IF($L161="対策着手済",1,0)</formula>
    </cfRule>
    <cfRule type="expression" dxfId="829" priority="70">
      <formula>IF($L161="対策完了",1,0)</formula>
    </cfRule>
  </conditionalFormatting>
  <conditionalFormatting sqref="C166">
    <cfRule type="expression" dxfId="828" priority="366">
      <formula>IF($L166="クローズ",1,0)</formula>
    </cfRule>
    <cfRule type="expression" dxfId="827" priority="267">
      <formula>IF($L166="対策検討中",1,0)</formula>
    </cfRule>
    <cfRule type="expression" dxfId="826" priority="168">
      <formula>IF($L166="対策着手済",1,0)</formula>
    </cfRule>
    <cfRule type="expression" dxfId="825" priority="69">
      <formula>IF($L166="対策完了",1,0)</formula>
    </cfRule>
  </conditionalFormatting>
  <conditionalFormatting sqref="C171">
    <cfRule type="expression" dxfId="824" priority="365">
      <formula>IF($L171="クローズ",1,0)</formula>
    </cfRule>
    <cfRule type="expression" dxfId="823" priority="266">
      <formula>IF($L171="対策検討中",1,0)</formula>
    </cfRule>
    <cfRule type="expression" dxfId="822" priority="167">
      <formula>IF($L171="対策着手済",1,0)</formula>
    </cfRule>
    <cfRule type="expression" dxfId="821" priority="68">
      <formula>IF($L171="対策完了",1,0)</formula>
    </cfRule>
  </conditionalFormatting>
  <conditionalFormatting sqref="C176">
    <cfRule type="expression" dxfId="820" priority="364">
      <formula>IF($L176="クローズ",1,0)</formula>
    </cfRule>
    <cfRule type="expression" dxfId="819" priority="265">
      <formula>IF($L176="対策検討中",1,0)</formula>
    </cfRule>
    <cfRule type="expression" dxfId="818" priority="166">
      <formula>IF($L176="対策着手済",1,0)</formula>
    </cfRule>
    <cfRule type="expression" dxfId="817" priority="67">
      <formula>IF($L176="対策完了",1,0)</formula>
    </cfRule>
  </conditionalFormatting>
  <conditionalFormatting sqref="C181">
    <cfRule type="expression" dxfId="816" priority="363">
      <formula>IF($L181="クローズ",1,0)</formula>
    </cfRule>
    <cfRule type="expression" dxfId="815" priority="264">
      <formula>IF($L181="対策検討中",1,0)</formula>
    </cfRule>
    <cfRule type="expression" dxfId="814" priority="165">
      <formula>IF($L181="対策着手済",1,0)</formula>
    </cfRule>
    <cfRule type="expression" dxfId="813" priority="66">
      <formula>IF($L181="対策完了",1,0)</formula>
    </cfRule>
  </conditionalFormatting>
  <conditionalFormatting sqref="C186">
    <cfRule type="expression" dxfId="812" priority="362">
      <formula>IF($L186="クローズ",1,0)</formula>
    </cfRule>
    <cfRule type="expression" dxfId="811" priority="263">
      <formula>IF($L186="対策検討中",1,0)</formula>
    </cfRule>
    <cfRule type="expression" dxfId="810" priority="164">
      <formula>IF($L186="対策着手済",1,0)</formula>
    </cfRule>
    <cfRule type="expression" dxfId="809" priority="65">
      <formula>IF($L186="対策完了",1,0)</formula>
    </cfRule>
  </conditionalFormatting>
  <conditionalFormatting sqref="C191">
    <cfRule type="expression" dxfId="808" priority="361">
      <formula>IF($L191="クローズ",1,0)</formula>
    </cfRule>
    <cfRule type="expression" dxfId="807" priority="262">
      <formula>IF($L191="対策検討中",1,0)</formula>
    </cfRule>
    <cfRule type="expression" dxfId="806" priority="163">
      <formula>IF($L191="対策着手済",1,0)</formula>
    </cfRule>
    <cfRule type="expression" dxfId="805" priority="64">
      <formula>IF($L191="対策完了",1,0)</formula>
    </cfRule>
  </conditionalFormatting>
  <conditionalFormatting sqref="C196">
    <cfRule type="expression" dxfId="804" priority="360">
      <formula>IF($L196="クローズ",1,0)</formula>
    </cfRule>
    <cfRule type="expression" dxfId="803" priority="261">
      <formula>IF($L196="対策検討中",1,0)</formula>
    </cfRule>
    <cfRule type="expression" dxfId="802" priority="162">
      <formula>IF($L196="対策着手済",1,0)</formula>
    </cfRule>
    <cfRule type="expression" dxfId="801" priority="63">
      <formula>IF($L196="対策完了",1,0)</formula>
    </cfRule>
  </conditionalFormatting>
  <conditionalFormatting sqref="C201">
    <cfRule type="expression" dxfId="800" priority="359">
      <formula>IF($L201="クローズ",1,0)</formula>
    </cfRule>
    <cfRule type="expression" dxfId="799" priority="260">
      <formula>IF($L201="対策検討中",1,0)</formula>
    </cfRule>
    <cfRule type="expression" dxfId="798" priority="161">
      <formula>IF($L201="対策着手済",1,0)</formula>
    </cfRule>
    <cfRule type="expression" dxfId="797" priority="62">
      <formula>IF($L201="対策完了",1,0)</formula>
    </cfRule>
  </conditionalFormatting>
  <conditionalFormatting sqref="C206">
    <cfRule type="expression" dxfId="796" priority="358">
      <formula>IF($L206="クローズ",1,0)</formula>
    </cfRule>
    <cfRule type="expression" dxfId="795" priority="259">
      <formula>IF($L206="対策検討中",1,0)</formula>
    </cfRule>
    <cfRule type="expression" dxfId="794" priority="160">
      <formula>IF($L206="対策着手済",1,0)</formula>
    </cfRule>
    <cfRule type="expression" dxfId="793" priority="61">
      <formula>IF($L206="対策完了",1,0)</formula>
    </cfRule>
  </conditionalFormatting>
  <conditionalFormatting sqref="C211">
    <cfRule type="expression" dxfId="792" priority="357">
      <formula>IF($L211="クローズ",1,0)</formula>
    </cfRule>
    <cfRule type="expression" dxfId="791" priority="258">
      <formula>IF($L211="対策検討中",1,0)</formula>
    </cfRule>
    <cfRule type="expression" dxfId="790" priority="159">
      <formula>IF($L211="対策着手済",1,0)</formula>
    </cfRule>
    <cfRule type="expression" dxfId="789" priority="60">
      <formula>IF($L211="対策完了",1,0)</formula>
    </cfRule>
  </conditionalFormatting>
  <conditionalFormatting sqref="C216">
    <cfRule type="expression" dxfId="788" priority="356">
      <formula>IF($L216="クローズ",1,0)</formula>
    </cfRule>
    <cfRule type="expression" dxfId="787" priority="257">
      <formula>IF($L216="対策検討中",1,0)</formula>
    </cfRule>
    <cfRule type="expression" dxfId="786" priority="158">
      <formula>IF($L216="対策着手済",1,0)</formula>
    </cfRule>
    <cfRule type="expression" dxfId="785" priority="59">
      <formula>IF($L216="対策完了",1,0)</formula>
    </cfRule>
  </conditionalFormatting>
  <conditionalFormatting sqref="C221">
    <cfRule type="expression" dxfId="784" priority="355">
      <formula>IF($L221="クローズ",1,0)</formula>
    </cfRule>
    <cfRule type="expression" dxfId="783" priority="256">
      <formula>IF($L221="対策検討中",1,0)</formula>
    </cfRule>
    <cfRule type="expression" dxfId="782" priority="157">
      <formula>IF($L221="対策着手済",1,0)</formula>
    </cfRule>
    <cfRule type="expression" dxfId="781" priority="58">
      <formula>IF($L221="対策完了",1,0)</formula>
    </cfRule>
  </conditionalFormatting>
  <conditionalFormatting sqref="C226">
    <cfRule type="expression" dxfId="780" priority="354">
      <formula>IF($L226="クローズ",1,0)</formula>
    </cfRule>
    <cfRule type="expression" dxfId="779" priority="255">
      <formula>IF($L226="対策検討中",1,0)</formula>
    </cfRule>
    <cfRule type="expression" dxfId="778" priority="156">
      <formula>IF($L226="対策着手済",1,0)</formula>
    </cfRule>
    <cfRule type="expression" dxfId="777" priority="57">
      <formula>IF($L226="対策完了",1,0)</formula>
    </cfRule>
  </conditionalFormatting>
  <conditionalFormatting sqref="C231">
    <cfRule type="expression" dxfId="776" priority="353">
      <formula>IF($L231="クローズ",1,0)</formula>
    </cfRule>
    <cfRule type="expression" dxfId="775" priority="254">
      <formula>IF($L231="対策検討中",1,0)</formula>
    </cfRule>
    <cfRule type="expression" dxfId="774" priority="155">
      <formula>IF($L231="対策着手済",1,0)</formula>
    </cfRule>
    <cfRule type="expression" dxfId="773" priority="56">
      <formula>IF($L231="対策完了",1,0)</formula>
    </cfRule>
  </conditionalFormatting>
  <conditionalFormatting sqref="C236">
    <cfRule type="expression" dxfId="772" priority="352">
      <formula>IF($L236="クローズ",1,0)</formula>
    </cfRule>
    <cfRule type="expression" dxfId="771" priority="253">
      <formula>IF($L236="対策検討中",1,0)</formula>
    </cfRule>
    <cfRule type="expression" dxfId="770" priority="154">
      <formula>IF($L236="対策着手済",1,0)</formula>
    </cfRule>
    <cfRule type="expression" dxfId="769" priority="55">
      <formula>IF($L236="対策完了",1,0)</formula>
    </cfRule>
  </conditionalFormatting>
  <conditionalFormatting sqref="C241">
    <cfRule type="expression" dxfId="768" priority="351">
      <formula>IF($L241="クローズ",1,0)</formula>
    </cfRule>
    <cfRule type="expression" dxfId="767" priority="252">
      <formula>IF($L241="対策検討中",1,0)</formula>
    </cfRule>
    <cfRule type="expression" dxfId="766" priority="153">
      <formula>IF($L241="対策着手済",1,0)</formula>
    </cfRule>
    <cfRule type="expression" dxfId="765" priority="54">
      <formula>IF($L241="対策完了",1,0)</formula>
    </cfRule>
  </conditionalFormatting>
  <conditionalFormatting sqref="C246">
    <cfRule type="expression" dxfId="764" priority="350">
      <formula>IF($L246="クローズ",1,0)</formula>
    </cfRule>
    <cfRule type="expression" dxfId="763" priority="251">
      <formula>IF($L246="対策検討中",1,0)</formula>
    </cfRule>
    <cfRule type="expression" dxfId="762" priority="152">
      <formula>IF($L246="対策着手済",1,0)</formula>
    </cfRule>
    <cfRule type="expression" dxfId="761" priority="53">
      <formula>IF($L246="対策完了",1,0)</formula>
    </cfRule>
  </conditionalFormatting>
  <conditionalFormatting sqref="C251">
    <cfRule type="expression" dxfId="760" priority="349">
      <formula>IF($L251="クローズ",1,0)</formula>
    </cfRule>
    <cfRule type="expression" dxfId="759" priority="250">
      <formula>IF($L251="対策検討中",1,0)</formula>
    </cfRule>
    <cfRule type="expression" dxfId="758" priority="151">
      <formula>IF($L251="対策着手済",1,0)</formula>
    </cfRule>
    <cfRule type="expression" dxfId="757" priority="52">
      <formula>IF($L251="対策完了",1,0)</formula>
    </cfRule>
  </conditionalFormatting>
  <conditionalFormatting sqref="C256">
    <cfRule type="expression" dxfId="756" priority="348">
      <formula>IF($L256="クローズ",1,0)</formula>
    </cfRule>
    <cfRule type="expression" dxfId="755" priority="249">
      <formula>IF($L256="対策検討中",1,0)</formula>
    </cfRule>
    <cfRule type="expression" dxfId="754" priority="150">
      <formula>IF($L256="対策着手済",1,0)</formula>
    </cfRule>
    <cfRule type="expression" dxfId="753" priority="51">
      <formula>IF($L256="対策完了",1,0)</formula>
    </cfRule>
  </conditionalFormatting>
  <conditionalFormatting sqref="C261">
    <cfRule type="expression" dxfId="752" priority="347">
      <formula>IF($L261="クローズ",1,0)</formula>
    </cfRule>
    <cfRule type="expression" dxfId="751" priority="248">
      <formula>IF($L261="対策検討中",1,0)</formula>
    </cfRule>
    <cfRule type="expression" dxfId="750" priority="149">
      <formula>IF($L261="対策着手済",1,0)</formula>
    </cfRule>
    <cfRule type="expression" dxfId="749" priority="50">
      <formula>IF($L261="対策完了",1,0)</formula>
    </cfRule>
  </conditionalFormatting>
  <conditionalFormatting sqref="C266">
    <cfRule type="expression" dxfId="748" priority="346">
      <formula>IF($L266="クローズ",1,0)</formula>
    </cfRule>
    <cfRule type="expression" dxfId="747" priority="247">
      <formula>IF($L266="対策検討中",1,0)</formula>
    </cfRule>
    <cfRule type="expression" dxfId="746" priority="148">
      <formula>IF($L266="対策着手済",1,0)</formula>
    </cfRule>
    <cfRule type="expression" dxfId="745" priority="49">
      <formula>IF($L266="対策完了",1,0)</formula>
    </cfRule>
  </conditionalFormatting>
  <conditionalFormatting sqref="C271">
    <cfRule type="expression" dxfId="744" priority="345">
      <formula>IF($L271="クローズ",1,0)</formula>
    </cfRule>
    <cfRule type="expression" dxfId="743" priority="246">
      <formula>IF($L271="対策検討中",1,0)</formula>
    </cfRule>
    <cfRule type="expression" dxfId="742" priority="147">
      <formula>IF($L271="対策着手済",1,0)</formula>
    </cfRule>
    <cfRule type="expression" dxfId="741" priority="48">
      <formula>IF($L271="対策完了",1,0)</formula>
    </cfRule>
  </conditionalFormatting>
  <conditionalFormatting sqref="C276">
    <cfRule type="expression" dxfId="740" priority="344">
      <formula>IF($L276="クローズ",1,0)</formula>
    </cfRule>
    <cfRule type="expression" dxfId="739" priority="245">
      <formula>IF($L276="対策検討中",1,0)</formula>
    </cfRule>
    <cfRule type="expression" dxfId="738" priority="146">
      <formula>IF($L276="対策着手済",1,0)</formula>
    </cfRule>
    <cfRule type="expression" dxfId="737" priority="47">
      <formula>IF($L276="対策完了",1,0)</formula>
    </cfRule>
  </conditionalFormatting>
  <conditionalFormatting sqref="C281">
    <cfRule type="expression" dxfId="736" priority="343">
      <formula>IF($L281="クローズ",1,0)</formula>
    </cfRule>
    <cfRule type="expression" dxfId="735" priority="244">
      <formula>IF($L281="対策検討中",1,0)</formula>
    </cfRule>
    <cfRule type="expression" dxfId="734" priority="145">
      <formula>IF($L281="対策着手済",1,0)</formula>
    </cfRule>
    <cfRule type="expression" dxfId="733" priority="46">
      <formula>IF($L281="対策完了",1,0)</formula>
    </cfRule>
  </conditionalFormatting>
  <conditionalFormatting sqref="C286">
    <cfRule type="expression" dxfId="732" priority="342">
      <formula>IF($L286="クローズ",1,0)</formula>
    </cfRule>
    <cfRule type="expression" dxfId="731" priority="243">
      <formula>IF($L286="対策検討中",1,0)</formula>
    </cfRule>
    <cfRule type="expression" dxfId="730" priority="144">
      <formula>IF($L286="対策着手済",1,0)</formula>
    </cfRule>
    <cfRule type="expression" dxfId="729" priority="45">
      <formula>IF($L286="対策完了",1,0)</formula>
    </cfRule>
  </conditionalFormatting>
  <conditionalFormatting sqref="C291">
    <cfRule type="expression" dxfId="728" priority="341">
      <formula>IF($L291="クローズ",1,0)</formula>
    </cfRule>
    <cfRule type="expression" dxfId="727" priority="242">
      <formula>IF($L291="対策検討中",1,0)</formula>
    </cfRule>
    <cfRule type="expression" dxfId="726" priority="143">
      <formula>IF($L291="対策着手済",1,0)</formula>
    </cfRule>
    <cfRule type="expression" dxfId="725" priority="44">
      <formula>IF($L291="対策完了",1,0)</formula>
    </cfRule>
  </conditionalFormatting>
  <conditionalFormatting sqref="C296">
    <cfRule type="expression" dxfId="724" priority="340">
      <formula>IF($L296="クローズ",1,0)</formula>
    </cfRule>
    <cfRule type="expression" dxfId="723" priority="241">
      <formula>IF($L296="対策検討中",1,0)</formula>
    </cfRule>
    <cfRule type="expression" dxfId="722" priority="142">
      <formula>IF($L296="対策着手済",1,0)</formula>
    </cfRule>
    <cfRule type="expression" dxfId="721" priority="43">
      <formula>IF($L296="対策完了",1,0)</formula>
    </cfRule>
  </conditionalFormatting>
  <conditionalFormatting sqref="C301">
    <cfRule type="expression" dxfId="720" priority="339">
      <formula>IF($L301="クローズ",1,0)</formula>
    </cfRule>
    <cfRule type="expression" dxfId="719" priority="240">
      <formula>IF($L301="対策検討中",1,0)</formula>
    </cfRule>
    <cfRule type="expression" dxfId="718" priority="141">
      <formula>IF($L301="対策着手済",1,0)</formula>
    </cfRule>
    <cfRule type="expression" dxfId="717" priority="42">
      <formula>IF($L301="対策完了",1,0)</formula>
    </cfRule>
  </conditionalFormatting>
  <conditionalFormatting sqref="C306">
    <cfRule type="expression" dxfId="716" priority="338">
      <formula>IF($L306="クローズ",1,0)</formula>
    </cfRule>
    <cfRule type="expression" dxfId="715" priority="239">
      <formula>IF($L306="対策検討中",1,0)</formula>
    </cfRule>
    <cfRule type="expression" dxfId="714" priority="140">
      <formula>IF($L306="対策着手済",1,0)</formula>
    </cfRule>
    <cfRule type="expression" dxfId="713" priority="41">
      <formula>IF($L306="対策完了",1,0)</formula>
    </cfRule>
  </conditionalFormatting>
  <conditionalFormatting sqref="C311">
    <cfRule type="expression" dxfId="712" priority="337">
      <formula>IF($L311="クローズ",1,0)</formula>
    </cfRule>
    <cfRule type="expression" dxfId="711" priority="238">
      <formula>IF($L311="対策検討中",1,0)</formula>
    </cfRule>
    <cfRule type="expression" dxfId="710" priority="139">
      <formula>IF($L311="対策着手済",1,0)</formula>
    </cfRule>
    <cfRule type="expression" dxfId="709" priority="40">
      <formula>IF($L311="対策完了",1,0)</formula>
    </cfRule>
  </conditionalFormatting>
  <conditionalFormatting sqref="C316">
    <cfRule type="expression" dxfId="708" priority="336">
      <formula>IF($L316="クローズ",1,0)</formula>
    </cfRule>
    <cfRule type="expression" dxfId="707" priority="237">
      <formula>IF($L316="対策検討中",1,0)</formula>
    </cfRule>
    <cfRule type="expression" dxfId="706" priority="138">
      <formula>IF($L316="対策着手済",1,0)</formula>
    </cfRule>
    <cfRule type="expression" dxfId="705" priority="39">
      <formula>IF($L316="対策完了",1,0)</formula>
    </cfRule>
  </conditionalFormatting>
  <conditionalFormatting sqref="C321">
    <cfRule type="expression" dxfId="704" priority="335">
      <formula>IF($L321="クローズ",1,0)</formula>
    </cfRule>
    <cfRule type="expression" dxfId="703" priority="236">
      <formula>IF($L321="対策検討中",1,0)</formula>
    </cfRule>
    <cfRule type="expression" dxfId="702" priority="137">
      <formula>IF($L321="対策着手済",1,0)</formula>
    </cfRule>
    <cfRule type="expression" dxfId="701" priority="38">
      <formula>IF($L321="対策完了",1,0)</formula>
    </cfRule>
  </conditionalFormatting>
  <conditionalFormatting sqref="C326">
    <cfRule type="expression" dxfId="700" priority="334">
      <formula>IF($L326="クローズ",1,0)</formula>
    </cfRule>
    <cfRule type="expression" dxfId="699" priority="235">
      <formula>IF($L326="対策検討中",1,0)</formula>
    </cfRule>
    <cfRule type="expression" dxfId="698" priority="136">
      <formula>IF($L326="対策着手済",1,0)</formula>
    </cfRule>
    <cfRule type="expression" dxfId="697" priority="37">
      <formula>IF($L326="対策完了",1,0)</formula>
    </cfRule>
  </conditionalFormatting>
  <conditionalFormatting sqref="C331">
    <cfRule type="expression" dxfId="696" priority="333">
      <formula>IF($L331="クローズ",1,0)</formula>
    </cfRule>
    <cfRule type="expression" dxfId="695" priority="234">
      <formula>IF($L331="対策検討中",1,0)</formula>
    </cfRule>
    <cfRule type="expression" dxfId="694" priority="135">
      <formula>IF($L331="対策着手済",1,0)</formula>
    </cfRule>
    <cfRule type="expression" dxfId="693" priority="36">
      <formula>IF($L331="対策完了",1,0)</formula>
    </cfRule>
  </conditionalFormatting>
  <conditionalFormatting sqref="C336">
    <cfRule type="expression" dxfId="692" priority="332">
      <formula>IF($L336="クローズ",1,0)</formula>
    </cfRule>
    <cfRule type="expression" dxfId="691" priority="233">
      <formula>IF($L336="対策検討中",1,0)</formula>
    </cfRule>
    <cfRule type="expression" dxfId="690" priority="134">
      <formula>IF($L336="対策着手済",1,0)</formula>
    </cfRule>
    <cfRule type="expression" dxfId="689" priority="35">
      <formula>IF($L336="対策完了",1,0)</formula>
    </cfRule>
  </conditionalFormatting>
  <conditionalFormatting sqref="C341">
    <cfRule type="expression" dxfId="688" priority="331">
      <formula>IF($L341="クローズ",1,0)</formula>
    </cfRule>
    <cfRule type="expression" dxfId="687" priority="232">
      <formula>IF($L341="対策検討中",1,0)</formula>
    </cfRule>
    <cfRule type="expression" dxfId="686" priority="133">
      <formula>IF($L341="対策着手済",1,0)</formula>
    </cfRule>
    <cfRule type="expression" dxfId="685" priority="34">
      <formula>IF($L341="対策完了",1,0)</formula>
    </cfRule>
  </conditionalFormatting>
  <conditionalFormatting sqref="C346">
    <cfRule type="expression" dxfId="684" priority="330">
      <formula>IF($L346="クローズ",1,0)</formula>
    </cfRule>
    <cfRule type="expression" dxfId="683" priority="231">
      <formula>IF($L346="対策検討中",1,0)</formula>
    </cfRule>
    <cfRule type="expression" dxfId="682" priority="132">
      <formula>IF($L346="対策着手済",1,0)</formula>
    </cfRule>
    <cfRule type="expression" dxfId="681" priority="33">
      <formula>IF($L346="対策完了",1,0)</formula>
    </cfRule>
  </conditionalFormatting>
  <conditionalFormatting sqref="C351">
    <cfRule type="expression" dxfId="680" priority="329">
      <formula>IF($L351="クローズ",1,0)</formula>
    </cfRule>
    <cfRule type="expression" dxfId="679" priority="230">
      <formula>IF($L351="対策検討中",1,0)</formula>
    </cfRule>
    <cfRule type="expression" dxfId="678" priority="131">
      <formula>IF($L351="対策着手済",1,0)</formula>
    </cfRule>
    <cfRule type="expression" dxfId="677" priority="32">
      <formula>IF($L351="対策完了",1,0)</formula>
    </cfRule>
  </conditionalFormatting>
  <conditionalFormatting sqref="C356">
    <cfRule type="expression" dxfId="676" priority="328">
      <formula>IF($L356="クローズ",1,0)</formula>
    </cfRule>
    <cfRule type="expression" dxfId="675" priority="229">
      <formula>IF($L356="対策検討中",1,0)</formula>
    </cfRule>
    <cfRule type="expression" dxfId="674" priority="130">
      <formula>IF($L356="対策着手済",1,0)</formula>
    </cfRule>
    <cfRule type="expression" dxfId="673" priority="31">
      <formula>IF($L356="対策完了",1,0)</formula>
    </cfRule>
  </conditionalFormatting>
  <conditionalFormatting sqref="C361">
    <cfRule type="expression" dxfId="672" priority="327">
      <formula>IF($L361="クローズ",1,0)</formula>
    </cfRule>
    <cfRule type="expression" dxfId="671" priority="228">
      <formula>IF($L361="対策検討中",1,0)</formula>
    </cfRule>
    <cfRule type="expression" dxfId="670" priority="129">
      <formula>IF($L361="対策着手済",1,0)</formula>
    </cfRule>
    <cfRule type="expression" dxfId="669" priority="30">
      <formula>IF($L361="対策完了",1,0)</formula>
    </cfRule>
  </conditionalFormatting>
  <conditionalFormatting sqref="C366">
    <cfRule type="expression" dxfId="668" priority="326">
      <formula>IF($L366="クローズ",1,0)</formula>
    </cfRule>
    <cfRule type="expression" dxfId="667" priority="227">
      <formula>IF($L366="対策検討中",1,0)</formula>
    </cfRule>
    <cfRule type="expression" dxfId="666" priority="128">
      <formula>IF($L366="対策着手済",1,0)</formula>
    </cfRule>
    <cfRule type="expression" dxfId="665" priority="29">
      <formula>IF($L366="対策完了",1,0)</formula>
    </cfRule>
  </conditionalFormatting>
  <conditionalFormatting sqref="C371">
    <cfRule type="expression" dxfId="664" priority="325">
      <formula>IF($L371="クローズ",1,0)</formula>
    </cfRule>
    <cfRule type="expression" dxfId="663" priority="226">
      <formula>IF($L371="対策検討中",1,0)</formula>
    </cfRule>
    <cfRule type="expression" dxfId="662" priority="127">
      <formula>IF($L371="対策着手済",1,0)</formula>
    </cfRule>
    <cfRule type="expression" dxfId="661" priority="28">
      <formula>IF($L371="対策完了",1,0)</formula>
    </cfRule>
  </conditionalFormatting>
  <conditionalFormatting sqref="C376">
    <cfRule type="expression" dxfId="660" priority="324">
      <formula>IF($L376="クローズ",1,0)</formula>
    </cfRule>
    <cfRule type="expression" dxfId="659" priority="225">
      <formula>IF($L376="対策検討中",1,0)</formula>
    </cfRule>
    <cfRule type="expression" dxfId="658" priority="126">
      <formula>IF($L376="対策着手済",1,0)</formula>
    </cfRule>
    <cfRule type="expression" dxfId="657" priority="27">
      <formula>IF($L376="対策完了",1,0)</formula>
    </cfRule>
  </conditionalFormatting>
  <conditionalFormatting sqref="C381">
    <cfRule type="expression" dxfId="656" priority="323">
      <formula>IF($L381="クローズ",1,0)</formula>
    </cfRule>
    <cfRule type="expression" dxfId="655" priority="224">
      <formula>IF($L381="対策検討中",1,0)</formula>
    </cfRule>
    <cfRule type="expression" dxfId="654" priority="125">
      <formula>IF($L381="対策着手済",1,0)</formula>
    </cfRule>
    <cfRule type="expression" dxfId="653" priority="26">
      <formula>IF($L381="対策完了",1,0)</formula>
    </cfRule>
  </conditionalFormatting>
  <conditionalFormatting sqref="C386">
    <cfRule type="expression" dxfId="652" priority="322">
      <formula>IF($L386="クローズ",1,0)</formula>
    </cfRule>
    <cfRule type="expression" dxfId="651" priority="223">
      <formula>IF($L386="対策検討中",1,0)</formula>
    </cfRule>
    <cfRule type="expression" dxfId="650" priority="124">
      <formula>IF($L386="対策着手済",1,0)</formula>
    </cfRule>
    <cfRule type="expression" dxfId="649" priority="25">
      <formula>IF($L386="対策完了",1,0)</formula>
    </cfRule>
  </conditionalFormatting>
  <conditionalFormatting sqref="C391">
    <cfRule type="expression" dxfId="648" priority="321">
      <formula>IF($L391="クローズ",1,0)</formula>
    </cfRule>
    <cfRule type="expression" dxfId="647" priority="222">
      <formula>IF($L391="対策検討中",1,0)</formula>
    </cfRule>
    <cfRule type="expression" dxfId="646" priority="123">
      <formula>IF($L391="対策着手済",1,0)</formula>
    </cfRule>
    <cfRule type="expression" dxfId="645" priority="24">
      <formula>IF($L391="対策完了",1,0)</formula>
    </cfRule>
  </conditionalFormatting>
  <conditionalFormatting sqref="C396">
    <cfRule type="expression" dxfId="644" priority="320">
      <formula>IF($L396="クローズ",1,0)</formula>
    </cfRule>
    <cfRule type="expression" dxfId="643" priority="221">
      <formula>IF($L396="対策検討中",1,0)</formula>
    </cfRule>
    <cfRule type="expression" dxfId="642" priority="122">
      <formula>IF($L396="対策着手済",1,0)</formula>
    </cfRule>
    <cfRule type="expression" dxfId="641" priority="23">
      <formula>IF($L396="対策完了",1,0)</formula>
    </cfRule>
  </conditionalFormatting>
  <conditionalFormatting sqref="C401">
    <cfRule type="expression" dxfId="640" priority="319">
      <formula>IF($L401="クローズ",1,0)</formula>
    </cfRule>
    <cfRule type="expression" dxfId="639" priority="220">
      <formula>IF($L401="対策検討中",1,0)</formula>
    </cfRule>
    <cfRule type="expression" dxfId="638" priority="121">
      <formula>IF($L401="対策着手済",1,0)</formula>
    </cfRule>
    <cfRule type="expression" dxfId="637" priority="22">
      <formula>IF($L401="対策完了",1,0)</formula>
    </cfRule>
  </conditionalFormatting>
  <conditionalFormatting sqref="C406">
    <cfRule type="expression" dxfId="636" priority="318">
      <formula>IF($L406="クローズ",1,0)</formula>
    </cfRule>
    <cfRule type="expression" dxfId="635" priority="219">
      <formula>IF($L406="対策検討中",1,0)</formula>
    </cfRule>
    <cfRule type="expression" dxfId="634" priority="120">
      <formula>IF($L406="対策着手済",1,0)</formula>
    </cfRule>
    <cfRule type="expression" dxfId="633" priority="21">
      <formula>IF($L406="対策完了",1,0)</formula>
    </cfRule>
  </conditionalFormatting>
  <conditionalFormatting sqref="C411">
    <cfRule type="expression" dxfId="632" priority="317">
      <formula>IF($L411="クローズ",1,0)</formula>
    </cfRule>
    <cfRule type="expression" dxfId="631" priority="218">
      <formula>IF($L411="対策検討中",1,0)</formula>
    </cfRule>
    <cfRule type="expression" dxfId="630" priority="119">
      <formula>IF($L411="対策着手済",1,0)</formula>
    </cfRule>
    <cfRule type="expression" dxfId="629" priority="20">
      <formula>IF($L411="対策完了",1,0)</formula>
    </cfRule>
  </conditionalFormatting>
  <conditionalFormatting sqref="C416">
    <cfRule type="expression" dxfId="628" priority="316">
      <formula>IF($L416="クローズ",1,0)</formula>
    </cfRule>
    <cfRule type="expression" dxfId="627" priority="217">
      <formula>IF($L416="対策検討中",1,0)</formula>
    </cfRule>
    <cfRule type="expression" dxfId="626" priority="118">
      <formula>IF($L416="対策着手済",1,0)</formula>
    </cfRule>
    <cfRule type="expression" dxfId="625" priority="19">
      <formula>IF($L416="対策完了",1,0)</formula>
    </cfRule>
  </conditionalFormatting>
  <conditionalFormatting sqref="C421">
    <cfRule type="expression" dxfId="624" priority="315">
      <formula>IF($L421="クローズ",1,0)</formula>
    </cfRule>
    <cfRule type="expression" dxfId="623" priority="216">
      <formula>IF($L421="対策検討中",1,0)</formula>
    </cfRule>
    <cfRule type="expression" dxfId="622" priority="117">
      <formula>IF($L421="対策着手済",1,0)</formula>
    </cfRule>
    <cfRule type="expression" dxfId="621" priority="18">
      <formula>IF($L421="対策完了",1,0)</formula>
    </cfRule>
  </conditionalFormatting>
  <conditionalFormatting sqref="C426">
    <cfRule type="expression" dxfId="620" priority="314">
      <formula>IF($L426="クローズ",1,0)</formula>
    </cfRule>
    <cfRule type="expression" dxfId="619" priority="215">
      <formula>IF($L426="対策検討中",1,0)</formula>
    </cfRule>
    <cfRule type="expression" dxfId="618" priority="116">
      <formula>IF($L426="対策着手済",1,0)</formula>
    </cfRule>
    <cfRule type="expression" dxfId="617" priority="17">
      <formula>IF($L426="対策完了",1,0)</formula>
    </cfRule>
  </conditionalFormatting>
  <conditionalFormatting sqref="C431">
    <cfRule type="expression" dxfId="616" priority="313">
      <formula>IF($L431="クローズ",1,0)</formula>
    </cfRule>
    <cfRule type="expression" dxfId="615" priority="214">
      <formula>IF($L431="対策検討中",1,0)</formula>
    </cfRule>
    <cfRule type="expression" dxfId="614" priority="115">
      <formula>IF($L431="対策着手済",1,0)</formula>
    </cfRule>
    <cfRule type="expression" dxfId="613" priority="16">
      <formula>IF($L431="対策完了",1,0)</formula>
    </cfRule>
  </conditionalFormatting>
  <conditionalFormatting sqref="C436">
    <cfRule type="expression" dxfId="612" priority="312">
      <formula>IF($L436="クローズ",1,0)</formula>
    </cfRule>
    <cfRule type="expression" dxfId="611" priority="213">
      <formula>IF($L436="対策検討中",1,0)</formula>
    </cfRule>
    <cfRule type="expression" dxfId="610" priority="114">
      <formula>IF($L436="対策着手済",1,0)</formula>
    </cfRule>
    <cfRule type="expression" dxfId="609" priority="15">
      <formula>IF($L436="対策完了",1,0)</formula>
    </cfRule>
  </conditionalFormatting>
  <conditionalFormatting sqref="C441">
    <cfRule type="expression" dxfId="608" priority="311">
      <formula>IF($L441="クローズ",1,0)</formula>
    </cfRule>
    <cfRule type="expression" dxfId="607" priority="212">
      <formula>IF($L441="対策検討中",1,0)</formula>
    </cfRule>
    <cfRule type="expression" dxfId="606" priority="113">
      <formula>IF($L441="対策着手済",1,0)</formula>
    </cfRule>
    <cfRule type="expression" dxfId="605" priority="14">
      <formula>IF($L441="対策完了",1,0)</formula>
    </cfRule>
  </conditionalFormatting>
  <conditionalFormatting sqref="C446">
    <cfRule type="expression" dxfId="604" priority="310">
      <formula>IF($L446="クローズ",1,0)</formula>
    </cfRule>
    <cfRule type="expression" dxfId="603" priority="211">
      <formula>IF($L446="対策検討中",1,0)</formula>
    </cfRule>
    <cfRule type="expression" dxfId="602" priority="112">
      <formula>IF($L446="対策着手済",1,0)</formula>
    </cfRule>
    <cfRule type="expression" dxfId="601" priority="13">
      <formula>IF($L446="対策完了",1,0)</formula>
    </cfRule>
  </conditionalFormatting>
  <conditionalFormatting sqref="C451">
    <cfRule type="expression" dxfId="600" priority="309">
      <formula>IF($L451="クローズ",1,0)</formula>
    </cfRule>
    <cfRule type="expression" dxfId="599" priority="210">
      <formula>IF($L451="対策検討中",1,0)</formula>
    </cfRule>
    <cfRule type="expression" dxfId="598" priority="111">
      <formula>IF($L451="対策着手済",1,0)</formula>
    </cfRule>
    <cfRule type="expression" dxfId="597" priority="12">
      <formula>IF($L451="対策完了",1,0)</formula>
    </cfRule>
  </conditionalFormatting>
  <conditionalFormatting sqref="C456">
    <cfRule type="expression" dxfId="596" priority="308">
      <formula>IF($L456="クローズ",1,0)</formula>
    </cfRule>
    <cfRule type="expression" dxfId="595" priority="209">
      <formula>IF($L456="対策検討中",1,0)</formula>
    </cfRule>
    <cfRule type="expression" dxfId="594" priority="110">
      <formula>IF($L456="対策着手済",1,0)</formula>
    </cfRule>
    <cfRule type="expression" dxfId="593" priority="11">
      <formula>IF($L456="対策完了",1,0)</formula>
    </cfRule>
  </conditionalFormatting>
  <conditionalFormatting sqref="C461">
    <cfRule type="expression" dxfId="592" priority="307">
      <formula>IF($L461="クローズ",1,0)</formula>
    </cfRule>
    <cfRule type="expression" dxfId="591" priority="208">
      <formula>IF($L461="対策検討中",1,0)</formula>
    </cfRule>
    <cfRule type="expression" dxfId="590" priority="109">
      <formula>IF($L461="対策着手済",1,0)</formula>
    </cfRule>
    <cfRule type="expression" dxfId="589" priority="10">
      <formula>IF($L461="対策完了",1,0)</formula>
    </cfRule>
  </conditionalFormatting>
  <conditionalFormatting sqref="C466">
    <cfRule type="expression" dxfId="588" priority="306">
      <formula>IF($L466="クローズ",1,0)</formula>
    </cfRule>
    <cfRule type="expression" dxfId="587" priority="207">
      <formula>IF($L466="対策検討中",1,0)</formula>
    </cfRule>
    <cfRule type="expression" dxfId="586" priority="108">
      <formula>IF($L466="対策着手済",1,0)</formula>
    </cfRule>
    <cfRule type="expression" dxfId="585" priority="9">
      <formula>IF($L466="対策完了",1,0)</formula>
    </cfRule>
  </conditionalFormatting>
  <conditionalFormatting sqref="C471">
    <cfRule type="expression" dxfId="584" priority="305">
      <formula>IF($L471="クローズ",1,0)</formula>
    </cfRule>
    <cfRule type="expression" dxfId="583" priority="206">
      <formula>IF($L471="対策検討中",1,0)</formula>
    </cfRule>
    <cfRule type="expression" dxfId="582" priority="107">
      <formula>IF($L471="対策着手済",1,0)</formula>
    </cfRule>
    <cfRule type="expression" dxfId="581" priority="8">
      <formula>IF($L471="対策完了",1,0)</formula>
    </cfRule>
  </conditionalFormatting>
  <conditionalFormatting sqref="C476">
    <cfRule type="expression" dxfId="580" priority="304">
      <formula>IF($L476="クローズ",1,0)</formula>
    </cfRule>
    <cfRule type="expression" dxfId="579" priority="205">
      <formula>IF($L476="対策検討中",1,0)</formula>
    </cfRule>
    <cfRule type="expression" dxfId="578" priority="106">
      <formula>IF($L476="対策着手済",1,0)</formula>
    </cfRule>
    <cfRule type="expression" dxfId="577" priority="7">
      <formula>IF($L476="対策完了",1,0)</formula>
    </cfRule>
  </conditionalFormatting>
  <conditionalFormatting sqref="C481">
    <cfRule type="expression" dxfId="576" priority="303">
      <formula>IF($L481="クローズ",1,0)</formula>
    </cfRule>
    <cfRule type="expression" dxfId="575" priority="204">
      <formula>IF($L481="対策検討中",1,0)</formula>
    </cfRule>
    <cfRule type="expression" dxfId="574" priority="105">
      <formula>IF($L481="対策着手済",1,0)</formula>
    </cfRule>
    <cfRule type="expression" dxfId="573" priority="6">
      <formula>IF($L481="対策完了",1,0)</formula>
    </cfRule>
  </conditionalFormatting>
  <conditionalFormatting sqref="C486">
    <cfRule type="expression" dxfId="572" priority="302">
      <formula>IF($L486="クローズ",1,0)</formula>
    </cfRule>
    <cfRule type="expression" dxfId="571" priority="203">
      <formula>IF($L486="対策検討中",1,0)</formula>
    </cfRule>
    <cfRule type="expression" dxfId="570" priority="104">
      <formula>IF($L486="対策着手済",1,0)</formula>
    </cfRule>
    <cfRule type="expression" dxfId="569" priority="5">
      <formula>IF($L486="対策完了",1,0)</formula>
    </cfRule>
  </conditionalFormatting>
  <conditionalFormatting sqref="C491">
    <cfRule type="expression" dxfId="568" priority="301">
      <formula>IF($L491="クローズ",1,0)</formula>
    </cfRule>
    <cfRule type="expression" dxfId="567" priority="202">
      <formula>IF($L491="対策検討中",1,0)</formula>
    </cfRule>
    <cfRule type="expression" dxfId="566" priority="103">
      <formula>IF($L491="対策着手済",1,0)</formula>
    </cfRule>
    <cfRule type="expression" dxfId="565" priority="4">
      <formula>IF($L491="対策完了",1,0)</formula>
    </cfRule>
  </conditionalFormatting>
  <conditionalFormatting sqref="C496">
    <cfRule type="expression" dxfId="564" priority="300">
      <formula>IF($L496="クローズ",1,0)</formula>
    </cfRule>
    <cfRule type="expression" dxfId="563" priority="201">
      <formula>IF($L496="対策検討中",1,0)</formula>
    </cfRule>
    <cfRule type="expression" dxfId="562" priority="102">
      <formula>IF($L496="対策着手済",1,0)</formula>
    </cfRule>
    <cfRule type="expression" dxfId="561" priority="3">
      <formula>IF($L496="対策完了",1,0)</formula>
    </cfRule>
  </conditionalFormatting>
  <conditionalFormatting sqref="C501">
    <cfRule type="expression" dxfId="560" priority="299">
      <formula>IF($L501="クローズ",1,0)</formula>
    </cfRule>
    <cfRule type="expression" dxfId="559" priority="200">
      <formula>IF($L501="対策検討中",1,0)</formula>
    </cfRule>
    <cfRule type="expression" dxfId="558" priority="101">
      <formula>IF($L501="対策着手済",1,0)</formula>
    </cfRule>
    <cfRule type="expression" dxfId="557" priority="2">
      <formula>IF($L501="対策完了",1,0)</formula>
    </cfRule>
  </conditionalFormatting>
  <conditionalFormatting sqref="C506">
    <cfRule type="expression" dxfId="556" priority="298">
      <formula>IF($L506="クローズ",1,0)</formula>
    </cfRule>
    <cfRule type="expression" dxfId="555" priority="199">
      <formula>IF($L506="対策検討中",1,0)</formula>
    </cfRule>
    <cfRule type="expression" dxfId="554" priority="100">
      <formula>IF($L506="対策着手済",1,0)</formula>
    </cfRule>
    <cfRule type="expression" dxfId="553" priority="1">
      <formula>IF($L506="対策完了",1,0)</formula>
    </cfRule>
  </conditionalFormatting>
  <conditionalFormatting sqref="M11:M510">
    <cfRule type="containsText" dxfId="552" priority="401" operator="containsText" text="★">
      <formula>NOT(ISERROR(SEARCH("★",M11)))</formula>
    </cfRule>
  </conditionalFormatting>
  <conditionalFormatting sqref="B11:C11 B12:B510 E11:O510">
    <cfRule type="expression" dxfId="551" priority="434">
      <formula>IF($L11="対策完了",1,0)</formula>
    </cfRule>
    <cfRule type="expression" dxfId="550" priority="435">
      <formula>IF($L11="対策着手済",1,0)</formula>
    </cfRule>
    <cfRule type="expression" dxfId="549" priority="436">
      <formula>IF($L11="対策検討中",1,0)</formula>
    </cfRule>
    <cfRule type="expression" dxfId="548" priority="437">
      <formula>IF($L11="クローズ",1,0)</formula>
    </cfRule>
  </conditionalFormatting>
  <conditionalFormatting sqref="M12:O15">
    <cfRule type="expression" dxfId="547" priority="433">
      <formula>IF($L11="対策完了",1,0)</formula>
    </cfRule>
  </conditionalFormatting>
  <conditionalFormatting sqref="M13:O15">
    <cfRule type="expression" dxfId="546" priority="432">
      <formula>IF($L11="対策完了",1,0)</formula>
    </cfRule>
  </conditionalFormatting>
  <conditionalFormatting sqref="M14:O15">
    <cfRule type="expression" dxfId="545" priority="431">
      <formula>IF($L11="対策完了",1,0)</formula>
    </cfRule>
  </conditionalFormatting>
  <conditionalFormatting sqref="M17:O20 M22:O25 M27:O30 M32:O35 M37:O40 M42:O45 M47:O50 M52:O55 M57:O60 M62:O65 M67:O70 M72:O75 M77:O80 M82:O85 M87:O90 M92:O95 M97:O100 M102:O105 M107:O110 M112:O115 M117:O120 M122:O125 M127:O130 M132:O135 M137:O140 M142:O145 M147:O150 M152:O155 M157:O160 M162:O165 M167:O170 M172:O175 M177:O180 M182:O185 M187:O190 M192:O195 M197:O200 M202:O205 M207:O210 M212:O215 M217:O220 M222:O225 M227:O230 M232:O235 M237:O240 M242:O245 M247:O250 M252:O255 M257:O260 M262:O265 M267:O270 M272:O275 M277:O280 M282:O285 M287:O290 M292:O295 M297:O300 M302:O305 M307:O310 M312:O315 M317:O320 M322:O325 M327:O330 M332:O335 M337:O340 M342:O345 M347:O350 M352:O355 M357:O360 M362:O365 M367:O370 M372:O375 M377:O380 M382:O385 M387:O390 M392:O395 M397:O400 M402:O405 M407:O410 M412:O415 M417:O420 M422:O425 M427:O430 M432:O435 M437:O440 M442:O445 M447:O450 M452:O455 M457:O460 M462:O465 M467:O470 M472:O475 M477:O480 M482:O485 M487:O490 M492:O495 M497:O500 M502:O505 M507:O510">
    <cfRule type="expression" dxfId="544" priority="417">
      <formula>IF($L16="対策完了",1,0)</formula>
    </cfRule>
  </conditionalFormatting>
  <conditionalFormatting sqref="M17:O17 M22:O22 M27:O27 M32:O32 M37:O37 M42:O42 M47:O47 M52:O52 M57:O57 M62:O62 M67:O67 M72:O72 M77:O77 M82:O82 M87:O87 M92:O92 M97:O97 M102:O102 M107:O107 M112:O112 M117:O117 M122:O122 M127:O127 M132:O132 M137:O137 M142:O142 M147:O147 M152:O152 M157:O157 M162:O162 M167:O167 M172:O172 M177:O177 M182:O182 M187:O187 M192:O192 M197:O197 M202:O202 M207:O207 M212:O212 M217:O217 M222:O222 M227:O227 M232:O232 M237:O237 M242:O242 M247:O247 M252:O252 M257:O257 M262:O262 M267:O267 M272:O272 M277:O277 M282:O282 M287:O287 M292:O292 M297:O297 M302:O302 M307:O307 M312:O312 M317:O317 M322:O322 M327:O327 M332:O332 M337:O337 M342:O342 M347:O347 M352:O352 M357:O357 M362:O362 M367:O367 M372:O372 M377:O377 M382:O382 M387:O387 M392:O392 M397:O397 M402:O402 M407:O407 M412:O412 M417:O417 M422:O422 M427:O427 M432:O432 M437:O437 M442:O442 M447:O447 M452:O452 M457:O457 M462:O462 M467:O467 M472:O472 M477:O477 M482:O482 M487:O487 M492:O492 M497:O497 M502:O502 M507:O507">
    <cfRule type="expression" dxfId="543" priority="405">
      <formula>IF($L16="クローズ",1,0)</formula>
    </cfRule>
    <cfRule type="expression" dxfId="542" priority="409">
      <formula>IF($L16="対策検討中",1,0)</formula>
    </cfRule>
    <cfRule type="expression" dxfId="541" priority="413">
      <formula>IF($L16="対策着手済",1,0)</formula>
    </cfRule>
  </conditionalFormatting>
  <conditionalFormatting sqref="M18:O20 M23:O25 M28:O30 M33:O35 M38:O40 M43:O45 M48:O50 M53:O55 M58:O60 M63:O65 M68:O70 M73:O75 M78:O80 M83:O85 M88:O90 M93:O95 M98:O100 M103:O105 M108:O110 M113:O115 M118:O120 M123:O125 M128:O130 M133:O135 M138:O140 M143:O145 M148:O150 M153:O155 M158:O160 M163:O165 M168:O170 M173:O175 M178:O180 M183:O185 M188:O190 M193:O195 M198:O200 M203:O205 M208:O210 M213:O215 M218:O220 M223:O225 M228:O230 M233:O235 M238:O240 M243:O245 M248:O250 M253:O255 M258:O260 M263:O265 M268:O270 M273:O275 M278:O280 M283:O285 M288:O290 M293:O295 M298:O300 M303:O305 M308:O310 M313:O315 M318:O320 M323:O325 M328:O330 M333:O335 M338:O340 M343:O345 M348:O350 M353:O355 M358:O360 M363:O365 M368:O370 M373:O375 M378:O380 M383:O385 M388:O390 M393:O395 M398:O400 M403:O405 M408:O410 M413:O415 M418:O420 M423:O425 M428:O430 M433:O435 M438:O440 M443:O445 M448:O450 M453:O455 M458:O460 M463:O465 M468:O470 M473:O475 M478:O480 M483:O485 M488:O490 M493:O495 M498:O500 M503:O505 M508:O510">
    <cfRule type="expression" dxfId="540" priority="416">
      <formula>IF($L16="対策完了",1,0)</formula>
    </cfRule>
  </conditionalFormatting>
  <conditionalFormatting sqref="M18:O18 M23:O23 M28:O28 M33:O33 M38:O38 M43:O43 M48:O48 M53:O53 M58:O58 M63:O63 M68:O68 M73:O73 M78:O78 M83:O83 M88:O88 M93:O93 M98:O98 M103:O103 M108:O108 M113:O113 M118:O118 M123:O123 M128:O128 M133:O133 M138:O138 M143:O143 M148:O148 M153:O153 M158:O158 M163:O163 M168:O168 M173:O173 M178:O178 M183:O183 M188:O188 M193:O193 M198:O198 M203:O203 M208:O208 M213:O213 M218:O218 M223:O223 M228:O228 M233:O233 M238:O238 M243:O243 M248:O248 M253:O253 M258:O258 M263:O263 M268:O268 M273:O273 M278:O278 M283:O283 M288:O288 M293:O293 M298:O298 M303:O303 M308:O308 M313:O313 M318:O318 M323:O323 M328:O328 M333:O333 M338:O338 M343:O343 M348:O348 M353:O353 M358:O358 M363:O363 M368:O368 M373:O373 M378:O378 M383:O383 M388:O388 M393:O393 M398:O398 M403:O403 M408:O408 M413:O413 M418:O418 M423:O423 M428:O428 M433:O433 M438:O438 M443:O443 M448:O448 M453:O453 M458:O458 M463:O463 M468:O468 M473:O473 M478:O478 M483:O483 M488:O488 M493:O493 M498:O498 M503:O503 M508:O508">
    <cfRule type="expression" dxfId="539" priority="404">
      <formula>IF($L16="クローズ",1,0)</formula>
    </cfRule>
    <cfRule type="expression" dxfId="538" priority="408">
      <formula>IF($L16="対策検討中",1,0)</formula>
    </cfRule>
    <cfRule type="expression" dxfId="537" priority="412">
      <formula>IF($L16="対策着手済",1,0)</formula>
    </cfRule>
  </conditionalFormatting>
  <conditionalFormatting sqref="M19:O20 M24:O25 M29:O30 M34:O35 M39:O40 M44:O45 M49:O50 M54:O55 M59:O60 M64:O65 M69:O70 M74:O75 M79:O80 M84:O85 M89:O90 M94:O95 M99:O100 M104:O105 M109:O110 M114:O115 M119:O120 M124:O125 M129:O130 M134:O135 M139:O140 M144:O145 M149:O150 M154:O155 M159:O160 M164:O165 M169:O170 M174:O175 M179:O180 M184:O185 M189:O190 M194:O195 M199:O200 M204:O205 M209:O210 M214:O215 M219:O220 M224:O225 M229:O230 M234:O235 M239:O240 M244:O245 M249:O250 M254:O255 M259:O260 M264:O265 M269:O270 M274:O275 M279:O280 M284:O285 M289:O290 M294:O295 M299:O300 M304:O305 M309:O310 M314:O315 M319:O320 M324:O325 M329:O330 M334:O335 M339:O340 M344:O345 M349:O350 M354:O355 M359:O360 M364:O365 M369:O370 M374:O375 M379:O380 M384:O385 M389:O390 M394:O395 M399:O400 M404:O405 M409:O410 M414:O415 M419:O420 M424:O425 M429:O430 M434:O435 M439:O440 M444:O445 M449:O450 M454:O455 M459:O460 M464:O465 M469:O470 M474:O475 M479:O480 M484:O485 M489:O490 M494:O495 M499:O500 M504:O505 M509:O510">
    <cfRule type="expression" dxfId="536" priority="415">
      <formula>IF($L16="対策完了",1,0)</formula>
    </cfRule>
  </conditionalFormatting>
  <conditionalFormatting sqref="M19:O19 M24:O24 M29:O29 M34:O34 M39:O39 M44:O44 M49:O49 M54:O54 M59:O59 M64:O64 M69:O69 M74:O74 M79:O79 M84:O84 M89:O89 M94:O94 M99:O99 M104:O104 M109:O109 M114:O114 M119:O119 M124:O124 M129:O129 M134:O134 M139:O139 M144:O144 M149:O149 M154:O154 M159:O159 M164:O164 M169:O169 M174:O174 M179:O179 M184:O184 M189:O189 M194:O194 M199:O199 M204:O204 M209:O209 M214:O214 M219:O219 M224:O224 M229:O229 M234:O234 M239:O239 M244:O244 M249:O249 M254:O254 M259:O259 M264:O264 M269:O269 M274:O274 M279:O279 M284:O284 M289:O289 M294:O294 M299:O299 M304:O304 M309:O309 M314:O314 M319:O319 M324:O324 M329:O329 M334:O334 M339:O339 M344:O344 M349:O349 M354:O354 M359:O359 M364:O364 M369:O369 M374:O374 M379:O379 M384:O384 M389:O389 M394:O394 M399:O399 M404:O404 M409:O409 M414:O414 M419:O419 M424:O424 M429:O429 M434:O434 M439:O439 M444:O444 M449:O449 M454:O454 M459:O459 M464:O464 M469:O469 M474:O474 M479:O479 M484:O484 M489:O489 M494:O494 M499:O499 M504:O504 M509:O509">
    <cfRule type="expression" dxfId="535" priority="403">
      <formula>IF($L16="クローズ",1,0)</formula>
    </cfRule>
    <cfRule type="expression" dxfId="534" priority="407">
      <formula>IF($L16="対策検討中",1,0)</formula>
    </cfRule>
    <cfRule type="expression" dxfId="533" priority="411">
      <formula>IF($L16="対策着手済",1,0)</formula>
    </cfRule>
  </conditionalFormatting>
  <conditionalFormatting sqref="M20:O20 M25:O25 M30:O30 M35:O35 M40:O40 M45:O45 M50:O50 M55:O55 M60:O60 M65:O65 M70:O70 M75:O75 M80:O80 M85:O85 M90:O90 M95:O95 M100:O100 M105:O105 M110:O110 M115:O115 M120:O120 M125:O125 M130:O130 M135:O135 M140:O140 M145:O145 M150:O150 M155:O155 M160:O160 M165:O165 M170:O170 M175:O175 M180:O180 M185:O185 M190:O190 M195:O195 M200:O200 M205:O205 M210:O210 M215:O215 M220:O220 M225:O225 M230:O230 M235:O235 M240:O240 M245:O245 M250:O250 M255:O255 M260:O260 M265:O265 M270:O270 M275:O275 M280:O280 M285:O285 M290:O290 M295:O295 M300:O300 M305:O305 M310:O310 M315:O315 M320:O320 M325:O325 M330:O330 M335:O335 M340:O340 M345:O345 M350:O350 M355:O355 M360:O360 M365:O365 M370:O370 M375:O375 M380:O380 M385:O385 M390:O390 M395:O395 M400:O400 M405:O405 M410:O410 M415:O415 M420:O420 M425:O425 M430:O430 M435:O435 M440:O440 M445:O445 M450:O450 M455:O455 M460:O460 M465:O465 M470:O470 M475:O475 M480:O480 M485:O485 M490:O490 M495:O495 M500:O500 M505:O505 M510:O510">
    <cfRule type="expression" dxfId="532" priority="402">
      <formula>IF($L16="クローズ",1,0)</formula>
    </cfRule>
    <cfRule type="expression" dxfId="531" priority="406">
      <formula>IF($L16="対策検討中",1,0)</formula>
    </cfRule>
    <cfRule type="expression" dxfId="530" priority="410">
      <formula>IF($L16="対策着手済",1,0)</formula>
    </cfRule>
    <cfRule type="expression" dxfId="529" priority="414">
      <formula>IF($L16="対策完了",1,0)</formula>
    </cfRule>
  </conditionalFormatting>
  <dataValidations count="2">
    <dataValidation type="list" allowBlank="1" showInputMessage="1" showErrorMessage="1" sqref="G11:G510">
      <formula1>"AA,AB,AC,BA,BB,BC,CA,CB,CC"</formula1>
    </dataValidation>
    <dataValidation type="list" allowBlank="1" showInputMessage="1" showErrorMessage="1" sqref="L11:L510">
      <formula1>"オープン,対策検討中,対策着手済,対策完了,クローズ"</formula1>
    </dataValidation>
  </dataValidations>
  <pageMargins left="0.70866141732283505" right="0.70866141732283505" top="0.78740157480314998" bottom="0.74803149606299202" header="0.31496062992126" footer="0.196850393700787"/>
  <pageSetup paperSize="8" scale="77" fitToHeight="0" orientation="landscape"/>
  <headerFooter>
    <oddFooter>&amp;C&amp;G</oddFooter>
  </headerFooter>
  <legacyDrawingHF r:id="rId1"/>
</worksheet>
</file>

<file path=xl/worksheets/sheet2.xml><?xml version="1.0" encoding="utf-8"?>
<worksheet xmlns="http://schemas.openxmlformats.org/spreadsheetml/2006/main" xmlns:r="http://schemas.openxmlformats.org/officeDocument/2006/relationships">
  <sheetPr>
    <pageSetUpPr fitToPage="1"/>
  </sheetPr>
  <dimension ref="B1:O109"/>
  <sheetViews>
    <sheetView showGridLines="0" workbookViewId="0">
      <pane xSplit="8" ySplit="9" topLeftCell="I10" activePane="bottomRight" state="frozen"/>
      <selection pane="topRight"/>
      <selection pane="bottomLeft"/>
      <selection pane="bottomRight" activeCell="A2" sqref="A2"/>
    </sheetView>
  </sheetViews>
  <sheetFormatPr defaultColWidth="9" defaultRowHeight="12"/>
  <cols>
    <col min="1" max="1" width="1.5" style="3" customWidth="1"/>
    <col min="2" max="4" width="8.5" style="3" customWidth="1"/>
    <col min="5" max="5" width="30.625" style="3" customWidth="1"/>
    <col min="6" max="6" width="15.625" style="3" customWidth="1"/>
    <col min="7" max="7" width="10.625" style="3" customWidth="1"/>
    <col min="8" max="8" width="15.625" style="3" customWidth="1"/>
    <col min="9" max="9" width="50.625" style="3" customWidth="1"/>
    <col min="10" max="12" width="10.625" style="3" customWidth="1"/>
    <col min="13" max="13" width="65.75" style="3" customWidth="1"/>
    <col min="14" max="16384" width="9" style="3"/>
  </cols>
  <sheetData>
    <row r="1" spans="2:15" ht="2.4500000000000002" customHeight="1">
      <c r="C1" s="15"/>
      <c r="D1" s="15"/>
      <c r="E1" s="15"/>
      <c r="F1" s="15"/>
      <c r="G1" s="15"/>
      <c r="H1" s="15"/>
      <c r="I1" s="15"/>
      <c r="O1" s="4"/>
    </row>
    <row r="2" spans="2:15">
      <c r="B2" s="131" t="s">
        <v>0</v>
      </c>
      <c r="C2" s="132"/>
      <c r="D2" s="3">
        <f>COUNTIF(L11:L510,"オープン")</f>
        <v>0</v>
      </c>
      <c r="E2" s="3" t="s">
        <v>1</v>
      </c>
      <c r="O2" s="4"/>
    </row>
    <row r="3" spans="2:15">
      <c r="B3" s="133" t="s">
        <v>2</v>
      </c>
      <c r="C3" s="133"/>
      <c r="D3" s="3">
        <f>COUNTIF(L11:L510,"対策検討中")</f>
        <v>0</v>
      </c>
      <c r="E3" s="3" t="s">
        <v>1</v>
      </c>
      <c r="O3" s="4"/>
    </row>
    <row r="4" spans="2:15">
      <c r="B4" s="134" t="s">
        <v>3</v>
      </c>
      <c r="C4" s="134"/>
      <c r="D4" s="3">
        <f>COUNTIF(L11:L510,"対策着手済")</f>
        <v>0</v>
      </c>
      <c r="E4" s="3" t="s">
        <v>1</v>
      </c>
      <c r="O4" s="4"/>
    </row>
    <row r="5" spans="2:15">
      <c r="B5" s="148" t="s">
        <v>4</v>
      </c>
      <c r="C5" s="148"/>
      <c r="D5" s="3">
        <f>COUNTIF(L11:L510,"対策完了")</f>
        <v>0</v>
      </c>
      <c r="E5" s="3" t="s">
        <v>1</v>
      </c>
      <c r="O5" s="4"/>
    </row>
    <row r="6" spans="2:15">
      <c r="B6" s="136" t="s">
        <v>5</v>
      </c>
      <c r="C6" s="136"/>
      <c r="D6" s="3">
        <f>COUNTIF(L11:L510,"クローズ")</f>
        <v>0</v>
      </c>
      <c r="E6" s="3" t="s">
        <v>1</v>
      </c>
      <c r="O6" s="4"/>
    </row>
    <row r="7" spans="2:15" ht="18" customHeight="1">
      <c r="B7" s="14" t="s">
        <v>6</v>
      </c>
      <c r="C7" s="67"/>
      <c r="O7" s="4"/>
    </row>
    <row r="8" spans="2:15" ht="21.6" customHeight="1">
      <c r="B8" s="144" t="s">
        <v>7</v>
      </c>
      <c r="C8" s="146" t="s">
        <v>23</v>
      </c>
      <c r="D8" s="146" t="s">
        <v>24</v>
      </c>
      <c r="E8" s="146" t="s">
        <v>25</v>
      </c>
      <c r="F8" s="144" t="s">
        <v>10</v>
      </c>
      <c r="G8" s="144" t="s">
        <v>11</v>
      </c>
      <c r="H8" s="146" t="s">
        <v>12</v>
      </c>
      <c r="I8" s="146" t="s">
        <v>13</v>
      </c>
      <c r="J8" s="146" t="s">
        <v>14</v>
      </c>
      <c r="K8" s="144" t="s">
        <v>15</v>
      </c>
      <c r="L8" s="140" t="s">
        <v>16</v>
      </c>
      <c r="M8" s="142" t="s">
        <v>26</v>
      </c>
    </row>
    <row r="9" spans="2:15" ht="21.6" customHeight="1">
      <c r="B9" s="145"/>
      <c r="C9" s="147"/>
      <c r="D9" s="147"/>
      <c r="E9" s="147"/>
      <c r="F9" s="145"/>
      <c r="G9" s="145"/>
      <c r="H9" s="147"/>
      <c r="I9" s="147"/>
      <c r="J9" s="147"/>
      <c r="K9" s="145"/>
      <c r="L9" s="141"/>
      <c r="M9" s="143"/>
    </row>
    <row r="10" spans="2:15" ht="57.95" customHeight="1">
      <c r="B10" s="16">
        <v>1</v>
      </c>
      <c r="C10" s="45"/>
      <c r="D10" s="45"/>
      <c r="E10" s="45"/>
      <c r="F10" s="46"/>
      <c r="G10" s="46"/>
      <c r="H10" s="45"/>
      <c r="I10" s="45"/>
      <c r="J10" s="45"/>
      <c r="K10" s="52"/>
      <c r="L10" s="53"/>
      <c r="M10" s="20"/>
    </row>
    <row r="11" spans="2:15" ht="57.95" customHeight="1">
      <c r="B11" s="16">
        <f>MAX($B10:B10)+1</f>
        <v>2</v>
      </c>
      <c r="C11" s="45"/>
      <c r="D11" s="45"/>
      <c r="E11" s="45"/>
      <c r="F11" s="46"/>
      <c r="G11" s="46"/>
      <c r="H11" s="45"/>
      <c r="I11" s="45"/>
      <c r="J11" s="45"/>
      <c r="K11" s="52"/>
      <c r="L11" s="53"/>
      <c r="M11" s="20"/>
    </row>
    <row r="12" spans="2:15" ht="57.95" customHeight="1">
      <c r="B12" s="16">
        <f>MAX($B11:B11)+1</f>
        <v>3</v>
      </c>
      <c r="C12" s="45"/>
      <c r="D12" s="45"/>
      <c r="E12" s="45"/>
      <c r="F12" s="46"/>
      <c r="G12" s="46"/>
      <c r="H12" s="45"/>
      <c r="I12" s="45"/>
      <c r="J12" s="45"/>
      <c r="K12" s="52"/>
      <c r="L12" s="53"/>
      <c r="M12" s="20"/>
    </row>
    <row r="13" spans="2:15" ht="57.95" customHeight="1">
      <c r="B13" s="16">
        <f>MAX($B12:B12)+1</f>
        <v>4</v>
      </c>
      <c r="C13" s="45"/>
      <c r="D13" s="45"/>
      <c r="E13" s="45"/>
      <c r="F13" s="46"/>
      <c r="G13" s="46"/>
      <c r="H13" s="45"/>
      <c r="I13" s="45"/>
      <c r="J13" s="45"/>
      <c r="K13" s="52"/>
      <c r="L13" s="53"/>
      <c r="M13" s="20"/>
    </row>
    <row r="14" spans="2:15" ht="57.95" customHeight="1">
      <c r="B14" s="16">
        <f>MAX($B13:B13)+1</f>
        <v>5</v>
      </c>
      <c r="C14" s="45"/>
      <c r="D14" s="45"/>
      <c r="E14" s="45"/>
      <c r="F14" s="46"/>
      <c r="G14" s="46"/>
      <c r="H14" s="45"/>
      <c r="I14" s="45"/>
      <c r="J14" s="45"/>
      <c r="K14" s="52"/>
      <c r="L14" s="53"/>
      <c r="M14" s="20"/>
    </row>
    <row r="15" spans="2:15" ht="57.95" customHeight="1">
      <c r="B15" s="16">
        <f>MAX($B14:B14)+1</f>
        <v>6</v>
      </c>
      <c r="C15" s="45"/>
      <c r="D15" s="45"/>
      <c r="E15" s="45"/>
      <c r="F15" s="46"/>
      <c r="G15" s="46"/>
      <c r="H15" s="45"/>
      <c r="I15" s="45"/>
      <c r="J15" s="45"/>
      <c r="K15" s="52"/>
      <c r="L15" s="53"/>
      <c r="M15" s="20"/>
    </row>
    <row r="16" spans="2:15" ht="57.95" customHeight="1">
      <c r="B16" s="16">
        <f>MAX($B15:B15)+1</f>
        <v>7</v>
      </c>
      <c r="C16" s="45"/>
      <c r="D16" s="45"/>
      <c r="E16" s="45"/>
      <c r="F16" s="46"/>
      <c r="G16" s="46"/>
      <c r="H16" s="45"/>
      <c r="I16" s="45"/>
      <c r="J16" s="45"/>
      <c r="K16" s="52"/>
      <c r="L16" s="53"/>
      <c r="M16" s="20"/>
    </row>
    <row r="17" spans="2:13" ht="57.95" customHeight="1">
      <c r="B17" s="16">
        <f>MAX($B16:B16)+1</f>
        <v>8</v>
      </c>
      <c r="C17" s="45"/>
      <c r="D17" s="45"/>
      <c r="E17" s="45"/>
      <c r="F17" s="46"/>
      <c r="G17" s="46"/>
      <c r="H17" s="45"/>
      <c r="I17" s="45"/>
      <c r="J17" s="45"/>
      <c r="K17" s="52"/>
      <c r="L17" s="53"/>
      <c r="M17" s="20"/>
    </row>
    <row r="18" spans="2:13" ht="57.95" customHeight="1">
      <c r="B18" s="16">
        <f>MAX($B17:B17)+1</f>
        <v>9</v>
      </c>
      <c r="C18" s="45"/>
      <c r="D18" s="45"/>
      <c r="E18" s="45"/>
      <c r="F18" s="46"/>
      <c r="G18" s="46"/>
      <c r="H18" s="45"/>
      <c r="I18" s="45"/>
      <c r="J18" s="45"/>
      <c r="K18" s="52"/>
      <c r="L18" s="53"/>
      <c r="M18" s="20"/>
    </row>
    <row r="19" spans="2:13" ht="57.95" customHeight="1">
      <c r="B19" s="16">
        <f>MAX($B18:B18)+1</f>
        <v>10</v>
      </c>
      <c r="C19" s="45"/>
      <c r="D19" s="45"/>
      <c r="E19" s="45"/>
      <c r="F19" s="46"/>
      <c r="G19" s="46"/>
      <c r="H19" s="45"/>
      <c r="I19" s="45"/>
      <c r="J19" s="45"/>
      <c r="K19" s="52"/>
      <c r="L19" s="53"/>
      <c r="M19" s="20"/>
    </row>
    <row r="20" spans="2:13" ht="57.95" customHeight="1">
      <c r="B20" s="16">
        <f>MAX($B19:B19)+1</f>
        <v>11</v>
      </c>
      <c r="C20" s="45"/>
      <c r="D20" s="45"/>
      <c r="E20" s="45"/>
      <c r="F20" s="46"/>
      <c r="G20" s="46"/>
      <c r="H20" s="45"/>
      <c r="I20" s="45"/>
      <c r="J20" s="45"/>
      <c r="K20" s="52"/>
      <c r="L20" s="53"/>
      <c r="M20" s="20"/>
    </row>
    <row r="21" spans="2:13" ht="57.95" customHeight="1">
      <c r="B21" s="16">
        <f>MAX($B20:B20)+1</f>
        <v>12</v>
      </c>
      <c r="C21" s="45"/>
      <c r="D21" s="45"/>
      <c r="E21" s="45"/>
      <c r="F21" s="46"/>
      <c r="G21" s="46"/>
      <c r="H21" s="45"/>
      <c r="I21" s="45"/>
      <c r="J21" s="45"/>
      <c r="K21" s="52"/>
      <c r="L21" s="53"/>
      <c r="M21" s="20"/>
    </row>
    <row r="22" spans="2:13" ht="57.95" customHeight="1">
      <c r="B22" s="16">
        <f>MAX($B21:B21)+1</f>
        <v>13</v>
      </c>
      <c r="C22" s="45"/>
      <c r="D22" s="45"/>
      <c r="E22" s="45"/>
      <c r="F22" s="46"/>
      <c r="G22" s="46"/>
      <c r="H22" s="45"/>
      <c r="I22" s="45"/>
      <c r="J22" s="45"/>
      <c r="K22" s="52"/>
      <c r="L22" s="53"/>
      <c r="M22" s="20"/>
    </row>
    <row r="23" spans="2:13" ht="57.95" customHeight="1">
      <c r="B23" s="16">
        <f>MAX($B22:B22)+1</f>
        <v>14</v>
      </c>
      <c r="C23" s="45"/>
      <c r="D23" s="45"/>
      <c r="E23" s="45"/>
      <c r="F23" s="46"/>
      <c r="G23" s="46"/>
      <c r="H23" s="45"/>
      <c r="I23" s="45"/>
      <c r="J23" s="45"/>
      <c r="K23" s="52"/>
      <c r="L23" s="53"/>
      <c r="M23" s="20"/>
    </row>
    <row r="24" spans="2:13" ht="57.95" customHeight="1">
      <c r="B24" s="16">
        <f>MAX($B23:B23)+1</f>
        <v>15</v>
      </c>
      <c r="C24" s="45"/>
      <c r="D24" s="45"/>
      <c r="E24" s="45"/>
      <c r="F24" s="46"/>
      <c r="G24" s="46"/>
      <c r="H24" s="45"/>
      <c r="I24" s="45"/>
      <c r="J24" s="45"/>
      <c r="K24" s="52"/>
      <c r="L24" s="53"/>
      <c r="M24" s="20"/>
    </row>
    <row r="25" spans="2:13" ht="57.95" customHeight="1">
      <c r="B25" s="16">
        <f>MAX($B24:B24)+1</f>
        <v>16</v>
      </c>
      <c r="C25" s="45"/>
      <c r="D25" s="45"/>
      <c r="E25" s="45"/>
      <c r="F25" s="46"/>
      <c r="G25" s="46"/>
      <c r="H25" s="45"/>
      <c r="I25" s="45"/>
      <c r="J25" s="45"/>
      <c r="K25" s="52"/>
      <c r="L25" s="53"/>
      <c r="M25" s="20"/>
    </row>
    <row r="26" spans="2:13" ht="57.95" customHeight="1">
      <c r="B26" s="16">
        <f>MAX($B25:B25)+1</f>
        <v>17</v>
      </c>
      <c r="C26" s="45"/>
      <c r="D26" s="45"/>
      <c r="E26" s="45"/>
      <c r="F26" s="46"/>
      <c r="G26" s="46"/>
      <c r="H26" s="45"/>
      <c r="I26" s="45"/>
      <c r="J26" s="45"/>
      <c r="K26" s="52"/>
      <c r="L26" s="53"/>
      <c r="M26" s="20"/>
    </row>
    <row r="27" spans="2:13" ht="57.95" customHeight="1">
      <c r="B27" s="16">
        <f>MAX($B26:B26)+1</f>
        <v>18</v>
      </c>
      <c r="C27" s="45"/>
      <c r="D27" s="45"/>
      <c r="E27" s="45"/>
      <c r="F27" s="46"/>
      <c r="G27" s="46"/>
      <c r="H27" s="45"/>
      <c r="I27" s="45"/>
      <c r="J27" s="45"/>
      <c r="K27" s="52"/>
      <c r="L27" s="53"/>
      <c r="M27" s="20"/>
    </row>
    <row r="28" spans="2:13" ht="57.95" customHeight="1">
      <c r="B28" s="16">
        <f>MAX($B27:B27)+1</f>
        <v>19</v>
      </c>
      <c r="C28" s="45"/>
      <c r="D28" s="45"/>
      <c r="E28" s="45"/>
      <c r="F28" s="46"/>
      <c r="G28" s="46"/>
      <c r="H28" s="45"/>
      <c r="I28" s="45"/>
      <c r="J28" s="45"/>
      <c r="K28" s="52"/>
      <c r="L28" s="53"/>
      <c r="M28" s="20"/>
    </row>
    <row r="29" spans="2:13" ht="57.95" customHeight="1">
      <c r="B29" s="16">
        <f>MAX($B28:B28)+1</f>
        <v>20</v>
      </c>
      <c r="C29" s="45"/>
      <c r="D29" s="45"/>
      <c r="E29" s="45"/>
      <c r="F29" s="46"/>
      <c r="G29" s="46"/>
      <c r="H29" s="45"/>
      <c r="I29" s="45"/>
      <c r="J29" s="45"/>
      <c r="K29" s="52"/>
      <c r="L29" s="53"/>
      <c r="M29" s="20"/>
    </row>
    <row r="30" spans="2:13" ht="57.95" customHeight="1">
      <c r="B30" s="16">
        <f>MAX($B29:B29)+1</f>
        <v>21</v>
      </c>
      <c r="C30" s="45"/>
      <c r="D30" s="45"/>
      <c r="E30" s="45"/>
      <c r="F30" s="46"/>
      <c r="G30" s="46"/>
      <c r="H30" s="45"/>
      <c r="I30" s="45"/>
      <c r="J30" s="45"/>
      <c r="K30" s="52"/>
      <c r="L30" s="53"/>
      <c r="M30" s="20"/>
    </row>
    <row r="31" spans="2:13" ht="57.95" customHeight="1">
      <c r="B31" s="16">
        <f>MAX($B30:B30)+1</f>
        <v>22</v>
      </c>
      <c r="C31" s="45"/>
      <c r="D31" s="45"/>
      <c r="E31" s="45"/>
      <c r="F31" s="46"/>
      <c r="G31" s="46"/>
      <c r="H31" s="45"/>
      <c r="I31" s="45"/>
      <c r="J31" s="45"/>
      <c r="K31" s="52"/>
      <c r="L31" s="53"/>
      <c r="M31" s="20"/>
    </row>
    <row r="32" spans="2:13" ht="57.95" customHeight="1">
      <c r="B32" s="16">
        <f>MAX($B31:B31)+1</f>
        <v>23</v>
      </c>
      <c r="C32" s="45"/>
      <c r="D32" s="45"/>
      <c r="E32" s="45"/>
      <c r="F32" s="46"/>
      <c r="G32" s="46"/>
      <c r="H32" s="45"/>
      <c r="I32" s="45"/>
      <c r="J32" s="45"/>
      <c r="K32" s="52"/>
      <c r="L32" s="53"/>
      <c r="M32" s="20"/>
    </row>
    <row r="33" spans="2:13" ht="57.95" customHeight="1">
      <c r="B33" s="16">
        <f>MAX($B32:B32)+1</f>
        <v>24</v>
      </c>
      <c r="C33" s="45"/>
      <c r="D33" s="45"/>
      <c r="E33" s="45"/>
      <c r="F33" s="46"/>
      <c r="G33" s="46"/>
      <c r="H33" s="45"/>
      <c r="I33" s="45"/>
      <c r="J33" s="45"/>
      <c r="K33" s="52"/>
      <c r="L33" s="53"/>
      <c r="M33" s="20"/>
    </row>
    <row r="34" spans="2:13" ht="57.95" customHeight="1">
      <c r="B34" s="16">
        <f>MAX($B33:B33)+1</f>
        <v>25</v>
      </c>
      <c r="C34" s="45"/>
      <c r="D34" s="45"/>
      <c r="E34" s="45"/>
      <c r="F34" s="46"/>
      <c r="G34" s="46"/>
      <c r="H34" s="45"/>
      <c r="I34" s="45"/>
      <c r="J34" s="45"/>
      <c r="K34" s="52"/>
      <c r="L34" s="53"/>
      <c r="M34" s="20"/>
    </row>
    <row r="35" spans="2:13" ht="57.95" customHeight="1">
      <c r="B35" s="16">
        <f>MAX($B34:B34)+1</f>
        <v>26</v>
      </c>
      <c r="C35" s="45"/>
      <c r="D35" s="45"/>
      <c r="E35" s="45"/>
      <c r="F35" s="46"/>
      <c r="G35" s="46"/>
      <c r="H35" s="45"/>
      <c r="I35" s="45"/>
      <c r="J35" s="45"/>
      <c r="K35" s="52"/>
      <c r="L35" s="53"/>
      <c r="M35" s="20"/>
    </row>
    <row r="36" spans="2:13" ht="57.95" customHeight="1">
      <c r="B36" s="16">
        <f>MAX($B35:B35)+1</f>
        <v>27</v>
      </c>
      <c r="C36" s="45"/>
      <c r="D36" s="45"/>
      <c r="E36" s="45"/>
      <c r="F36" s="46"/>
      <c r="G36" s="46"/>
      <c r="H36" s="45"/>
      <c r="I36" s="45"/>
      <c r="J36" s="45"/>
      <c r="K36" s="52"/>
      <c r="L36" s="53"/>
      <c r="M36" s="20"/>
    </row>
    <row r="37" spans="2:13" ht="57.95" customHeight="1">
      <c r="B37" s="16">
        <f>MAX($B36:B36)+1</f>
        <v>28</v>
      </c>
      <c r="C37" s="45"/>
      <c r="D37" s="45"/>
      <c r="E37" s="45"/>
      <c r="F37" s="46"/>
      <c r="G37" s="46"/>
      <c r="H37" s="45"/>
      <c r="I37" s="45"/>
      <c r="J37" s="45"/>
      <c r="K37" s="52"/>
      <c r="L37" s="53"/>
      <c r="M37" s="20"/>
    </row>
    <row r="38" spans="2:13" ht="57.95" customHeight="1">
      <c r="B38" s="16">
        <f>MAX($B37:B37)+1</f>
        <v>29</v>
      </c>
      <c r="C38" s="45"/>
      <c r="D38" s="45"/>
      <c r="E38" s="45"/>
      <c r="F38" s="46"/>
      <c r="G38" s="46"/>
      <c r="H38" s="45"/>
      <c r="I38" s="45"/>
      <c r="J38" s="45"/>
      <c r="K38" s="52"/>
      <c r="L38" s="53"/>
      <c r="M38" s="20"/>
    </row>
    <row r="39" spans="2:13" ht="57.95" customHeight="1">
      <c r="B39" s="16">
        <f>MAX($B38:B38)+1</f>
        <v>30</v>
      </c>
      <c r="C39" s="45"/>
      <c r="D39" s="45"/>
      <c r="E39" s="45"/>
      <c r="F39" s="46"/>
      <c r="G39" s="46"/>
      <c r="H39" s="45"/>
      <c r="I39" s="45"/>
      <c r="J39" s="45"/>
      <c r="K39" s="52"/>
      <c r="L39" s="53"/>
      <c r="M39" s="20"/>
    </row>
    <row r="40" spans="2:13" ht="57.95" customHeight="1">
      <c r="B40" s="16">
        <f>MAX($B39:B39)+1</f>
        <v>31</v>
      </c>
      <c r="C40" s="45"/>
      <c r="D40" s="45"/>
      <c r="E40" s="45"/>
      <c r="F40" s="46"/>
      <c r="G40" s="46"/>
      <c r="H40" s="45"/>
      <c r="I40" s="45"/>
      <c r="J40" s="45"/>
      <c r="K40" s="52"/>
      <c r="L40" s="53"/>
      <c r="M40" s="20"/>
    </row>
    <row r="41" spans="2:13" ht="57.95" customHeight="1">
      <c r="B41" s="16">
        <f>MAX($B40:B40)+1</f>
        <v>32</v>
      </c>
      <c r="C41" s="45"/>
      <c r="D41" s="45"/>
      <c r="E41" s="45"/>
      <c r="F41" s="46"/>
      <c r="G41" s="46"/>
      <c r="H41" s="45"/>
      <c r="I41" s="45"/>
      <c r="J41" s="45"/>
      <c r="K41" s="52"/>
      <c r="L41" s="53"/>
      <c r="M41" s="20"/>
    </row>
    <row r="42" spans="2:13" ht="57.95" customHeight="1">
      <c r="B42" s="16">
        <f>MAX($B41:B41)+1</f>
        <v>33</v>
      </c>
      <c r="C42" s="45"/>
      <c r="D42" s="45"/>
      <c r="E42" s="45"/>
      <c r="F42" s="46"/>
      <c r="G42" s="46"/>
      <c r="H42" s="45"/>
      <c r="I42" s="45"/>
      <c r="J42" s="45"/>
      <c r="K42" s="52"/>
      <c r="L42" s="53"/>
      <c r="M42" s="20"/>
    </row>
    <row r="43" spans="2:13" ht="57.95" customHeight="1">
      <c r="B43" s="16">
        <f>MAX($B42:B42)+1</f>
        <v>34</v>
      </c>
      <c r="C43" s="45"/>
      <c r="D43" s="45"/>
      <c r="E43" s="45"/>
      <c r="F43" s="46"/>
      <c r="G43" s="46"/>
      <c r="H43" s="45"/>
      <c r="I43" s="45"/>
      <c r="J43" s="45"/>
      <c r="K43" s="52"/>
      <c r="L43" s="53"/>
      <c r="M43" s="20"/>
    </row>
    <row r="44" spans="2:13" ht="57.95" customHeight="1">
      <c r="B44" s="16">
        <f>MAX($B43:B43)+1</f>
        <v>35</v>
      </c>
      <c r="C44" s="45"/>
      <c r="D44" s="45"/>
      <c r="E44" s="45"/>
      <c r="F44" s="46"/>
      <c r="G44" s="46"/>
      <c r="H44" s="45"/>
      <c r="I44" s="45"/>
      <c r="J44" s="45"/>
      <c r="K44" s="52"/>
      <c r="L44" s="53"/>
      <c r="M44" s="20"/>
    </row>
    <row r="45" spans="2:13" ht="57.95" customHeight="1">
      <c r="B45" s="16">
        <f>MAX($B44:B44)+1</f>
        <v>36</v>
      </c>
      <c r="C45" s="45"/>
      <c r="D45" s="45"/>
      <c r="E45" s="45"/>
      <c r="F45" s="46"/>
      <c r="G45" s="46"/>
      <c r="H45" s="45"/>
      <c r="I45" s="45"/>
      <c r="J45" s="45"/>
      <c r="K45" s="52"/>
      <c r="L45" s="53"/>
      <c r="M45" s="20"/>
    </row>
    <row r="46" spans="2:13" ht="57.95" customHeight="1">
      <c r="B46" s="16">
        <f>MAX($B45:B45)+1</f>
        <v>37</v>
      </c>
      <c r="C46" s="45"/>
      <c r="D46" s="45"/>
      <c r="E46" s="45"/>
      <c r="F46" s="46"/>
      <c r="G46" s="46"/>
      <c r="H46" s="45"/>
      <c r="I46" s="45"/>
      <c r="J46" s="45"/>
      <c r="K46" s="52"/>
      <c r="L46" s="53"/>
      <c r="M46" s="20"/>
    </row>
    <row r="47" spans="2:13" ht="57.95" customHeight="1">
      <c r="B47" s="16">
        <f>MAX($B46:B46)+1</f>
        <v>38</v>
      </c>
      <c r="C47" s="45"/>
      <c r="D47" s="45"/>
      <c r="E47" s="45"/>
      <c r="F47" s="46"/>
      <c r="G47" s="46"/>
      <c r="H47" s="45"/>
      <c r="I47" s="45"/>
      <c r="J47" s="45"/>
      <c r="K47" s="52"/>
      <c r="L47" s="53"/>
      <c r="M47" s="20"/>
    </row>
    <row r="48" spans="2:13" ht="57.95" customHeight="1">
      <c r="B48" s="16">
        <f>MAX($B47:B47)+1</f>
        <v>39</v>
      </c>
      <c r="C48" s="45"/>
      <c r="D48" s="45"/>
      <c r="E48" s="45"/>
      <c r="F48" s="46"/>
      <c r="G48" s="46"/>
      <c r="H48" s="45"/>
      <c r="I48" s="45"/>
      <c r="J48" s="45"/>
      <c r="K48" s="52"/>
      <c r="L48" s="53"/>
      <c r="M48" s="20"/>
    </row>
    <row r="49" spans="2:13" ht="57.95" customHeight="1">
      <c r="B49" s="16">
        <f>MAX($B48:B48)+1</f>
        <v>40</v>
      </c>
      <c r="C49" s="45"/>
      <c r="D49" s="45"/>
      <c r="E49" s="45"/>
      <c r="F49" s="46"/>
      <c r="G49" s="46"/>
      <c r="H49" s="45"/>
      <c r="I49" s="45"/>
      <c r="J49" s="45"/>
      <c r="K49" s="52"/>
      <c r="L49" s="53"/>
      <c r="M49" s="20"/>
    </row>
    <row r="50" spans="2:13" ht="57.95" customHeight="1">
      <c r="B50" s="16">
        <f>MAX($B49:B49)+1</f>
        <v>41</v>
      </c>
      <c r="C50" s="45"/>
      <c r="D50" s="45"/>
      <c r="E50" s="45"/>
      <c r="F50" s="46"/>
      <c r="G50" s="46"/>
      <c r="H50" s="45"/>
      <c r="I50" s="45"/>
      <c r="J50" s="45"/>
      <c r="K50" s="52"/>
      <c r="L50" s="53"/>
      <c r="M50" s="20"/>
    </row>
    <row r="51" spans="2:13" ht="57.95" customHeight="1">
      <c r="B51" s="16">
        <f>MAX($B50:B50)+1</f>
        <v>42</v>
      </c>
      <c r="C51" s="45"/>
      <c r="D51" s="45"/>
      <c r="E51" s="45"/>
      <c r="F51" s="46"/>
      <c r="G51" s="46"/>
      <c r="H51" s="45"/>
      <c r="I51" s="45"/>
      <c r="J51" s="45"/>
      <c r="K51" s="52"/>
      <c r="L51" s="53"/>
      <c r="M51" s="20"/>
    </row>
    <row r="52" spans="2:13" ht="57.95" customHeight="1">
      <c r="B52" s="16">
        <f>MAX($B51:B51)+1</f>
        <v>43</v>
      </c>
      <c r="C52" s="45"/>
      <c r="D52" s="45"/>
      <c r="E52" s="45"/>
      <c r="F52" s="46"/>
      <c r="G52" s="46"/>
      <c r="H52" s="45"/>
      <c r="I52" s="45"/>
      <c r="J52" s="45"/>
      <c r="K52" s="52"/>
      <c r="L52" s="53"/>
      <c r="M52" s="20"/>
    </row>
    <row r="53" spans="2:13" ht="57.95" customHeight="1">
      <c r="B53" s="16">
        <f>MAX($B52:B52)+1</f>
        <v>44</v>
      </c>
      <c r="C53" s="45"/>
      <c r="D53" s="45"/>
      <c r="E53" s="45"/>
      <c r="F53" s="46"/>
      <c r="G53" s="46"/>
      <c r="H53" s="45"/>
      <c r="I53" s="45"/>
      <c r="J53" s="45"/>
      <c r="K53" s="52"/>
      <c r="L53" s="53"/>
      <c r="M53" s="20"/>
    </row>
    <row r="54" spans="2:13" ht="57.95" customHeight="1">
      <c r="B54" s="16">
        <f>MAX($B53:B53)+1</f>
        <v>45</v>
      </c>
      <c r="C54" s="45"/>
      <c r="D54" s="45"/>
      <c r="E54" s="45"/>
      <c r="F54" s="46"/>
      <c r="G54" s="46"/>
      <c r="H54" s="45"/>
      <c r="I54" s="45"/>
      <c r="J54" s="45"/>
      <c r="K54" s="52"/>
      <c r="L54" s="53"/>
      <c r="M54" s="20"/>
    </row>
    <row r="55" spans="2:13" ht="57.95" customHeight="1">
      <c r="B55" s="16">
        <f>MAX($B54:B54)+1</f>
        <v>46</v>
      </c>
      <c r="C55" s="45"/>
      <c r="D55" s="45"/>
      <c r="E55" s="45"/>
      <c r="F55" s="46"/>
      <c r="G55" s="46"/>
      <c r="H55" s="45"/>
      <c r="I55" s="45"/>
      <c r="J55" s="45"/>
      <c r="K55" s="52"/>
      <c r="L55" s="53"/>
      <c r="M55" s="20"/>
    </row>
    <row r="56" spans="2:13" ht="57.95" customHeight="1">
      <c r="B56" s="16">
        <f>MAX($B55:B55)+1</f>
        <v>47</v>
      </c>
      <c r="C56" s="45"/>
      <c r="D56" s="45"/>
      <c r="E56" s="45"/>
      <c r="F56" s="46"/>
      <c r="G56" s="46"/>
      <c r="H56" s="45"/>
      <c r="I56" s="45"/>
      <c r="J56" s="45"/>
      <c r="K56" s="52"/>
      <c r="L56" s="53"/>
      <c r="M56" s="20"/>
    </row>
    <row r="57" spans="2:13" ht="57.95" customHeight="1">
      <c r="B57" s="16">
        <f>MAX($B56:B56)+1</f>
        <v>48</v>
      </c>
      <c r="C57" s="45"/>
      <c r="D57" s="45"/>
      <c r="E57" s="45"/>
      <c r="F57" s="46"/>
      <c r="G57" s="46"/>
      <c r="H57" s="45"/>
      <c r="I57" s="45"/>
      <c r="J57" s="45"/>
      <c r="K57" s="52"/>
      <c r="L57" s="53"/>
      <c r="M57" s="20"/>
    </row>
    <row r="58" spans="2:13" ht="57.95" customHeight="1">
      <c r="B58" s="16">
        <f>MAX($B57:B57)+1</f>
        <v>49</v>
      </c>
      <c r="C58" s="45"/>
      <c r="D58" s="45"/>
      <c r="E58" s="45"/>
      <c r="F58" s="46"/>
      <c r="G58" s="46"/>
      <c r="H58" s="45"/>
      <c r="I58" s="45"/>
      <c r="J58" s="45"/>
      <c r="K58" s="52"/>
      <c r="L58" s="53"/>
      <c r="M58" s="20"/>
    </row>
    <row r="59" spans="2:13" ht="57.95" customHeight="1">
      <c r="B59" s="16">
        <f>MAX($B58:B58)+1</f>
        <v>50</v>
      </c>
      <c r="C59" s="45"/>
      <c r="D59" s="45"/>
      <c r="E59" s="45"/>
      <c r="F59" s="46"/>
      <c r="G59" s="46"/>
      <c r="H59" s="45"/>
      <c r="I59" s="45"/>
      <c r="J59" s="45"/>
      <c r="K59" s="52"/>
      <c r="L59" s="53"/>
      <c r="M59" s="20"/>
    </row>
    <row r="60" spans="2:13" ht="57.95" customHeight="1">
      <c r="B60" s="16">
        <f>MAX($B59:B59)+1</f>
        <v>51</v>
      </c>
      <c r="C60" s="45"/>
      <c r="D60" s="45"/>
      <c r="E60" s="45"/>
      <c r="F60" s="46"/>
      <c r="G60" s="46"/>
      <c r="H60" s="45"/>
      <c r="I60" s="45"/>
      <c r="J60" s="45"/>
      <c r="K60" s="52"/>
      <c r="L60" s="53"/>
      <c r="M60" s="20"/>
    </row>
    <row r="61" spans="2:13" ht="57.95" customHeight="1">
      <c r="B61" s="16">
        <f>MAX($B60:B60)+1</f>
        <v>52</v>
      </c>
      <c r="C61" s="45"/>
      <c r="D61" s="45"/>
      <c r="E61" s="45"/>
      <c r="F61" s="46"/>
      <c r="G61" s="46"/>
      <c r="H61" s="45"/>
      <c r="I61" s="45"/>
      <c r="J61" s="45"/>
      <c r="K61" s="52"/>
      <c r="L61" s="53"/>
      <c r="M61" s="20"/>
    </row>
    <row r="62" spans="2:13" ht="57.95" customHeight="1">
      <c r="B62" s="16">
        <f>MAX($B61:B61)+1</f>
        <v>53</v>
      </c>
      <c r="C62" s="45"/>
      <c r="D62" s="45"/>
      <c r="E62" s="45"/>
      <c r="F62" s="46"/>
      <c r="G62" s="46"/>
      <c r="H62" s="45"/>
      <c r="I62" s="45"/>
      <c r="J62" s="45"/>
      <c r="K62" s="52"/>
      <c r="L62" s="53"/>
      <c r="M62" s="20"/>
    </row>
    <row r="63" spans="2:13" ht="57.95" customHeight="1">
      <c r="B63" s="16">
        <f>MAX($B62:B62)+1</f>
        <v>54</v>
      </c>
      <c r="C63" s="45"/>
      <c r="D63" s="45"/>
      <c r="E63" s="45"/>
      <c r="F63" s="46"/>
      <c r="G63" s="46"/>
      <c r="H63" s="45"/>
      <c r="I63" s="45"/>
      <c r="J63" s="45"/>
      <c r="K63" s="52"/>
      <c r="L63" s="53"/>
      <c r="M63" s="20"/>
    </row>
    <row r="64" spans="2:13" ht="57.95" customHeight="1">
      <c r="B64" s="16">
        <f>MAX($B63:B63)+1</f>
        <v>55</v>
      </c>
      <c r="C64" s="45"/>
      <c r="D64" s="45"/>
      <c r="E64" s="45"/>
      <c r="F64" s="46"/>
      <c r="G64" s="46"/>
      <c r="H64" s="45"/>
      <c r="I64" s="45"/>
      <c r="J64" s="45"/>
      <c r="K64" s="52"/>
      <c r="L64" s="53"/>
      <c r="M64" s="20"/>
    </row>
    <row r="65" spans="2:13" ht="57.95" customHeight="1">
      <c r="B65" s="16">
        <f>MAX($B64:B64)+1</f>
        <v>56</v>
      </c>
      <c r="C65" s="45"/>
      <c r="D65" s="45"/>
      <c r="E65" s="45"/>
      <c r="F65" s="46"/>
      <c r="G65" s="46"/>
      <c r="H65" s="45"/>
      <c r="I65" s="45"/>
      <c r="J65" s="45"/>
      <c r="K65" s="52"/>
      <c r="L65" s="53"/>
      <c r="M65" s="20"/>
    </row>
    <row r="66" spans="2:13" ht="57.95" customHeight="1">
      <c r="B66" s="16">
        <f>MAX($B65:B65)+1</f>
        <v>57</v>
      </c>
      <c r="C66" s="45"/>
      <c r="D66" s="45"/>
      <c r="E66" s="45"/>
      <c r="F66" s="46"/>
      <c r="G66" s="46"/>
      <c r="H66" s="45"/>
      <c r="I66" s="45"/>
      <c r="J66" s="45"/>
      <c r="K66" s="52"/>
      <c r="L66" s="53"/>
      <c r="M66" s="20"/>
    </row>
    <row r="67" spans="2:13" ht="57.95" customHeight="1">
      <c r="B67" s="16">
        <f>MAX($B66:B66)+1</f>
        <v>58</v>
      </c>
      <c r="C67" s="45"/>
      <c r="D67" s="45"/>
      <c r="E67" s="45"/>
      <c r="F67" s="46"/>
      <c r="G67" s="46"/>
      <c r="H67" s="45"/>
      <c r="I67" s="45"/>
      <c r="J67" s="45"/>
      <c r="K67" s="52"/>
      <c r="L67" s="53"/>
      <c r="M67" s="20"/>
    </row>
    <row r="68" spans="2:13" ht="57.95" customHeight="1">
      <c r="B68" s="16">
        <f>MAX($B67:B67)+1</f>
        <v>59</v>
      </c>
      <c r="C68" s="45"/>
      <c r="D68" s="45"/>
      <c r="E68" s="45"/>
      <c r="F68" s="46"/>
      <c r="G68" s="46"/>
      <c r="H68" s="45"/>
      <c r="I68" s="45"/>
      <c r="J68" s="45"/>
      <c r="K68" s="52"/>
      <c r="L68" s="53"/>
      <c r="M68" s="20"/>
    </row>
    <row r="69" spans="2:13" ht="57.95" customHeight="1">
      <c r="B69" s="16">
        <f>MAX($B68:B68)+1</f>
        <v>60</v>
      </c>
      <c r="C69" s="45"/>
      <c r="D69" s="45"/>
      <c r="E69" s="45"/>
      <c r="F69" s="46"/>
      <c r="G69" s="46"/>
      <c r="H69" s="45"/>
      <c r="I69" s="45"/>
      <c r="J69" s="45"/>
      <c r="K69" s="52"/>
      <c r="L69" s="53"/>
      <c r="M69" s="20"/>
    </row>
    <row r="70" spans="2:13" ht="57.95" customHeight="1">
      <c r="B70" s="16">
        <f>MAX($B69:B69)+1</f>
        <v>61</v>
      </c>
      <c r="C70" s="45"/>
      <c r="D70" s="45"/>
      <c r="E70" s="45"/>
      <c r="F70" s="46"/>
      <c r="G70" s="46"/>
      <c r="H70" s="45"/>
      <c r="I70" s="45"/>
      <c r="J70" s="45"/>
      <c r="K70" s="52"/>
      <c r="L70" s="53"/>
      <c r="M70" s="20"/>
    </row>
    <row r="71" spans="2:13" ht="57.95" customHeight="1">
      <c r="B71" s="16">
        <f>MAX($B70:B70)+1</f>
        <v>62</v>
      </c>
      <c r="C71" s="45"/>
      <c r="D71" s="45"/>
      <c r="E71" s="45"/>
      <c r="F71" s="46"/>
      <c r="G71" s="46"/>
      <c r="H71" s="45"/>
      <c r="I71" s="45"/>
      <c r="J71" s="45"/>
      <c r="K71" s="52"/>
      <c r="L71" s="53"/>
      <c r="M71" s="20"/>
    </row>
    <row r="72" spans="2:13" ht="57.95" customHeight="1">
      <c r="B72" s="16">
        <f>MAX($B71:B71)+1</f>
        <v>63</v>
      </c>
      <c r="C72" s="45"/>
      <c r="D72" s="45"/>
      <c r="E72" s="45"/>
      <c r="F72" s="46"/>
      <c r="G72" s="46"/>
      <c r="H72" s="45"/>
      <c r="I72" s="45"/>
      <c r="J72" s="45"/>
      <c r="K72" s="52"/>
      <c r="L72" s="53"/>
      <c r="M72" s="20"/>
    </row>
    <row r="73" spans="2:13" ht="57.95" customHeight="1">
      <c r="B73" s="16">
        <f>MAX($B72:B72)+1</f>
        <v>64</v>
      </c>
      <c r="C73" s="45"/>
      <c r="D73" s="45"/>
      <c r="E73" s="45"/>
      <c r="F73" s="46"/>
      <c r="G73" s="46"/>
      <c r="H73" s="45"/>
      <c r="I73" s="45"/>
      <c r="J73" s="45"/>
      <c r="K73" s="52"/>
      <c r="L73" s="53"/>
      <c r="M73" s="20"/>
    </row>
    <row r="74" spans="2:13" ht="57.95" customHeight="1">
      <c r="B74" s="16">
        <f>MAX($B73:B73)+1</f>
        <v>65</v>
      </c>
      <c r="C74" s="45"/>
      <c r="D74" s="45"/>
      <c r="E74" s="45"/>
      <c r="F74" s="46"/>
      <c r="G74" s="46"/>
      <c r="H74" s="45"/>
      <c r="I74" s="45"/>
      <c r="J74" s="45"/>
      <c r="K74" s="52"/>
      <c r="L74" s="53"/>
      <c r="M74" s="20"/>
    </row>
    <row r="75" spans="2:13" ht="57.95" customHeight="1">
      <c r="B75" s="16">
        <f>MAX($B74:B74)+1</f>
        <v>66</v>
      </c>
      <c r="C75" s="45"/>
      <c r="D75" s="45"/>
      <c r="E75" s="45"/>
      <c r="F75" s="46"/>
      <c r="G75" s="46"/>
      <c r="H75" s="45"/>
      <c r="I75" s="45"/>
      <c r="J75" s="45"/>
      <c r="K75" s="52"/>
      <c r="L75" s="53"/>
      <c r="M75" s="20"/>
    </row>
    <row r="76" spans="2:13" ht="57.95" customHeight="1">
      <c r="B76" s="16">
        <f>MAX($B75:B75)+1</f>
        <v>67</v>
      </c>
      <c r="C76" s="45"/>
      <c r="D76" s="45"/>
      <c r="E76" s="45"/>
      <c r="F76" s="46"/>
      <c r="G76" s="46"/>
      <c r="H76" s="45"/>
      <c r="I76" s="45"/>
      <c r="J76" s="45"/>
      <c r="K76" s="52"/>
      <c r="L76" s="53"/>
      <c r="M76" s="20"/>
    </row>
    <row r="77" spans="2:13" ht="57.95" customHeight="1">
      <c r="B77" s="16">
        <f>MAX($B76:B76)+1</f>
        <v>68</v>
      </c>
      <c r="C77" s="45"/>
      <c r="D77" s="45"/>
      <c r="E77" s="45"/>
      <c r="F77" s="46"/>
      <c r="G77" s="46"/>
      <c r="H77" s="45"/>
      <c r="I77" s="45"/>
      <c r="J77" s="45"/>
      <c r="K77" s="52"/>
      <c r="L77" s="53"/>
      <c r="M77" s="20"/>
    </row>
    <row r="78" spans="2:13" ht="57.95" customHeight="1">
      <c r="B78" s="16">
        <f>MAX($B77:B77)+1</f>
        <v>69</v>
      </c>
      <c r="C78" s="45"/>
      <c r="D78" s="45"/>
      <c r="E78" s="45"/>
      <c r="F78" s="46"/>
      <c r="G78" s="46"/>
      <c r="H78" s="45"/>
      <c r="I78" s="45"/>
      <c r="J78" s="45"/>
      <c r="K78" s="52"/>
      <c r="L78" s="53"/>
      <c r="M78" s="20"/>
    </row>
    <row r="79" spans="2:13" ht="57.95" customHeight="1">
      <c r="B79" s="16">
        <f>MAX($B78:B78)+1</f>
        <v>70</v>
      </c>
      <c r="C79" s="45"/>
      <c r="D79" s="45"/>
      <c r="E79" s="45"/>
      <c r="F79" s="46"/>
      <c r="G79" s="46"/>
      <c r="H79" s="45"/>
      <c r="I79" s="45"/>
      <c r="J79" s="45"/>
      <c r="K79" s="52"/>
      <c r="L79" s="53"/>
      <c r="M79" s="20"/>
    </row>
    <row r="80" spans="2:13" ht="57.95" customHeight="1">
      <c r="B80" s="16">
        <f>MAX($B79:B79)+1</f>
        <v>71</v>
      </c>
      <c r="C80" s="45"/>
      <c r="D80" s="45"/>
      <c r="E80" s="45"/>
      <c r="F80" s="46"/>
      <c r="G80" s="46"/>
      <c r="H80" s="45"/>
      <c r="I80" s="45"/>
      <c r="J80" s="45"/>
      <c r="K80" s="52"/>
      <c r="L80" s="53"/>
      <c r="M80" s="20"/>
    </row>
    <row r="81" spans="2:13" ht="57.95" customHeight="1">
      <c r="B81" s="16">
        <f>MAX($B80:B80)+1</f>
        <v>72</v>
      </c>
      <c r="C81" s="45"/>
      <c r="D81" s="45"/>
      <c r="E81" s="45"/>
      <c r="F81" s="46"/>
      <c r="G81" s="46"/>
      <c r="H81" s="45"/>
      <c r="I81" s="45"/>
      <c r="J81" s="45"/>
      <c r="K81" s="52"/>
      <c r="L81" s="53"/>
      <c r="M81" s="20"/>
    </row>
    <row r="82" spans="2:13" ht="57.95" customHeight="1">
      <c r="B82" s="16">
        <f>MAX($B81:B81)+1</f>
        <v>73</v>
      </c>
      <c r="C82" s="45"/>
      <c r="D82" s="45"/>
      <c r="E82" s="45"/>
      <c r="F82" s="46"/>
      <c r="G82" s="46"/>
      <c r="H82" s="45"/>
      <c r="I82" s="45"/>
      <c r="J82" s="45"/>
      <c r="K82" s="52"/>
      <c r="L82" s="53"/>
      <c r="M82" s="20"/>
    </row>
    <row r="83" spans="2:13" ht="57.95" customHeight="1">
      <c r="B83" s="16">
        <f>MAX($B82:B82)+1</f>
        <v>74</v>
      </c>
      <c r="C83" s="45"/>
      <c r="D83" s="45"/>
      <c r="E83" s="45"/>
      <c r="F83" s="46"/>
      <c r="G83" s="46"/>
      <c r="H83" s="45"/>
      <c r="I83" s="45"/>
      <c r="J83" s="45"/>
      <c r="K83" s="52"/>
      <c r="L83" s="53"/>
      <c r="M83" s="20"/>
    </row>
    <row r="84" spans="2:13" ht="57.95" customHeight="1">
      <c r="B84" s="16">
        <f>MAX($B83:B83)+1</f>
        <v>75</v>
      </c>
      <c r="C84" s="45"/>
      <c r="D84" s="45"/>
      <c r="E84" s="45"/>
      <c r="F84" s="46"/>
      <c r="G84" s="46"/>
      <c r="H84" s="45"/>
      <c r="I84" s="45"/>
      <c r="J84" s="45"/>
      <c r="K84" s="52"/>
      <c r="L84" s="53"/>
      <c r="M84" s="20"/>
    </row>
    <row r="85" spans="2:13" ht="57.95" customHeight="1">
      <c r="B85" s="16">
        <f>MAX($B84:B84)+1</f>
        <v>76</v>
      </c>
      <c r="C85" s="45"/>
      <c r="D85" s="45"/>
      <c r="E85" s="45"/>
      <c r="F85" s="46"/>
      <c r="G85" s="46"/>
      <c r="H85" s="45"/>
      <c r="I85" s="45"/>
      <c r="J85" s="45"/>
      <c r="K85" s="52"/>
      <c r="L85" s="53"/>
      <c r="M85" s="20"/>
    </row>
    <row r="86" spans="2:13" ht="57.95" customHeight="1">
      <c r="B86" s="16">
        <f>MAX($B85:B85)+1</f>
        <v>77</v>
      </c>
      <c r="C86" s="45"/>
      <c r="D86" s="45"/>
      <c r="E86" s="45"/>
      <c r="F86" s="46"/>
      <c r="G86" s="46"/>
      <c r="H86" s="45"/>
      <c r="I86" s="45"/>
      <c r="J86" s="45"/>
      <c r="K86" s="52"/>
      <c r="L86" s="53"/>
      <c r="M86" s="20"/>
    </row>
    <row r="87" spans="2:13" ht="57.95" customHeight="1">
      <c r="B87" s="16">
        <f>MAX($B86:B86)+1</f>
        <v>78</v>
      </c>
      <c r="C87" s="45"/>
      <c r="D87" s="45"/>
      <c r="E87" s="45"/>
      <c r="F87" s="46"/>
      <c r="G87" s="46"/>
      <c r="H87" s="45"/>
      <c r="I87" s="45"/>
      <c r="J87" s="45"/>
      <c r="K87" s="52"/>
      <c r="L87" s="53"/>
      <c r="M87" s="20"/>
    </row>
    <row r="88" spans="2:13" ht="57.95" customHeight="1">
      <c r="B88" s="16">
        <f>MAX($B87:B87)+1</f>
        <v>79</v>
      </c>
      <c r="C88" s="45"/>
      <c r="D88" s="45"/>
      <c r="E88" s="45"/>
      <c r="F88" s="46"/>
      <c r="G88" s="46"/>
      <c r="H88" s="45"/>
      <c r="I88" s="45"/>
      <c r="J88" s="45"/>
      <c r="K88" s="52"/>
      <c r="L88" s="53"/>
      <c r="M88" s="20"/>
    </row>
    <row r="89" spans="2:13" ht="57.95" customHeight="1">
      <c r="B89" s="16">
        <f>MAX($B88:B88)+1</f>
        <v>80</v>
      </c>
      <c r="C89" s="45"/>
      <c r="D89" s="45"/>
      <c r="E89" s="45"/>
      <c r="F89" s="46"/>
      <c r="G89" s="46"/>
      <c r="H89" s="45"/>
      <c r="I89" s="45"/>
      <c r="J89" s="45"/>
      <c r="K89" s="52"/>
      <c r="L89" s="53"/>
      <c r="M89" s="20"/>
    </row>
    <row r="90" spans="2:13" ht="57.95" customHeight="1">
      <c r="B90" s="16">
        <f>MAX($B89:B89)+1</f>
        <v>81</v>
      </c>
      <c r="C90" s="45"/>
      <c r="D90" s="45"/>
      <c r="E90" s="45"/>
      <c r="F90" s="46"/>
      <c r="G90" s="46"/>
      <c r="H90" s="45"/>
      <c r="I90" s="45"/>
      <c r="J90" s="45"/>
      <c r="K90" s="52"/>
      <c r="L90" s="53"/>
      <c r="M90" s="20"/>
    </row>
    <row r="91" spans="2:13" ht="57.95" customHeight="1">
      <c r="B91" s="16">
        <f>MAX($B90:B90)+1</f>
        <v>82</v>
      </c>
      <c r="C91" s="45"/>
      <c r="D91" s="45"/>
      <c r="E91" s="45"/>
      <c r="F91" s="46"/>
      <c r="G91" s="46"/>
      <c r="H91" s="45"/>
      <c r="I91" s="45"/>
      <c r="J91" s="45"/>
      <c r="K91" s="52"/>
      <c r="L91" s="53"/>
      <c r="M91" s="20"/>
    </row>
    <row r="92" spans="2:13" ht="57.95" customHeight="1">
      <c r="B92" s="16">
        <f>MAX($B91:B91)+1</f>
        <v>83</v>
      </c>
      <c r="C92" s="45"/>
      <c r="D92" s="45"/>
      <c r="E92" s="45"/>
      <c r="F92" s="46"/>
      <c r="G92" s="46"/>
      <c r="H92" s="45"/>
      <c r="I92" s="45"/>
      <c r="J92" s="45"/>
      <c r="K92" s="52"/>
      <c r="L92" s="53"/>
      <c r="M92" s="20"/>
    </row>
    <row r="93" spans="2:13" ht="57.95" customHeight="1">
      <c r="B93" s="16">
        <f>MAX($B92:B92)+1</f>
        <v>84</v>
      </c>
      <c r="C93" s="45"/>
      <c r="D93" s="45"/>
      <c r="E93" s="45"/>
      <c r="F93" s="46"/>
      <c r="G93" s="46"/>
      <c r="H93" s="45"/>
      <c r="I93" s="45"/>
      <c r="J93" s="45"/>
      <c r="K93" s="52"/>
      <c r="L93" s="53"/>
      <c r="M93" s="20"/>
    </row>
    <row r="94" spans="2:13" ht="57.95" customHeight="1">
      <c r="B94" s="16">
        <f>MAX($B93:B93)+1</f>
        <v>85</v>
      </c>
      <c r="C94" s="45"/>
      <c r="D94" s="45"/>
      <c r="E94" s="45"/>
      <c r="F94" s="46"/>
      <c r="G94" s="46"/>
      <c r="H94" s="45"/>
      <c r="I94" s="45"/>
      <c r="J94" s="45"/>
      <c r="K94" s="52"/>
      <c r="L94" s="53"/>
      <c r="M94" s="20"/>
    </row>
    <row r="95" spans="2:13" ht="57.95" customHeight="1">
      <c r="B95" s="16">
        <f>MAX($B94:B94)+1</f>
        <v>86</v>
      </c>
      <c r="C95" s="45"/>
      <c r="D95" s="45"/>
      <c r="E95" s="45"/>
      <c r="F95" s="46"/>
      <c r="G95" s="46"/>
      <c r="H95" s="45"/>
      <c r="I95" s="45"/>
      <c r="J95" s="45"/>
      <c r="K95" s="52"/>
      <c r="L95" s="53"/>
      <c r="M95" s="20"/>
    </row>
    <row r="96" spans="2:13" ht="57.95" customHeight="1">
      <c r="B96" s="16">
        <f>MAX($B95:B95)+1</f>
        <v>87</v>
      </c>
      <c r="C96" s="45"/>
      <c r="D96" s="45"/>
      <c r="E96" s="45"/>
      <c r="F96" s="46"/>
      <c r="G96" s="46"/>
      <c r="H96" s="45"/>
      <c r="I96" s="45"/>
      <c r="J96" s="45"/>
      <c r="K96" s="52"/>
      <c r="L96" s="53"/>
      <c r="M96" s="20"/>
    </row>
    <row r="97" spans="2:13" ht="57.95" customHeight="1">
      <c r="B97" s="16">
        <f>MAX($B96:B96)+1</f>
        <v>88</v>
      </c>
      <c r="C97" s="45"/>
      <c r="D97" s="45"/>
      <c r="E97" s="45"/>
      <c r="F97" s="46"/>
      <c r="G97" s="46"/>
      <c r="H97" s="45"/>
      <c r="I97" s="45"/>
      <c r="J97" s="45"/>
      <c r="K97" s="52"/>
      <c r="L97" s="53"/>
      <c r="M97" s="20"/>
    </row>
    <row r="98" spans="2:13" ht="57.95" customHeight="1">
      <c r="B98" s="16">
        <f>MAX($B97:B97)+1</f>
        <v>89</v>
      </c>
      <c r="C98" s="45"/>
      <c r="D98" s="45"/>
      <c r="E98" s="45"/>
      <c r="F98" s="46"/>
      <c r="G98" s="46"/>
      <c r="H98" s="45"/>
      <c r="I98" s="45"/>
      <c r="J98" s="45"/>
      <c r="K98" s="52"/>
      <c r="L98" s="53"/>
      <c r="M98" s="20"/>
    </row>
    <row r="99" spans="2:13" ht="57.95" customHeight="1">
      <c r="B99" s="16">
        <f>MAX($B98:B98)+1</f>
        <v>90</v>
      </c>
      <c r="C99" s="45"/>
      <c r="D99" s="45"/>
      <c r="E99" s="45"/>
      <c r="F99" s="46"/>
      <c r="G99" s="46"/>
      <c r="H99" s="45"/>
      <c r="I99" s="45"/>
      <c r="J99" s="45"/>
      <c r="K99" s="52"/>
      <c r="L99" s="53"/>
      <c r="M99" s="20"/>
    </row>
    <row r="100" spans="2:13" ht="57.95" customHeight="1">
      <c r="B100" s="16">
        <f>MAX($B99:B99)+1</f>
        <v>91</v>
      </c>
      <c r="C100" s="45"/>
      <c r="D100" s="45"/>
      <c r="E100" s="45"/>
      <c r="F100" s="46"/>
      <c r="G100" s="46"/>
      <c r="H100" s="45"/>
      <c r="I100" s="45"/>
      <c r="J100" s="45"/>
      <c r="K100" s="52"/>
      <c r="L100" s="53"/>
      <c r="M100" s="20"/>
    </row>
    <row r="101" spans="2:13" ht="57.95" customHeight="1">
      <c r="B101" s="16">
        <f>MAX($B100:B100)+1</f>
        <v>92</v>
      </c>
      <c r="C101" s="45"/>
      <c r="D101" s="45"/>
      <c r="E101" s="45"/>
      <c r="F101" s="46"/>
      <c r="G101" s="46"/>
      <c r="H101" s="45"/>
      <c r="I101" s="45"/>
      <c r="J101" s="45"/>
      <c r="K101" s="52"/>
      <c r="L101" s="53"/>
      <c r="M101" s="20"/>
    </row>
    <row r="102" spans="2:13" ht="57.95" customHeight="1">
      <c r="B102" s="16">
        <f>MAX($B101:B101)+1</f>
        <v>93</v>
      </c>
      <c r="C102" s="45"/>
      <c r="D102" s="45"/>
      <c r="E102" s="45"/>
      <c r="F102" s="46"/>
      <c r="G102" s="46"/>
      <c r="H102" s="45"/>
      <c r="I102" s="45"/>
      <c r="J102" s="45"/>
      <c r="K102" s="52"/>
      <c r="L102" s="53"/>
      <c r="M102" s="20"/>
    </row>
    <row r="103" spans="2:13" ht="57.95" customHeight="1">
      <c r="B103" s="16">
        <f>MAX($B102:B102)+1</f>
        <v>94</v>
      </c>
      <c r="C103" s="45"/>
      <c r="D103" s="45"/>
      <c r="E103" s="45"/>
      <c r="F103" s="46"/>
      <c r="G103" s="46"/>
      <c r="H103" s="45"/>
      <c r="I103" s="45"/>
      <c r="J103" s="45"/>
      <c r="K103" s="52"/>
      <c r="L103" s="53"/>
      <c r="M103" s="20"/>
    </row>
    <row r="104" spans="2:13" ht="57.95" customHeight="1">
      <c r="B104" s="16">
        <f>MAX($B103:B103)+1</f>
        <v>95</v>
      </c>
      <c r="C104" s="45"/>
      <c r="D104" s="45"/>
      <c r="E104" s="45"/>
      <c r="F104" s="46"/>
      <c r="G104" s="46"/>
      <c r="H104" s="45"/>
      <c r="I104" s="45"/>
      <c r="J104" s="45"/>
      <c r="K104" s="52"/>
      <c r="L104" s="53"/>
      <c r="M104" s="20"/>
    </row>
    <row r="105" spans="2:13" ht="57.95" customHeight="1">
      <c r="B105" s="16">
        <f>MAX($B104:B104)+1</f>
        <v>96</v>
      </c>
      <c r="C105" s="45"/>
      <c r="D105" s="45"/>
      <c r="E105" s="45"/>
      <c r="F105" s="46"/>
      <c r="G105" s="46"/>
      <c r="H105" s="45"/>
      <c r="I105" s="45"/>
      <c r="J105" s="45"/>
      <c r="K105" s="52"/>
      <c r="L105" s="53"/>
      <c r="M105" s="20"/>
    </row>
    <row r="106" spans="2:13" ht="57.95" customHeight="1">
      <c r="B106" s="16">
        <f>MAX($B105:B105)+1</f>
        <v>97</v>
      </c>
      <c r="C106" s="45"/>
      <c r="D106" s="45"/>
      <c r="E106" s="45"/>
      <c r="F106" s="46"/>
      <c r="G106" s="46"/>
      <c r="H106" s="45"/>
      <c r="I106" s="45"/>
      <c r="J106" s="45"/>
      <c r="K106" s="52"/>
      <c r="L106" s="53"/>
      <c r="M106" s="20"/>
    </row>
    <row r="107" spans="2:13" ht="57.95" customHeight="1">
      <c r="B107" s="16">
        <f>MAX($B106:B106)+1</f>
        <v>98</v>
      </c>
      <c r="C107" s="45"/>
      <c r="D107" s="45"/>
      <c r="E107" s="45"/>
      <c r="F107" s="46"/>
      <c r="G107" s="46"/>
      <c r="H107" s="45"/>
      <c r="I107" s="45"/>
      <c r="J107" s="45"/>
      <c r="K107" s="52"/>
      <c r="L107" s="53"/>
      <c r="M107" s="20"/>
    </row>
    <row r="108" spans="2:13" ht="57.95" customHeight="1">
      <c r="B108" s="68">
        <f>MAX($B107:B107)+1</f>
        <v>99</v>
      </c>
      <c r="C108" s="69"/>
      <c r="D108" s="69"/>
      <c r="E108" s="69"/>
      <c r="F108" s="70"/>
      <c r="G108" s="70"/>
      <c r="H108" s="69"/>
      <c r="I108" s="69"/>
      <c r="J108" s="69"/>
      <c r="K108" s="73"/>
      <c r="L108" s="74"/>
      <c r="M108" s="75"/>
    </row>
    <row r="109" spans="2:13" ht="57.6" customHeight="1">
      <c r="B109" s="17">
        <v>100</v>
      </c>
      <c r="C109" s="71"/>
      <c r="D109" s="71"/>
      <c r="E109" s="71"/>
      <c r="F109" s="72"/>
      <c r="G109" s="72"/>
      <c r="H109" s="71"/>
      <c r="I109" s="71"/>
      <c r="J109" s="71"/>
      <c r="K109" s="76"/>
      <c r="L109" s="77"/>
      <c r="M109" s="78"/>
    </row>
  </sheetData>
  <sheetProtection formatCells="0" formatColumns="0" formatRows="0" insertColumns="0" insertRows="0" insertHyperlinks="0" deleteColumns="0" deleteRows="0" sort="0" autoFilter="0" pivotTables="0"/>
  <mergeCells count="17">
    <mergeCell ref="B2:C2"/>
    <mergeCell ref="B3:C3"/>
    <mergeCell ref="B4:C4"/>
    <mergeCell ref="B5:C5"/>
    <mergeCell ref="B6:C6"/>
    <mergeCell ref="B8:B9"/>
    <mergeCell ref="C8:C9"/>
    <mergeCell ref="D8:D9"/>
    <mergeCell ref="E8:E9"/>
    <mergeCell ref="F8:F9"/>
    <mergeCell ref="L8:L9"/>
    <mergeCell ref="M8:M9"/>
    <mergeCell ref="G8:G9"/>
    <mergeCell ref="H8:H9"/>
    <mergeCell ref="I8:I9"/>
    <mergeCell ref="J8:J9"/>
    <mergeCell ref="K8:K9"/>
  </mergeCells>
  <phoneticPr fontId="12"/>
  <conditionalFormatting sqref="M109">
    <cfRule type="expression" dxfId="528" priority="4">
      <formula>IF(#REF!="クローズ",1,0)</formula>
    </cfRule>
    <cfRule type="expression" dxfId="527" priority="5">
      <formula>IF(#REF!="対策検討中",1,0)</formula>
    </cfRule>
    <cfRule type="expression" dxfId="526" priority="6">
      <formula>IF(#REF!="対策着手済",1,0)</formula>
    </cfRule>
    <cfRule type="expression" dxfId="525" priority="7">
      <formula>IF(#REF!="対策完了",1,0)</formula>
    </cfRule>
    <cfRule type="expression" dxfId="524" priority="3">
      <formula>IF(#REF!="対策完了",1,0)</formula>
    </cfRule>
    <cfRule type="expression" dxfId="523" priority="2">
      <formula>IF(#REF!="対策完了",1,0)</formula>
    </cfRule>
    <cfRule type="expression" dxfId="522" priority="1">
      <formula>IF(#REF!="対策完了",1,0)</formula>
    </cfRule>
  </conditionalFormatting>
  <conditionalFormatting sqref="B10:M109">
    <cfRule type="expression" dxfId="521" priority="8">
      <formula>IF($L10="対策完了",1,0)</formula>
    </cfRule>
    <cfRule type="expression" dxfId="520" priority="9">
      <formula>IF($L10="対策着手済",1,0)</formula>
    </cfRule>
    <cfRule type="expression" dxfId="519" priority="10">
      <formula>IF($L10="対策検討中",1,0)</formula>
    </cfRule>
    <cfRule type="expression" dxfId="518" priority="11">
      <formula>IF($L10="クローズ",1,0)</formula>
    </cfRule>
  </conditionalFormatting>
  <dataValidations count="2">
    <dataValidation type="list" allowBlank="1" showInputMessage="1" showErrorMessage="1" sqref="G10:G109">
      <formula1>"AA,AB,AC,BA,BB,BC,CA,CB,CC"</formula1>
    </dataValidation>
    <dataValidation type="list" allowBlank="1" showInputMessage="1" showErrorMessage="1" sqref="L10:L109">
      <formula1>"オープン,対策検討中,対策着手済,対策完了,クローズ"</formula1>
    </dataValidation>
  </dataValidations>
  <pageMargins left="0.70866141732283505" right="0.70866141732283505" top="0.78740157480314998" bottom="0.74803149606299202" header="0.31496062992126" footer="0.196850393700787"/>
  <pageSetup paperSize="8" scale="80" fitToHeight="0" orientation="landscape"/>
  <headerFooter>
    <oddFooter>&amp;C&amp;G</oddFooter>
  </headerFooter>
  <drawing r:id="rId1"/>
  <legacyDrawingHF r:id="rId2"/>
</worksheet>
</file>

<file path=xl/worksheets/sheet3.xml><?xml version="1.0" encoding="utf-8"?>
<worksheet xmlns="http://schemas.openxmlformats.org/spreadsheetml/2006/main" xmlns:r="http://schemas.openxmlformats.org/officeDocument/2006/relationships">
  <sheetPr>
    <pageSetUpPr fitToPage="1"/>
  </sheetPr>
  <dimension ref="A1:O82"/>
  <sheetViews>
    <sheetView showGridLines="0" workbookViewId="0">
      <pane xSplit="8" ySplit="12" topLeftCell="I13" activePane="bottomRight" state="frozen"/>
      <selection pane="topRight"/>
      <selection pane="bottomLeft"/>
      <selection pane="bottomRight" activeCell="F13" sqref="F13:F17"/>
    </sheetView>
  </sheetViews>
  <sheetFormatPr defaultColWidth="9" defaultRowHeight="12"/>
  <cols>
    <col min="1" max="1" width="1.5" style="3" customWidth="1"/>
    <col min="2" max="4" width="8.5" style="3" customWidth="1"/>
    <col min="5" max="5" width="30.625" style="3" customWidth="1"/>
    <col min="6" max="6" width="15.625" style="3" customWidth="1"/>
    <col min="7" max="7" width="10.625" style="3" customWidth="1"/>
    <col min="8" max="8" width="15.625" style="3" customWidth="1"/>
    <col min="9" max="9" width="50.625" style="3" customWidth="1"/>
    <col min="10" max="12" width="10.625" style="3" customWidth="1"/>
    <col min="13" max="13" width="50.625" style="3" customWidth="1"/>
    <col min="14" max="14" width="10.625" style="3" customWidth="1"/>
    <col min="15" max="15" width="14.625" style="4" customWidth="1"/>
    <col min="16" max="16384" width="9" style="3"/>
  </cols>
  <sheetData>
    <row r="1" spans="1:15" s="1" customFormat="1" ht="3.6" customHeight="1">
      <c r="A1" s="3"/>
      <c r="B1" s="5"/>
      <c r="C1" s="5"/>
      <c r="D1" s="5"/>
      <c r="E1" s="5"/>
      <c r="F1" s="6"/>
      <c r="G1" s="6"/>
      <c r="H1" s="6"/>
      <c r="I1" s="6"/>
      <c r="J1" s="6"/>
      <c r="K1" s="6"/>
      <c r="L1" s="6"/>
      <c r="M1" s="6"/>
      <c r="N1" s="6"/>
      <c r="O1" s="18"/>
    </row>
    <row r="2" spans="1:15" s="1" customFormat="1" ht="14.1" customHeight="1">
      <c r="B2" s="172" t="s">
        <v>27</v>
      </c>
      <c r="C2" s="172"/>
      <c r="D2" s="172"/>
      <c r="E2" s="172"/>
      <c r="F2" s="172"/>
      <c r="G2" s="172"/>
      <c r="H2" s="173"/>
      <c r="I2" s="6"/>
      <c r="J2" s="6"/>
      <c r="K2" s="6"/>
      <c r="L2" s="6"/>
      <c r="M2" s="6"/>
      <c r="N2" s="6"/>
      <c r="O2" s="18"/>
    </row>
    <row r="3" spans="1:15" s="1" customFormat="1" ht="3.6" customHeight="1">
      <c r="B3" s="9"/>
      <c r="C3" s="39"/>
      <c r="D3" s="39"/>
      <c r="E3" s="5"/>
      <c r="F3" s="5"/>
      <c r="G3" s="40"/>
      <c r="H3" s="40"/>
      <c r="I3" s="6"/>
      <c r="J3" s="6"/>
      <c r="K3" s="6"/>
      <c r="L3" s="6"/>
      <c r="M3" s="6"/>
      <c r="N3" s="6"/>
      <c r="O3" s="18"/>
    </row>
    <row r="4" spans="1:15" s="1" customFormat="1" ht="14.1" customHeight="1">
      <c r="B4" s="6"/>
      <c r="C4" s="6"/>
      <c r="D4" s="6"/>
      <c r="E4" s="6"/>
      <c r="F4" s="12"/>
      <c r="G4" s="174" t="s">
        <v>28</v>
      </c>
      <c r="H4" s="175"/>
      <c r="I4" s="176"/>
      <c r="J4" s="177"/>
      <c r="K4" s="6"/>
      <c r="L4" s="6"/>
      <c r="M4" s="6"/>
      <c r="N4" s="6"/>
      <c r="O4" s="18"/>
    </row>
    <row r="5" spans="1:15" s="1" customFormat="1" ht="3.6" customHeight="1">
      <c r="B5" s="6"/>
      <c r="C5" s="6"/>
      <c r="D5" s="6"/>
      <c r="E5" s="6"/>
      <c r="F5" s="12"/>
      <c r="G5" s="5"/>
      <c r="H5" s="5"/>
      <c r="I5" s="47"/>
      <c r="J5" s="47"/>
      <c r="K5" s="6"/>
      <c r="L5" s="6"/>
      <c r="M5" s="6"/>
      <c r="N5" s="6"/>
      <c r="O5" s="18"/>
    </row>
    <row r="6" spans="1:15" s="1" customFormat="1" ht="14.1" customHeight="1">
      <c r="B6" s="6"/>
      <c r="C6" s="6"/>
      <c r="D6" s="6"/>
      <c r="E6" s="6"/>
      <c r="F6" s="6"/>
      <c r="G6" s="6"/>
      <c r="H6" s="9"/>
      <c r="I6" s="178" t="s">
        <v>29</v>
      </c>
      <c r="J6" s="176"/>
      <c r="K6" s="176"/>
      <c r="L6" s="179"/>
      <c r="M6" s="6"/>
      <c r="N6" s="6"/>
      <c r="O6" s="18"/>
    </row>
    <row r="7" spans="1:15" s="1" customFormat="1" ht="3.6" customHeight="1">
      <c r="B7" s="6"/>
      <c r="C7" s="6"/>
      <c r="D7" s="6"/>
      <c r="E7" s="6"/>
      <c r="F7" s="6"/>
      <c r="G7" s="6"/>
      <c r="H7" s="9"/>
      <c r="I7" s="5"/>
      <c r="J7" s="5"/>
      <c r="K7" s="5"/>
      <c r="L7" s="48"/>
      <c r="M7" s="6"/>
      <c r="N7" s="6"/>
      <c r="O7" s="18"/>
    </row>
    <row r="8" spans="1:15" s="1" customFormat="1" ht="14.1" customHeight="1">
      <c r="B8" s="6"/>
      <c r="C8" s="6"/>
      <c r="D8" s="6"/>
      <c r="E8" s="6"/>
      <c r="F8" s="6"/>
      <c r="G8" s="6"/>
      <c r="H8" s="6"/>
      <c r="I8" s="6"/>
      <c r="J8" s="6"/>
      <c r="K8" s="6"/>
      <c r="L8" s="178" t="s">
        <v>30</v>
      </c>
      <c r="M8" s="176"/>
      <c r="N8" s="176"/>
      <c r="O8" s="177"/>
    </row>
    <row r="9" spans="1:15" ht="15.2" customHeight="1">
      <c r="B9" s="14" t="s">
        <v>31</v>
      </c>
      <c r="C9" s="15"/>
      <c r="D9" s="15"/>
      <c r="E9" s="15"/>
      <c r="F9" s="15"/>
      <c r="G9" s="15"/>
      <c r="H9" s="15"/>
      <c r="I9" s="15"/>
    </row>
    <row r="10" spans="1:15" ht="14.25" customHeight="1">
      <c r="B10" s="144" t="s">
        <v>7</v>
      </c>
      <c r="C10" s="146" t="s">
        <v>23</v>
      </c>
      <c r="D10" s="146" t="s">
        <v>24</v>
      </c>
      <c r="E10" s="146" t="s">
        <v>25</v>
      </c>
      <c r="F10" s="144" t="s">
        <v>10</v>
      </c>
      <c r="G10" s="144" t="s">
        <v>11</v>
      </c>
      <c r="H10" s="146" t="s">
        <v>12</v>
      </c>
      <c r="I10" s="146" t="s">
        <v>13</v>
      </c>
      <c r="J10" s="146" t="s">
        <v>14</v>
      </c>
      <c r="K10" s="144" t="s">
        <v>15</v>
      </c>
      <c r="L10" s="140" t="s">
        <v>16</v>
      </c>
      <c r="M10" s="180" t="s">
        <v>17</v>
      </c>
      <c r="N10" s="181"/>
      <c r="O10" s="182"/>
    </row>
    <row r="11" spans="1:15">
      <c r="B11" s="145"/>
      <c r="C11" s="147"/>
      <c r="D11" s="147"/>
      <c r="E11" s="147"/>
      <c r="F11" s="145"/>
      <c r="G11" s="145"/>
      <c r="H11" s="147"/>
      <c r="I11" s="147"/>
      <c r="J11" s="147"/>
      <c r="K11" s="145"/>
      <c r="L11" s="141"/>
      <c r="M11" s="149" t="s">
        <v>32</v>
      </c>
      <c r="N11" s="151" t="s">
        <v>19</v>
      </c>
      <c r="O11" s="153" t="s">
        <v>20</v>
      </c>
    </row>
    <row r="12" spans="1:15">
      <c r="B12" s="162"/>
      <c r="C12" s="147"/>
      <c r="D12" s="152"/>
      <c r="E12" s="152"/>
      <c r="F12" s="162"/>
      <c r="G12" s="162"/>
      <c r="H12" s="152"/>
      <c r="I12" s="152"/>
      <c r="J12" s="152"/>
      <c r="K12" s="145"/>
      <c r="L12" s="155"/>
      <c r="M12" s="150"/>
      <c r="N12" s="152"/>
      <c r="O12" s="154"/>
    </row>
    <row r="13" spans="1:15" ht="12.95" customHeight="1">
      <c r="B13" s="166">
        <v>25</v>
      </c>
      <c r="C13" s="166"/>
      <c r="D13" s="166">
        <v>32</v>
      </c>
      <c r="E13" s="159" t="s">
        <v>33</v>
      </c>
      <c r="F13" s="163" t="s">
        <v>34</v>
      </c>
      <c r="G13" s="163" t="s">
        <v>21</v>
      </c>
      <c r="H13" s="183" t="s">
        <v>35</v>
      </c>
      <c r="I13" s="159" t="s">
        <v>36</v>
      </c>
      <c r="J13" s="169" t="s">
        <v>37</v>
      </c>
      <c r="K13" s="156">
        <v>42035</v>
      </c>
      <c r="L13" s="156" t="s">
        <v>3</v>
      </c>
      <c r="M13" s="54" t="s">
        <v>38</v>
      </c>
      <c r="N13" s="55" t="s">
        <v>39</v>
      </c>
      <c r="O13" s="56">
        <v>42005</v>
      </c>
    </row>
    <row r="14" spans="1:15" ht="12.95" customHeight="1">
      <c r="B14" s="167"/>
      <c r="C14" s="167"/>
      <c r="D14" s="167"/>
      <c r="E14" s="160"/>
      <c r="F14" s="164"/>
      <c r="G14" s="164"/>
      <c r="H14" s="184"/>
      <c r="I14" s="160"/>
      <c r="J14" s="170"/>
      <c r="K14" s="157"/>
      <c r="L14" s="157"/>
      <c r="M14" s="57" t="s">
        <v>40</v>
      </c>
      <c r="N14" s="58"/>
      <c r="O14" s="59"/>
    </row>
    <row r="15" spans="1:15" ht="12.95" customHeight="1">
      <c r="B15" s="167"/>
      <c r="C15" s="167"/>
      <c r="D15" s="167"/>
      <c r="E15" s="160"/>
      <c r="F15" s="164"/>
      <c r="G15" s="164"/>
      <c r="H15" s="184"/>
      <c r="I15" s="160"/>
      <c r="J15" s="170"/>
      <c r="K15" s="157"/>
      <c r="L15" s="157"/>
      <c r="M15" s="60" t="s">
        <v>41</v>
      </c>
      <c r="N15" s="61"/>
      <c r="O15" s="62"/>
    </row>
    <row r="16" spans="1:15" ht="11.85" customHeight="1">
      <c r="B16" s="167"/>
      <c r="C16" s="167"/>
      <c r="D16" s="167"/>
      <c r="E16" s="160"/>
      <c r="F16" s="164"/>
      <c r="G16" s="164"/>
      <c r="H16" s="184"/>
      <c r="I16" s="160"/>
      <c r="J16" s="170"/>
      <c r="K16" s="157"/>
      <c r="L16" s="157"/>
      <c r="M16" s="60" t="s">
        <v>42</v>
      </c>
      <c r="N16" s="63" t="s">
        <v>39</v>
      </c>
      <c r="O16" s="64">
        <v>42014</v>
      </c>
    </row>
    <row r="17" spans="2:15" ht="11.85" customHeight="1">
      <c r="B17" s="168"/>
      <c r="C17" s="168"/>
      <c r="D17" s="168"/>
      <c r="E17" s="161"/>
      <c r="F17" s="165"/>
      <c r="G17" s="165"/>
      <c r="H17" s="185"/>
      <c r="I17" s="161"/>
      <c r="J17" s="171"/>
      <c r="K17" s="158"/>
      <c r="L17" s="158"/>
      <c r="N17" s="65"/>
      <c r="O17" s="66"/>
    </row>
    <row r="18" spans="2:15">
      <c r="B18" s="128"/>
      <c r="C18" s="109"/>
      <c r="D18" s="109"/>
      <c r="E18" s="115"/>
      <c r="F18" s="122"/>
      <c r="G18" s="122"/>
      <c r="H18" s="109"/>
      <c r="I18" s="115"/>
      <c r="J18" s="109"/>
      <c r="K18" s="102"/>
      <c r="L18" s="86"/>
      <c r="M18" s="20"/>
      <c r="N18" s="21"/>
      <c r="O18" s="22"/>
    </row>
    <row r="19" spans="2:15">
      <c r="B19" s="129"/>
      <c r="C19" s="110"/>
      <c r="D19" s="110"/>
      <c r="E19" s="116"/>
      <c r="F19" s="123"/>
      <c r="G19" s="123"/>
      <c r="H19" s="110"/>
      <c r="I19" s="116"/>
      <c r="J19" s="110"/>
      <c r="K19" s="103"/>
      <c r="L19" s="87"/>
      <c r="M19" s="23"/>
      <c r="N19" s="24"/>
      <c r="O19" s="25"/>
    </row>
    <row r="20" spans="2:15">
      <c r="B20" s="129"/>
      <c r="C20" s="110"/>
      <c r="D20" s="110"/>
      <c r="E20" s="116"/>
      <c r="F20" s="123"/>
      <c r="G20" s="123"/>
      <c r="H20" s="110"/>
      <c r="I20" s="116"/>
      <c r="J20" s="110"/>
      <c r="K20" s="103"/>
      <c r="L20" s="87"/>
      <c r="M20" s="23"/>
      <c r="N20" s="24"/>
      <c r="O20" s="25"/>
    </row>
    <row r="21" spans="2:15">
      <c r="B21" s="129"/>
      <c r="C21" s="110"/>
      <c r="D21" s="110"/>
      <c r="E21" s="116"/>
      <c r="F21" s="123"/>
      <c r="G21" s="123"/>
      <c r="H21" s="110"/>
      <c r="I21" s="116"/>
      <c r="J21" s="110"/>
      <c r="K21" s="103"/>
      <c r="L21" s="87"/>
      <c r="M21" s="23"/>
      <c r="N21" s="24"/>
      <c r="O21" s="25"/>
    </row>
    <row r="22" spans="2:15">
      <c r="B22" s="130"/>
      <c r="C22" s="111"/>
      <c r="D22" s="111"/>
      <c r="E22" s="117"/>
      <c r="F22" s="124"/>
      <c r="G22" s="124"/>
      <c r="H22" s="111"/>
      <c r="I22" s="117"/>
      <c r="J22" s="111"/>
      <c r="K22" s="104"/>
      <c r="L22" s="88"/>
      <c r="M22" s="26"/>
      <c r="N22" s="27"/>
      <c r="O22" s="28"/>
    </row>
    <row r="23" spans="2:15">
      <c r="B23" s="128"/>
      <c r="C23" s="109"/>
      <c r="D23" s="109"/>
      <c r="E23" s="115"/>
      <c r="F23" s="122"/>
      <c r="G23" s="122"/>
      <c r="H23" s="109"/>
      <c r="I23" s="115"/>
      <c r="J23" s="109"/>
      <c r="K23" s="102"/>
      <c r="L23" s="86"/>
      <c r="M23" s="20"/>
      <c r="N23" s="21"/>
      <c r="O23" s="22"/>
    </row>
    <row r="24" spans="2:15">
      <c r="B24" s="129"/>
      <c r="C24" s="110"/>
      <c r="D24" s="110"/>
      <c r="E24" s="116"/>
      <c r="F24" s="123"/>
      <c r="G24" s="123"/>
      <c r="H24" s="110"/>
      <c r="I24" s="116"/>
      <c r="J24" s="110"/>
      <c r="K24" s="103"/>
      <c r="L24" s="87"/>
      <c r="M24" s="23"/>
      <c r="N24" s="24"/>
      <c r="O24" s="25"/>
    </row>
    <row r="25" spans="2:15">
      <c r="B25" s="129"/>
      <c r="C25" s="110"/>
      <c r="D25" s="110"/>
      <c r="E25" s="116"/>
      <c r="F25" s="123"/>
      <c r="G25" s="123"/>
      <c r="H25" s="110"/>
      <c r="I25" s="116"/>
      <c r="J25" s="110"/>
      <c r="K25" s="103"/>
      <c r="L25" s="87"/>
      <c r="M25" s="23"/>
      <c r="N25" s="24"/>
      <c r="O25" s="25"/>
    </row>
    <row r="26" spans="2:15" ht="11.85" customHeight="1">
      <c r="B26" s="129"/>
      <c r="C26" s="110"/>
      <c r="D26" s="110"/>
      <c r="E26" s="116"/>
      <c r="F26" s="123"/>
      <c r="G26" s="123"/>
      <c r="H26" s="110"/>
      <c r="I26" s="116"/>
      <c r="J26" s="110"/>
      <c r="K26" s="103"/>
      <c r="L26" s="87"/>
      <c r="M26" s="23"/>
      <c r="N26" s="24"/>
      <c r="O26" s="25"/>
    </row>
    <row r="27" spans="2:15" ht="11.85" customHeight="1">
      <c r="B27" s="130"/>
      <c r="C27" s="111"/>
      <c r="D27" s="111"/>
      <c r="E27" s="117"/>
      <c r="F27" s="124"/>
      <c r="G27" s="124"/>
      <c r="H27" s="111"/>
      <c r="I27" s="117"/>
      <c r="J27" s="111"/>
      <c r="K27" s="104"/>
      <c r="L27" s="88"/>
      <c r="M27" s="26"/>
      <c r="N27" s="27"/>
      <c r="O27" s="28"/>
    </row>
    <row r="28" spans="2:15">
      <c r="B28" s="128"/>
      <c r="C28" s="109"/>
      <c r="D28" s="109"/>
      <c r="E28" s="115"/>
      <c r="F28" s="122"/>
      <c r="G28" s="122"/>
      <c r="H28" s="109"/>
      <c r="I28" s="115"/>
      <c r="J28" s="109"/>
      <c r="K28" s="102"/>
      <c r="L28" s="86"/>
      <c r="M28" s="20"/>
      <c r="N28" s="21"/>
      <c r="O28" s="22"/>
    </row>
    <row r="29" spans="2:15">
      <c r="B29" s="129"/>
      <c r="C29" s="110"/>
      <c r="D29" s="110"/>
      <c r="E29" s="116"/>
      <c r="F29" s="123"/>
      <c r="G29" s="123"/>
      <c r="H29" s="110"/>
      <c r="I29" s="116"/>
      <c r="J29" s="110"/>
      <c r="K29" s="103"/>
      <c r="L29" s="87"/>
      <c r="M29" s="23"/>
      <c r="N29" s="24"/>
      <c r="O29" s="25"/>
    </row>
    <row r="30" spans="2:15">
      <c r="B30" s="129"/>
      <c r="C30" s="110"/>
      <c r="D30" s="110"/>
      <c r="E30" s="116"/>
      <c r="F30" s="123"/>
      <c r="G30" s="123"/>
      <c r="H30" s="110"/>
      <c r="I30" s="116"/>
      <c r="J30" s="110"/>
      <c r="K30" s="103"/>
      <c r="L30" s="87"/>
      <c r="M30" s="23"/>
      <c r="N30" s="24"/>
      <c r="O30" s="25"/>
    </row>
    <row r="31" spans="2:15" ht="11.85" customHeight="1">
      <c r="B31" s="129"/>
      <c r="C31" s="110"/>
      <c r="D31" s="110"/>
      <c r="E31" s="116"/>
      <c r="F31" s="123"/>
      <c r="G31" s="123"/>
      <c r="H31" s="110"/>
      <c r="I31" s="116"/>
      <c r="J31" s="110"/>
      <c r="K31" s="103"/>
      <c r="L31" s="87"/>
      <c r="M31" s="23"/>
      <c r="N31" s="24"/>
      <c r="O31" s="25"/>
    </row>
    <row r="32" spans="2:15" ht="11.85" customHeight="1">
      <c r="B32" s="130"/>
      <c r="C32" s="111"/>
      <c r="D32" s="111"/>
      <c r="E32" s="117"/>
      <c r="F32" s="124"/>
      <c r="G32" s="124"/>
      <c r="H32" s="111"/>
      <c r="I32" s="117"/>
      <c r="J32" s="111"/>
      <c r="K32" s="104"/>
      <c r="L32" s="88"/>
      <c r="M32" s="26"/>
      <c r="N32" s="27"/>
      <c r="O32" s="28"/>
    </row>
    <row r="33" spans="2:15">
      <c r="B33" s="128"/>
      <c r="C33" s="109"/>
      <c r="D33" s="109"/>
      <c r="E33" s="115"/>
      <c r="F33" s="122"/>
      <c r="G33" s="122"/>
      <c r="H33" s="109"/>
      <c r="I33" s="115"/>
      <c r="J33" s="109"/>
      <c r="K33" s="102"/>
      <c r="L33" s="86"/>
      <c r="M33" s="20"/>
      <c r="N33" s="21"/>
      <c r="O33" s="22"/>
    </row>
    <row r="34" spans="2:15">
      <c r="B34" s="129"/>
      <c r="C34" s="110"/>
      <c r="D34" s="110"/>
      <c r="E34" s="116"/>
      <c r="F34" s="123"/>
      <c r="G34" s="123"/>
      <c r="H34" s="110"/>
      <c r="I34" s="116"/>
      <c r="J34" s="110"/>
      <c r="K34" s="103"/>
      <c r="L34" s="87"/>
      <c r="M34" s="23"/>
      <c r="N34" s="24"/>
      <c r="O34" s="25"/>
    </row>
    <row r="35" spans="2:15">
      <c r="B35" s="129"/>
      <c r="C35" s="110"/>
      <c r="D35" s="110"/>
      <c r="E35" s="116"/>
      <c r="F35" s="123"/>
      <c r="G35" s="123"/>
      <c r="H35" s="110"/>
      <c r="I35" s="116"/>
      <c r="J35" s="110"/>
      <c r="K35" s="103"/>
      <c r="L35" s="87"/>
      <c r="M35" s="23"/>
      <c r="N35" s="24"/>
      <c r="O35" s="25"/>
    </row>
    <row r="36" spans="2:15">
      <c r="B36" s="129"/>
      <c r="C36" s="110"/>
      <c r="D36" s="110"/>
      <c r="E36" s="116"/>
      <c r="F36" s="123"/>
      <c r="G36" s="123"/>
      <c r="H36" s="110"/>
      <c r="I36" s="116"/>
      <c r="J36" s="110"/>
      <c r="K36" s="103"/>
      <c r="L36" s="87"/>
      <c r="M36" s="23"/>
      <c r="N36" s="24"/>
      <c r="O36" s="25"/>
    </row>
    <row r="37" spans="2:15">
      <c r="B37" s="130"/>
      <c r="C37" s="111"/>
      <c r="D37" s="111"/>
      <c r="E37" s="117"/>
      <c r="F37" s="124"/>
      <c r="G37" s="124"/>
      <c r="H37" s="111"/>
      <c r="I37" s="117"/>
      <c r="J37" s="111"/>
      <c r="K37" s="104"/>
      <c r="L37" s="88"/>
      <c r="M37" s="26"/>
      <c r="N37" s="27"/>
      <c r="O37" s="28"/>
    </row>
    <row r="38" spans="2:15">
      <c r="B38" s="128"/>
      <c r="C38" s="109"/>
      <c r="D38" s="109"/>
      <c r="E38" s="115"/>
      <c r="F38" s="122"/>
      <c r="G38" s="122"/>
      <c r="H38" s="109"/>
      <c r="I38" s="115"/>
      <c r="J38" s="109"/>
      <c r="K38" s="102"/>
      <c r="L38" s="86"/>
      <c r="M38" s="20"/>
      <c r="N38" s="21"/>
      <c r="O38" s="22"/>
    </row>
    <row r="39" spans="2:15">
      <c r="B39" s="129"/>
      <c r="C39" s="110"/>
      <c r="D39" s="110"/>
      <c r="E39" s="116"/>
      <c r="F39" s="123"/>
      <c r="G39" s="123"/>
      <c r="H39" s="110"/>
      <c r="I39" s="116"/>
      <c r="J39" s="110"/>
      <c r="K39" s="103"/>
      <c r="L39" s="87"/>
      <c r="M39" s="23"/>
      <c r="N39" s="24"/>
      <c r="O39" s="25"/>
    </row>
    <row r="40" spans="2:15">
      <c r="B40" s="129"/>
      <c r="C40" s="110"/>
      <c r="D40" s="110"/>
      <c r="E40" s="116"/>
      <c r="F40" s="123"/>
      <c r="G40" s="123"/>
      <c r="H40" s="110"/>
      <c r="I40" s="116"/>
      <c r="J40" s="110"/>
      <c r="K40" s="103"/>
      <c r="L40" s="87"/>
      <c r="M40" s="23"/>
      <c r="N40" s="24"/>
      <c r="O40" s="25"/>
    </row>
    <row r="41" spans="2:15">
      <c r="B41" s="129"/>
      <c r="C41" s="110"/>
      <c r="D41" s="110"/>
      <c r="E41" s="116"/>
      <c r="F41" s="123"/>
      <c r="G41" s="123"/>
      <c r="H41" s="110"/>
      <c r="I41" s="116"/>
      <c r="J41" s="110"/>
      <c r="K41" s="103"/>
      <c r="L41" s="87"/>
      <c r="M41" s="23"/>
      <c r="N41" s="24"/>
      <c r="O41" s="25"/>
    </row>
    <row r="42" spans="2:15">
      <c r="B42" s="130"/>
      <c r="C42" s="111"/>
      <c r="D42" s="111"/>
      <c r="E42" s="117"/>
      <c r="F42" s="124"/>
      <c r="G42" s="124"/>
      <c r="H42" s="111"/>
      <c r="I42" s="117"/>
      <c r="J42" s="111"/>
      <c r="K42" s="104"/>
      <c r="L42" s="88"/>
      <c r="M42" s="26"/>
      <c r="N42" s="27"/>
      <c r="O42" s="28"/>
    </row>
    <row r="43" spans="2:15">
      <c r="B43" s="128"/>
      <c r="C43" s="109"/>
      <c r="D43" s="109"/>
      <c r="E43" s="115"/>
      <c r="F43" s="122"/>
      <c r="G43" s="122"/>
      <c r="H43" s="109"/>
      <c r="I43" s="115"/>
      <c r="J43" s="109"/>
      <c r="K43" s="102"/>
      <c r="L43" s="86"/>
      <c r="M43" s="20"/>
      <c r="N43" s="21"/>
      <c r="O43" s="22"/>
    </row>
    <row r="44" spans="2:15">
      <c r="B44" s="129"/>
      <c r="C44" s="110"/>
      <c r="D44" s="110"/>
      <c r="E44" s="116"/>
      <c r="F44" s="123"/>
      <c r="G44" s="123"/>
      <c r="H44" s="110"/>
      <c r="I44" s="116"/>
      <c r="J44" s="110"/>
      <c r="K44" s="103"/>
      <c r="L44" s="87"/>
      <c r="M44" s="23"/>
      <c r="N44" s="24"/>
      <c r="O44" s="25"/>
    </row>
    <row r="45" spans="2:15">
      <c r="B45" s="129"/>
      <c r="C45" s="110"/>
      <c r="D45" s="110"/>
      <c r="E45" s="116"/>
      <c r="F45" s="123"/>
      <c r="G45" s="123"/>
      <c r="H45" s="110"/>
      <c r="I45" s="116"/>
      <c r="J45" s="110"/>
      <c r="K45" s="103"/>
      <c r="L45" s="87"/>
      <c r="M45" s="23"/>
      <c r="N45" s="24"/>
      <c r="O45" s="25"/>
    </row>
    <row r="46" spans="2:15">
      <c r="B46" s="129"/>
      <c r="C46" s="110"/>
      <c r="D46" s="110"/>
      <c r="E46" s="116"/>
      <c r="F46" s="123"/>
      <c r="G46" s="123"/>
      <c r="H46" s="110"/>
      <c r="I46" s="116"/>
      <c r="J46" s="110"/>
      <c r="K46" s="103"/>
      <c r="L46" s="87"/>
      <c r="M46" s="23"/>
      <c r="N46" s="24"/>
      <c r="O46" s="25"/>
    </row>
    <row r="47" spans="2:15">
      <c r="B47" s="130"/>
      <c r="C47" s="111"/>
      <c r="D47" s="111"/>
      <c r="E47" s="117"/>
      <c r="F47" s="124"/>
      <c r="G47" s="124"/>
      <c r="H47" s="111"/>
      <c r="I47" s="117"/>
      <c r="J47" s="111"/>
      <c r="K47" s="104"/>
      <c r="L47" s="88"/>
      <c r="M47" s="26"/>
      <c r="N47" s="27"/>
      <c r="O47" s="28"/>
    </row>
    <row r="48" spans="2:15">
      <c r="B48" s="128"/>
      <c r="C48" s="109"/>
      <c r="D48" s="109"/>
      <c r="E48" s="115"/>
      <c r="F48" s="122"/>
      <c r="G48" s="122"/>
      <c r="H48" s="109"/>
      <c r="I48" s="115"/>
      <c r="J48" s="109"/>
      <c r="K48" s="102"/>
      <c r="L48" s="86"/>
      <c r="M48" s="20"/>
      <c r="N48" s="21"/>
      <c r="O48" s="22"/>
    </row>
    <row r="49" spans="2:15">
      <c r="B49" s="129"/>
      <c r="C49" s="110"/>
      <c r="D49" s="110"/>
      <c r="E49" s="116"/>
      <c r="F49" s="123"/>
      <c r="G49" s="123"/>
      <c r="H49" s="110"/>
      <c r="I49" s="116"/>
      <c r="J49" s="110"/>
      <c r="K49" s="103"/>
      <c r="L49" s="87"/>
      <c r="M49" s="23"/>
      <c r="N49" s="24"/>
      <c r="O49" s="25"/>
    </row>
    <row r="50" spans="2:15">
      <c r="B50" s="129"/>
      <c r="C50" s="110"/>
      <c r="D50" s="110"/>
      <c r="E50" s="116"/>
      <c r="F50" s="123"/>
      <c r="G50" s="123"/>
      <c r="H50" s="110"/>
      <c r="I50" s="116"/>
      <c r="J50" s="110"/>
      <c r="K50" s="103"/>
      <c r="L50" s="87"/>
      <c r="M50" s="23"/>
      <c r="N50" s="24"/>
      <c r="O50" s="25"/>
    </row>
    <row r="51" spans="2:15">
      <c r="B51" s="129"/>
      <c r="C51" s="110"/>
      <c r="D51" s="110"/>
      <c r="E51" s="116"/>
      <c r="F51" s="123"/>
      <c r="G51" s="123"/>
      <c r="H51" s="110"/>
      <c r="I51" s="116"/>
      <c r="J51" s="110"/>
      <c r="K51" s="103"/>
      <c r="L51" s="87"/>
      <c r="M51" s="23"/>
      <c r="N51" s="24"/>
      <c r="O51" s="25"/>
    </row>
    <row r="52" spans="2:15">
      <c r="B52" s="130"/>
      <c r="C52" s="111"/>
      <c r="D52" s="111"/>
      <c r="E52" s="117"/>
      <c r="F52" s="124"/>
      <c r="G52" s="124"/>
      <c r="H52" s="111"/>
      <c r="I52" s="117"/>
      <c r="J52" s="111"/>
      <c r="K52" s="104"/>
      <c r="L52" s="88"/>
      <c r="M52" s="26"/>
      <c r="N52" s="27"/>
      <c r="O52" s="28"/>
    </row>
    <row r="53" spans="2:15">
      <c r="B53" s="128"/>
      <c r="C53" s="109"/>
      <c r="D53" s="109"/>
      <c r="E53" s="115"/>
      <c r="F53" s="122"/>
      <c r="G53" s="122"/>
      <c r="H53" s="109"/>
      <c r="I53" s="115"/>
      <c r="J53" s="109"/>
      <c r="K53" s="102"/>
      <c r="L53" s="86"/>
      <c r="M53" s="20"/>
      <c r="N53" s="21"/>
      <c r="O53" s="22"/>
    </row>
    <row r="54" spans="2:15">
      <c r="B54" s="129"/>
      <c r="C54" s="110"/>
      <c r="D54" s="110"/>
      <c r="E54" s="116"/>
      <c r="F54" s="123"/>
      <c r="G54" s="123"/>
      <c r="H54" s="110"/>
      <c r="I54" s="116"/>
      <c r="J54" s="110"/>
      <c r="K54" s="103"/>
      <c r="L54" s="87"/>
      <c r="M54" s="23"/>
      <c r="N54" s="24"/>
      <c r="O54" s="25"/>
    </row>
    <row r="55" spans="2:15">
      <c r="B55" s="129"/>
      <c r="C55" s="110"/>
      <c r="D55" s="110"/>
      <c r="E55" s="116"/>
      <c r="F55" s="123"/>
      <c r="G55" s="123"/>
      <c r="H55" s="110"/>
      <c r="I55" s="116"/>
      <c r="J55" s="110"/>
      <c r="K55" s="103"/>
      <c r="L55" s="87"/>
      <c r="M55" s="23"/>
      <c r="N55" s="24"/>
      <c r="O55" s="25"/>
    </row>
    <row r="56" spans="2:15">
      <c r="B56" s="129"/>
      <c r="C56" s="110"/>
      <c r="D56" s="110"/>
      <c r="E56" s="116"/>
      <c r="F56" s="123"/>
      <c r="G56" s="123"/>
      <c r="H56" s="110"/>
      <c r="I56" s="116"/>
      <c r="J56" s="110"/>
      <c r="K56" s="103"/>
      <c r="L56" s="87"/>
      <c r="M56" s="23"/>
      <c r="N56" s="24"/>
      <c r="O56" s="25"/>
    </row>
    <row r="57" spans="2:15">
      <c r="B57" s="130"/>
      <c r="C57" s="111"/>
      <c r="D57" s="111"/>
      <c r="E57" s="117"/>
      <c r="F57" s="124"/>
      <c r="G57" s="124"/>
      <c r="H57" s="111"/>
      <c r="I57" s="117"/>
      <c r="J57" s="111"/>
      <c r="K57" s="104"/>
      <c r="L57" s="88"/>
      <c r="M57" s="26"/>
      <c r="N57" s="27"/>
      <c r="O57" s="28"/>
    </row>
    <row r="58" spans="2:15">
      <c r="B58" s="128"/>
      <c r="C58" s="109"/>
      <c r="D58" s="109"/>
      <c r="E58" s="115"/>
      <c r="F58" s="122"/>
      <c r="G58" s="122"/>
      <c r="H58" s="109"/>
      <c r="I58" s="115"/>
      <c r="J58" s="109"/>
      <c r="K58" s="102"/>
      <c r="L58" s="86"/>
      <c r="M58" s="20"/>
      <c r="N58" s="21"/>
      <c r="O58" s="22"/>
    </row>
    <row r="59" spans="2:15">
      <c r="B59" s="129"/>
      <c r="C59" s="110"/>
      <c r="D59" s="110"/>
      <c r="E59" s="116"/>
      <c r="F59" s="123"/>
      <c r="G59" s="123"/>
      <c r="H59" s="110"/>
      <c r="I59" s="116"/>
      <c r="J59" s="110"/>
      <c r="K59" s="103"/>
      <c r="L59" s="87"/>
      <c r="M59" s="23"/>
      <c r="N59" s="24"/>
      <c r="O59" s="25"/>
    </row>
    <row r="60" spans="2:15">
      <c r="B60" s="129"/>
      <c r="C60" s="110"/>
      <c r="D60" s="110"/>
      <c r="E60" s="116"/>
      <c r="F60" s="123"/>
      <c r="G60" s="123"/>
      <c r="H60" s="110"/>
      <c r="I60" s="116"/>
      <c r="J60" s="110"/>
      <c r="K60" s="103"/>
      <c r="L60" s="87"/>
      <c r="M60" s="23"/>
      <c r="N60" s="24"/>
      <c r="O60" s="25"/>
    </row>
    <row r="61" spans="2:15" ht="11.85" customHeight="1">
      <c r="B61" s="129"/>
      <c r="C61" s="110"/>
      <c r="D61" s="110"/>
      <c r="E61" s="116"/>
      <c r="F61" s="123"/>
      <c r="G61" s="123"/>
      <c r="H61" s="110"/>
      <c r="I61" s="116"/>
      <c r="J61" s="110"/>
      <c r="K61" s="103"/>
      <c r="L61" s="87"/>
      <c r="M61" s="23"/>
      <c r="N61" s="24"/>
      <c r="O61" s="25"/>
    </row>
    <row r="62" spans="2:15" ht="11.85" customHeight="1">
      <c r="B62" s="130"/>
      <c r="C62" s="111"/>
      <c r="D62" s="111"/>
      <c r="E62" s="117"/>
      <c r="F62" s="124"/>
      <c r="G62" s="124"/>
      <c r="H62" s="111"/>
      <c r="I62" s="117"/>
      <c r="J62" s="111"/>
      <c r="K62" s="104"/>
      <c r="L62" s="88"/>
      <c r="M62" s="26"/>
      <c r="N62" s="27"/>
      <c r="O62" s="28"/>
    </row>
    <row r="63" spans="2:15">
      <c r="B63" s="128"/>
      <c r="C63" s="109"/>
      <c r="D63" s="109"/>
      <c r="E63" s="115"/>
      <c r="F63" s="122"/>
      <c r="G63" s="122"/>
      <c r="H63" s="109"/>
      <c r="I63" s="115"/>
      <c r="J63" s="109"/>
      <c r="K63" s="102"/>
      <c r="L63" s="86"/>
      <c r="M63" s="20"/>
      <c r="N63" s="21"/>
      <c r="O63" s="22"/>
    </row>
    <row r="64" spans="2:15">
      <c r="B64" s="129"/>
      <c r="C64" s="110"/>
      <c r="D64" s="110"/>
      <c r="E64" s="116"/>
      <c r="F64" s="123"/>
      <c r="G64" s="123"/>
      <c r="H64" s="110"/>
      <c r="I64" s="116"/>
      <c r="J64" s="110"/>
      <c r="K64" s="103"/>
      <c r="L64" s="87"/>
      <c r="M64" s="23"/>
      <c r="N64" s="24"/>
      <c r="O64" s="25"/>
    </row>
    <row r="65" spans="2:15">
      <c r="B65" s="129"/>
      <c r="C65" s="110"/>
      <c r="D65" s="110"/>
      <c r="E65" s="116"/>
      <c r="F65" s="123"/>
      <c r="G65" s="123"/>
      <c r="H65" s="110"/>
      <c r="I65" s="116"/>
      <c r="J65" s="110"/>
      <c r="K65" s="103"/>
      <c r="L65" s="87"/>
      <c r="M65" s="23"/>
      <c r="N65" s="24"/>
      <c r="O65" s="25"/>
    </row>
    <row r="66" spans="2:15" ht="11.85" customHeight="1">
      <c r="B66" s="129"/>
      <c r="C66" s="110"/>
      <c r="D66" s="110"/>
      <c r="E66" s="116"/>
      <c r="F66" s="123"/>
      <c r="G66" s="123"/>
      <c r="H66" s="110"/>
      <c r="I66" s="116"/>
      <c r="J66" s="110"/>
      <c r="K66" s="103"/>
      <c r="L66" s="87"/>
      <c r="M66" s="23"/>
      <c r="N66" s="24"/>
      <c r="O66" s="25"/>
    </row>
    <row r="67" spans="2:15" ht="11.85" customHeight="1">
      <c r="B67" s="130"/>
      <c r="C67" s="111"/>
      <c r="D67" s="111"/>
      <c r="E67" s="117"/>
      <c r="F67" s="124"/>
      <c r="G67" s="124"/>
      <c r="H67" s="111"/>
      <c r="I67" s="117"/>
      <c r="J67" s="111"/>
      <c r="K67" s="104"/>
      <c r="L67" s="88"/>
      <c r="M67" s="26"/>
      <c r="N67" s="27"/>
      <c r="O67" s="28"/>
    </row>
    <row r="68" spans="2:15">
      <c r="B68" s="128"/>
      <c r="C68" s="109"/>
      <c r="D68" s="109"/>
      <c r="E68" s="115"/>
      <c r="F68" s="122"/>
      <c r="G68" s="122"/>
      <c r="H68" s="109"/>
      <c r="I68" s="115"/>
      <c r="J68" s="109"/>
      <c r="K68" s="102"/>
      <c r="L68" s="86"/>
      <c r="M68" s="20"/>
      <c r="N68" s="21"/>
      <c r="O68" s="22"/>
    </row>
    <row r="69" spans="2:15">
      <c r="B69" s="129"/>
      <c r="C69" s="110"/>
      <c r="D69" s="110"/>
      <c r="E69" s="116"/>
      <c r="F69" s="123"/>
      <c r="G69" s="123"/>
      <c r="H69" s="110"/>
      <c r="I69" s="116"/>
      <c r="J69" s="110"/>
      <c r="K69" s="103"/>
      <c r="L69" s="87"/>
      <c r="M69" s="23"/>
      <c r="N69" s="24"/>
      <c r="O69" s="25"/>
    </row>
    <row r="70" spans="2:15">
      <c r="B70" s="129"/>
      <c r="C70" s="110"/>
      <c r="D70" s="110"/>
      <c r="E70" s="116"/>
      <c r="F70" s="123"/>
      <c r="G70" s="123"/>
      <c r="H70" s="110"/>
      <c r="I70" s="116"/>
      <c r="J70" s="110"/>
      <c r="K70" s="103"/>
      <c r="L70" s="87"/>
      <c r="M70" s="23"/>
      <c r="N70" s="24"/>
      <c r="O70" s="25"/>
    </row>
    <row r="71" spans="2:15" ht="11.85" customHeight="1">
      <c r="B71" s="129"/>
      <c r="C71" s="110"/>
      <c r="D71" s="110"/>
      <c r="E71" s="116"/>
      <c r="F71" s="123"/>
      <c r="G71" s="123"/>
      <c r="H71" s="110"/>
      <c r="I71" s="116"/>
      <c r="J71" s="110"/>
      <c r="K71" s="103"/>
      <c r="L71" s="87"/>
      <c r="M71" s="23"/>
      <c r="N71" s="24"/>
      <c r="O71" s="25"/>
    </row>
    <row r="72" spans="2:15" ht="11.85" customHeight="1">
      <c r="B72" s="130"/>
      <c r="C72" s="111"/>
      <c r="D72" s="111"/>
      <c r="E72" s="117"/>
      <c r="F72" s="124"/>
      <c r="G72" s="124"/>
      <c r="H72" s="111"/>
      <c r="I72" s="117"/>
      <c r="J72" s="111"/>
      <c r="K72" s="104"/>
      <c r="L72" s="88"/>
      <c r="M72" s="26"/>
      <c r="N72" s="27"/>
      <c r="O72" s="28"/>
    </row>
    <row r="73" spans="2:15">
      <c r="B73" s="128"/>
      <c r="C73" s="109"/>
      <c r="D73" s="109"/>
      <c r="E73" s="115"/>
      <c r="F73" s="122"/>
      <c r="G73" s="122"/>
      <c r="H73" s="109"/>
      <c r="I73" s="115"/>
      <c r="J73" s="109"/>
      <c r="K73" s="102"/>
      <c r="L73" s="86"/>
      <c r="M73" s="20"/>
      <c r="N73" s="21"/>
      <c r="O73" s="22"/>
    </row>
    <row r="74" spans="2:15">
      <c r="B74" s="129"/>
      <c r="C74" s="110"/>
      <c r="D74" s="110"/>
      <c r="E74" s="116"/>
      <c r="F74" s="123"/>
      <c r="G74" s="123"/>
      <c r="H74" s="110"/>
      <c r="I74" s="116"/>
      <c r="J74" s="110"/>
      <c r="K74" s="103"/>
      <c r="L74" s="87"/>
      <c r="M74" s="23"/>
      <c r="N74" s="24"/>
      <c r="O74" s="25"/>
    </row>
    <row r="75" spans="2:15">
      <c r="B75" s="129"/>
      <c r="C75" s="110"/>
      <c r="D75" s="110"/>
      <c r="E75" s="116"/>
      <c r="F75" s="123"/>
      <c r="G75" s="123"/>
      <c r="H75" s="110"/>
      <c r="I75" s="116"/>
      <c r="J75" s="110"/>
      <c r="K75" s="103"/>
      <c r="L75" s="87"/>
      <c r="M75" s="23"/>
      <c r="N75" s="24"/>
      <c r="O75" s="25"/>
    </row>
    <row r="76" spans="2:15" ht="11.85" customHeight="1">
      <c r="B76" s="129"/>
      <c r="C76" s="110"/>
      <c r="D76" s="110"/>
      <c r="E76" s="116"/>
      <c r="F76" s="123"/>
      <c r="G76" s="123"/>
      <c r="H76" s="110"/>
      <c r="I76" s="116"/>
      <c r="J76" s="110"/>
      <c r="K76" s="103"/>
      <c r="L76" s="87"/>
      <c r="M76" s="23"/>
      <c r="N76" s="24"/>
      <c r="O76" s="25"/>
    </row>
    <row r="77" spans="2:15" ht="11.85" customHeight="1">
      <c r="B77" s="130"/>
      <c r="C77" s="111"/>
      <c r="D77" s="111"/>
      <c r="E77" s="117"/>
      <c r="F77" s="124"/>
      <c r="G77" s="124"/>
      <c r="H77" s="111"/>
      <c r="I77" s="117"/>
      <c r="J77" s="111"/>
      <c r="K77" s="104"/>
      <c r="L77" s="88"/>
      <c r="M77" s="26"/>
      <c r="N77" s="27"/>
      <c r="O77" s="28"/>
    </row>
    <row r="78" spans="2:15">
      <c r="B78" s="128"/>
      <c r="C78" s="109"/>
      <c r="D78" s="109"/>
      <c r="E78" s="115"/>
      <c r="F78" s="122"/>
      <c r="G78" s="122"/>
      <c r="H78" s="109"/>
      <c r="I78" s="115"/>
      <c r="J78" s="109"/>
      <c r="K78" s="102"/>
      <c r="L78" s="86"/>
      <c r="M78" s="20"/>
      <c r="N78" s="21"/>
      <c r="O78" s="22"/>
    </row>
    <row r="79" spans="2:15">
      <c r="B79" s="129"/>
      <c r="C79" s="110"/>
      <c r="D79" s="110"/>
      <c r="E79" s="116"/>
      <c r="F79" s="123"/>
      <c r="G79" s="123"/>
      <c r="H79" s="110"/>
      <c r="I79" s="116"/>
      <c r="J79" s="110"/>
      <c r="K79" s="103"/>
      <c r="L79" s="87"/>
      <c r="M79" s="23"/>
      <c r="N79" s="24"/>
      <c r="O79" s="25"/>
    </row>
    <row r="80" spans="2:15">
      <c r="B80" s="129"/>
      <c r="C80" s="110"/>
      <c r="D80" s="110"/>
      <c r="E80" s="116"/>
      <c r="F80" s="123"/>
      <c r="G80" s="123"/>
      <c r="H80" s="110"/>
      <c r="I80" s="116"/>
      <c r="J80" s="110"/>
      <c r="K80" s="103"/>
      <c r="L80" s="87"/>
      <c r="M80" s="23"/>
      <c r="N80" s="24"/>
      <c r="O80" s="25"/>
    </row>
    <row r="81" spans="2:15" ht="11.85" customHeight="1">
      <c r="B81" s="129"/>
      <c r="C81" s="110"/>
      <c r="D81" s="110"/>
      <c r="E81" s="116"/>
      <c r="F81" s="123"/>
      <c r="G81" s="123"/>
      <c r="H81" s="110"/>
      <c r="I81" s="116"/>
      <c r="J81" s="110"/>
      <c r="K81" s="103"/>
      <c r="L81" s="87"/>
      <c r="M81" s="23"/>
      <c r="N81" s="24"/>
      <c r="O81" s="25"/>
    </row>
    <row r="82" spans="2:15" ht="11.85" customHeight="1">
      <c r="B82" s="130"/>
      <c r="C82" s="111"/>
      <c r="D82" s="111"/>
      <c r="E82" s="117"/>
      <c r="F82" s="124"/>
      <c r="G82" s="124"/>
      <c r="H82" s="111"/>
      <c r="I82" s="117"/>
      <c r="J82" s="111"/>
      <c r="K82" s="104"/>
      <c r="L82" s="88"/>
      <c r="M82" s="26"/>
      <c r="N82" s="27"/>
      <c r="O82" s="28"/>
    </row>
  </sheetData>
  <sheetProtection formatCells="0" formatColumns="0" formatRows="0" insertColumns="0" insertRows="0" insertHyperlinks="0" deleteColumns="0" deleteRows="0" sort="0" autoFilter="0" pivotTables="0"/>
  <autoFilter ref="B11:O17">
    <extLst/>
  </autoFilter>
  <mergeCells count="173">
    <mergeCell ref="J13:J17"/>
    <mergeCell ref="J18:J22"/>
    <mergeCell ref="B63:B67"/>
    <mergeCell ref="B68:B72"/>
    <mergeCell ref="B2:H2"/>
    <mergeCell ref="G4:J4"/>
    <mergeCell ref="I6:L6"/>
    <mergeCell ref="L8:O8"/>
    <mergeCell ref="M10:O10"/>
    <mergeCell ref="B10:B12"/>
    <mergeCell ref="B13:B17"/>
    <mergeCell ref="B18:B22"/>
    <mergeCell ref="B23:B27"/>
    <mergeCell ref="D10:D12"/>
    <mergeCell ref="D13:D17"/>
    <mergeCell ref="D18:D22"/>
    <mergeCell ref="D23:D27"/>
    <mergeCell ref="F10:F12"/>
    <mergeCell ref="F13:F17"/>
    <mergeCell ref="F18:F22"/>
    <mergeCell ref="F23:F27"/>
    <mergeCell ref="H10:H12"/>
    <mergeCell ref="H13:H17"/>
    <mergeCell ref="H18:H22"/>
    <mergeCell ref="H23:H27"/>
    <mergeCell ref="J10:J12"/>
    <mergeCell ref="B73:B77"/>
    <mergeCell ref="B78:B82"/>
    <mergeCell ref="C10:C12"/>
    <mergeCell ref="C13:C17"/>
    <mergeCell ref="C18:C22"/>
    <mergeCell ref="C23:C27"/>
    <mergeCell ref="C28:C32"/>
    <mergeCell ref="C33:C37"/>
    <mergeCell ref="C38:C42"/>
    <mergeCell ref="C43:C47"/>
    <mergeCell ref="C48:C52"/>
    <mergeCell ref="C53:C57"/>
    <mergeCell ref="C58:C62"/>
    <mergeCell ref="C63:C67"/>
    <mergeCell ref="C68:C72"/>
    <mergeCell ref="C73:C77"/>
    <mergeCell ref="C78:C82"/>
    <mergeCell ref="B28:B32"/>
    <mergeCell ref="B33:B37"/>
    <mergeCell ref="B38:B42"/>
    <mergeCell ref="B43:B47"/>
    <mergeCell ref="B48:B52"/>
    <mergeCell ref="B53:B57"/>
    <mergeCell ref="B58:B62"/>
    <mergeCell ref="D28:D32"/>
    <mergeCell ref="D33:D37"/>
    <mergeCell ref="D38:D42"/>
    <mergeCell ref="D43:D47"/>
    <mergeCell ref="D48:D52"/>
    <mergeCell ref="D53:D57"/>
    <mergeCell ref="D58:D62"/>
    <mergeCell ref="E10:E12"/>
    <mergeCell ref="E13:E17"/>
    <mergeCell ref="E18:E22"/>
    <mergeCell ref="E23:E27"/>
    <mergeCell ref="E28:E32"/>
    <mergeCell ref="E33:E37"/>
    <mergeCell ref="E38:E42"/>
    <mergeCell ref="E43:E47"/>
    <mergeCell ref="E48:E52"/>
    <mergeCell ref="F38:F42"/>
    <mergeCell ref="F43:F47"/>
    <mergeCell ref="F48:F52"/>
    <mergeCell ref="F53:F57"/>
    <mergeCell ref="F58:F62"/>
    <mergeCell ref="F63:F67"/>
    <mergeCell ref="F68:F72"/>
    <mergeCell ref="D73:D77"/>
    <mergeCell ref="D78:D82"/>
    <mergeCell ref="E53:E57"/>
    <mergeCell ref="E58:E62"/>
    <mergeCell ref="E63:E67"/>
    <mergeCell ref="E68:E72"/>
    <mergeCell ref="E73:E77"/>
    <mergeCell ref="E78:E82"/>
    <mergeCell ref="D63:D67"/>
    <mergeCell ref="D68:D72"/>
    <mergeCell ref="H48:H52"/>
    <mergeCell ref="H53:H57"/>
    <mergeCell ref="H58:H62"/>
    <mergeCell ref="H63:H67"/>
    <mergeCell ref="H68:H72"/>
    <mergeCell ref="F73:F77"/>
    <mergeCell ref="F78:F82"/>
    <mergeCell ref="G10:G12"/>
    <mergeCell ref="G13:G17"/>
    <mergeCell ref="G18:G22"/>
    <mergeCell ref="G23:G27"/>
    <mergeCell ref="G28:G32"/>
    <mergeCell ref="G33:G37"/>
    <mergeCell ref="G38:G42"/>
    <mergeCell ref="G43:G47"/>
    <mergeCell ref="G48:G52"/>
    <mergeCell ref="G53:G57"/>
    <mergeCell ref="G58:G62"/>
    <mergeCell ref="G63:G67"/>
    <mergeCell ref="G68:G72"/>
    <mergeCell ref="G73:G77"/>
    <mergeCell ref="G78:G82"/>
    <mergeCell ref="F28:F32"/>
    <mergeCell ref="F33:F37"/>
    <mergeCell ref="J53:J57"/>
    <mergeCell ref="J58:J62"/>
    <mergeCell ref="J63:J67"/>
    <mergeCell ref="H73:H77"/>
    <mergeCell ref="H78:H82"/>
    <mergeCell ref="I10:I12"/>
    <mergeCell ref="I13:I17"/>
    <mergeCell ref="I18:I22"/>
    <mergeCell ref="I23:I27"/>
    <mergeCell ref="I28:I32"/>
    <mergeCell ref="I33:I37"/>
    <mergeCell ref="I38:I42"/>
    <mergeCell ref="I43:I47"/>
    <mergeCell ref="I48:I52"/>
    <mergeCell ref="I53:I57"/>
    <mergeCell ref="I58:I62"/>
    <mergeCell ref="I63:I67"/>
    <mergeCell ref="I68:I72"/>
    <mergeCell ref="I73:I77"/>
    <mergeCell ref="I78:I82"/>
    <mergeCell ref="H28:H32"/>
    <mergeCell ref="H33:H37"/>
    <mergeCell ref="H38:H42"/>
    <mergeCell ref="H43:H47"/>
    <mergeCell ref="J68:J72"/>
    <mergeCell ref="J73:J77"/>
    <mergeCell ref="J78:J82"/>
    <mergeCell ref="K10:K12"/>
    <mergeCell ref="K13:K17"/>
    <mergeCell ref="K18:K22"/>
    <mergeCell ref="K23:K27"/>
    <mergeCell ref="K28:K32"/>
    <mergeCell ref="K33:K37"/>
    <mergeCell ref="K38:K42"/>
    <mergeCell ref="K43:K47"/>
    <mergeCell ref="K48:K52"/>
    <mergeCell ref="K53:K57"/>
    <mergeCell ref="K58:K62"/>
    <mergeCell ref="K63:K67"/>
    <mergeCell ref="K68:K72"/>
    <mergeCell ref="K73:K77"/>
    <mergeCell ref="K78:K82"/>
    <mergeCell ref="J23:J27"/>
    <mergeCell ref="J28:J32"/>
    <mergeCell ref="J33:J37"/>
    <mergeCell ref="J38:J42"/>
    <mergeCell ref="J43:J47"/>
    <mergeCell ref="J48:J52"/>
    <mergeCell ref="L53:L57"/>
    <mergeCell ref="L58:L62"/>
    <mergeCell ref="L63:L67"/>
    <mergeCell ref="L68:L72"/>
    <mergeCell ref="L73:L77"/>
    <mergeCell ref="L78:L82"/>
    <mergeCell ref="M11:M12"/>
    <mergeCell ref="N11:N12"/>
    <mergeCell ref="O11:O12"/>
    <mergeCell ref="L10:L12"/>
    <mergeCell ref="L13:L17"/>
    <mergeCell ref="L18:L22"/>
    <mergeCell ref="L23:L27"/>
    <mergeCell ref="L28:L32"/>
    <mergeCell ref="L33:L37"/>
    <mergeCell ref="L38:L42"/>
    <mergeCell ref="L43:L47"/>
    <mergeCell ref="L48:L52"/>
  </mergeCells>
  <phoneticPr fontId="12"/>
  <conditionalFormatting sqref="M19:O19">
    <cfRule type="expression" dxfId="517" priority="27">
      <formula>IF($L18="クローズ",1,0)</formula>
    </cfRule>
    <cfRule type="expression" dxfId="516" priority="31">
      <formula>IF($L18="対策検討中",1,0)</formula>
    </cfRule>
    <cfRule type="expression" dxfId="515" priority="35">
      <formula>IF($L18="対策着手済",1,0)</formula>
    </cfRule>
  </conditionalFormatting>
  <conditionalFormatting sqref="M20:O20">
    <cfRule type="expression" dxfId="514" priority="26">
      <formula>IF($L18="クローズ",1,0)</formula>
    </cfRule>
    <cfRule type="expression" dxfId="513" priority="30">
      <formula>IF($L18="対策検討中",1,0)</formula>
    </cfRule>
    <cfRule type="expression" dxfId="512" priority="34">
      <formula>IF($L18="対策着手済",1,0)</formula>
    </cfRule>
  </conditionalFormatting>
  <conditionalFormatting sqref="M21:O21">
    <cfRule type="expression" dxfId="511" priority="25">
      <formula>IF($L18="クローズ",1,0)</formula>
    </cfRule>
    <cfRule type="expression" dxfId="510" priority="29">
      <formula>IF($L18="対策検討中",1,0)</formula>
    </cfRule>
    <cfRule type="expression" dxfId="509" priority="33">
      <formula>IF($L18="対策着手済",1,0)</formula>
    </cfRule>
  </conditionalFormatting>
  <conditionalFormatting sqref="M22:O22">
    <cfRule type="expression" dxfId="508" priority="24">
      <formula>IF($L18="クローズ",1,0)</formula>
    </cfRule>
    <cfRule type="expression" dxfId="507" priority="28">
      <formula>IF($L18="対策検討中",1,0)</formula>
    </cfRule>
    <cfRule type="expression" dxfId="506" priority="32">
      <formula>IF($L18="対策着手済",1,0)</formula>
    </cfRule>
    <cfRule type="expression" dxfId="505" priority="36">
      <formula>IF($L18="対策完了",1,0)</formula>
    </cfRule>
  </conditionalFormatting>
  <conditionalFormatting sqref="M13:M17">
    <cfRule type="containsText" dxfId="504" priority="1" operator="containsText" text="★">
      <formula>NOT(ISERROR(SEARCH("★",M13)))</formula>
    </cfRule>
  </conditionalFormatting>
  <conditionalFormatting sqref="M18:M82">
    <cfRule type="containsText" dxfId="503" priority="23" operator="containsText" text="★">
      <formula>NOT(ISERROR(SEARCH("★",M18)))</formula>
    </cfRule>
  </conditionalFormatting>
  <conditionalFormatting sqref="B18:O82">
    <cfRule type="expression" dxfId="502" priority="40">
      <formula>IF($L18="対策完了",1,0)</formula>
    </cfRule>
    <cfRule type="expression" dxfId="501" priority="41">
      <formula>IF($L18="対策着手済",1,0)</formula>
    </cfRule>
    <cfRule type="expression" dxfId="500" priority="42">
      <formula>IF($L18="対策検討中",1,0)</formula>
    </cfRule>
    <cfRule type="expression" dxfId="499" priority="43">
      <formula>IF($L18="クローズ",1,0)</formula>
    </cfRule>
  </conditionalFormatting>
  <conditionalFormatting sqref="M19:O22">
    <cfRule type="expression" dxfId="498" priority="39">
      <formula>IF($L18="対策完了",1,0)</formula>
    </cfRule>
  </conditionalFormatting>
  <conditionalFormatting sqref="M20:O22">
    <cfRule type="expression" dxfId="497" priority="38">
      <formula>IF($L18="対策完了",1,0)</formula>
    </cfRule>
  </conditionalFormatting>
  <conditionalFormatting sqref="M21:O22">
    <cfRule type="expression" dxfId="496" priority="37">
      <formula>IF($L18="対策完了",1,0)</formula>
    </cfRule>
  </conditionalFormatting>
  <conditionalFormatting sqref="M24:O27 M29:O32 M34:O37 M39:O42 M44:O47 M49:O52 M54:O57 M59:O62 M64:O67 M69:O72 M74:O77 M79:O82">
    <cfRule type="expression" dxfId="495" priority="18">
      <formula>IF($L23="対策完了",1,0)</formula>
    </cfRule>
  </conditionalFormatting>
  <conditionalFormatting sqref="M24:O24 M29:O29 M34:O34 M39:O39 M44:O44 M49:O49 M54:O54 M59:O59 M64:O64 M69:O69 M74:O74 M79:O79">
    <cfRule type="expression" dxfId="494" priority="6">
      <formula>IF($L23="クローズ",1,0)</formula>
    </cfRule>
    <cfRule type="expression" dxfId="493" priority="10">
      <formula>IF($L23="対策検討中",1,0)</formula>
    </cfRule>
    <cfRule type="expression" dxfId="492" priority="14">
      <formula>IF($L23="対策着手済",1,0)</formula>
    </cfRule>
  </conditionalFormatting>
  <conditionalFormatting sqref="M25:O27 M30:O32 M35:O37 M40:O42 M45:O47 M50:O52 M55:O57 M60:O62 M65:O67 M70:O72 M75:O77 M80:O82">
    <cfRule type="expression" dxfId="491" priority="17">
      <formula>IF($L23="対策完了",1,0)</formula>
    </cfRule>
  </conditionalFormatting>
  <conditionalFormatting sqref="M25:O25 M30:O30 M35:O35 M40:O40 M45:O45 M50:O50 M55:O55 M60:O60 M65:O65 M70:O70 M75:O75 M80:O80">
    <cfRule type="expression" dxfId="490" priority="5">
      <formula>IF($L23="クローズ",1,0)</formula>
    </cfRule>
    <cfRule type="expression" dxfId="489" priority="9">
      <formula>IF($L23="対策検討中",1,0)</formula>
    </cfRule>
    <cfRule type="expression" dxfId="488" priority="13">
      <formula>IF($L23="対策着手済",1,0)</formula>
    </cfRule>
  </conditionalFormatting>
  <conditionalFormatting sqref="M26:O27 M31:O32 M36:O37 M41:O42 M46:O47 M51:O52 M56:O57 M61:O62 M66:O67 M71:O72 M76:O77 M81:O82">
    <cfRule type="expression" dxfId="487" priority="16">
      <formula>IF($L23="対策完了",1,0)</formula>
    </cfRule>
  </conditionalFormatting>
  <conditionalFormatting sqref="M26:O26 M31:O31 M36:O36 M41:O41 M46:O46 M51:O51 M56:O56 M61:O61 M66:O66 M71:O71 M76:O76 M81:O81">
    <cfRule type="expression" dxfId="486" priority="4">
      <formula>IF($L23="クローズ",1,0)</formula>
    </cfRule>
    <cfRule type="expression" dxfId="485" priority="8">
      <formula>IF($L23="対策検討中",1,0)</formula>
    </cfRule>
    <cfRule type="expression" dxfId="484" priority="12">
      <formula>IF($L23="対策着手済",1,0)</formula>
    </cfRule>
  </conditionalFormatting>
  <conditionalFormatting sqref="M27:O27 M32:O32 M37:O37 M42:O42 M47:O47 M52:O52 M57:O57 M62:O62 M67:O67 M72:O72 M77:O77 M82:O82">
    <cfRule type="expression" dxfId="483" priority="3">
      <formula>IF($L23="クローズ",1,0)</formula>
    </cfRule>
    <cfRule type="expression" dxfId="482" priority="7">
      <formula>IF($L23="対策検討中",1,0)</formula>
    </cfRule>
    <cfRule type="expression" dxfId="481" priority="11">
      <formula>IF($L23="対策着手済",1,0)</formula>
    </cfRule>
    <cfRule type="expression" dxfId="480" priority="15">
      <formula>IF($L23="対策完了",1,0)</formula>
    </cfRule>
  </conditionalFormatting>
  <dataValidations count="2">
    <dataValidation type="list" allowBlank="1" showInputMessage="1" showErrorMessage="1" sqref="G13:G82">
      <formula1>"AA,AB,AC,BA,BB,BC,CA,CB,CC"</formula1>
    </dataValidation>
    <dataValidation type="list" allowBlank="1" showInputMessage="1" showErrorMessage="1" sqref="L13:L82">
      <formula1>"オープン,対策検討中,対策着手済,対策完了,クローズ"</formula1>
    </dataValidation>
  </dataValidations>
  <pageMargins left="0.70866141732283505" right="0.70866141732283505" top="0.74803149606299202" bottom="0.55118110236220497" header="0.31496062992126" footer="0.31496062992126"/>
  <pageSetup paperSize="8" scale="76" fitToHeight="0" orientation="landscape"/>
  <headerFooter>
    <oddFooter>&amp;C&amp;G</oddFooter>
  </headerFooter>
  <drawing r:id="rId1"/>
  <legacyDrawingHF r:id="rId2"/>
</worksheet>
</file>

<file path=xl/worksheets/sheet4.xml><?xml version="1.0" encoding="utf-8"?>
<worksheet xmlns="http://schemas.openxmlformats.org/spreadsheetml/2006/main" xmlns:r="http://schemas.openxmlformats.org/officeDocument/2006/relationships">
  <sheetPr>
    <pageSetUpPr fitToPage="1"/>
  </sheetPr>
  <dimension ref="A1:O25"/>
  <sheetViews>
    <sheetView showGridLines="0" workbookViewId="0">
      <pane xSplit="8" ySplit="11" topLeftCell="I12" activePane="bottomRight" state="frozen"/>
      <selection pane="topRight"/>
      <selection pane="bottomLeft"/>
      <selection pane="bottomRight" activeCell="E17" sqref="E17"/>
    </sheetView>
  </sheetViews>
  <sheetFormatPr defaultColWidth="9" defaultRowHeight="12"/>
  <cols>
    <col min="1" max="1" width="1.5" style="3" customWidth="1"/>
    <col min="2" max="4" width="8.5" style="3" customWidth="1"/>
    <col min="5" max="5" width="30.625" style="3" customWidth="1"/>
    <col min="6" max="6" width="15.625" style="3" customWidth="1"/>
    <col min="7" max="7" width="10.625" style="3" customWidth="1"/>
    <col min="8" max="8" width="15.625" style="3" customWidth="1"/>
    <col min="9" max="9" width="50.625" style="3" customWidth="1"/>
    <col min="10" max="12" width="10.625" style="3" customWidth="1"/>
    <col min="13" max="13" width="65.75" style="3" customWidth="1"/>
    <col min="14" max="16384" width="9" style="3"/>
  </cols>
  <sheetData>
    <row r="1" spans="1:15" s="1" customFormat="1" ht="3.6" customHeight="1">
      <c r="A1" s="3"/>
      <c r="B1" s="5"/>
      <c r="C1" s="5"/>
      <c r="D1" s="5"/>
      <c r="E1" s="5"/>
      <c r="F1" s="6"/>
      <c r="G1" s="6"/>
      <c r="H1" s="6"/>
      <c r="I1" s="6"/>
      <c r="J1" s="6"/>
      <c r="K1" s="6"/>
      <c r="L1" s="6"/>
      <c r="M1" s="6"/>
      <c r="N1" s="6"/>
      <c r="O1" s="18"/>
    </row>
    <row r="2" spans="1:15" s="1" customFormat="1" ht="14.1" customHeight="1">
      <c r="B2" s="172" t="s">
        <v>27</v>
      </c>
      <c r="C2" s="172"/>
      <c r="D2" s="172"/>
      <c r="E2" s="172"/>
      <c r="F2" s="172"/>
      <c r="G2" s="172"/>
      <c r="H2" s="173"/>
      <c r="I2" s="6"/>
      <c r="J2" s="6"/>
      <c r="K2" s="6"/>
      <c r="L2" s="6"/>
      <c r="M2" s="6"/>
      <c r="N2" s="6"/>
      <c r="O2" s="18"/>
    </row>
    <row r="3" spans="1:15" s="1" customFormat="1" ht="3.6" customHeight="1">
      <c r="B3" s="9"/>
      <c r="C3" s="39"/>
      <c r="D3" s="39"/>
      <c r="E3" s="5"/>
      <c r="F3" s="5"/>
      <c r="G3" s="40"/>
      <c r="H3" s="40"/>
      <c r="I3" s="6"/>
      <c r="J3" s="6"/>
      <c r="K3" s="6"/>
      <c r="L3" s="6"/>
      <c r="M3" s="6"/>
      <c r="N3" s="6"/>
      <c r="O3" s="18"/>
    </row>
    <row r="4" spans="1:15" s="1" customFormat="1" ht="14.1" customHeight="1">
      <c r="B4" s="6"/>
      <c r="C4" s="6"/>
      <c r="D4" s="6"/>
      <c r="E4" s="6"/>
      <c r="F4" s="12"/>
      <c r="G4" s="174" t="s">
        <v>28</v>
      </c>
      <c r="H4" s="175"/>
      <c r="I4" s="176"/>
      <c r="J4" s="177"/>
      <c r="K4" s="6"/>
      <c r="L4" s="6"/>
      <c r="M4" s="6"/>
      <c r="N4" s="6"/>
      <c r="O4" s="18"/>
    </row>
    <row r="5" spans="1:15" s="1" customFormat="1" ht="3.6" customHeight="1">
      <c r="B5" s="6"/>
      <c r="C5" s="6"/>
      <c r="D5" s="6"/>
      <c r="E5" s="6"/>
      <c r="F5" s="12"/>
      <c r="G5" s="5"/>
      <c r="H5" s="5"/>
      <c r="I5" s="47"/>
      <c r="J5" s="47"/>
      <c r="K5" s="6"/>
      <c r="L5" s="6"/>
      <c r="M5" s="6"/>
      <c r="N5" s="6"/>
      <c r="O5" s="18"/>
    </row>
    <row r="6" spans="1:15" s="1" customFormat="1" ht="14.1" customHeight="1">
      <c r="B6" s="6"/>
      <c r="C6" s="6"/>
      <c r="D6" s="6"/>
      <c r="E6" s="6"/>
      <c r="F6" s="6"/>
      <c r="G6" s="6"/>
      <c r="H6" s="9"/>
      <c r="I6" s="178" t="s">
        <v>29</v>
      </c>
      <c r="J6" s="176"/>
      <c r="K6" s="176"/>
      <c r="L6" s="179"/>
      <c r="M6" s="6"/>
      <c r="N6" s="6"/>
      <c r="O6" s="18"/>
    </row>
    <row r="7" spans="1:15" s="1" customFormat="1" ht="3.6" customHeight="1">
      <c r="B7" s="6"/>
      <c r="C7" s="6"/>
      <c r="D7" s="6"/>
      <c r="E7" s="6"/>
      <c r="F7" s="6"/>
      <c r="G7" s="6"/>
      <c r="H7" s="9"/>
      <c r="I7" s="5"/>
      <c r="J7" s="5"/>
      <c r="K7" s="5"/>
      <c r="L7" s="48"/>
      <c r="M7" s="6"/>
      <c r="N7" s="6"/>
      <c r="O7" s="18"/>
    </row>
    <row r="8" spans="1:15" s="1" customFormat="1" ht="14.1" customHeight="1">
      <c r="B8" s="6"/>
      <c r="C8" s="6"/>
      <c r="D8" s="6"/>
      <c r="E8" s="6"/>
      <c r="F8" s="6"/>
      <c r="G8" s="6"/>
      <c r="H8" s="6"/>
      <c r="I8" s="6"/>
      <c r="J8" s="6"/>
      <c r="K8" s="6"/>
      <c r="L8" s="178" t="s">
        <v>30</v>
      </c>
      <c r="M8" s="186"/>
      <c r="N8" s="6"/>
      <c r="O8" s="18"/>
    </row>
    <row r="9" spans="1:15" ht="15.2" customHeight="1">
      <c r="B9" s="14" t="s">
        <v>31</v>
      </c>
      <c r="C9" s="15"/>
      <c r="D9" s="15"/>
      <c r="E9" s="15"/>
      <c r="F9" s="15"/>
      <c r="G9" s="15"/>
      <c r="H9" s="15"/>
      <c r="I9" s="15"/>
      <c r="O9" s="4"/>
    </row>
    <row r="10" spans="1:15" ht="21.6" customHeight="1">
      <c r="B10" s="144" t="s">
        <v>7</v>
      </c>
      <c r="C10" s="146" t="s">
        <v>23</v>
      </c>
      <c r="D10" s="146" t="s">
        <v>24</v>
      </c>
      <c r="E10" s="146" t="s">
        <v>25</v>
      </c>
      <c r="F10" s="144" t="s">
        <v>10</v>
      </c>
      <c r="G10" s="144" t="s">
        <v>11</v>
      </c>
      <c r="H10" s="146" t="s">
        <v>12</v>
      </c>
      <c r="I10" s="146" t="s">
        <v>13</v>
      </c>
      <c r="J10" s="146" t="s">
        <v>14</v>
      </c>
      <c r="K10" s="144" t="s">
        <v>15</v>
      </c>
      <c r="L10" s="140" t="s">
        <v>16</v>
      </c>
      <c r="M10" s="142" t="s">
        <v>26</v>
      </c>
    </row>
    <row r="11" spans="1:15" ht="21.6" customHeight="1">
      <c r="B11" s="162"/>
      <c r="C11" s="152"/>
      <c r="D11" s="152"/>
      <c r="E11" s="152"/>
      <c r="F11" s="162"/>
      <c r="G11" s="162"/>
      <c r="H11" s="152"/>
      <c r="I11" s="152"/>
      <c r="J11" s="152"/>
      <c r="K11" s="162"/>
      <c r="L11" s="187"/>
      <c r="M11" s="150"/>
    </row>
    <row r="12" spans="1:15" ht="57.95" customHeight="1">
      <c r="B12" s="41">
        <v>25</v>
      </c>
      <c r="C12" s="41"/>
      <c r="D12" s="41">
        <v>32</v>
      </c>
      <c r="E12" s="42" t="s">
        <v>33</v>
      </c>
      <c r="F12" s="43" t="s">
        <v>43</v>
      </c>
      <c r="G12" s="43" t="s">
        <v>21</v>
      </c>
      <c r="H12" s="44" t="s">
        <v>35</v>
      </c>
      <c r="I12" s="42" t="s">
        <v>36</v>
      </c>
      <c r="J12" s="49" t="s">
        <v>37</v>
      </c>
      <c r="K12" s="50">
        <v>42035</v>
      </c>
      <c r="L12" s="50" t="s">
        <v>3</v>
      </c>
      <c r="M12" s="51" t="s">
        <v>44</v>
      </c>
    </row>
    <row r="13" spans="1:15" ht="57.95" customHeight="1">
      <c r="B13" s="16"/>
      <c r="C13" s="45"/>
      <c r="D13" s="45"/>
      <c r="E13" s="45"/>
      <c r="F13" s="46"/>
      <c r="G13" s="46"/>
      <c r="H13" s="45"/>
      <c r="I13" s="45"/>
      <c r="J13" s="45"/>
      <c r="K13" s="52"/>
      <c r="L13" s="53"/>
      <c r="M13" s="20"/>
    </row>
    <row r="14" spans="1:15" ht="57.95" customHeight="1">
      <c r="B14" s="16"/>
      <c r="C14" s="45"/>
      <c r="D14" s="45"/>
      <c r="E14" s="45"/>
      <c r="F14" s="46"/>
      <c r="G14" s="46"/>
      <c r="H14" s="45"/>
      <c r="I14" s="45"/>
      <c r="J14" s="45"/>
      <c r="K14" s="52"/>
      <c r="L14" s="53"/>
      <c r="M14" s="20"/>
    </row>
    <row r="15" spans="1:15" ht="57.95" customHeight="1">
      <c r="B15" s="16"/>
      <c r="C15" s="45"/>
      <c r="D15" s="45"/>
      <c r="E15" s="45"/>
      <c r="F15" s="46"/>
      <c r="G15" s="46"/>
      <c r="H15" s="45"/>
      <c r="I15" s="45"/>
      <c r="J15" s="45"/>
      <c r="K15" s="52"/>
      <c r="L15" s="53"/>
      <c r="M15" s="20"/>
    </row>
    <row r="16" spans="1:15" ht="57.95" customHeight="1">
      <c r="B16" s="16"/>
      <c r="C16" s="45"/>
      <c r="D16" s="45"/>
      <c r="E16" s="45"/>
      <c r="F16" s="46"/>
      <c r="G16" s="46"/>
      <c r="H16" s="45"/>
      <c r="I16" s="45"/>
      <c r="J16" s="45"/>
      <c r="K16" s="52"/>
      <c r="L16" s="53"/>
      <c r="M16" s="20"/>
    </row>
    <row r="17" spans="2:13" ht="57.95" customHeight="1">
      <c r="B17" s="16"/>
      <c r="C17" s="45"/>
      <c r="D17" s="45"/>
      <c r="E17" s="45"/>
      <c r="F17" s="46"/>
      <c r="G17" s="46"/>
      <c r="H17" s="45"/>
      <c r="I17" s="45"/>
      <c r="J17" s="45"/>
      <c r="K17" s="52"/>
      <c r="L17" s="53"/>
      <c r="M17" s="20"/>
    </row>
    <row r="18" spans="2:13" ht="57.95" customHeight="1">
      <c r="B18" s="16"/>
      <c r="C18" s="45"/>
      <c r="D18" s="45"/>
      <c r="E18" s="45"/>
      <c r="F18" s="46"/>
      <c r="G18" s="46"/>
      <c r="H18" s="45"/>
      <c r="I18" s="45"/>
      <c r="J18" s="45"/>
      <c r="K18" s="52"/>
      <c r="L18" s="53"/>
      <c r="M18" s="20"/>
    </row>
    <row r="19" spans="2:13" ht="57.95" customHeight="1">
      <c r="B19" s="16"/>
      <c r="C19" s="45"/>
      <c r="D19" s="45"/>
      <c r="E19" s="45"/>
      <c r="F19" s="46"/>
      <c r="G19" s="46"/>
      <c r="H19" s="45"/>
      <c r="I19" s="45"/>
      <c r="J19" s="45"/>
      <c r="K19" s="52"/>
      <c r="L19" s="53"/>
      <c r="M19" s="20"/>
    </row>
    <row r="20" spans="2:13" ht="57.95" customHeight="1">
      <c r="B20" s="16"/>
      <c r="C20" s="45"/>
      <c r="D20" s="45"/>
      <c r="E20" s="45"/>
      <c r="F20" s="46"/>
      <c r="G20" s="46"/>
      <c r="H20" s="45"/>
      <c r="I20" s="45"/>
      <c r="J20" s="45"/>
      <c r="K20" s="52"/>
      <c r="L20" s="53"/>
      <c r="M20" s="20"/>
    </row>
    <row r="21" spans="2:13" ht="57.95" customHeight="1">
      <c r="B21" s="16"/>
      <c r="C21" s="45"/>
      <c r="D21" s="45"/>
      <c r="E21" s="45"/>
      <c r="F21" s="46"/>
      <c r="G21" s="46"/>
      <c r="H21" s="45"/>
      <c r="I21" s="45"/>
      <c r="J21" s="45"/>
      <c r="K21" s="52"/>
      <c r="L21" s="53"/>
      <c r="M21" s="20"/>
    </row>
    <row r="22" spans="2:13" ht="57.95" customHeight="1">
      <c r="B22" s="16"/>
      <c r="C22" s="45"/>
      <c r="D22" s="45"/>
      <c r="E22" s="45"/>
      <c r="F22" s="46"/>
      <c r="G22" s="46"/>
      <c r="H22" s="45"/>
      <c r="I22" s="45"/>
      <c r="J22" s="45"/>
      <c r="K22" s="52"/>
      <c r="L22" s="53"/>
      <c r="M22" s="20"/>
    </row>
    <row r="23" spans="2:13" ht="57.95" customHeight="1">
      <c r="B23" s="16"/>
      <c r="C23" s="45"/>
      <c r="D23" s="45"/>
      <c r="E23" s="45"/>
      <c r="F23" s="46"/>
      <c r="G23" s="46"/>
      <c r="H23" s="45"/>
      <c r="I23" s="45"/>
      <c r="J23" s="45"/>
      <c r="K23" s="52"/>
      <c r="L23" s="53"/>
      <c r="M23" s="20"/>
    </row>
    <row r="24" spans="2:13" ht="57.95" customHeight="1">
      <c r="B24" s="16"/>
      <c r="C24" s="45"/>
      <c r="D24" s="45"/>
      <c r="E24" s="45"/>
      <c r="F24" s="46"/>
      <c r="G24" s="46"/>
      <c r="H24" s="45"/>
      <c r="I24" s="45"/>
      <c r="J24" s="45"/>
      <c r="K24" s="52"/>
      <c r="L24" s="53"/>
      <c r="M24" s="20"/>
    </row>
    <row r="25" spans="2:13" ht="57.95" customHeight="1">
      <c r="B25" s="16"/>
      <c r="C25" s="45"/>
      <c r="D25" s="45"/>
      <c r="E25" s="45"/>
      <c r="F25" s="46"/>
      <c r="G25" s="46"/>
      <c r="H25" s="45"/>
      <c r="I25" s="45"/>
      <c r="J25" s="45"/>
      <c r="K25" s="52"/>
      <c r="L25" s="53"/>
      <c r="M25" s="20"/>
    </row>
  </sheetData>
  <sheetProtection formatCells="0" formatColumns="0" formatRows="0" insertColumns="0" insertRows="0" insertHyperlinks="0" deleteColumns="0" deleteRows="0" sort="0" autoFilter="0" pivotTables="0"/>
  <autoFilter ref="B11:L12">
    <extLst/>
  </autoFilter>
  <mergeCells count="16">
    <mergeCell ref="B2:H2"/>
    <mergeCell ref="G4:J4"/>
    <mergeCell ref="I6:L6"/>
    <mergeCell ref="L8:M8"/>
    <mergeCell ref="B10:B11"/>
    <mergeCell ref="C10:C11"/>
    <mergeCell ref="D10:D11"/>
    <mergeCell ref="E10:E11"/>
    <mergeCell ref="F10:F11"/>
    <mergeCell ref="G10:G11"/>
    <mergeCell ref="H10:H11"/>
    <mergeCell ref="I10:I11"/>
    <mergeCell ref="J10:J11"/>
    <mergeCell ref="K10:K11"/>
    <mergeCell ref="L10:L11"/>
    <mergeCell ref="M10:M11"/>
  </mergeCells>
  <phoneticPr fontId="12"/>
  <conditionalFormatting sqref="M12">
    <cfRule type="containsText" dxfId="479" priority="1" operator="containsText" text="★">
      <formula>NOT(ISERROR(SEARCH("★",M12)))</formula>
    </cfRule>
  </conditionalFormatting>
  <dataValidations count="2">
    <dataValidation type="list" allowBlank="1" showInputMessage="1" showErrorMessage="1" sqref="G12:G25">
      <formula1>"AA,AB,AC,BA,BB,BC,CA,CB,CC"</formula1>
    </dataValidation>
    <dataValidation type="list" allowBlank="1" showInputMessage="1" showErrorMessage="1" sqref="L12:L25">
      <formula1>"オープン,対策検討中,対策着手済,対策完了,クローズ"</formula1>
    </dataValidation>
  </dataValidations>
  <pageMargins left="0.70866141732283505" right="0.70866141732283505" top="0.74803149606299202" bottom="0.55118110236220497" header="0.31496062992126" footer="0.31496062992126"/>
  <pageSetup paperSize="8" scale="79" fitToHeight="0" orientation="landscape"/>
  <headerFooter>
    <oddFooter>&amp;C&amp;G</oddFooter>
  </headerFooter>
  <drawing r:id="rId1"/>
  <legacyDrawingHF r:id="rId2"/>
</worksheet>
</file>

<file path=xl/worksheets/sheet5.xml><?xml version="1.0" encoding="utf-8"?>
<worksheet xmlns="http://schemas.openxmlformats.org/spreadsheetml/2006/main" xmlns:r="http://schemas.openxmlformats.org/officeDocument/2006/relationships">
  <sheetPr>
    <pageSetUpPr fitToPage="1"/>
  </sheetPr>
  <dimension ref="A1:O82"/>
  <sheetViews>
    <sheetView showGridLines="0" zoomScale="80" zoomScaleNormal="80" workbookViewId="0">
      <pane xSplit="8" ySplit="12" topLeftCell="M13" activePane="bottomRight" state="frozen"/>
      <selection pane="topRight"/>
      <selection pane="bottomLeft"/>
      <selection pane="bottomRight" activeCell="Q6" sqref="Q6"/>
    </sheetView>
  </sheetViews>
  <sheetFormatPr defaultColWidth="9" defaultRowHeight="12"/>
  <cols>
    <col min="1" max="1" width="1.5" style="3" customWidth="1"/>
    <col min="2" max="4" width="8.5" style="3" customWidth="1"/>
    <col min="5" max="5" width="30.625" style="3" customWidth="1"/>
    <col min="6" max="6" width="15.625" style="3" customWidth="1"/>
    <col min="7" max="7" width="10.625" style="3" customWidth="1"/>
    <col min="8" max="8" width="15.625" style="3" customWidth="1"/>
    <col min="9" max="9" width="50.625" style="3" customWidth="1"/>
    <col min="10" max="12" width="10.625" style="3" customWidth="1"/>
    <col min="13" max="13" width="50.625" style="3" customWidth="1"/>
    <col min="14" max="14" width="10.625" style="3" customWidth="1"/>
    <col min="15" max="15" width="14.625" style="4" customWidth="1"/>
    <col min="16" max="16384" width="9" style="3"/>
  </cols>
  <sheetData>
    <row r="1" spans="1:15" s="1" customFormat="1" ht="3.6" customHeight="1">
      <c r="A1" s="3"/>
      <c r="B1" s="5"/>
      <c r="C1" s="5"/>
      <c r="D1" s="5"/>
      <c r="E1" s="5"/>
      <c r="F1" s="6"/>
      <c r="G1" s="6"/>
      <c r="H1" s="6"/>
      <c r="I1" s="6"/>
      <c r="J1" s="6"/>
      <c r="K1" s="6"/>
      <c r="L1" s="6"/>
      <c r="M1" s="6"/>
      <c r="N1" s="6"/>
      <c r="O1" s="18"/>
    </row>
    <row r="2" spans="1:15" s="29" customFormat="1" ht="14.1" customHeight="1">
      <c r="B2" s="193"/>
      <c r="C2" s="193"/>
      <c r="D2" s="193"/>
      <c r="E2" s="193"/>
      <c r="F2" s="193"/>
      <c r="G2" s="193"/>
      <c r="H2" s="193"/>
      <c r="I2" s="10"/>
      <c r="J2" s="10"/>
      <c r="K2" s="10"/>
      <c r="L2" s="10"/>
      <c r="M2" s="10"/>
      <c r="N2" s="10"/>
      <c r="O2" s="19"/>
    </row>
    <row r="3" spans="1:15" s="29" customFormat="1" ht="3.6" customHeight="1">
      <c r="B3" s="13"/>
      <c r="C3" s="10"/>
      <c r="D3" s="10"/>
      <c r="E3" s="5"/>
      <c r="F3" s="5"/>
      <c r="G3" s="5"/>
      <c r="H3" s="5"/>
      <c r="I3" s="10"/>
      <c r="J3" s="10"/>
      <c r="K3" s="10"/>
      <c r="L3" s="10"/>
      <c r="M3" s="10"/>
      <c r="N3" s="10"/>
      <c r="O3" s="19"/>
    </row>
    <row r="4" spans="1:15" s="29" customFormat="1" ht="14.1" customHeight="1">
      <c r="B4" s="10"/>
      <c r="C4" s="10"/>
      <c r="D4" s="10"/>
      <c r="E4" s="10"/>
      <c r="F4" s="12"/>
      <c r="G4" s="193"/>
      <c r="H4" s="193"/>
      <c r="I4" s="193"/>
      <c r="J4" s="193"/>
      <c r="K4" s="10"/>
      <c r="L4" s="10"/>
      <c r="M4" s="10"/>
      <c r="N4" s="10"/>
      <c r="O4" s="19"/>
    </row>
    <row r="5" spans="1:15" s="29" customFormat="1" ht="3.6" customHeight="1">
      <c r="B5" s="10"/>
      <c r="C5" s="10"/>
      <c r="D5" s="10"/>
      <c r="E5" s="10"/>
      <c r="F5" s="12"/>
      <c r="G5" s="5"/>
      <c r="H5" s="5"/>
      <c r="I5" s="5"/>
      <c r="J5" s="5"/>
      <c r="K5" s="10"/>
      <c r="L5" s="10"/>
      <c r="M5" s="10"/>
      <c r="N5" s="10"/>
      <c r="O5" s="19"/>
    </row>
    <row r="6" spans="1:15" s="29" customFormat="1" ht="14.1" customHeight="1">
      <c r="B6" s="10"/>
      <c r="C6" s="10"/>
      <c r="D6" s="10"/>
      <c r="E6" s="10"/>
      <c r="F6" s="10"/>
      <c r="G6" s="10"/>
      <c r="H6" s="13"/>
      <c r="I6" s="193"/>
      <c r="J6" s="193"/>
      <c r="K6" s="193"/>
      <c r="L6" s="193"/>
      <c r="M6" s="10"/>
      <c r="N6" s="10"/>
      <c r="O6" s="19"/>
    </row>
    <row r="7" spans="1:15" s="29" customFormat="1" ht="3.6" customHeight="1">
      <c r="B7" s="10"/>
      <c r="C7" s="10"/>
      <c r="D7" s="10"/>
      <c r="E7" s="10"/>
      <c r="F7" s="10"/>
      <c r="G7" s="10"/>
      <c r="H7" s="13"/>
      <c r="I7" s="5"/>
      <c r="J7" s="5"/>
      <c r="K7" s="5"/>
      <c r="L7" s="5"/>
      <c r="M7" s="10"/>
      <c r="N7" s="10"/>
      <c r="O7" s="19"/>
    </row>
    <row r="8" spans="1:15" s="29" customFormat="1" ht="14.1" customHeight="1">
      <c r="B8" s="10"/>
      <c r="C8" s="10"/>
      <c r="D8" s="10"/>
      <c r="E8" s="10"/>
      <c r="F8" s="10"/>
      <c r="G8" s="10"/>
      <c r="H8" s="10"/>
      <c r="I8" s="10"/>
      <c r="J8" s="10"/>
      <c r="K8" s="10"/>
      <c r="L8" s="193"/>
      <c r="M8" s="193"/>
      <c r="N8" s="193"/>
      <c r="O8" s="193"/>
    </row>
    <row r="9" spans="1:15" ht="15.2" customHeight="1">
      <c r="B9" s="14" t="s">
        <v>45</v>
      </c>
      <c r="C9" s="15"/>
      <c r="D9" s="15"/>
      <c r="E9" s="15"/>
      <c r="F9" s="15"/>
      <c r="G9" s="15"/>
      <c r="H9" s="15"/>
      <c r="I9" s="15"/>
    </row>
    <row r="10" spans="1:15" ht="14.25" customHeight="1">
      <c r="B10" s="144" t="s">
        <v>7</v>
      </c>
      <c r="C10" s="146" t="s">
        <v>23</v>
      </c>
      <c r="D10" s="146" t="s">
        <v>24</v>
      </c>
      <c r="E10" s="146" t="s">
        <v>25</v>
      </c>
      <c r="F10" s="144" t="s">
        <v>10</v>
      </c>
      <c r="G10" s="144" t="s">
        <v>11</v>
      </c>
      <c r="H10" s="146" t="s">
        <v>12</v>
      </c>
      <c r="I10" s="146" t="s">
        <v>13</v>
      </c>
      <c r="J10" s="146" t="s">
        <v>14</v>
      </c>
      <c r="K10" s="144" t="s">
        <v>15</v>
      </c>
      <c r="L10" s="140" t="s">
        <v>16</v>
      </c>
      <c r="M10" s="180" t="s">
        <v>17</v>
      </c>
      <c r="N10" s="181"/>
      <c r="O10" s="182"/>
    </row>
    <row r="11" spans="1:15">
      <c r="B11" s="145"/>
      <c r="C11" s="147"/>
      <c r="D11" s="147"/>
      <c r="E11" s="147"/>
      <c r="F11" s="145"/>
      <c r="G11" s="145"/>
      <c r="H11" s="147"/>
      <c r="I11" s="147"/>
      <c r="J11" s="147"/>
      <c r="K11" s="145"/>
      <c r="L11" s="141"/>
      <c r="M11" s="149" t="s">
        <v>32</v>
      </c>
      <c r="N11" s="151" t="s">
        <v>19</v>
      </c>
      <c r="O11" s="153" t="s">
        <v>20</v>
      </c>
    </row>
    <row r="12" spans="1:15">
      <c r="B12" s="145"/>
      <c r="C12" s="147"/>
      <c r="D12" s="147"/>
      <c r="E12" s="147"/>
      <c r="F12" s="145"/>
      <c r="G12" s="145"/>
      <c r="H12" s="147"/>
      <c r="I12" s="147"/>
      <c r="J12" s="147"/>
      <c r="K12" s="145"/>
      <c r="L12" s="141"/>
      <c r="M12" s="143"/>
      <c r="N12" s="147"/>
      <c r="O12" s="188"/>
    </row>
    <row r="13" spans="1:15" ht="12.95" customHeight="1">
      <c r="B13" s="194">
        <v>1</v>
      </c>
      <c r="C13" s="192"/>
      <c r="D13" s="192"/>
      <c r="E13" s="190" t="s">
        <v>33</v>
      </c>
      <c r="F13" s="191" t="s">
        <v>46</v>
      </c>
      <c r="G13" s="191" t="s">
        <v>21</v>
      </c>
      <c r="H13" s="109" t="s">
        <v>47</v>
      </c>
      <c r="I13" s="190" t="s">
        <v>36</v>
      </c>
      <c r="J13" s="192" t="s">
        <v>48</v>
      </c>
      <c r="K13" s="189">
        <v>42400</v>
      </c>
      <c r="L13" s="86" t="s">
        <v>5</v>
      </c>
      <c r="M13" s="30" t="s">
        <v>38</v>
      </c>
      <c r="N13" s="31" t="s">
        <v>48</v>
      </c>
      <c r="O13" s="32">
        <v>42377</v>
      </c>
    </row>
    <row r="14" spans="1:15" ht="12.95" customHeight="1">
      <c r="B14" s="129"/>
      <c r="C14" s="110"/>
      <c r="D14" s="110"/>
      <c r="E14" s="116"/>
      <c r="F14" s="123"/>
      <c r="G14" s="123"/>
      <c r="H14" s="110"/>
      <c r="I14" s="116"/>
      <c r="J14" s="110"/>
      <c r="K14" s="103"/>
      <c r="L14" s="87"/>
      <c r="M14" s="23" t="s">
        <v>49</v>
      </c>
      <c r="N14" s="24" t="s">
        <v>48</v>
      </c>
      <c r="O14" s="25">
        <v>42377</v>
      </c>
    </row>
    <row r="15" spans="1:15" ht="12.95" customHeight="1">
      <c r="B15" s="129"/>
      <c r="C15" s="110"/>
      <c r="D15" s="110"/>
      <c r="E15" s="116"/>
      <c r="F15" s="123"/>
      <c r="G15" s="123"/>
      <c r="H15" s="110"/>
      <c r="I15" s="116"/>
      <c r="J15" s="110"/>
      <c r="K15" s="103"/>
      <c r="L15" s="87"/>
      <c r="M15" s="23" t="s">
        <v>50</v>
      </c>
      <c r="N15" s="24" t="s">
        <v>48</v>
      </c>
      <c r="O15" s="25">
        <v>42379</v>
      </c>
    </row>
    <row r="16" spans="1:15" ht="11.85" customHeight="1">
      <c r="B16" s="129"/>
      <c r="C16" s="110"/>
      <c r="D16" s="110"/>
      <c r="E16" s="116"/>
      <c r="F16" s="123"/>
      <c r="G16" s="123"/>
      <c r="H16" s="110"/>
      <c r="I16" s="116"/>
      <c r="J16" s="110"/>
      <c r="K16" s="103"/>
      <c r="L16" s="87"/>
      <c r="M16" s="23" t="s">
        <v>42</v>
      </c>
      <c r="N16" s="24" t="s">
        <v>51</v>
      </c>
      <c r="O16" s="25">
        <v>42379</v>
      </c>
    </row>
    <row r="17" spans="2:15" ht="11.85" customHeight="1">
      <c r="B17" s="130"/>
      <c r="C17" s="111"/>
      <c r="D17" s="111"/>
      <c r="E17" s="117"/>
      <c r="F17" s="124"/>
      <c r="G17" s="124"/>
      <c r="H17" s="111"/>
      <c r="I17" s="117"/>
      <c r="J17" s="111"/>
      <c r="K17" s="104"/>
      <c r="L17" s="88"/>
      <c r="M17" s="26" t="s">
        <v>52</v>
      </c>
      <c r="N17" s="27" t="s">
        <v>53</v>
      </c>
      <c r="O17" s="28">
        <v>42379</v>
      </c>
    </row>
    <row r="18" spans="2:15" ht="12" customHeight="1">
      <c r="B18" s="128">
        <v>2</v>
      </c>
      <c r="C18" s="109"/>
      <c r="D18" s="109">
        <v>10</v>
      </c>
      <c r="E18" s="115" t="s">
        <v>54</v>
      </c>
      <c r="F18" s="122" t="s">
        <v>55</v>
      </c>
      <c r="G18" s="122" t="s">
        <v>21</v>
      </c>
      <c r="H18" s="109" t="s">
        <v>47</v>
      </c>
      <c r="I18" s="115" t="s">
        <v>56</v>
      </c>
      <c r="J18" s="109" t="s">
        <v>57</v>
      </c>
      <c r="K18" s="102">
        <v>42415</v>
      </c>
      <c r="L18" s="86" t="s">
        <v>4</v>
      </c>
      <c r="M18" s="20" t="s">
        <v>58</v>
      </c>
      <c r="N18" s="21" t="s">
        <v>57</v>
      </c>
      <c r="O18" s="22">
        <v>42401</v>
      </c>
    </row>
    <row r="19" spans="2:15">
      <c r="B19" s="129"/>
      <c r="C19" s="110"/>
      <c r="D19" s="110"/>
      <c r="E19" s="116"/>
      <c r="F19" s="123"/>
      <c r="G19" s="123"/>
      <c r="H19" s="110"/>
      <c r="I19" s="116"/>
      <c r="J19" s="110"/>
      <c r="K19" s="103"/>
      <c r="L19" s="87"/>
      <c r="M19" s="23" t="s">
        <v>59</v>
      </c>
      <c r="N19" s="24" t="s">
        <v>57</v>
      </c>
      <c r="O19" s="25">
        <v>42401</v>
      </c>
    </row>
    <row r="20" spans="2:15">
      <c r="B20" s="129"/>
      <c r="C20" s="110"/>
      <c r="D20" s="110"/>
      <c r="E20" s="116"/>
      <c r="F20" s="123"/>
      <c r="G20" s="123"/>
      <c r="H20" s="110"/>
      <c r="I20" s="116"/>
      <c r="J20" s="110"/>
      <c r="K20" s="103"/>
      <c r="L20" s="87"/>
      <c r="M20" s="23" t="s">
        <v>60</v>
      </c>
      <c r="N20" s="24" t="s">
        <v>51</v>
      </c>
      <c r="O20" s="25">
        <v>42404</v>
      </c>
    </row>
    <row r="21" spans="2:15">
      <c r="B21" s="129"/>
      <c r="C21" s="110"/>
      <c r="D21" s="110"/>
      <c r="E21" s="116"/>
      <c r="F21" s="123"/>
      <c r="G21" s="123"/>
      <c r="H21" s="110"/>
      <c r="I21" s="116"/>
      <c r="J21" s="110"/>
      <c r="K21" s="103"/>
      <c r="L21" s="87"/>
      <c r="M21" s="23" t="s">
        <v>61</v>
      </c>
      <c r="N21" s="24" t="s">
        <v>57</v>
      </c>
      <c r="O21" s="25">
        <v>42408</v>
      </c>
    </row>
    <row r="22" spans="2:15">
      <c r="B22" s="130"/>
      <c r="C22" s="111"/>
      <c r="D22" s="111"/>
      <c r="E22" s="117"/>
      <c r="F22" s="124"/>
      <c r="G22" s="124"/>
      <c r="H22" s="111"/>
      <c r="I22" s="117"/>
      <c r="J22" s="111"/>
      <c r="K22" s="104"/>
      <c r="L22" s="88"/>
      <c r="M22" s="26"/>
      <c r="N22" s="27"/>
      <c r="O22" s="28"/>
    </row>
    <row r="23" spans="2:15" ht="12" customHeight="1">
      <c r="B23" s="128">
        <v>3</v>
      </c>
      <c r="C23" s="109"/>
      <c r="D23" s="109"/>
      <c r="E23" s="115" t="s">
        <v>62</v>
      </c>
      <c r="F23" s="122" t="s">
        <v>63</v>
      </c>
      <c r="G23" s="122" t="s">
        <v>21</v>
      </c>
      <c r="H23" s="109" t="s">
        <v>47</v>
      </c>
      <c r="I23" s="115" t="s">
        <v>64</v>
      </c>
      <c r="J23" s="109" t="s">
        <v>22</v>
      </c>
      <c r="K23" s="102">
        <v>42491</v>
      </c>
      <c r="L23" s="86" t="s">
        <v>2</v>
      </c>
      <c r="M23" s="20" t="s">
        <v>65</v>
      </c>
      <c r="N23" s="21" t="s">
        <v>22</v>
      </c>
      <c r="O23" s="22">
        <v>42415</v>
      </c>
    </row>
    <row r="24" spans="2:15">
      <c r="B24" s="129"/>
      <c r="C24" s="110"/>
      <c r="D24" s="110"/>
      <c r="E24" s="116"/>
      <c r="F24" s="123"/>
      <c r="G24" s="123"/>
      <c r="H24" s="110"/>
      <c r="I24" s="116"/>
      <c r="J24" s="110"/>
      <c r="K24" s="103"/>
      <c r="L24" s="87"/>
      <c r="M24" s="23"/>
      <c r="N24" s="24"/>
      <c r="O24" s="25"/>
    </row>
    <row r="25" spans="2:15">
      <c r="B25" s="129"/>
      <c r="C25" s="110"/>
      <c r="D25" s="110"/>
      <c r="E25" s="116"/>
      <c r="F25" s="123"/>
      <c r="G25" s="123"/>
      <c r="H25" s="110"/>
      <c r="I25" s="116"/>
      <c r="J25" s="110"/>
      <c r="K25" s="103"/>
      <c r="L25" s="87"/>
      <c r="M25" s="23"/>
      <c r="N25" s="24"/>
      <c r="O25" s="25"/>
    </row>
    <row r="26" spans="2:15" ht="11.85" customHeight="1">
      <c r="B26" s="129"/>
      <c r="C26" s="110"/>
      <c r="D26" s="110"/>
      <c r="E26" s="116"/>
      <c r="F26" s="123"/>
      <c r="G26" s="123"/>
      <c r="H26" s="110"/>
      <c r="I26" s="116"/>
      <c r="J26" s="110"/>
      <c r="K26" s="103"/>
      <c r="L26" s="87"/>
      <c r="M26" s="23"/>
      <c r="N26" s="24"/>
      <c r="O26" s="25"/>
    </row>
    <row r="27" spans="2:15" ht="11.85" customHeight="1">
      <c r="B27" s="130"/>
      <c r="C27" s="111"/>
      <c r="D27" s="111"/>
      <c r="E27" s="117"/>
      <c r="F27" s="124"/>
      <c r="G27" s="124"/>
      <c r="H27" s="111"/>
      <c r="I27" s="117"/>
      <c r="J27" s="111"/>
      <c r="K27" s="104"/>
      <c r="L27" s="88"/>
      <c r="M27" s="26"/>
      <c r="N27" s="27"/>
      <c r="O27" s="28"/>
    </row>
    <row r="28" spans="2:15">
      <c r="B28" s="128">
        <v>4</v>
      </c>
      <c r="C28" s="109"/>
      <c r="D28" s="109"/>
      <c r="E28" s="115" t="s">
        <v>66</v>
      </c>
      <c r="F28" s="122" t="s">
        <v>67</v>
      </c>
      <c r="G28" s="122" t="s">
        <v>21</v>
      </c>
      <c r="H28" s="109" t="s">
        <v>47</v>
      </c>
      <c r="I28" s="115" t="s">
        <v>68</v>
      </c>
      <c r="J28" s="109" t="s">
        <v>57</v>
      </c>
      <c r="K28" s="102">
        <v>42434</v>
      </c>
      <c r="L28" s="86" t="s">
        <v>3</v>
      </c>
      <c r="M28" s="20" t="s">
        <v>69</v>
      </c>
      <c r="N28" s="21" t="s">
        <v>57</v>
      </c>
      <c r="O28" s="22">
        <v>42394</v>
      </c>
    </row>
    <row r="29" spans="2:15">
      <c r="B29" s="129"/>
      <c r="C29" s="110"/>
      <c r="D29" s="110"/>
      <c r="E29" s="116"/>
      <c r="F29" s="123"/>
      <c r="G29" s="123"/>
      <c r="H29" s="110"/>
      <c r="I29" s="116"/>
      <c r="J29" s="110"/>
      <c r="K29" s="103"/>
      <c r="L29" s="87"/>
      <c r="M29" s="23" t="s">
        <v>70</v>
      </c>
      <c r="N29" s="24" t="s">
        <v>57</v>
      </c>
      <c r="O29" s="25">
        <v>42394</v>
      </c>
    </row>
    <row r="30" spans="2:15">
      <c r="B30" s="129"/>
      <c r="C30" s="110"/>
      <c r="D30" s="110"/>
      <c r="E30" s="116"/>
      <c r="F30" s="123"/>
      <c r="G30" s="123"/>
      <c r="H30" s="110"/>
      <c r="I30" s="116"/>
      <c r="J30" s="110"/>
      <c r="K30" s="103"/>
      <c r="L30" s="87"/>
      <c r="M30" s="23" t="s">
        <v>71</v>
      </c>
      <c r="N30" s="24" t="s">
        <v>57</v>
      </c>
      <c r="O30" s="25">
        <v>42394</v>
      </c>
    </row>
    <row r="31" spans="2:15" ht="11.85" customHeight="1">
      <c r="B31" s="129"/>
      <c r="C31" s="110"/>
      <c r="D31" s="110"/>
      <c r="E31" s="116"/>
      <c r="F31" s="123"/>
      <c r="G31" s="123"/>
      <c r="H31" s="110"/>
      <c r="I31" s="116"/>
      <c r="J31" s="110"/>
      <c r="K31" s="103"/>
      <c r="L31" s="87"/>
      <c r="M31" s="23" t="s">
        <v>72</v>
      </c>
      <c r="N31" s="24" t="s">
        <v>51</v>
      </c>
      <c r="O31" s="25">
        <v>42401</v>
      </c>
    </row>
    <row r="32" spans="2:15" ht="11.85" customHeight="1">
      <c r="B32" s="130"/>
      <c r="C32" s="111"/>
      <c r="D32" s="111"/>
      <c r="E32" s="117"/>
      <c r="F32" s="124"/>
      <c r="G32" s="124"/>
      <c r="H32" s="111"/>
      <c r="I32" s="117"/>
      <c r="J32" s="111"/>
      <c r="K32" s="104"/>
      <c r="L32" s="88"/>
      <c r="M32" s="26"/>
      <c r="N32" s="27"/>
      <c r="O32" s="28"/>
    </row>
    <row r="33" spans="2:15" ht="12" customHeight="1">
      <c r="B33" s="128">
        <v>5</v>
      </c>
      <c r="C33" s="109">
        <v>3</v>
      </c>
      <c r="D33" s="109"/>
      <c r="E33" s="115" t="s">
        <v>73</v>
      </c>
      <c r="F33" s="122" t="s">
        <v>74</v>
      </c>
      <c r="G33" s="122" t="s">
        <v>21</v>
      </c>
      <c r="H33" s="109" t="s">
        <v>75</v>
      </c>
      <c r="I33" s="115" t="s">
        <v>76</v>
      </c>
      <c r="J33" s="109" t="s">
        <v>22</v>
      </c>
      <c r="K33" s="102">
        <v>42515</v>
      </c>
      <c r="L33" s="86" t="s">
        <v>2</v>
      </c>
      <c r="M33" s="20" t="s">
        <v>77</v>
      </c>
      <c r="N33" s="21" t="s">
        <v>22</v>
      </c>
      <c r="O33" s="22">
        <v>42415</v>
      </c>
    </row>
    <row r="34" spans="2:15">
      <c r="B34" s="129"/>
      <c r="C34" s="110"/>
      <c r="D34" s="110"/>
      <c r="E34" s="116"/>
      <c r="F34" s="123"/>
      <c r="G34" s="123"/>
      <c r="H34" s="110"/>
      <c r="I34" s="116"/>
      <c r="J34" s="110"/>
      <c r="K34" s="103"/>
      <c r="L34" s="87"/>
      <c r="M34" s="23"/>
      <c r="N34" s="24"/>
      <c r="O34" s="25"/>
    </row>
    <row r="35" spans="2:15">
      <c r="B35" s="129"/>
      <c r="C35" s="110"/>
      <c r="D35" s="110"/>
      <c r="E35" s="116"/>
      <c r="F35" s="123"/>
      <c r="G35" s="123"/>
      <c r="H35" s="110"/>
      <c r="I35" s="116"/>
      <c r="J35" s="110"/>
      <c r="K35" s="103"/>
      <c r="L35" s="87"/>
      <c r="M35" s="23"/>
      <c r="N35" s="24"/>
      <c r="O35" s="25"/>
    </row>
    <row r="36" spans="2:15">
      <c r="B36" s="129"/>
      <c r="C36" s="110"/>
      <c r="D36" s="110"/>
      <c r="E36" s="116"/>
      <c r="F36" s="123"/>
      <c r="G36" s="123"/>
      <c r="H36" s="110"/>
      <c r="I36" s="116"/>
      <c r="J36" s="110"/>
      <c r="K36" s="103"/>
      <c r="L36" s="87"/>
      <c r="M36" s="23"/>
      <c r="N36" s="24"/>
      <c r="O36" s="25"/>
    </row>
    <row r="37" spans="2:15">
      <c r="B37" s="130"/>
      <c r="C37" s="111"/>
      <c r="D37" s="111"/>
      <c r="E37" s="117"/>
      <c r="F37" s="124"/>
      <c r="G37" s="124"/>
      <c r="H37" s="111"/>
      <c r="I37" s="117"/>
      <c r="J37" s="111"/>
      <c r="K37" s="104"/>
      <c r="L37" s="88"/>
      <c r="M37" s="26"/>
      <c r="N37" s="27"/>
      <c r="O37" s="28"/>
    </row>
    <row r="38" spans="2:15" ht="12" customHeight="1">
      <c r="B38" s="128">
        <v>6</v>
      </c>
      <c r="C38" s="109">
        <v>4</v>
      </c>
      <c r="D38" s="109"/>
      <c r="E38" s="115" t="s">
        <v>78</v>
      </c>
      <c r="F38" s="122" t="s">
        <v>74</v>
      </c>
      <c r="G38" s="122" t="s">
        <v>79</v>
      </c>
      <c r="H38" s="109" t="s">
        <v>75</v>
      </c>
      <c r="I38" s="115" t="s">
        <v>80</v>
      </c>
      <c r="J38" s="109" t="s">
        <v>57</v>
      </c>
      <c r="K38" s="102">
        <v>42536</v>
      </c>
      <c r="L38" s="86" t="s">
        <v>0</v>
      </c>
      <c r="M38" s="20"/>
      <c r="N38" s="21"/>
      <c r="O38" s="22"/>
    </row>
    <row r="39" spans="2:15">
      <c r="B39" s="129"/>
      <c r="C39" s="110"/>
      <c r="D39" s="110"/>
      <c r="E39" s="116"/>
      <c r="F39" s="123"/>
      <c r="G39" s="123"/>
      <c r="H39" s="110"/>
      <c r="I39" s="116"/>
      <c r="J39" s="110"/>
      <c r="K39" s="103"/>
      <c r="L39" s="87"/>
      <c r="M39" s="23"/>
      <c r="N39" s="24"/>
      <c r="O39" s="25"/>
    </row>
    <row r="40" spans="2:15">
      <c r="B40" s="129"/>
      <c r="C40" s="110"/>
      <c r="D40" s="110"/>
      <c r="E40" s="116"/>
      <c r="F40" s="123"/>
      <c r="G40" s="123"/>
      <c r="H40" s="110"/>
      <c r="I40" s="116"/>
      <c r="J40" s="110"/>
      <c r="K40" s="103"/>
      <c r="L40" s="87"/>
      <c r="M40" s="23"/>
      <c r="N40" s="24"/>
      <c r="O40" s="25"/>
    </row>
    <row r="41" spans="2:15">
      <c r="B41" s="129"/>
      <c r="C41" s="110"/>
      <c r="D41" s="110"/>
      <c r="E41" s="116"/>
      <c r="F41" s="123"/>
      <c r="G41" s="123"/>
      <c r="H41" s="110"/>
      <c r="I41" s="116"/>
      <c r="J41" s="110"/>
      <c r="K41" s="103"/>
      <c r="L41" s="87"/>
      <c r="M41" s="23"/>
      <c r="N41" s="24"/>
      <c r="O41" s="25"/>
    </row>
    <row r="42" spans="2:15">
      <c r="B42" s="130"/>
      <c r="C42" s="111"/>
      <c r="D42" s="111"/>
      <c r="E42" s="117"/>
      <c r="F42" s="124"/>
      <c r="G42" s="124"/>
      <c r="H42" s="111"/>
      <c r="I42" s="117"/>
      <c r="J42" s="111"/>
      <c r="K42" s="104"/>
      <c r="L42" s="88"/>
      <c r="M42" s="26"/>
      <c r="N42" s="27"/>
      <c r="O42" s="28"/>
    </row>
    <row r="43" spans="2:15" ht="12" customHeight="1">
      <c r="B43" s="128">
        <v>7</v>
      </c>
      <c r="C43" s="109"/>
      <c r="D43" s="109"/>
      <c r="E43" s="115" t="s">
        <v>81</v>
      </c>
      <c r="F43" s="122" t="s">
        <v>46</v>
      </c>
      <c r="G43" s="122" t="s">
        <v>82</v>
      </c>
      <c r="H43" s="109" t="s">
        <v>83</v>
      </c>
      <c r="I43" s="115" t="s">
        <v>84</v>
      </c>
      <c r="J43" s="109" t="s">
        <v>53</v>
      </c>
      <c r="K43" s="102">
        <v>42521</v>
      </c>
      <c r="L43" s="86" t="s">
        <v>0</v>
      </c>
      <c r="M43" s="20"/>
      <c r="N43" s="21"/>
      <c r="O43" s="22"/>
    </row>
    <row r="44" spans="2:15">
      <c r="B44" s="129"/>
      <c r="C44" s="110"/>
      <c r="D44" s="110"/>
      <c r="E44" s="116"/>
      <c r="F44" s="123"/>
      <c r="G44" s="123"/>
      <c r="H44" s="110"/>
      <c r="I44" s="116"/>
      <c r="J44" s="110"/>
      <c r="K44" s="103"/>
      <c r="L44" s="87"/>
      <c r="M44" s="23"/>
      <c r="N44" s="24"/>
      <c r="O44" s="25"/>
    </row>
    <row r="45" spans="2:15">
      <c r="B45" s="129"/>
      <c r="C45" s="110"/>
      <c r="D45" s="110"/>
      <c r="E45" s="116"/>
      <c r="F45" s="123"/>
      <c r="G45" s="123"/>
      <c r="H45" s="110"/>
      <c r="I45" s="116"/>
      <c r="J45" s="110"/>
      <c r="K45" s="103"/>
      <c r="L45" s="87"/>
      <c r="M45" s="23"/>
      <c r="N45" s="24"/>
      <c r="O45" s="25"/>
    </row>
    <row r="46" spans="2:15">
      <c r="B46" s="129"/>
      <c r="C46" s="110"/>
      <c r="D46" s="110"/>
      <c r="E46" s="116"/>
      <c r="F46" s="123"/>
      <c r="G46" s="123"/>
      <c r="H46" s="110"/>
      <c r="I46" s="116"/>
      <c r="J46" s="110"/>
      <c r="K46" s="103"/>
      <c r="L46" s="87"/>
      <c r="M46" s="23"/>
      <c r="N46" s="24"/>
      <c r="O46" s="25"/>
    </row>
    <row r="47" spans="2:15">
      <c r="B47" s="130"/>
      <c r="C47" s="111"/>
      <c r="D47" s="111"/>
      <c r="E47" s="117"/>
      <c r="F47" s="124"/>
      <c r="G47" s="124"/>
      <c r="H47" s="111"/>
      <c r="I47" s="117"/>
      <c r="J47" s="111"/>
      <c r="K47" s="104"/>
      <c r="L47" s="88"/>
      <c r="M47" s="26"/>
      <c r="N47" s="27"/>
      <c r="O47" s="28"/>
    </row>
    <row r="48" spans="2:15" ht="12" customHeight="1">
      <c r="B48" s="128">
        <v>8</v>
      </c>
      <c r="C48" s="109"/>
      <c r="D48" s="109"/>
      <c r="E48" s="115" t="s">
        <v>85</v>
      </c>
      <c r="F48" s="122" t="s">
        <v>46</v>
      </c>
      <c r="G48" s="122" t="s">
        <v>86</v>
      </c>
      <c r="H48" s="109" t="s">
        <v>83</v>
      </c>
      <c r="I48" s="115" t="s">
        <v>87</v>
      </c>
      <c r="J48" s="109" t="s">
        <v>48</v>
      </c>
      <c r="K48" s="102">
        <v>42490</v>
      </c>
      <c r="L48" s="86" t="s">
        <v>0</v>
      </c>
      <c r="M48" s="20"/>
      <c r="N48" s="21"/>
      <c r="O48" s="22"/>
    </row>
    <row r="49" spans="2:15">
      <c r="B49" s="129"/>
      <c r="C49" s="110"/>
      <c r="D49" s="110"/>
      <c r="E49" s="116"/>
      <c r="F49" s="123"/>
      <c r="G49" s="123"/>
      <c r="H49" s="110"/>
      <c r="I49" s="116"/>
      <c r="J49" s="110"/>
      <c r="K49" s="103"/>
      <c r="L49" s="87"/>
      <c r="M49" s="23"/>
      <c r="N49" s="24"/>
      <c r="O49" s="25"/>
    </row>
    <row r="50" spans="2:15">
      <c r="B50" s="129"/>
      <c r="C50" s="110"/>
      <c r="D50" s="110"/>
      <c r="E50" s="116"/>
      <c r="F50" s="123"/>
      <c r="G50" s="123"/>
      <c r="H50" s="110"/>
      <c r="I50" s="116"/>
      <c r="J50" s="110"/>
      <c r="K50" s="103"/>
      <c r="L50" s="87"/>
      <c r="M50" s="23"/>
      <c r="N50" s="24"/>
      <c r="O50" s="25"/>
    </row>
    <row r="51" spans="2:15">
      <c r="B51" s="129"/>
      <c r="C51" s="110"/>
      <c r="D51" s="110"/>
      <c r="E51" s="116"/>
      <c r="F51" s="123"/>
      <c r="G51" s="123"/>
      <c r="H51" s="110"/>
      <c r="I51" s="116"/>
      <c r="J51" s="110"/>
      <c r="K51" s="103"/>
      <c r="L51" s="87"/>
      <c r="M51" s="23"/>
      <c r="N51" s="24"/>
      <c r="O51" s="25"/>
    </row>
    <row r="52" spans="2:15">
      <c r="B52" s="130"/>
      <c r="C52" s="111"/>
      <c r="D52" s="111"/>
      <c r="E52" s="117"/>
      <c r="F52" s="124"/>
      <c r="G52" s="124"/>
      <c r="H52" s="111"/>
      <c r="I52" s="117"/>
      <c r="J52" s="111"/>
      <c r="K52" s="104"/>
      <c r="L52" s="88"/>
      <c r="M52" s="26"/>
      <c r="N52" s="27"/>
      <c r="O52" s="28"/>
    </row>
    <row r="53" spans="2:15" ht="12" customHeight="1">
      <c r="B53" s="128">
        <v>9</v>
      </c>
      <c r="C53" s="109"/>
      <c r="D53" s="109"/>
      <c r="E53" s="115" t="s">
        <v>88</v>
      </c>
      <c r="F53" s="122" t="s">
        <v>67</v>
      </c>
      <c r="G53" s="122" t="s">
        <v>86</v>
      </c>
      <c r="H53" s="109" t="s">
        <v>83</v>
      </c>
      <c r="I53" s="115" t="s">
        <v>89</v>
      </c>
      <c r="J53" s="109" t="s">
        <v>48</v>
      </c>
      <c r="K53" s="102">
        <v>42521</v>
      </c>
      <c r="L53" s="86" t="s">
        <v>0</v>
      </c>
      <c r="M53" s="20"/>
      <c r="N53" s="21"/>
      <c r="O53" s="22"/>
    </row>
    <row r="54" spans="2:15">
      <c r="B54" s="129"/>
      <c r="C54" s="110"/>
      <c r="D54" s="110"/>
      <c r="E54" s="116"/>
      <c r="F54" s="123"/>
      <c r="G54" s="123"/>
      <c r="H54" s="110"/>
      <c r="I54" s="116"/>
      <c r="J54" s="110"/>
      <c r="K54" s="103"/>
      <c r="L54" s="87"/>
      <c r="M54" s="23"/>
      <c r="N54" s="24"/>
      <c r="O54" s="25"/>
    </row>
    <row r="55" spans="2:15">
      <c r="B55" s="129"/>
      <c r="C55" s="110"/>
      <c r="D55" s="110"/>
      <c r="E55" s="116"/>
      <c r="F55" s="123"/>
      <c r="G55" s="123"/>
      <c r="H55" s="110"/>
      <c r="I55" s="116"/>
      <c r="J55" s="110"/>
      <c r="K55" s="103"/>
      <c r="L55" s="87"/>
      <c r="M55" s="23"/>
      <c r="N55" s="24"/>
      <c r="O55" s="25"/>
    </row>
    <row r="56" spans="2:15">
      <c r="B56" s="129"/>
      <c r="C56" s="110"/>
      <c r="D56" s="110"/>
      <c r="E56" s="116"/>
      <c r="F56" s="123"/>
      <c r="G56" s="123"/>
      <c r="H56" s="110"/>
      <c r="I56" s="116"/>
      <c r="J56" s="110"/>
      <c r="K56" s="103"/>
      <c r="L56" s="87"/>
      <c r="M56" s="23"/>
      <c r="N56" s="24"/>
      <c r="O56" s="25"/>
    </row>
    <row r="57" spans="2:15">
      <c r="B57" s="130"/>
      <c r="C57" s="111"/>
      <c r="D57" s="111"/>
      <c r="E57" s="117"/>
      <c r="F57" s="124"/>
      <c r="G57" s="124"/>
      <c r="H57" s="111"/>
      <c r="I57" s="117"/>
      <c r="J57" s="111"/>
      <c r="K57" s="104"/>
      <c r="L57" s="88"/>
      <c r="M57" s="26"/>
      <c r="N57" s="27"/>
      <c r="O57" s="28"/>
    </row>
    <row r="58" spans="2:15" ht="12" customHeight="1">
      <c r="B58" s="128">
        <v>10</v>
      </c>
      <c r="C58" s="109">
        <v>2</v>
      </c>
      <c r="D58" s="109"/>
      <c r="E58" s="115" t="s">
        <v>90</v>
      </c>
      <c r="F58" s="122" t="s">
        <v>67</v>
      </c>
      <c r="G58" s="122" t="s">
        <v>79</v>
      </c>
      <c r="H58" s="109" t="s">
        <v>75</v>
      </c>
      <c r="I58" s="115" t="s">
        <v>91</v>
      </c>
      <c r="J58" s="109" t="s">
        <v>48</v>
      </c>
      <c r="K58" s="102">
        <v>42475</v>
      </c>
      <c r="L58" s="86" t="s">
        <v>2</v>
      </c>
      <c r="M58" s="20" t="s">
        <v>92</v>
      </c>
      <c r="N58" s="21" t="s">
        <v>48</v>
      </c>
      <c r="O58" s="22">
        <v>42415</v>
      </c>
    </row>
    <row r="59" spans="2:15">
      <c r="B59" s="129"/>
      <c r="C59" s="110"/>
      <c r="D59" s="110"/>
      <c r="E59" s="116"/>
      <c r="F59" s="123"/>
      <c r="G59" s="123"/>
      <c r="H59" s="110"/>
      <c r="I59" s="116"/>
      <c r="J59" s="110"/>
      <c r="K59" s="103"/>
      <c r="L59" s="87"/>
      <c r="M59" s="33" t="s">
        <v>93</v>
      </c>
      <c r="N59" s="34" t="s">
        <v>48</v>
      </c>
      <c r="O59" s="35">
        <v>42415</v>
      </c>
    </row>
    <row r="60" spans="2:15">
      <c r="B60" s="129"/>
      <c r="C60" s="110"/>
      <c r="D60" s="110"/>
      <c r="E60" s="116"/>
      <c r="F60" s="123"/>
      <c r="G60" s="123"/>
      <c r="H60" s="110"/>
      <c r="I60" s="116"/>
      <c r="J60" s="110"/>
      <c r="K60" s="103"/>
      <c r="L60" s="87"/>
      <c r="M60" s="33"/>
      <c r="N60" s="34"/>
      <c r="O60" s="35"/>
    </row>
    <row r="61" spans="2:15">
      <c r="B61" s="129"/>
      <c r="C61" s="110"/>
      <c r="D61" s="110"/>
      <c r="E61" s="116"/>
      <c r="F61" s="123"/>
      <c r="G61" s="123"/>
      <c r="H61" s="110"/>
      <c r="I61" s="116"/>
      <c r="J61" s="110"/>
      <c r="K61" s="103"/>
      <c r="L61" s="87"/>
      <c r="M61" s="33"/>
      <c r="N61" s="34"/>
      <c r="O61" s="35"/>
    </row>
    <row r="62" spans="2:15">
      <c r="B62" s="130"/>
      <c r="C62" s="111"/>
      <c r="D62" s="111"/>
      <c r="E62" s="117"/>
      <c r="F62" s="124"/>
      <c r="G62" s="124"/>
      <c r="H62" s="111"/>
      <c r="I62" s="117"/>
      <c r="J62" s="111"/>
      <c r="K62" s="104"/>
      <c r="L62" s="88"/>
      <c r="M62" s="36"/>
      <c r="N62" s="37"/>
      <c r="O62" s="38"/>
    </row>
    <row r="63" spans="2:15" ht="12" customHeight="1">
      <c r="B63" s="128">
        <v>11</v>
      </c>
      <c r="C63" s="109"/>
      <c r="D63" s="109"/>
      <c r="E63" s="115"/>
      <c r="F63" s="122"/>
      <c r="G63" s="122"/>
      <c r="H63" s="109"/>
      <c r="I63" s="115"/>
      <c r="J63" s="109"/>
      <c r="K63" s="102"/>
      <c r="L63" s="86"/>
      <c r="M63" s="20"/>
      <c r="N63" s="21"/>
      <c r="O63" s="22"/>
    </row>
    <row r="64" spans="2:15">
      <c r="B64" s="129"/>
      <c r="C64" s="110"/>
      <c r="D64" s="110"/>
      <c r="E64" s="116"/>
      <c r="F64" s="123"/>
      <c r="G64" s="123"/>
      <c r="H64" s="110"/>
      <c r="I64" s="116"/>
      <c r="J64" s="110"/>
      <c r="K64" s="103"/>
      <c r="L64" s="87"/>
      <c r="M64" s="23"/>
      <c r="N64" s="24"/>
      <c r="O64" s="25"/>
    </row>
    <row r="65" spans="2:15">
      <c r="B65" s="129"/>
      <c r="C65" s="110"/>
      <c r="D65" s="110"/>
      <c r="E65" s="116"/>
      <c r="F65" s="123"/>
      <c r="G65" s="123"/>
      <c r="H65" s="110"/>
      <c r="I65" s="116"/>
      <c r="J65" s="110"/>
      <c r="K65" s="103"/>
      <c r="L65" s="87"/>
      <c r="M65" s="23"/>
      <c r="N65" s="24"/>
      <c r="O65" s="25"/>
    </row>
    <row r="66" spans="2:15">
      <c r="B66" s="129"/>
      <c r="C66" s="110"/>
      <c r="D66" s="110"/>
      <c r="E66" s="116"/>
      <c r="F66" s="123"/>
      <c r="G66" s="123"/>
      <c r="H66" s="110"/>
      <c r="I66" s="116"/>
      <c r="J66" s="110"/>
      <c r="K66" s="103"/>
      <c r="L66" s="87"/>
      <c r="M66" s="23"/>
      <c r="N66" s="24"/>
      <c r="O66" s="25"/>
    </row>
    <row r="67" spans="2:15">
      <c r="B67" s="130"/>
      <c r="C67" s="111"/>
      <c r="D67" s="111"/>
      <c r="E67" s="117"/>
      <c r="F67" s="124"/>
      <c r="G67" s="124"/>
      <c r="H67" s="111"/>
      <c r="I67" s="117"/>
      <c r="J67" s="111"/>
      <c r="K67" s="104"/>
      <c r="L67" s="88"/>
      <c r="M67" s="26"/>
      <c r="N67" s="27"/>
      <c r="O67" s="28"/>
    </row>
    <row r="68" spans="2:15">
      <c r="B68" s="128">
        <v>12</v>
      </c>
      <c r="C68" s="109"/>
      <c r="D68" s="109"/>
      <c r="E68" s="115"/>
      <c r="F68" s="122"/>
      <c r="G68" s="122"/>
      <c r="H68" s="109"/>
      <c r="I68" s="115"/>
      <c r="J68" s="109"/>
      <c r="K68" s="102"/>
      <c r="L68" s="86"/>
      <c r="M68" s="20"/>
      <c r="N68" s="21"/>
      <c r="O68" s="22"/>
    </row>
    <row r="69" spans="2:15">
      <c r="B69" s="129"/>
      <c r="C69" s="110"/>
      <c r="D69" s="110"/>
      <c r="E69" s="116"/>
      <c r="F69" s="123"/>
      <c r="G69" s="123"/>
      <c r="H69" s="110"/>
      <c r="I69" s="116"/>
      <c r="J69" s="110"/>
      <c r="K69" s="103"/>
      <c r="L69" s="87"/>
      <c r="M69" s="23"/>
      <c r="N69" s="24"/>
      <c r="O69" s="25"/>
    </row>
    <row r="70" spans="2:15">
      <c r="B70" s="129"/>
      <c r="C70" s="110"/>
      <c r="D70" s="110"/>
      <c r="E70" s="116"/>
      <c r="F70" s="123"/>
      <c r="G70" s="123"/>
      <c r="H70" s="110"/>
      <c r="I70" s="116"/>
      <c r="J70" s="110"/>
      <c r="K70" s="103"/>
      <c r="L70" s="87"/>
      <c r="M70" s="23"/>
      <c r="N70" s="24"/>
      <c r="O70" s="25"/>
    </row>
    <row r="71" spans="2:15" ht="11.85" customHeight="1">
      <c r="B71" s="129"/>
      <c r="C71" s="110"/>
      <c r="D71" s="110"/>
      <c r="E71" s="116"/>
      <c r="F71" s="123"/>
      <c r="G71" s="123"/>
      <c r="H71" s="110"/>
      <c r="I71" s="116"/>
      <c r="J71" s="110"/>
      <c r="K71" s="103"/>
      <c r="L71" s="87"/>
      <c r="M71" s="23"/>
      <c r="N71" s="24"/>
      <c r="O71" s="25"/>
    </row>
    <row r="72" spans="2:15" ht="11.85" customHeight="1">
      <c r="B72" s="130"/>
      <c r="C72" s="111"/>
      <c r="D72" s="111"/>
      <c r="E72" s="117"/>
      <c r="F72" s="124"/>
      <c r="G72" s="124"/>
      <c r="H72" s="111"/>
      <c r="I72" s="117"/>
      <c r="J72" s="111"/>
      <c r="K72" s="104"/>
      <c r="L72" s="88"/>
      <c r="M72" s="26"/>
      <c r="N72" s="27"/>
      <c r="O72" s="28"/>
    </row>
    <row r="73" spans="2:15">
      <c r="B73" s="128">
        <v>13</v>
      </c>
      <c r="C73" s="109"/>
      <c r="D73" s="109"/>
      <c r="E73" s="115"/>
      <c r="F73" s="122"/>
      <c r="G73" s="122"/>
      <c r="H73" s="109"/>
      <c r="I73" s="115"/>
      <c r="J73" s="109"/>
      <c r="K73" s="102"/>
      <c r="L73" s="86"/>
      <c r="M73" s="20"/>
      <c r="N73" s="21"/>
      <c r="O73" s="22"/>
    </row>
    <row r="74" spans="2:15">
      <c r="B74" s="129"/>
      <c r="C74" s="110"/>
      <c r="D74" s="110"/>
      <c r="E74" s="116"/>
      <c r="F74" s="123"/>
      <c r="G74" s="123"/>
      <c r="H74" s="110"/>
      <c r="I74" s="116"/>
      <c r="J74" s="110"/>
      <c r="K74" s="103"/>
      <c r="L74" s="87"/>
      <c r="M74" s="23"/>
      <c r="N74" s="24"/>
      <c r="O74" s="25"/>
    </row>
    <row r="75" spans="2:15">
      <c r="B75" s="129"/>
      <c r="C75" s="110"/>
      <c r="D75" s="110"/>
      <c r="E75" s="116"/>
      <c r="F75" s="123"/>
      <c r="G75" s="123"/>
      <c r="H75" s="110"/>
      <c r="I75" s="116"/>
      <c r="J75" s="110"/>
      <c r="K75" s="103"/>
      <c r="L75" s="87"/>
      <c r="M75" s="23"/>
      <c r="N75" s="24"/>
      <c r="O75" s="25"/>
    </row>
    <row r="76" spans="2:15" ht="11.85" customHeight="1">
      <c r="B76" s="129"/>
      <c r="C76" s="110"/>
      <c r="D76" s="110"/>
      <c r="E76" s="116"/>
      <c r="F76" s="123"/>
      <c r="G76" s="123"/>
      <c r="H76" s="110"/>
      <c r="I76" s="116"/>
      <c r="J76" s="110"/>
      <c r="K76" s="103"/>
      <c r="L76" s="87"/>
      <c r="M76" s="23"/>
      <c r="N76" s="24"/>
      <c r="O76" s="25"/>
    </row>
    <row r="77" spans="2:15" ht="11.85" customHeight="1">
      <c r="B77" s="130"/>
      <c r="C77" s="111"/>
      <c r="D77" s="111"/>
      <c r="E77" s="117"/>
      <c r="F77" s="124"/>
      <c r="G77" s="124"/>
      <c r="H77" s="111"/>
      <c r="I77" s="117"/>
      <c r="J77" s="111"/>
      <c r="K77" s="104"/>
      <c r="L77" s="88"/>
      <c r="M77" s="26"/>
      <c r="N77" s="27"/>
      <c r="O77" s="28"/>
    </row>
    <row r="78" spans="2:15">
      <c r="B78" s="128">
        <v>14</v>
      </c>
      <c r="C78" s="109"/>
      <c r="D78" s="109"/>
      <c r="E78" s="115"/>
      <c r="F78" s="122"/>
      <c r="G78" s="122"/>
      <c r="H78" s="109"/>
      <c r="I78" s="115"/>
      <c r="J78" s="109"/>
      <c r="K78" s="102"/>
      <c r="L78" s="86"/>
      <c r="M78" s="20"/>
      <c r="N78" s="21"/>
      <c r="O78" s="22"/>
    </row>
    <row r="79" spans="2:15">
      <c r="B79" s="129"/>
      <c r="C79" s="110"/>
      <c r="D79" s="110"/>
      <c r="E79" s="116"/>
      <c r="F79" s="123"/>
      <c r="G79" s="123"/>
      <c r="H79" s="110"/>
      <c r="I79" s="116"/>
      <c r="J79" s="110"/>
      <c r="K79" s="103"/>
      <c r="L79" s="87"/>
      <c r="M79" s="23"/>
      <c r="N79" s="24"/>
      <c r="O79" s="25"/>
    </row>
    <row r="80" spans="2:15">
      <c r="B80" s="129"/>
      <c r="C80" s="110"/>
      <c r="D80" s="110"/>
      <c r="E80" s="116"/>
      <c r="F80" s="123"/>
      <c r="G80" s="123"/>
      <c r="H80" s="110"/>
      <c r="I80" s="116"/>
      <c r="J80" s="110"/>
      <c r="K80" s="103"/>
      <c r="L80" s="87"/>
      <c r="M80" s="23"/>
      <c r="N80" s="24"/>
      <c r="O80" s="25"/>
    </row>
    <row r="81" spans="2:15" ht="11.85" customHeight="1">
      <c r="B81" s="129"/>
      <c r="C81" s="110"/>
      <c r="D81" s="110"/>
      <c r="E81" s="116"/>
      <c r="F81" s="123"/>
      <c r="G81" s="123"/>
      <c r="H81" s="110"/>
      <c r="I81" s="116"/>
      <c r="J81" s="110"/>
      <c r="K81" s="103"/>
      <c r="L81" s="87"/>
      <c r="M81" s="23"/>
      <c r="N81" s="24"/>
      <c r="O81" s="25"/>
    </row>
    <row r="82" spans="2:15" ht="11.85" customHeight="1">
      <c r="B82" s="130"/>
      <c r="C82" s="111"/>
      <c r="D82" s="111"/>
      <c r="E82" s="117"/>
      <c r="F82" s="124"/>
      <c r="G82" s="124"/>
      <c r="H82" s="111"/>
      <c r="I82" s="117"/>
      <c r="J82" s="111"/>
      <c r="K82" s="104"/>
      <c r="L82" s="88"/>
      <c r="M82" s="26"/>
      <c r="N82" s="27"/>
      <c r="O82" s="28"/>
    </row>
  </sheetData>
  <sheetProtection formatCells="0" formatColumns="0" formatRows="0" insertColumns="0" insertRows="0" insertHyperlinks="0" deleteColumns="0" deleteRows="0" sort="0" autoFilter="0" pivotTables="0"/>
  <autoFilter ref="B11:O82">
    <extLst/>
  </autoFilter>
  <mergeCells count="173">
    <mergeCell ref="J13:J17"/>
    <mergeCell ref="J18:J22"/>
    <mergeCell ref="B63:B67"/>
    <mergeCell ref="B68:B72"/>
    <mergeCell ref="B2:H2"/>
    <mergeCell ref="G4:J4"/>
    <mergeCell ref="I6:L6"/>
    <mergeCell ref="L8:O8"/>
    <mergeCell ref="M10:O10"/>
    <mergeCell ref="B10:B12"/>
    <mergeCell ref="B13:B17"/>
    <mergeCell ref="B18:B22"/>
    <mergeCell ref="B23:B27"/>
    <mergeCell ref="D10:D12"/>
    <mergeCell ref="D13:D17"/>
    <mergeCell ref="D18:D22"/>
    <mergeCell ref="D23:D27"/>
    <mergeCell ref="F10:F12"/>
    <mergeCell ref="F13:F17"/>
    <mergeCell ref="F18:F22"/>
    <mergeCell ref="F23:F27"/>
    <mergeCell ref="H10:H12"/>
    <mergeCell ref="H13:H17"/>
    <mergeCell ref="H18:H22"/>
    <mergeCell ref="H23:H27"/>
    <mergeCell ref="J10:J12"/>
    <mergeCell ref="B73:B77"/>
    <mergeCell ref="B78:B82"/>
    <mergeCell ref="C10:C12"/>
    <mergeCell ref="C13:C17"/>
    <mergeCell ref="C18:C22"/>
    <mergeCell ref="C23:C27"/>
    <mergeCell ref="C28:C32"/>
    <mergeCell ref="C33:C37"/>
    <mergeCell ref="C38:C42"/>
    <mergeCell ref="C43:C47"/>
    <mergeCell ref="C48:C52"/>
    <mergeCell ref="C53:C57"/>
    <mergeCell ref="C58:C62"/>
    <mergeCell ref="C63:C67"/>
    <mergeCell ref="C68:C72"/>
    <mergeCell ref="C73:C77"/>
    <mergeCell ref="C78:C82"/>
    <mergeCell ref="B28:B32"/>
    <mergeCell ref="B33:B37"/>
    <mergeCell ref="B38:B42"/>
    <mergeCell ref="B43:B47"/>
    <mergeCell ref="B48:B52"/>
    <mergeCell ref="B53:B57"/>
    <mergeCell ref="B58:B62"/>
    <mergeCell ref="D28:D32"/>
    <mergeCell ref="D33:D37"/>
    <mergeCell ref="D38:D42"/>
    <mergeCell ref="D43:D47"/>
    <mergeCell ref="D48:D52"/>
    <mergeCell ref="D53:D57"/>
    <mergeCell ref="D58:D62"/>
    <mergeCell ref="E10:E12"/>
    <mergeCell ref="E13:E17"/>
    <mergeCell ref="E18:E22"/>
    <mergeCell ref="E23:E27"/>
    <mergeCell ref="E28:E32"/>
    <mergeCell ref="E33:E37"/>
    <mergeCell ref="E38:E42"/>
    <mergeCell ref="E43:E47"/>
    <mergeCell ref="E48:E52"/>
    <mergeCell ref="F38:F42"/>
    <mergeCell ref="F43:F47"/>
    <mergeCell ref="F48:F52"/>
    <mergeCell ref="F53:F57"/>
    <mergeCell ref="F58:F62"/>
    <mergeCell ref="F63:F67"/>
    <mergeCell ref="F68:F72"/>
    <mergeCell ref="D73:D77"/>
    <mergeCell ref="D78:D82"/>
    <mergeCell ref="E53:E57"/>
    <mergeCell ref="E58:E62"/>
    <mergeCell ref="E63:E67"/>
    <mergeCell ref="E68:E72"/>
    <mergeCell ref="E73:E77"/>
    <mergeCell ref="E78:E82"/>
    <mergeCell ref="D63:D67"/>
    <mergeCell ref="D68:D72"/>
    <mergeCell ref="H48:H52"/>
    <mergeCell ref="H53:H57"/>
    <mergeCell ref="H58:H62"/>
    <mergeCell ref="H63:H67"/>
    <mergeCell ref="H68:H72"/>
    <mergeCell ref="F73:F77"/>
    <mergeCell ref="F78:F82"/>
    <mergeCell ref="G10:G12"/>
    <mergeCell ref="G13:G17"/>
    <mergeCell ref="G18:G22"/>
    <mergeCell ref="G23:G27"/>
    <mergeCell ref="G28:G32"/>
    <mergeCell ref="G33:G37"/>
    <mergeCell ref="G38:G42"/>
    <mergeCell ref="G43:G47"/>
    <mergeCell ref="G48:G52"/>
    <mergeCell ref="G53:G57"/>
    <mergeCell ref="G58:G62"/>
    <mergeCell ref="G63:G67"/>
    <mergeCell ref="G68:G72"/>
    <mergeCell ref="G73:G77"/>
    <mergeCell ref="G78:G82"/>
    <mergeCell ref="F28:F32"/>
    <mergeCell ref="F33:F37"/>
    <mergeCell ref="J53:J57"/>
    <mergeCell ref="J58:J62"/>
    <mergeCell ref="J63:J67"/>
    <mergeCell ref="H73:H77"/>
    <mergeCell ref="H78:H82"/>
    <mergeCell ref="I10:I12"/>
    <mergeCell ref="I13:I17"/>
    <mergeCell ref="I18:I22"/>
    <mergeCell ref="I23:I27"/>
    <mergeCell ref="I28:I32"/>
    <mergeCell ref="I33:I37"/>
    <mergeCell ref="I38:I42"/>
    <mergeCell ref="I43:I47"/>
    <mergeCell ref="I48:I52"/>
    <mergeCell ref="I53:I57"/>
    <mergeCell ref="I58:I62"/>
    <mergeCell ref="I63:I67"/>
    <mergeCell ref="I68:I72"/>
    <mergeCell ref="I73:I77"/>
    <mergeCell ref="I78:I82"/>
    <mergeCell ref="H28:H32"/>
    <mergeCell ref="H33:H37"/>
    <mergeCell ref="H38:H42"/>
    <mergeCell ref="H43:H47"/>
    <mergeCell ref="J68:J72"/>
    <mergeCell ref="J73:J77"/>
    <mergeCell ref="J78:J82"/>
    <mergeCell ref="K10:K12"/>
    <mergeCell ref="K13:K17"/>
    <mergeCell ref="K18:K22"/>
    <mergeCell ref="K23:K27"/>
    <mergeCell ref="K28:K32"/>
    <mergeCell ref="K33:K37"/>
    <mergeCell ref="K38:K42"/>
    <mergeCell ref="K43:K47"/>
    <mergeCell ref="K48:K52"/>
    <mergeCell ref="K53:K57"/>
    <mergeCell ref="K58:K62"/>
    <mergeCell ref="K63:K67"/>
    <mergeCell ref="K68:K72"/>
    <mergeCell ref="K73:K77"/>
    <mergeCell ref="K78:K82"/>
    <mergeCell ref="J23:J27"/>
    <mergeCell ref="J28:J32"/>
    <mergeCell ref="J33:J37"/>
    <mergeCell ref="J38:J42"/>
    <mergeCell ref="J43:J47"/>
    <mergeCell ref="J48:J52"/>
    <mergeCell ref="L53:L57"/>
    <mergeCell ref="L58:L62"/>
    <mergeCell ref="L63:L67"/>
    <mergeCell ref="L68:L72"/>
    <mergeCell ref="L73:L77"/>
    <mergeCell ref="L78:L82"/>
    <mergeCell ref="M11:M12"/>
    <mergeCell ref="N11:N12"/>
    <mergeCell ref="O11:O12"/>
    <mergeCell ref="L10:L12"/>
    <mergeCell ref="L13:L17"/>
    <mergeCell ref="L18:L22"/>
    <mergeCell ref="L23:L27"/>
    <mergeCell ref="L28:L32"/>
    <mergeCell ref="L33:L37"/>
    <mergeCell ref="L38:L42"/>
    <mergeCell ref="L43:L47"/>
    <mergeCell ref="L48:L52"/>
  </mergeCells>
  <phoneticPr fontId="12"/>
  <conditionalFormatting sqref="M14:O14">
    <cfRule type="expression" dxfId="478" priority="45">
      <formula>IF($L13="クローズ",1,0)</formula>
    </cfRule>
    <cfRule type="expression" dxfId="477" priority="49">
      <formula>IF($L13="対策検討中",1,0)</formula>
    </cfRule>
    <cfRule type="expression" dxfId="476" priority="53">
      <formula>IF($L13="対策着手済",1,0)</formula>
    </cfRule>
  </conditionalFormatting>
  <conditionalFormatting sqref="M15:O15">
    <cfRule type="expression" dxfId="475" priority="44">
      <formula>IF($L13="クローズ",1,0)</formula>
    </cfRule>
    <cfRule type="expression" dxfId="474" priority="48">
      <formula>IF($L13="対策検討中",1,0)</formula>
    </cfRule>
    <cfRule type="expression" dxfId="473" priority="52">
      <formula>IF($L13="対策着手済",1,0)</formula>
    </cfRule>
  </conditionalFormatting>
  <conditionalFormatting sqref="M16:O16">
    <cfRule type="expression" dxfId="472" priority="43">
      <formula>IF($L13="クローズ",1,0)</formula>
    </cfRule>
    <cfRule type="expression" dxfId="471" priority="47">
      <formula>IF($L13="対策検討中",1,0)</formula>
    </cfRule>
    <cfRule type="expression" dxfId="470" priority="51">
      <formula>IF($L13="対策着手済",1,0)</formula>
    </cfRule>
  </conditionalFormatting>
  <conditionalFormatting sqref="M17:O17">
    <cfRule type="expression" dxfId="469" priority="42">
      <formula>IF($L13="クローズ",1,0)</formula>
    </cfRule>
    <cfRule type="expression" dxfId="468" priority="46">
      <formula>IF($L13="対策検討中",1,0)</formula>
    </cfRule>
    <cfRule type="expression" dxfId="467" priority="50">
      <formula>IF($L13="対策着手済",1,0)</formula>
    </cfRule>
    <cfRule type="expression" dxfId="466" priority="54">
      <formula>IF($L13="対策完了",1,0)</formula>
    </cfRule>
  </conditionalFormatting>
  <conditionalFormatting sqref="M19:O19">
    <cfRule type="expression" dxfId="465" priority="227">
      <formula>IF($L18="クローズ",1,0)</formula>
    </cfRule>
    <cfRule type="expression" dxfId="464" priority="231">
      <formula>IF($L18="対策検討中",1,0)</formula>
    </cfRule>
    <cfRule type="expression" dxfId="463" priority="235">
      <formula>IF($L18="対策着手済",1,0)</formula>
    </cfRule>
  </conditionalFormatting>
  <conditionalFormatting sqref="M20:O20">
    <cfRule type="expression" dxfId="462" priority="226">
      <formula>IF($L18="クローズ",1,0)</formula>
    </cfRule>
    <cfRule type="expression" dxfId="461" priority="230">
      <formula>IF($L18="対策検討中",1,0)</formula>
    </cfRule>
    <cfRule type="expression" dxfId="460" priority="234">
      <formula>IF($L18="対策着手済",1,0)</formula>
    </cfRule>
  </conditionalFormatting>
  <conditionalFormatting sqref="M21:O21">
    <cfRule type="expression" dxfId="459" priority="225">
      <formula>IF($L18="クローズ",1,0)</formula>
    </cfRule>
    <cfRule type="expression" dxfId="458" priority="229">
      <formula>IF($L18="対策検討中",1,0)</formula>
    </cfRule>
    <cfRule type="expression" dxfId="457" priority="233">
      <formula>IF($L18="対策着手済",1,0)</formula>
    </cfRule>
  </conditionalFormatting>
  <conditionalFormatting sqref="M22:O22">
    <cfRule type="expression" dxfId="456" priority="224">
      <formula>IF($L18="クローズ",1,0)</formula>
    </cfRule>
    <cfRule type="expression" dxfId="455" priority="228">
      <formula>IF($L18="対策検討中",1,0)</formula>
    </cfRule>
    <cfRule type="expression" dxfId="454" priority="232">
      <formula>IF($L18="対策着手済",1,0)</formula>
    </cfRule>
    <cfRule type="expression" dxfId="453" priority="236">
      <formula>IF($L18="対策完了",1,0)</formula>
    </cfRule>
  </conditionalFormatting>
  <conditionalFormatting sqref="M39:O39">
    <cfRule type="expression" dxfId="452" priority="168">
      <formula>IF($L38="クローズ",1,0)</formula>
    </cfRule>
    <cfRule type="expression" dxfId="451" priority="172">
      <formula>IF($L38="対策検討中",1,0)</formula>
    </cfRule>
    <cfRule type="expression" dxfId="450" priority="176">
      <formula>IF($L38="対策着手済",1,0)</formula>
    </cfRule>
  </conditionalFormatting>
  <conditionalFormatting sqref="M40:O40">
    <cfRule type="expression" dxfId="449" priority="167">
      <formula>IF($L38="クローズ",1,0)</formula>
    </cfRule>
    <cfRule type="expression" dxfId="448" priority="171">
      <formula>IF($L38="対策検討中",1,0)</formula>
    </cfRule>
    <cfRule type="expression" dxfId="447" priority="175">
      <formula>IF($L38="対策着手済",1,0)</formula>
    </cfRule>
  </conditionalFormatting>
  <conditionalFormatting sqref="M41:O41">
    <cfRule type="expression" dxfId="446" priority="166">
      <formula>IF($L38="クローズ",1,0)</formula>
    </cfRule>
    <cfRule type="expression" dxfId="445" priority="170">
      <formula>IF($L38="対策検討中",1,0)</formula>
    </cfRule>
    <cfRule type="expression" dxfId="444" priority="174">
      <formula>IF($L38="対策着手済",1,0)</formula>
    </cfRule>
  </conditionalFormatting>
  <conditionalFormatting sqref="M42:O42">
    <cfRule type="expression" dxfId="443" priority="165">
      <formula>IF($L38="クローズ",1,0)</formula>
    </cfRule>
    <cfRule type="expression" dxfId="442" priority="169">
      <formula>IF($L38="対策検討中",1,0)</formula>
    </cfRule>
    <cfRule type="expression" dxfId="441" priority="173">
      <formula>IF($L38="対策着手済",1,0)</formula>
    </cfRule>
    <cfRule type="expression" dxfId="440" priority="177">
      <formula>IF($L38="対策完了",1,0)</formula>
    </cfRule>
  </conditionalFormatting>
  <conditionalFormatting sqref="M44:O44">
    <cfRule type="expression" dxfId="439" priority="147">
      <formula>IF($L43="クローズ",1,0)</formula>
    </cfRule>
    <cfRule type="expression" dxfId="438" priority="151">
      <formula>IF($L43="対策検討中",1,0)</formula>
    </cfRule>
    <cfRule type="expression" dxfId="437" priority="155">
      <formula>IF($L43="対策着手済",1,0)</formula>
    </cfRule>
  </conditionalFormatting>
  <conditionalFormatting sqref="M45:O45">
    <cfRule type="expression" dxfId="436" priority="146">
      <formula>IF($L43="クローズ",1,0)</formula>
    </cfRule>
    <cfRule type="expression" dxfId="435" priority="150">
      <formula>IF($L43="対策検討中",1,0)</formula>
    </cfRule>
    <cfRule type="expression" dxfId="434" priority="154">
      <formula>IF($L43="対策着手済",1,0)</formula>
    </cfRule>
  </conditionalFormatting>
  <conditionalFormatting sqref="M46:O46">
    <cfRule type="expression" dxfId="433" priority="145">
      <formula>IF($L43="クローズ",1,0)</formula>
    </cfRule>
    <cfRule type="expression" dxfId="432" priority="149">
      <formula>IF($L43="対策検討中",1,0)</formula>
    </cfRule>
    <cfRule type="expression" dxfId="431" priority="153">
      <formula>IF($L43="対策着手済",1,0)</formula>
    </cfRule>
  </conditionalFormatting>
  <conditionalFormatting sqref="M47:O47">
    <cfRule type="expression" dxfId="430" priority="144">
      <formula>IF($L43="クローズ",1,0)</formula>
    </cfRule>
    <cfRule type="expression" dxfId="429" priority="148">
      <formula>IF($L43="対策検討中",1,0)</formula>
    </cfRule>
    <cfRule type="expression" dxfId="428" priority="152">
      <formula>IF($L43="対策着手済",1,0)</formula>
    </cfRule>
    <cfRule type="expression" dxfId="427" priority="156">
      <formula>IF($L43="対策完了",1,0)</formula>
    </cfRule>
  </conditionalFormatting>
  <conditionalFormatting sqref="M49:O49">
    <cfRule type="expression" dxfId="426" priority="126">
      <formula>IF($L48="クローズ",1,0)</formula>
    </cfRule>
    <cfRule type="expression" dxfId="425" priority="130">
      <formula>IF($L48="対策検討中",1,0)</formula>
    </cfRule>
    <cfRule type="expression" dxfId="424" priority="134">
      <formula>IF($L48="対策着手済",1,0)</formula>
    </cfRule>
  </conditionalFormatting>
  <conditionalFormatting sqref="M50:O50">
    <cfRule type="expression" dxfId="423" priority="125">
      <formula>IF($L48="クローズ",1,0)</formula>
    </cfRule>
    <cfRule type="expression" dxfId="422" priority="129">
      <formula>IF($L48="対策検討中",1,0)</formula>
    </cfRule>
    <cfRule type="expression" dxfId="421" priority="133">
      <formula>IF($L48="対策着手済",1,0)</formula>
    </cfRule>
  </conditionalFormatting>
  <conditionalFormatting sqref="M51:O51">
    <cfRule type="expression" dxfId="420" priority="124">
      <formula>IF($L48="クローズ",1,0)</formula>
    </cfRule>
    <cfRule type="expression" dxfId="419" priority="128">
      <formula>IF($L48="対策検討中",1,0)</formula>
    </cfRule>
    <cfRule type="expression" dxfId="418" priority="132">
      <formula>IF($L48="対策着手済",1,0)</formula>
    </cfRule>
  </conditionalFormatting>
  <conditionalFormatting sqref="M52:O52">
    <cfRule type="expression" dxfId="417" priority="123">
      <formula>IF($L48="クローズ",1,0)</formula>
    </cfRule>
    <cfRule type="expression" dxfId="416" priority="127">
      <formula>IF($L48="対策検討中",1,0)</formula>
    </cfRule>
    <cfRule type="expression" dxfId="415" priority="131">
      <formula>IF($L48="対策着手済",1,0)</formula>
    </cfRule>
    <cfRule type="expression" dxfId="414" priority="135">
      <formula>IF($L48="対策完了",1,0)</formula>
    </cfRule>
  </conditionalFormatting>
  <conditionalFormatting sqref="M54:O54">
    <cfRule type="expression" dxfId="413" priority="105">
      <formula>IF($L53="クローズ",1,0)</formula>
    </cfRule>
    <cfRule type="expression" dxfId="412" priority="109">
      <formula>IF($L53="対策検討中",1,0)</formula>
    </cfRule>
    <cfRule type="expression" dxfId="411" priority="113">
      <formula>IF($L53="対策着手済",1,0)</formula>
    </cfRule>
  </conditionalFormatting>
  <conditionalFormatting sqref="M55:O55">
    <cfRule type="expression" dxfId="410" priority="104">
      <formula>IF($L53="クローズ",1,0)</formula>
    </cfRule>
    <cfRule type="expression" dxfId="409" priority="108">
      <formula>IF($L53="対策検討中",1,0)</formula>
    </cfRule>
    <cfRule type="expression" dxfId="408" priority="112">
      <formula>IF($L53="対策着手済",1,0)</formula>
    </cfRule>
  </conditionalFormatting>
  <conditionalFormatting sqref="M56:O56">
    <cfRule type="expression" dxfId="407" priority="103">
      <formula>IF($L53="クローズ",1,0)</formula>
    </cfRule>
    <cfRule type="expression" dxfId="406" priority="107">
      <formula>IF($L53="対策検討中",1,0)</formula>
    </cfRule>
    <cfRule type="expression" dxfId="405" priority="111">
      <formula>IF($L53="対策着手済",1,0)</formula>
    </cfRule>
  </conditionalFormatting>
  <conditionalFormatting sqref="M57:O57">
    <cfRule type="expression" dxfId="404" priority="102">
      <formula>IF($L53="クローズ",1,0)</formula>
    </cfRule>
    <cfRule type="expression" dxfId="403" priority="106">
      <formula>IF($L53="対策検討中",1,0)</formula>
    </cfRule>
    <cfRule type="expression" dxfId="402" priority="110">
      <formula>IF($L53="対策着手済",1,0)</formula>
    </cfRule>
    <cfRule type="expression" dxfId="401" priority="114">
      <formula>IF($L53="対策完了",1,0)</formula>
    </cfRule>
  </conditionalFormatting>
  <conditionalFormatting sqref="M74:O74">
    <cfRule type="expression" dxfId="400" priority="189">
      <formula>IF($L73="クローズ",1,0)</formula>
    </cfRule>
    <cfRule type="expression" dxfId="399" priority="193">
      <formula>IF($L73="対策検討中",1,0)</formula>
    </cfRule>
    <cfRule type="expression" dxfId="398" priority="197">
      <formula>IF($L73="対策着手済",1,0)</formula>
    </cfRule>
  </conditionalFormatting>
  <conditionalFormatting sqref="M75:O75">
    <cfRule type="expression" dxfId="397" priority="188">
      <formula>IF($L73="クローズ",1,0)</formula>
    </cfRule>
    <cfRule type="expression" dxfId="396" priority="192">
      <formula>IF($L73="対策検討中",1,0)</formula>
    </cfRule>
    <cfRule type="expression" dxfId="395" priority="196">
      <formula>IF($L73="対策着手済",1,0)</formula>
    </cfRule>
  </conditionalFormatting>
  <conditionalFormatting sqref="M76:O76">
    <cfRule type="expression" dxfId="394" priority="187">
      <formula>IF($L73="クローズ",1,0)</formula>
    </cfRule>
    <cfRule type="expression" dxfId="393" priority="191">
      <formula>IF($L73="対策検討中",1,0)</formula>
    </cfRule>
    <cfRule type="expression" dxfId="392" priority="195">
      <formula>IF($L73="対策着手済",1,0)</formula>
    </cfRule>
  </conditionalFormatting>
  <conditionalFormatting sqref="M77:O77">
    <cfRule type="expression" dxfId="391" priority="186">
      <formula>IF($L73="クローズ",1,0)</formula>
    </cfRule>
    <cfRule type="expression" dxfId="390" priority="190">
      <formula>IF($L73="対策検討中",1,0)</formula>
    </cfRule>
    <cfRule type="expression" dxfId="389" priority="194">
      <formula>IF($L73="対策着手済",1,0)</formula>
    </cfRule>
    <cfRule type="expression" dxfId="388" priority="198">
      <formula>IF($L73="対策完了",1,0)</formula>
    </cfRule>
  </conditionalFormatting>
  <conditionalFormatting sqref="F38:F42">
    <cfRule type="expression" dxfId="387" priority="78">
      <formula>IF($L38="対策完了",1,0)</formula>
    </cfRule>
    <cfRule type="expression" dxfId="386" priority="79">
      <formula>IF($L38="対策着手済",1,0)</formula>
    </cfRule>
    <cfRule type="expression" dxfId="385" priority="80">
      <formula>IF($L38="対策検討中",1,0)</formula>
    </cfRule>
    <cfRule type="expression" dxfId="384" priority="81">
      <formula>IF($L38="クローズ",1,0)</formula>
    </cfRule>
  </conditionalFormatting>
  <conditionalFormatting sqref="F43:F47">
    <cfRule type="expression" dxfId="383" priority="74">
      <formula>IF($L43="対策完了",1,0)</formula>
    </cfRule>
    <cfRule type="expression" dxfId="382" priority="75">
      <formula>IF($L43="対策着手済",1,0)</formula>
    </cfRule>
    <cfRule type="expression" dxfId="381" priority="76">
      <formula>IF($L43="対策検討中",1,0)</formula>
    </cfRule>
    <cfRule type="expression" dxfId="380" priority="77">
      <formula>IF($L43="クローズ",1,0)</formula>
    </cfRule>
  </conditionalFormatting>
  <conditionalFormatting sqref="F48:F52">
    <cfRule type="expression" dxfId="379" priority="70">
      <formula>IF($L48="対策完了",1,0)</formula>
    </cfRule>
    <cfRule type="expression" dxfId="378" priority="71">
      <formula>IF($L48="対策着手済",1,0)</formula>
    </cfRule>
    <cfRule type="expression" dxfId="377" priority="72">
      <formula>IF($L48="対策検討中",1,0)</formula>
    </cfRule>
    <cfRule type="expression" dxfId="376" priority="73">
      <formula>IF($L48="クローズ",1,0)</formula>
    </cfRule>
  </conditionalFormatting>
  <conditionalFormatting sqref="F53:F57">
    <cfRule type="expression" dxfId="375" priority="66">
      <formula>IF($L53="対策完了",1,0)</formula>
    </cfRule>
    <cfRule type="expression" dxfId="374" priority="67">
      <formula>IF($L53="対策着手済",1,0)</formula>
    </cfRule>
    <cfRule type="expression" dxfId="373" priority="68">
      <formula>IF($L53="対策検討中",1,0)</formula>
    </cfRule>
    <cfRule type="expression" dxfId="372" priority="69">
      <formula>IF($L53="クローズ",1,0)</formula>
    </cfRule>
  </conditionalFormatting>
  <conditionalFormatting sqref="F58:F62">
    <cfRule type="expression" dxfId="371" priority="62">
      <formula>IF($L58="対策完了",1,0)</formula>
    </cfRule>
    <cfRule type="expression" dxfId="370" priority="63">
      <formula>IF($L58="対策着手済",1,0)</formula>
    </cfRule>
    <cfRule type="expression" dxfId="369" priority="64">
      <formula>IF($L58="対策検討中",1,0)</formula>
    </cfRule>
    <cfRule type="expression" dxfId="368" priority="65">
      <formula>IF($L58="クローズ",1,0)</formula>
    </cfRule>
  </conditionalFormatting>
  <conditionalFormatting sqref="F63:F67">
    <cfRule type="expression" dxfId="367" priority="82">
      <formula>IF($L63="対策完了",1,0)</formula>
    </cfRule>
    <cfRule type="expression" dxfId="366" priority="83">
      <formula>IF($L63="対策着手済",1,0)</formula>
    </cfRule>
    <cfRule type="expression" dxfId="365" priority="84">
      <formula>IF($L63="対策検討中",1,0)</formula>
    </cfRule>
    <cfRule type="expression" dxfId="364" priority="85">
      <formula>IF($L63="クローズ",1,0)</formula>
    </cfRule>
  </conditionalFormatting>
  <conditionalFormatting sqref="H13:H17">
    <cfRule type="expression" dxfId="363" priority="1">
      <formula>IF($L13="対策完了",1,0)</formula>
    </cfRule>
    <cfRule type="expression" dxfId="362" priority="2">
      <formula>IF($L13="対策着手済",1,0)</formula>
    </cfRule>
    <cfRule type="expression" dxfId="361" priority="3">
      <formula>IF($L13="対策検討中",1,0)</formula>
    </cfRule>
    <cfRule type="expression" dxfId="360" priority="4">
      <formula>IF($L13="クローズ",1,0)</formula>
    </cfRule>
  </conditionalFormatting>
  <conditionalFormatting sqref="H18:H37">
    <cfRule type="expression" dxfId="359" priority="25">
      <formula>IF($L18="対策完了",1,0)</formula>
    </cfRule>
    <cfRule type="expression" dxfId="358" priority="26">
      <formula>IF($L18="対策着手済",1,0)</formula>
    </cfRule>
    <cfRule type="expression" dxfId="357" priority="27">
      <formula>IF($L18="対策検討中",1,0)</formula>
    </cfRule>
    <cfRule type="expression" dxfId="356" priority="28">
      <formula>IF($L18="クローズ",1,0)</formula>
    </cfRule>
  </conditionalFormatting>
  <conditionalFormatting sqref="H38:H42">
    <cfRule type="expression" dxfId="355" priority="21">
      <formula>IF($L38="対策完了",1,0)</formula>
    </cfRule>
    <cfRule type="expression" dxfId="354" priority="22">
      <formula>IF($L38="対策着手済",1,0)</formula>
    </cfRule>
    <cfRule type="expression" dxfId="353" priority="23">
      <formula>IF($L38="対策検討中",1,0)</formula>
    </cfRule>
    <cfRule type="expression" dxfId="352" priority="24">
      <formula>IF($L38="クローズ",1,0)</formula>
    </cfRule>
  </conditionalFormatting>
  <conditionalFormatting sqref="H43:H47">
    <cfRule type="expression" dxfId="351" priority="17">
      <formula>IF($L43="対策完了",1,0)</formula>
    </cfRule>
    <cfRule type="expression" dxfId="350" priority="18">
      <formula>IF($L43="対策着手済",1,0)</formula>
    </cfRule>
    <cfRule type="expression" dxfId="349" priority="19">
      <formula>IF($L43="対策検討中",1,0)</formula>
    </cfRule>
    <cfRule type="expression" dxfId="348" priority="20">
      <formula>IF($L43="クローズ",1,0)</formula>
    </cfRule>
  </conditionalFormatting>
  <conditionalFormatting sqref="H48:H52">
    <cfRule type="expression" dxfId="347" priority="9">
      <formula>IF($L48="対策完了",1,0)</formula>
    </cfRule>
    <cfRule type="expression" dxfId="346" priority="10">
      <formula>IF($L48="対策着手済",1,0)</formula>
    </cfRule>
    <cfRule type="expression" dxfId="345" priority="11">
      <formula>IF($L48="対策検討中",1,0)</formula>
    </cfRule>
    <cfRule type="expression" dxfId="344" priority="12">
      <formula>IF($L48="クローズ",1,0)</formula>
    </cfRule>
  </conditionalFormatting>
  <conditionalFormatting sqref="H53:H57">
    <cfRule type="expression" dxfId="343" priority="5">
      <formula>IF($L53="対策完了",1,0)</formula>
    </cfRule>
    <cfRule type="expression" dxfId="342" priority="6">
      <formula>IF($L53="対策着手済",1,0)</formula>
    </cfRule>
    <cfRule type="expression" dxfId="341" priority="7">
      <formula>IF($L53="対策検討中",1,0)</formula>
    </cfRule>
    <cfRule type="expression" dxfId="340" priority="8">
      <formula>IF($L53="クローズ",1,0)</formula>
    </cfRule>
  </conditionalFormatting>
  <conditionalFormatting sqref="H58:H62">
    <cfRule type="expression" dxfId="339" priority="13">
      <formula>IF($L58="対策完了",1,0)</formula>
    </cfRule>
    <cfRule type="expression" dxfId="338" priority="14">
      <formula>IF($L58="対策着手済",1,0)</formula>
    </cfRule>
    <cfRule type="expression" dxfId="337" priority="15">
      <formula>IF($L58="対策検討中",1,0)</formula>
    </cfRule>
    <cfRule type="expression" dxfId="336" priority="16">
      <formula>IF($L58="クローズ",1,0)</formula>
    </cfRule>
  </conditionalFormatting>
  <conditionalFormatting sqref="M13:M17">
    <cfRule type="containsText" dxfId="335" priority="41" operator="containsText" text="★">
      <formula>NOT(ISERROR(SEARCH("★",M13)))</formula>
    </cfRule>
  </conditionalFormatting>
  <conditionalFormatting sqref="M38:M42">
    <cfRule type="containsText" dxfId="334" priority="181" operator="containsText" text="★">
      <formula>NOT(ISERROR(SEARCH("★",M38)))</formula>
    </cfRule>
  </conditionalFormatting>
  <conditionalFormatting sqref="M43:M47">
    <cfRule type="containsText" dxfId="333" priority="160" operator="containsText" text="★">
      <formula>NOT(ISERROR(SEARCH("★",M43)))</formula>
    </cfRule>
  </conditionalFormatting>
  <conditionalFormatting sqref="M48:M52">
    <cfRule type="containsText" dxfId="332" priority="139" operator="containsText" text="★">
      <formula>NOT(ISERROR(SEARCH("★",M48)))</formula>
    </cfRule>
  </conditionalFormatting>
  <conditionalFormatting sqref="M53:M57">
    <cfRule type="containsText" dxfId="331" priority="118" operator="containsText" text="★">
      <formula>NOT(ISERROR(SEARCH("★",M53)))</formula>
    </cfRule>
  </conditionalFormatting>
  <conditionalFormatting sqref="M73:M77">
    <cfRule type="containsText" dxfId="330" priority="202" operator="containsText" text="★">
      <formula>NOT(ISERROR(SEARCH("★",M73)))</formula>
    </cfRule>
  </conditionalFormatting>
  <conditionalFormatting sqref="B13:G17 I13:O17">
    <cfRule type="expression" dxfId="329" priority="58">
      <formula>IF($L13="対策完了",1,0)</formula>
    </cfRule>
    <cfRule type="expression" dxfId="328" priority="59">
      <formula>IF($L13="対策着手済",1,0)</formula>
    </cfRule>
    <cfRule type="expression" dxfId="327" priority="60">
      <formula>IF($L13="対策検討中",1,0)</formula>
    </cfRule>
    <cfRule type="expression" dxfId="326" priority="61">
      <formula>IF($L13="クローズ",1,0)</formula>
    </cfRule>
  </conditionalFormatting>
  <conditionalFormatting sqref="M14:O17">
    <cfRule type="expression" dxfId="325" priority="57">
      <formula>IF($L13="対策完了",1,0)</formula>
    </cfRule>
  </conditionalFormatting>
  <conditionalFormatting sqref="M15:O17">
    <cfRule type="expression" dxfId="324" priority="56">
      <formula>IF($L13="対策完了",1,0)</formula>
    </cfRule>
  </conditionalFormatting>
  <conditionalFormatting sqref="M16:O17">
    <cfRule type="expression" dxfId="323" priority="55">
      <formula>IF($L13="対策完了",1,0)</formula>
    </cfRule>
  </conditionalFormatting>
  <conditionalFormatting sqref="B68:O72 B78:O82 C33:G37 B33:B62 B18:G32 I18:O37">
    <cfRule type="expression" dxfId="322" priority="240">
      <formula>IF($L18="対策完了",1,0)</formula>
    </cfRule>
    <cfRule type="expression" dxfId="321" priority="241">
      <formula>IF($L18="対策着手済",1,0)</formula>
    </cfRule>
    <cfRule type="expression" dxfId="320" priority="242">
      <formula>IF($L18="対策検討中",1,0)</formula>
    </cfRule>
    <cfRule type="expression" dxfId="319" priority="243">
      <formula>IF($L18="クローズ",1,0)</formula>
    </cfRule>
  </conditionalFormatting>
  <conditionalFormatting sqref="M68:M72 M78:M82 M18:M37">
    <cfRule type="containsText" dxfId="318" priority="223" operator="containsText" text="★">
      <formula>NOT(ISERROR(SEARCH("★",M18)))</formula>
    </cfRule>
  </conditionalFormatting>
  <conditionalFormatting sqref="M19:O22">
    <cfRule type="expression" dxfId="317" priority="239">
      <formula>IF($L18="対策完了",1,0)</formula>
    </cfRule>
  </conditionalFormatting>
  <conditionalFormatting sqref="M20:O22">
    <cfRule type="expression" dxfId="316" priority="238">
      <formula>IF($L18="対策完了",1,0)</formula>
    </cfRule>
  </conditionalFormatting>
  <conditionalFormatting sqref="M21:O22">
    <cfRule type="expression" dxfId="315" priority="237">
      <formula>IF($L18="対策完了",1,0)</formula>
    </cfRule>
  </conditionalFormatting>
  <conditionalFormatting sqref="M24:O27 M29:O32 M34:O37 M69:O72 M79:O82">
    <cfRule type="expression" dxfId="314" priority="222">
      <formula>IF($L23="対策完了",1,0)</formula>
    </cfRule>
  </conditionalFormatting>
  <conditionalFormatting sqref="M24:O24 M29:O29 M34:O34 M69:O69 M79:O79">
    <cfRule type="expression" dxfId="313" priority="210">
      <formula>IF($L23="クローズ",1,0)</formula>
    </cfRule>
    <cfRule type="expression" dxfId="312" priority="214">
      <formula>IF($L23="対策検討中",1,0)</formula>
    </cfRule>
    <cfRule type="expression" dxfId="311" priority="218">
      <formula>IF($L23="対策着手済",1,0)</formula>
    </cfRule>
  </conditionalFormatting>
  <conditionalFormatting sqref="M25:O27 M30:O32 M35:O37 M70:O72 M80:O82">
    <cfRule type="expression" dxfId="310" priority="221">
      <formula>IF($L23="対策完了",1,0)</formula>
    </cfRule>
  </conditionalFormatting>
  <conditionalFormatting sqref="M25:O25 M30:O30 M35:O35 M70:O70 M80:O80">
    <cfRule type="expression" dxfId="309" priority="209">
      <formula>IF($L23="クローズ",1,0)</formula>
    </cfRule>
    <cfRule type="expression" dxfId="308" priority="213">
      <formula>IF($L23="対策検討中",1,0)</formula>
    </cfRule>
    <cfRule type="expression" dxfId="307" priority="217">
      <formula>IF($L23="対策着手済",1,0)</formula>
    </cfRule>
  </conditionalFormatting>
  <conditionalFormatting sqref="M26:O27 M31:O32 M36:O37 M71:O72 M81:O82">
    <cfRule type="expression" dxfId="306" priority="220">
      <formula>IF($L23="対策完了",1,0)</formula>
    </cfRule>
  </conditionalFormatting>
  <conditionalFormatting sqref="M26:O26 M31:O31 M36:O36 M71:O71 M81:O81">
    <cfRule type="expression" dxfId="305" priority="208">
      <formula>IF($L23="クローズ",1,0)</formula>
    </cfRule>
    <cfRule type="expression" dxfId="304" priority="212">
      <formula>IF($L23="対策検討中",1,0)</formula>
    </cfRule>
    <cfRule type="expression" dxfId="303" priority="216">
      <formula>IF($L23="対策着手済",1,0)</formula>
    </cfRule>
  </conditionalFormatting>
  <conditionalFormatting sqref="M27:O27 M32:O32 M37:O37 M72:O72 M82:O82">
    <cfRule type="expression" dxfId="302" priority="207">
      <formula>IF($L23="クローズ",1,0)</formula>
    </cfRule>
    <cfRule type="expression" dxfId="301" priority="211">
      <formula>IF($L23="対策検討中",1,0)</formula>
    </cfRule>
    <cfRule type="expression" dxfId="300" priority="215">
      <formula>IF($L23="対策着手済",1,0)</formula>
    </cfRule>
    <cfRule type="expression" dxfId="299" priority="219">
      <formula>IF($L23="対策完了",1,0)</formula>
    </cfRule>
  </conditionalFormatting>
  <conditionalFormatting sqref="C38:E42 G38:G42 I38:O42">
    <cfRule type="expression" dxfId="298" priority="182">
      <formula>IF($L38="対策完了",1,0)</formula>
    </cfRule>
    <cfRule type="expression" dxfId="297" priority="183">
      <formula>IF($L38="対策着手済",1,0)</formula>
    </cfRule>
    <cfRule type="expression" dxfId="296" priority="184">
      <formula>IF($L38="対策検討中",1,0)</formula>
    </cfRule>
    <cfRule type="expression" dxfId="295" priority="185">
      <formula>IF($L38="クローズ",1,0)</formula>
    </cfRule>
  </conditionalFormatting>
  <conditionalFormatting sqref="M39:O42">
    <cfRule type="expression" dxfId="294" priority="180">
      <formula>IF($L38="対策完了",1,0)</formula>
    </cfRule>
  </conditionalFormatting>
  <conditionalFormatting sqref="M40:O42">
    <cfRule type="expression" dxfId="293" priority="179">
      <formula>IF($L38="対策完了",1,0)</formula>
    </cfRule>
  </conditionalFormatting>
  <conditionalFormatting sqref="M41:O42">
    <cfRule type="expression" dxfId="292" priority="178">
      <formula>IF($L38="対策完了",1,0)</formula>
    </cfRule>
  </conditionalFormatting>
  <conditionalFormatting sqref="C43:E47 G43:G47 I43:O47">
    <cfRule type="expression" dxfId="291" priority="161">
      <formula>IF($L43="対策完了",1,0)</formula>
    </cfRule>
    <cfRule type="expression" dxfId="290" priority="162">
      <formula>IF($L43="対策着手済",1,0)</formula>
    </cfRule>
    <cfRule type="expression" dxfId="289" priority="163">
      <formula>IF($L43="対策検討中",1,0)</formula>
    </cfRule>
    <cfRule type="expression" dxfId="288" priority="164">
      <formula>IF($L43="クローズ",1,0)</formula>
    </cfRule>
  </conditionalFormatting>
  <conditionalFormatting sqref="M44:O47">
    <cfRule type="expression" dxfId="287" priority="159">
      <formula>IF($L43="対策完了",1,0)</formula>
    </cfRule>
  </conditionalFormatting>
  <conditionalFormatting sqref="M45:O47">
    <cfRule type="expression" dxfId="286" priority="158">
      <formula>IF($L43="対策完了",1,0)</formula>
    </cfRule>
  </conditionalFormatting>
  <conditionalFormatting sqref="M46:O47">
    <cfRule type="expression" dxfId="285" priority="157">
      <formula>IF($L43="対策完了",1,0)</formula>
    </cfRule>
  </conditionalFormatting>
  <conditionalFormatting sqref="C48:E52 G48:G52 I48:O52">
    <cfRule type="expression" dxfId="284" priority="140">
      <formula>IF($L48="対策完了",1,0)</formula>
    </cfRule>
    <cfRule type="expression" dxfId="283" priority="141">
      <formula>IF($L48="対策着手済",1,0)</formula>
    </cfRule>
    <cfRule type="expression" dxfId="282" priority="142">
      <formula>IF($L48="対策検討中",1,0)</formula>
    </cfRule>
    <cfRule type="expression" dxfId="281" priority="143">
      <formula>IF($L48="クローズ",1,0)</formula>
    </cfRule>
  </conditionalFormatting>
  <conditionalFormatting sqref="M49:O52">
    <cfRule type="expression" dxfId="280" priority="138">
      <formula>IF($L48="対策完了",1,0)</formula>
    </cfRule>
  </conditionalFormatting>
  <conditionalFormatting sqref="M50:O52">
    <cfRule type="expression" dxfId="279" priority="137">
      <formula>IF($L48="対策完了",1,0)</formula>
    </cfRule>
  </conditionalFormatting>
  <conditionalFormatting sqref="M51:O52">
    <cfRule type="expression" dxfId="278" priority="136">
      <formula>IF($L48="対策完了",1,0)</formula>
    </cfRule>
  </conditionalFormatting>
  <conditionalFormatting sqref="C53:E57 G53:G57 I53:O57">
    <cfRule type="expression" dxfId="277" priority="119">
      <formula>IF($L53="対策完了",1,0)</formula>
    </cfRule>
    <cfRule type="expression" dxfId="276" priority="120">
      <formula>IF($L53="対策着手済",1,0)</formula>
    </cfRule>
    <cfRule type="expression" dxfId="275" priority="121">
      <formula>IF($L53="対策検討中",1,0)</formula>
    </cfRule>
    <cfRule type="expression" dxfId="274" priority="122">
      <formula>IF($L53="クローズ",1,0)</formula>
    </cfRule>
  </conditionalFormatting>
  <conditionalFormatting sqref="M54:O57">
    <cfRule type="expression" dxfId="273" priority="117">
      <formula>IF($L53="対策完了",1,0)</formula>
    </cfRule>
  </conditionalFormatting>
  <conditionalFormatting sqref="M55:O57">
    <cfRule type="expression" dxfId="272" priority="116">
      <formula>IF($L53="対策完了",1,0)</formula>
    </cfRule>
  </conditionalFormatting>
  <conditionalFormatting sqref="M56:O57">
    <cfRule type="expression" dxfId="271" priority="115">
      <formula>IF($L53="対策完了",1,0)</formula>
    </cfRule>
  </conditionalFormatting>
  <conditionalFormatting sqref="C58:E62">
    <cfRule type="expression" dxfId="270" priority="98">
      <formula>IF($L58="対策完了",1,0)</formula>
    </cfRule>
    <cfRule type="expression" dxfId="269" priority="99">
      <formula>IF($L58="対策着手済",1,0)</formula>
    </cfRule>
    <cfRule type="expression" dxfId="268" priority="100">
      <formula>IF($L58="対策検討中",1,0)</formula>
    </cfRule>
    <cfRule type="expression" dxfId="267" priority="101">
      <formula>IF($L58="クローズ",1,0)</formula>
    </cfRule>
  </conditionalFormatting>
  <conditionalFormatting sqref="G58:G62 I58:O62">
    <cfRule type="expression" dxfId="266" priority="94">
      <formula>IF($L58="対策完了",1,0)</formula>
    </cfRule>
    <cfRule type="expression" dxfId="265" priority="95">
      <formula>IF($L58="対策着手済",1,0)</formula>
    </cfRule>
    <cfRule type="expression" dxfId="264" priority="96">
      <formula>IF($L58="対策検討中",1,0)</formula>
    </cfRule>
    <cfRule type="expression" dxfId="263" priority="97">
      <formula>IF($L58="クローズ",1,0)</formula>
    </cfRule>
  </conditionalFormatting>
  <conditionalFormatting sqref="B63:E67">
    <cfRule type="expression" dxfId="262" priority="90">
      <formula>IF($L63="対策完了",1,0)</formula>
    </cfRule>
    <cfRule type="expression" dxfId="261" priority="91">
      <formula>IF($L63="対策着手済",1,0)</formula>
    </cfRule>
    <cfRule type="expression" dxfId="260" priority="92">
      <formula>IF($L63="対策検討中",1,0)</formula>
    </cfRule>
    <cfRule type="expression" dxfId="259" priority="93">
      <formula>IF($L63="クローズ",1,0)</formula>
    </cfRule>
  </conditionalFormatting>
  <conditionalFormatting sqref="G63:O67">
    <cfRule type="expression" dxfId="258" priority="86">
      <formula>IF($L63="対策完了",1,0)</formula>
    </cfRule>
    <cfRule type="expression" dxfId="257" priority="87">
      <formula>IF($L63="対策着手済",1,0)</formula>
    </cfRule>
    <cfRule type="expression" dxfId="256" priority="88">
      <formula>IF($L63="対策検討中",1,0)</formula>
    </cfRule>
    <cfRule type="expression" dxfId="255" priority="89">
      <formula>IF($L63="クローズ",1,0)</formula>
    </cfRule>
  </conditionalFormatting>
  <conditionalFormatting sqref="B73:O77">
    <cfRule type="expression" dxfId="254" priority="203">
      <formula>IF($L73="対策完了",1,0)</formula>
    </cfRule>
    <cfRule type="expression" dxfId="253" priority="204">
      <formula>IF($L73="対策着手済",1,0)</formula>
    </cfRule>
    <cfRule type="expression" dxfId="252" priority="205">
      <formula>IF($L73="対策検討中",1,0)</formula>
    </cfRule>
    <cfRule type="expression" dxfId="251" priority="206">
      <formula>IF($L73="クローズ",1,0)</formula>
    </cfRule>
  </conditionalFormatting>
  <conditionalFormatting sqref="M74:O77">
    <cfRule type="expression" dxfId="250" priority="201">
      <formula>IF($L73="対策完了",1,0)</formula>
    </cfRule>
  </conditionalFormatting>
  <conditionalFormatting sqref="M75:O77">
    <cfRule type="expression" dxfId="249" priority="200">
      <formula>IF($L73="対策完了",1,0)</formula>
    </cfRule>
  </conditionalFormatting>
  <conditionalFormatting sqref="M76:O77">
    <cfRule type="expression" dxfId="248" priority="199">
      <formula>IF($L73="対策完了",1,0)</formula>
    </cfRule>
  </conditionalFormatting>
  <dataValidations count="2">
    <dataValidation type="list" allowBlank="1" showInputMessage="1" showErrorMessage="1" sqref="G13:G82">
      <formula1>"AA,AB,AC,BA,BB,BC,CA,CB,CC"</formula1>
    </dataValidation>
    <dataValidation type="list" allowBlank="1" showInputMessage="1" showErrorMessage="1" sqref="L13:L82">
      <formula1>"オープン,対策検討中,対策着手済,対策完了,クローズ"</formula1>
    </dataValidation>
  </dataValidations>
  <pageMargins left="0.25" right="0.25" top="0.75" bottom="0.75" header="0.3" footer="0.3"/>
  <pageSetup paperSize="9" scale="56" fitToHeight="0" orientation="landscape"/>
  <headerFooter>
    <oddFooter>&amp;C&amp;G</oddFooter>
  </headerFooter>
  <drawing r:id="rId1"/>
  <legacyDrawingHF r:id="rId2"/>
</worksheet>
</file>

<file path=xl/worksheets/sheet6.xml><?xml version="1.0" encoding="utf-8"?>
<worksheet xmlns="http://schemas.openxmlformats.org/spreadsheetml/2006/main" xmlns:r="http://schemas.openxmlformats.org/officeDocument/2006/relationships">
  <sheetPr>
    <pageSetUpPr fitToPage="1"/>
  </sheetPr>
  <dimension ref="A1:O82"/>
  <sheetViews>
    <sheetView showGridLines="0" zoomScale="80" zoomScaleNormal="80" workbookViewId="0">
      <pane xSplit="8" ySplit="12" topLeftCell="I13" activePane="bottomRight" state="frozen"/>
      <selection pane="topRight"/>
      <selection pane="bottomLeft"/>
      <selection pane="bottomRight" activeCell="I10" sqref="I10:I12"/>
    </sheetView>
  </sheetViews>
  <sheetFormatPr defaultColWidth="9" defaultRowHeight="12"/>
  <cols>
    <col min="1" max="1" width="1.5" style="3" customWidth="1"/>
    <col min="2" max="4" width="8.5" style="3" customWidth="1"/>
    <col min="5" max="5" width="30.625" style="3" customWidth="1"/>
    <col min="6" max="6" width="15.625" style="3" customWidth="1"/>
    <col min="7" max="7" width="10.625" style="3" customWidth="1"/>
    <col min="8" max="8" width="15.625" style="3" customWidth="1"/>
    <col min="9" max="9" width="50.625" style="3" customWidth="1"/>
    <col min="10" max="12" width="10.625" style="3" customWidth="1"/>
    <col min="13" max="13" width="50.625" style="3" customWidth="1"/>
    <col min="14" max="14" width="10.625" style="3" customWidth="1"/>
    <col min="15" max="15" width="14.625" style="4" customWidth="1"/>
    <col min="16" max="16384" width="9" style="3"/>
  </cols>
  <sheetData>
    <row r="1" spans="1:15" s="1" customFormat="1" ht="3.6" customHeight="1">
      <c r="A1" s="3"/>
      <c r="B1" s="5"/>
      <c r="C1" s="5"/>
      <c r="D1" s="5"/>
      <c r="E1" s="5"/>
      <c r="F1" s="6"/>
      <c r="G1" s="6"/>
      <c r="H1" s="6"/>
      <c r="I1" s="6"/>
      <c r="J1" s="6"/>
      <c r="K1" s="6"/>
      <c r="L1" s="6"/>
      <c r="M1" s="6"/>
      <c r="N1" s="6"/>
      <c r="O1" s="18"/>
    </row>
    <row r="2" spans="1:15" s="2" customFormat="1" ht="14.1" customHeight="1">
      <c r="B2" s="7"/>
      <c r="C2" s="7"/>
      <c r="D2" s="7"/>
      <c r="E2" s="7"/>
      <c r="F2" s="7"/>
      <c r="G2" s="7"/>
      <c r="H2" s="8"/>
      <c r="I2" s="11"/>
      <c r="J2" s="11"/>
      <c r="K2" s="11"/>
      <c r="L2" s="11"/>
      <c r="M2" s="11"/>
      <c r="N2" s="10"/>
      <c r="O2" s="19"/>
    </row>
    <row r="3" spans="1:15" s="2" customFormat="1" ht="3.6" customHeight="1">
      <c r="B3" s="9"/>
      <c r="C3" s="10"/>
      <c r="D3" s="10"/>
      <c r="E3" s="5"/>
      <c r="F3" s="11"/>
      <c r="G3" s="5"/>
      <c r="H3" s="5"/>
      <c r="I3" s="11"/>
      <c r="J3" s="11"/>
      <c r="K3" s="11"/>
      <c r="L3" s="11"/>
      <c r="M3" s="11"/>
      <c r="N3" s="10"/>
      <c r="O3" s="19"/>
    </row>
    <row r="4" spans="1:15" s="2" customFormat="1" ht="14.1" customHeight="1">
      <c r="B4" s="11"/>
      <c r="C4" s="11"/>
      <c r="D4" s="11"/>
      <c r="E4" s="11"/>
      <c r="F4" s="12"/>
      <c r="G4" s="7"/>
      <c r="H4" s="7"/>
      <c r="I4" s="7"/>
      <c r="J4" s="7"/>
      <c r="K4" s="10"/>
      <c r="L4" s="10"/>
      <c r="M4" s="10"/>
      <c r="N4" s="10"/>
      <c r="O4" s="19"/>
    </row>
    <row r="5" spans="1:15" s="2" customFormat="1" ht="3.6" customHeight="1">
      <c r="B5" s="11"/>
      <c r="C5" s="11"/>
      <c r="D5" s="11"/>
      <c r="E5" s="11"/>
      <c r="F5" s="12"/>
      <c r="G5" s="5"/>
      <c r="H5" s="5"/>
      <c r="I5" s="5"/>
      <c r="J5" s="5"/>
      <c r="K5" s="10"/>
      <c r="L5" s="10"/>
      <c r="M5" s="10"/>
      <c r="N5" s="10"/>
      <c r="O5" s="19"/>
    </row>
    <row r="6" spans="1:15" s="2" customFormat="1" ht="14.1" customHeight="1">
      <c r="B6" s="11"/>
      <c r="C6" s="11"/>
      <c r="D6" s="11"/>
      <c r="E6" s="11"/>
      <c r="G6" s="10"/>
      <c r="H6" s="13"/>
      <c r="I6" s="7"/>
      <c r="J6" s="7"/>
      <c r="K6" s="7"/>
      <c r="L6" s="7"/>
      <c r="M6" s="10"/>
      <c r="N6" s="10"/>
      <c r="O6" s="19"/>
    </row>
    <row r="7" spans="1:15" s="2" customFormat="1" ht="3.6" customHeight="1">
      <c r="B7" s="11"/>
      <c r="C7" s="11"/>
      <c r="D7" s="11"/>
      <c r="E7" s="11"/>
      <c r="F7" s="11"/>
      <c r="G7" s="10"/>
      <c r="H7" s="13"/>
      <c r="I7" s="5"/>
      <c r="J7" s="5"/>
      <c r="K7" s="5"/>
      <c r="L7" s="5"/>
      <c r="M7" s="10"/>
      <c r="N7" s="10"/>
      <c r="O7" s="19"/>
    </row>
    <row r="8" spans="1:15" s="2" customFormat="1" ht="14.1" customHeight="1">
      <c r="B8" s="11"/>
      <c r="C8" s="11"/>
      <c r="D8" s="11"/>
      <c r="E8" s="11"/>
      <c r="F8" s="11"/>
      <c r="G8" s="10"/>
      <c r="H8" s="10"/>
      <c r="I8" s="10"/>
      <c r="J8" s="10"/>
      <c r="K8" s="10"/>
      <c r="L8" s="7"/>
      <c r="M8" s="7"/>
      <c r="N8" s="7"/>
      <c r="O8" s="7"/>
    </row>
    <row r="9" spans="1:15" ht="15.2" customHeight="1">
      <c r="B9" s="14" t="s">
        <v>94</v>
      </c>
      <c r="C9" s="15"/>
      <c r="D9" s="15"/>
      <c r="E9" s="15"/>
      <c r="F9" s="15"/>
      <c r="G9" s="15"/>
      <c r="H9" s="15"/>
      <c r="I9" s="15"/>
    </row>
    <row r="10" spans="1:15" ht="14.25" customHeight="1">
      <c r="B10" s="144" t="s">
        <v>7</v>
      </c>
      <c r="C10" s="146" t="s">
        <v>23</v>
      </c>
      <c r="D10" s="146" t="s">
        <v>24</v>
      </c>
      <c r="E10" s="146" t="s">
        <v>25</v>
      </c>
      <c r="F10" s="144" t="s">
        <v>10</v>
      </c>
      <c r="G10" s="144" t="s">
        <v>11</v>
      </c>
      <c r="H10" s="146" t="s">
        <v>12</v>
      </c>
      <c r="I10" s="146" t="s">
        <v>13</v>
      </c>
      <c r="J10" s="146" t="s">
        <v>14</v>
      </c>
      <c r="K10" s="144" t="s">
        <v>15</v>
      </c>
      <c r="L10" s="140" t="s">
        <v>16</v>
      </c>
      <c r="M10" s="180" t="s">
        <v>17</v>
      </c>
      <c r="N10" s="181"/>
      <c r="O10" s="182"/>
    </row>
    <row r="11" spans="1:15">
      <c r="B11" s="145"/>
      <c r="C11" s="147"/>
      <c r="D11" s="147"/>
      <c r="E11" s="147"/>
      <c r="F11" s="145"/>
      <c r="G11" s="145"/>
      <c r="H11" s="147"/>
      <c r="I11" s="147"/>
      <c r="J11" s="147"/>
      <c r="K11" s="145"/>
      <c r="L11" s="141"/>
      <c r="M11" s="149" t="s">
        <v>32</v>
      </c>
      <c r="N11" s="151" t="s">
        <v>19</v>
      </c>
      <c r="O11" s="153" t="s">
        <v>20</v>
      </c>
    </row>
    <row r="12" spans="1:15">
      <c r="B12" s="162"/>
      <c r="C12" s="147"/>
      <c r="D12" s="152"/>
      <c r="E12" s="152"/>
      <c r="F12" s="162"/>
      <c r="G12" s="162"/>
      <c r="H12" s="152"/>
      <c r="I12" s="152"/>
      <c r="J12" s="152"/>
      <c r="K12" s="145"/>
      <c r="L12" s="155"/>
      <c r="M12" s="150"/>
      <c r="N12" s="152"/>
      <c r="O12" s="154"/>
    </row>
    <row r="13" spans="1:15">
      <c r="B13" s="128">
        <v>1</v>
      </c>
      <c r="C13" s="109"/>
      <c r="D13" s="109"/>
      <c r="E13" s="115" t="s">
        <v>95</v>
      </c>
      <c r="F13" s="122" t="s">
        <v>96</v>
      </c>
      <c r="G13" s="122" t="s">
        <v>21</v>
      </c>
      <c r="H13" s="109" t="s">
        <v>97</v>
      </c>
      <c r="I13" s="115" t="s">
        <v>98</v>
      </c>
      <c r="J13" s="109" t="s">
        <v>51</v>
      </c>
      <c r="K13" s="102">
        <v>42521</v>
      </c>
      <c r="L13" s="86" t="s">
        <v>4</v>
      </c>
      <c r="M13" s="20" t="s">
        <v>99</v>
      </c>
      <c r="N13" s="21" t="s">
        <v>51</v>
      </c>
      <c r="O13" s="22">
        <v>42505</v>
      </c>
    </row>
    <row r="14" spans="1:15">
      <c r="B14" s="129"/>
      <c r="C14" s="110"/>
      <c r="D14" s="110"/>
      <c r="E14" s="116"/>
      <c r="F14" s="123"/>
      <c r="G14" s="123"/>
      <c r="H14" s="110"/>
      <c r="I14" s="116"/>
      <c r="J14" s="110"/>
      <c r="K14" s="103"/>
      <c r="L14" s="87"/>
      <c r="M14" s="23" t="s">
        <v>100</v>
      </c>
      <c r="N14" s="24" t="s">
        <v>51</v>
      </c>
      <c r="O14" s="25">
        <v>42505</v>
      </c>
    </row>
    <row r="15" spans="1:15">
      <c r="B15" s="129"/>
      <c r="C15" s="110"/>
      <c r="D15" s="110"/>
      <c r="E15" s="116"/>
      <c r="F15" s="123"/>
      <c r="G15" s="123"/>
      <c r="H15" s="110"/>
      <c r="I15" s="116"/>
      <c r="J15" s="110"/>
      <c r="K15" s="103"/>
      <c r="L15" s="87"/>
      <c r="M15" s="23" t="s">
        <v>101</v>
      </c>
      <c r="N15" s="24" t="s">
        <v>102</v>
      </c>
      <c r="O15" s="25">
        <v>42507</v>
      </c>
    </row>
    <row r="16" spans="1:15">
      <c r="B16" s="129"/>
      <c r="C16" s="110"/>
      <c r="D16" s="110"/>
      <c r="E16" s="116"/>
      <c r="F16" s="123"/>
      <c r="G16" s="123"/>
      <c r="H16" s="110"/>
      <c r="I16" s="116"/>
      <c r="J16" s="110"/>
      <c r="K16" s="103"/>
      <c r="L16" s="87"/>
      <c r="M16" s="23" t="s">
        <v>103</v>
      </c>
      <c r="N16" s="24" t="s">
        <v>51</v>
      </c>
      <c r="O16" s="25"/>
    </row>
    <row r="17" spans="2:15">
      <c r="B17" s="130"/>
      <c r="C17" s="111"/>
      <c r="D17" s="111"/>
      <c r="E17" s="117"/>
      <c r="F17" s="124"/>
      <c r="G17" s="124"/>
      <c r="H17" s="111"/>
      <c r="I17" s="117"/>
      <c r="J17" s="111"/>
      <c r="K17" s="104"/>
      <c r="L17" s="88"/>
      <c r="M17" s="26"/>
      <c r="N17" s="27"/>
      <c r="O17" s="28"/>
    </row>
    <row r="18" spans="2:15">
      <c r="B18" s="128">
        <v>2</v>
      </c>
      <c r="C18" s="109">
        <v>7</v>
      </c>
      <c r="D18" s="109">
        <v>3</v>
      </c>
      <c r="E18" s="115" t="s">
        <v>104</v>
      </c>
      <c r="F18" s="122" t="s">
        <v>105</v>
      </c>
      <c r="G18" s="122" t="s">
        <v>21</v>
      </c>
      <c r="H18" s="109" t="s">
        <v>97</v>
      </c>
      <c r="I18" s="115" t="s">
        <v>106</v>
      </c>
      <c r="J18" s="109" t="s">
        <v>22</v>
      </c>
      <c r="K18" s="102">
        <v>42531</v>
      </c>
      <c r="L18" s="86" t="s">
        <v>3</v>
      </c>
      <c r="M18" s="20" t="s">
        <v>107</v>
      </c>
      <c r="N18" s="21" t="s">
        <v>22</v>
      </c>
      <c r="O18" s="22">
        <v>42511</v>
      </c>
    </row>
    <row r="19" spans="2:15">
      <c r="B19" s="129"/>
      <c r="C19" s="110"/>
      <c r="D19" s="110"/>
      <c r="E19" s="116"/>
      <c r="F19" s="123"/>
      <c r="G19" s="123"/>
      <c r="H19" s="110"/>
      <c r="I19" s="116"/>
      <c r="J19" s="110"/>
      <c r="K19" s="103"/>
      <c r="L19" s="87"/>
      <c r="M19" s="23" t="s">
        <v>108</v>
      </c>
      <c r="N19" s="24" t="s">
        <v>51</v>
      </c>
      <c r="O19" s="25">
        <v>42512</v>
      </c>
    </row>
    <row r="20" spans="2:15">
      <c r="B20" s="129"/>
      <c r="C20" s="110"/>
      <c r="D20" s="110"/>
      <c r="E20" s="116"/>
      <c r="F20" s="123"/>
      <c r="G20" s="123"/>
      <c r="H20" s="110"/>
      <c r="I20" s="116"/>
      <c r="J20" s="110"/>
      <c r="K20" s="103"/>
      <c r="L20" s="87"/>
      <c r="M20" s="23" t="s">
        <v>109</v>
      </c>
      <c r="N20" s="24" t="s">
        <v>22</v>
      </c>
      <c r="O20" s="25">
        <v>42512</v>
      </c>
    </row>
    <row r="21" spans="2:15" ht="11.85" customHeight="1">
      <c r="B21" s="129"/>
      <c r="C21" s="110"/>
      <c r="D21" s="110"/>
      <c r="E21" s="116"/>
      <c r="F21" s="123"/>
      <c r="G21" s="123"/>
      <c r="H21" s="110"/>
      <c r="I21" s="116"/>
      <c r="J21" s="110"/>
      <c r="K21" s="103"/>
      <c r="L21" s="87"/>
      <c r="M21" s="23"/>
      <c r="N21" s="24"/>
      <c r="O21" s="25"/>
    </row>
    <row r="22" spans="2:15" ht="11.85" customHeight="1">
      <c r="B22" s="130"/>
      <c r="C22" s="111"/>
      <c r="D22" s="111"/>
      <c r="E22" s="117"/>
      <c r="F22" s="124"/>
      <c r="G22" s="124"/>
      <c r="H22" s="111"/>
      <c r="I22" s="117"/>
      <c r="J22" s="111"/>
      <c r="K22" s="104"/>
      <c r="L22" s="88"/>
      <c r="M22" s="26"/>
      <c r="N22" s="27"/>
      <c r="O22" s="28"/>
    </row>
    <row r="23" spans="2:15">
      <c r="B23" s="128">
        <v>3</v>
      </c>
      <c r="C23" s="109">
        <v>2</v>
      </c>
      <c r="D23" s="109">
        <v>7</v>
      </c>
      <c r="E23" s="115" t="s">
        <v>110</v>
      </c>
      <c r="F23" s="122" t="s">
        <v>34</v>
      </c>
      <c r="G23" s="122" t="s">
        <v>21</v>
      </c>
      <c r="H23" s="109" t="s">
        <v>97</v>
      </c>
      <c r="I23" s="115" t="s">
        <v>111</v>
      </c>
      <c r="J23" s="109" t="s">
        <v>57</v>
      </c>
      <c r="K23" s="102">
        <v>42541</v>
      </c>
      <c r="L23" s="86" t="s">
        <v>2</v>
      </c>
      <c r="M23" s="20" t="s">
        <v>112</v>
      </c>
      <c r="N23" s="21" t="s">
        <v>57</v>
      </c>
      <c r="O23" s="22">
        <v>42513</v>
      </c>
    </row>
    <row r="24" spans="2:15">
      <c r="B24" s="129"/>
      <c r="C24" s="110"/>
      <c r="D24" s="110"/>
      <c r="E24" s="116"/>
      <c r="F24" s="123"/>
      <c r="G24" s="123"/>
      <c r="H24" s="110"/>
      <c r="I24" s="116"/>
      <c r="J24" s="110"/>
      <c r="K24" s="103"/>
      <c r="L24" s="87"/>
      <c r="M24" s="23" t="s">
        <v>113</v>
      </c>
      <c r="N24" s="24" t="s">
        <v>57</v>
      </c>
      <c r="O24" s="25">
        <v>42513</v>
      </c>
    </row>
    <row r="25" spans="2:15">
      <c r="B25" s="129"/>
      <c r="C25" s="110"/>
      <c r="D25" s="110"/>
      <c r="E25" s="116"/>
      <c r="F25" s="123"/>
      <c r="G25" s="123"/>
      <c r="H25" s="110"/>
      <c r="I25" s="116"/>
      <c r="J25" s="110"/>
      <c r="K25" s="103"/>
      <c r="L25" s="87"/>
      <c r="M25" s="23"/>
      <c r="N25" s="24"/>
      <c r="O25" s="25"/>
    </row>
    <row r="26" spans="2:15" ht="11.85" customHeight="1">
      <c r="B26" s="129"/>
      <c r="C26" s="110"/>
      <c r="D26" s="110"/>
      <c r="E26" s="116"/>
      <c r="F26" s="123"/>
      <c r="G26" s="123"/>
      <c r="H26" s="110"/>
      <c r="I26" s="116"/>
      <c r="J26" s="110"/>
      <c r="K26" s="103"/>
      <c r="L26" s="87"/>
      <c r="M26" s="23"/>
      <c r="N26" s="24"/>
      <c r="O26" s="25"/>
    </row>
    <row r="27" spans="2:15" ht="11.85" customHeight="1">
      <c r="B27" s="130"/>
      <c r="C27" s="111"/>
      <c r="D27" s="111"/>
      <c r="E27" s="117"/>
      <c r="F27" s="124"/>
      <c r="G27" s="124"/>
      <c r="H27" s="111"/>
      <c r="I27" s="117"/>
      <c r="J27" s="111"/>
      <c r="K27" s="104"/>
      <c r="L27" s="88"/>
      <c r="M27" s="26"/>
      <c r="N27" s="27"/>
      <c r="O27" s="28"/>
    </row>
    <row r="28" spans="2:15">
      <c r="B28" s="128">
        <v>4</v>
      </c>
      <c r="C28" s="109"/>
      <c r="D28" s="109"/>
      <c r="E28" s="115" t="s">
        <v>114</v>
      </c>
      <c r="F28" s="122" t="s">
        <v>115</v>
      </c>
      <c r="G28" s="122" t="s">
        <v>116</v>
      </c>
      <c r="H28" s="109" t="s">
        <v>117</v>
      </c>
      <c r="I28" s="115" t="s">
        <v>118</v>
      </c>
      <c r="J28" s="109" t="s">
        <v>22</v>
      </c>
      <c r="K28" s="102">
        <v>42531</v>
      </c>
      <c r="L28" s="86" t="s">
        <v>3</v>
      </c>
      <c r="M28" s="20" t="s">
        <v>119</v>
      </c>
      <c r="N28" s="21" t="s">
        <v>22</v>
      </c>
      <c r="O28" s="22">
        <v>42505</v>
      </c>
    </row>
    <row r="29" spans="2:15">
      <c r="B29" s="129"/>
      <c r="C29" s="110"/>
      <c r="D29" s="110"/>
      <c r="E29" s="116"/>
      <c r="F29" s="123"/>
      <c r="G29" s="123"/>
      <c r="H29" s="110"/>
      <c r="I29" s="116"/>
      <c r="J29" s="110"/>
      <c r="K29" s="103"/>
      <c r="L29" s="87"/>
      <c r="M29" s="23" t="s">
        <v>120</v>
      </c>
      <c r="N29" s="24" t="s">
        <v>22</v>
      </c>
      <c r="O29" s="25">
        <v>42505</v>
      </c>
    </row>
    <row r="30" spans="2:15">
      <c r="B30" s="129"/>
      <c r="C30" s="110"/>
      <c r="D30" s="110"/>
      <c r="E30" s="116"/>
      <c r="F30" s="123"/>
      <c r="G30" s="123"/>
      <c r="H30" s="110"/>
      <c r="I30" s="116"/>
      <c r="J30" s="110"/>
      <c r="K30" s="103"/>
      <c r="L30" s="87"/>
      <c r="M30" s="23"/>
      <c r="N30" s="24"/>
      <c r="O30" s="25"/>
    </row>
    <row r="31" spans="2:15">
      <c r="B31" s="129"/>
      <c r="C31" s="110"/>
      <c r="D31" s="110"/>
      <c r="E31" s="116"/>
      <c r="F31" s="123"/>
      <c r="G31" s="123"/>
      <c r="H31" s="110"/>
      <c r="I31" s="116"/>
      <c r="J31" s="110"/>
      <c r="K31" s="103"/>
      <c r="L31" s="87"/>
      <c r="M31" s="23"/>
      <c r="N31" s="24"/>
      <c r="O31" s="25"/>
    </row>
    <row r="32" spans="2:15">
      <c r="B32" s="130"/>
      <c r="C32" s="111"/>
      <c r="D32" s="111"/>
      <c r="E32" s="117"/>
      <c r="F32" s="124"/>
      <c r="G32" s="124"/>
      <c r="H32" s="111"/>
      <c r="I32" s="117"/>
      <c r="J32" s="111"/>
      <c r="K32" s="104"/>
      <c r="L32" s="88"/>
      <c r="M32" s="26"/>
      <c r="N32" s="27"/>
      <c r="O32" s="28"/>
    </row>
    <row r="33" spans="2:15" ht="12" customHeight="1">
      <c r="B33" s="128">
        <v>5</v>
      </c>
      <c r="C33" s="109"/>
      <c r="D33" s="109"/>
      <c r="E33" s="115" t="s">
        <v>121</v>
      </c>
      <c r="F33" s="122" t="s">
        <v>122</v>
      </c>
      <c r="G33" s="122" t="s">
        <v>116</v>
      </c>
      <c r="H33" s="109" t="s">
        <v>117</v>
      </c>
      <c r="I33" s="115" t="s">
        <v>123</v>
      </c>
      <c r="J33" s="109" t="s">
        <v>22</v>
      </c>
      <c r="K33" s="102">
        <v>42515</v>
      </c>
      <c r="L33" s="86" t="s">
        <v>5</v>
      </c>
      <c r="M33" s="20" t="s">
        <v>124</v>
      </c>
      <c r="N33" s="21" t="s">
        <v>22</v>
      </c>
      <c r="O33" s="22">
        <v>42508</v>
      </c>
    </row>
    <row r="34" spans="2:15">
      <c r="B34" s="129"/>
      <c r="C34" s="110"/>
      <c r="D34" s="110"/>
      <c r="E34" s="116"/>
      <c r="F34" s="123"/>
      <c r="G34" s="123"/>
      <c r="H34" s="110"/>
      <c r="I34" s="116"/>
      <c r="J34" s="110"/>
      <c r="K34" s="103"/>
      <c r="L34" s="87"/>
      <c r="M34" s="23" t="s">
        <v>125</v>
      </c>
      <c r="N34" s="24" t="s">
        <v>22</v>
      </c>
      <c r="O34" s="25">
        <v>42513</v>
      </c>
    </row>
    <row r="35" spans="2:15">
      <c r="B35" s="129"/>
      <c r="C35" s="110"/>
      <c r="D35" s="110"/>
      <c r="E35" s="116"/>
      <c r="F35" s="123"/>
      <c r="G35" s="123"/>
      <c r="H35" s="110"/>
      <c r="I35" s="116"/>
      <c r="J35" s="110"/>
      <c r="K35" s="103"/>
      <c r="L35" s="87"/>
      <c r="M35" s="23"/>
      <c r="N35" s="24"/>
      <c r="O35" s="25"/>
    </row>
    <row r="36" spans="2:15">
      <c r="B36" s="129"/>
      <c r="C36" s="110"/>
      <c r="D36" s="110"/>
      <c r="E36" s="116"/>
      <c r="F36" s="123"/>
      <c r="G36" s="123"/>
      <c r="H36" s="110"/>
      <c r="I36" s="116"/>
      <c r="J36" s="110"/>
      <c r="K36" s="103"/>
      <c r="L36" s="87"/>
      <c r="M36" s="23"/>
      <c r="N36" s="24"/>
      <c r="O36" s="25"/>
    </row>
    <row r="37" spans="2:15">
      <c r="B37" s="130"/>
      <c r="C37" s="111"/>
      <c r="D37" s="111"/>
      <c r="E37" s="117"/>
      <c r="F37" s="124"/>
      <c r="G37" s="124"/>
      <c r="H37" s="111"/>
      <c r="I37" s="117"/>
      <c r="J37" s="111"/>
      <c r="K37" s="104"/>
      <c r="L37" s="88"/>
      <c r="M37" s="26"/>
      <c r="N37" s="27"/>
      <c r="O37" s="28"/>
    </row>
    <row r="38" spans="2:15" ht="12" customHeight="1">
      <c r="B38" s="128">
        <v>6</v>
      </c>
      <c r="C38" s="109">
        <v>7</v>
      </c>
      <c r="D38" s="109"/>
      <c r="E38" s="115" t="s">
        <v>126</v>
      </c>
      <c r="F38" s="122" t="s">
        <v>55</v>
      </c>
      <c r="G38" s="122" t="s">
        <v>21</v>
      </c>
      <c r="H38" s="109" t="s">
        <v>97</v>
      </c>
      <c r="I38" s="115" t="s">
        <v>127</v>
      </c>
      <c r="J38" s="109" t="s">
        <v>57</v>
      </c>
      <c r="K38" s="102">
        <v>42536</v>
      </c>
      <c r="L38" s="86" t="s">
        <v>2</v>
      </c>
      <c r="M38" s="20" t="s">
        <v>128</v>
      </c>
      <c r="N38" s="21"/>
      <c r="O38" s="22"/>
    </row>
    <row r="39" spans="2:15">
      <c r="B39" s="129"/>
      <c r="C39" s="110"/>
      <c r="D39" s="110"/>
      <c r="E39" s="116"/>
      <c r="F39" s="123"/>
      <c r="G39" s="123"/>
      <c r="H39" s="110"/>
      <c r="I39" s="116"/>
      <c r="J39" s="110"/>
      <c r="K39" s="103"/>
      <c r="L39" s="87"/>
      <c r="M39" s="23"/>
      <c r="N39" s="24"/>
      <c r="O39" s="25"/>
    </row>
    <row r="40" spans="2:15">
      <c r="B40" s="129"/>
      <c r="C40" s="110"/>
      <c r="D40" s="110"/>
      <c r="E40" s="116"/>
      <c r="F40" s="123"/>
      <c r="G40" s="123"/>
      <c r="H40" s="110"/>
      <c r="I40" s="116"/>
      <c r="J40" s="110"/>
      <c r="K40" s="103"/>
      <c r="L40" s="87"/>
      <c r="M40" s="23"/>
      <c r="N40" s="24"/>
      <c r="O40" s="25"/>
    </row>
    <row r="41" spans="2:15">
      <c r="B41" s="129"/>
      <c r="C41" s="110"/>
      <c r="D41" s="110"/>
      <c r="E41" s="116"/>
      <c r="F41" s="123"/>
      <c r="G41" s="123"/>
      <c r="H41" s="110"/>
      <c r="I41" s="116"/>
      <c r="J41" s="110"/>
      <c r="K41" s="103"/>
      <c r="L41" s="87"/>
      <c r="M41" s="23"/>
      <c r="N41" s="24"/>
      <c r="O41" s="25"/>
    </row>
    <row r="42" spans="2:15">
      <c r="B42" s="130"/>
      <c r="C42" s="111"/>
      <c r="D42" s="111"/>
      <c r="E42" s="117"/>
      <c r="F42" s="124"/>
      <c r="G42" s="124"/>
      <c r="H42" s="111"/>
      <c r="I42" s="117"/>
      <c r="J42" s="111"/>
      <c r="K42" s="104"/>
      <c r="L42" s="88"/>
      <c r="M42" s="26"/>
      <c r="N42" s="27"/>
      <c r="O42" s="28"/>
    </row>
    <row r="43" spans="2:15" ht="12" customHeight="1">
      <c r="B43" s="128">
        <v>7</v>
      </c>
      <c r="C43" s="109">
        <v>3</v>
      </c>
      <c r="D43" s="109">
        <v>6</v>
      </c>
      <c r="E43" s="115" t="s">
        <v>129</v>
      </c>
      <c r="F43" s="122" t="s">
        <v>55</v>
      </c>
      <c r="G43" s="122" t="s">
        <v>21</v>
      </c>
      <c r="H43" s="109" t="s">
        <v>97</v>
      </c>
      <c r="I43" s="115" t="s">
        <v>130</v>
      </c>
      <c r="J43" s="109" t="s">
        <v>51</v>
      </c>
      <c r="K43" s="102">
        <v>42536</v>
      </c>
      <c r="L43" s="86" t="s">
        <v>2</v>
      </c>
      <c r="M43" s="20" t="s">
        <v>131</v>
      </c>
      <c r="N43" s="21" t="s">
        <v>22</v>
      </c>
      <c r="O43" s="22">
        <v>42510</v>
      </c>
    </row>
    <row r="44" spans="2:15">
      <c r="B44" s="129"/>
      <c r="C44" s="110"/>
      <c r="D44" s="110"/>
      <c r="E44" s="116"/>
      <c r="F44" s="123"/>
      <c r="G44" s="123"/>
      <c r="H44" s="110"/>
      <c r="I44" s="116"/>
      <c r="J44" s="110"/>
      <c r="K44" s="103"/>
      <c r="L44" s="87"/>
      <c r="M44" s="23"/>
      <c r="N44" s="24"/>
      <c r="O44" s="25"/>
    </row>
    <row r="45" spans="2:15">
      <c r="B45" s="129"/>
      <c r="C45" s="110"/>
      <c r="D45" s="110"/>
      <c r="E45" s="116"/>
      <c r="F45" s="123"/>
      <c r="G45" s="123"/>
      <c r="H45" s="110"/>
      <c r="I45" s="116"/>
      <c r="J45" s="110"/>
      <c r="K45" s="103"/>
      <c r="L45" s="87"/>
      <c r="M45" s="23"/>
      <c r="N45" s="24"/>
      <c r="O45" s="25"/>
    </row>
    <row r="46" spans="2:15">
      <c r="B46" s="129"/>
      <c r="C46" s="110"/>
      <c r="D46" s="110"/>
      <c r="E46" s="116"/>
      <c r="F46" s="123"/>
      <c r="G46" s="123"/>
      <c r="H46" s="110"/>
      <c r="I46" s="116"/>
      <c r="J46" s="110"/>
      <c r="K46" s="103"/>
      <c r="L46" s="87"/>
      <c r="M46" s="23"/>
      <c r="N46" s="24"/>
      <c r="O46" s="25"/>
    </row>
    <row r="47" spans="2:15">
      <c r="B47" s="130"/>
      <c r="C47" s="111"/>
      <c r="D47" s="111"/>
      <c r="E47" s="117"/>
      <c r="F47" s="124"/>
      <c r="G47" s="124"/>
      <c r="H47" s="111"/>
      <c r="I47" s="117"/>
      <c r="J47" s="111"/>
      <c r="K47" s="104"/>
      <c r="L47" s="88"/>
      <c r="M47" s="26"/>
      <c r="N47" s="27"/>
      <c r="O47" s="28"/>
    </row>
    <row r="48" spans="2:15" ht="12" customHeight="1">
      <c r="B48" s="128">
        <v>8</v>
      </c>
      <c r="C48" s="109"/>
      <c r="D48" s="109"/>
      <c r="E48" s="115" t="s">
        <v>132</v>
      </c>
      <c r="F48" s="122" t="s">
        <v>96</v>
      </c>
      <c r="G48" s="122" t="s">
        <v>21</v>
      </c>
      <c r="H48" s="109" t="s">
        <v>35</v>
      </c>
      <c r="I48" s="115" t="s">
        <v>133</v>
      </c>
      <c r="J48" s="109" t="s">
        <v>51</v>
      </c>
      <c r="K48" s="102">
        <v>42531</v>
      </c>
      <c r="L48" s="86" t="s">
        <v>3</v>
      </c>
      <c r="M48" s="20" t="s">
        <v>134</v>
      </c>
      <c r="N48" s="21" t="s">
        <v>51</v>
      </c>
      <c r="O48" s="22">
        <v>42513</v>
      </c>
    </row>
    <row r="49" spans="2:15">
      <c r="B49" s="129"/>
      <c r="C49" s="110"/>
      <c r="D49" s="110"/>
      <c r="E49" s="116"/>
      <c r="F49" s="123"/>
      <c r="G49" s="123"/>
      <c r="H49" s="110"/>
      <c r="I49" s="116"/>
      <c r="J49" s="110"/>
      <c r="K49" s="103"/>
      <c r="L49" s="87"/>
      <c r="M49" s="23" t="s">
        <v>135</v>
      </c>
      <c r="N49" s="24" t="s">
        <v>51</v>
      </c>
      <c r="O49" s="25">
        <v>42513</v>
      </c>
    </row>
    <row r="50" spans="2:15">
      <c r="B50" s="129"/>
      <c r="C50" s="110"/>
      <c r="D50" s="110"/>
      <c r="E50" s="116"/>
      <c r="F50" s="123"/>
      <c r="G50" s="123"/>
      <c r="H50" s="110"/>
      <c r="I50" s="116"/>
      <c r="J50" s="110"/>
      <c r="K50" s="103"/>
      <c r="L50" s="87"/>
      <c r="M50" s="23"/>
      <c r="N50" s="24"/>
      <c r="O50" s="25"/>
    </row>
    <row r="51" spans="2:15">
      <c r="B51" s="129"/>
      <c r="C51" s="110"/>
      <c r="D51" s="110"/>
      <c r="E51" s="116"/>
      <c r="F51" s="123"/>
      <c r="G51" s="123"/>
      <c r="H51" s="110"/>
      <c r="I51" s="116"/>
      <c r="J51" s="110"/>
      <c r="K51" s="103"/>
      <c r="L51" s="87"/>
      <c r="M51" s="23"/>
      <c r="N51" s="24"/>
      <c r="O51" s="25"/>
    </row>
    <row r="52" spans="2:15">
      <c r="B52" s="130"/>
      <c r="C52" s="111"/>
      <c r="D52" s="111"/>
      <c r="E52" s="117"/>
      <c r="F52" s="124"/>
      <c r="G52" s="124"/>
      <c r="H52" s="111"/>
      <c r="I52" s="117"/>
      <c r="J52" s="111"/>
      <c r="K52" s="104"/>
      <c r="L52" s="88"/>
      <c r="M52" s="26"/>
      <c r="N52" s="27"/>
      <c r="O52" s="28"/>
    </row>
    <row r="53" spans="2:15" ht="12" customHeight="1">
      <c r="B53" s="128">
        <v>9</v>
      </c>
      <c r="C53" s="109"/>
      <c r="D53" s="109"/>
      <c r="E53" s="115" t="s">
        <v>136</v>
      </c>
      <c r="F53" s="122" t="s">
        <v>137</v>
      </c>
      <c r="G53" s="122" t="s">
        <v>79</v>
      </c>
      <c r="H53" s="109" t="s">
        <v>117</v>
      </c>
      <c r="I53" s="115" t="s">
        <v>138</v>
      </c>
      <c r="J53" s="109" t="s">
        <v>57</v>
      </c>
      <c r="K53" s="102">
        <v>42582</v>
      </c>
      <c r="L53" s="86" t="s">
        <v>3</v>
      </c>
      <c r="M53" s="20" t="s">
        <v>139</v>
      </c>
      <c r="N53" s="21" t="s">
        <v>57</v>
      </c>
      <c r="O53" s="22">
        <v>42510</v>
      </c>
    </row>
    <row r="54" spans="2:15">
      <c r="B54" s="129"/>
      <c r="C54" s="110"/>
      <c r="D54" s="110"/>
      <c r="E54" s="116"/>
      <c r="F54" s="123"/>
      <c r="G54" s="123"/>
      <c r="H54" s="110"/>
      <c r="I54" s="116"/>
      <c r="J54" s="110"/>
      <c r="K54" s="103"/>
      <c r="L54" s="87"/>
      <c r="M54" s="23" t="s">
        <v>140</v>
      </c>
      <c r="N54" s="24" t="s">
        <v>57</v>
      </c>
      <c r="O54" s="25">
        <v>42510</v>
      </c>
    </row>
    <row r="55" spans="2:15">
      <c r="B55" s="129"/>
      <c r="C55" s="110"/>
      <c r="D55" s="110"/>
      <c r="E55" s="116"/>
      <c r="F55" s="123"/>
      <c r="G55" s="123"/>
      <c r="H55" s="110"/>
      <c r="I55" s="116"/>
      <c r="J55" s="110"/>
      <c r="K55" s="103"/>
      <c r="L55" s="87"/>
      <c r="M55" s="23"/>
      <c r="N55" s="24"/>
      <c r="O55" s="25"/>
    </row>
    <row r="56" spans="2:15">
      <c r="B56" s="129"/>
      <c r="C56" s="110"/>
      <c r="D56" s="110"/>
      <c r="E56" s="116"/>
      <c r="F56" s="123"/>
      <c r="G56" s="123"/>
      <c r="H56" s="110"/>
      <c r="I56" s="116"/>
      <c r="J56" s="110"/>
      <c r="K56" s="103"/>
      <c r="L56" s="87"/>
      <c r="M56" s="23"/>
      <c r="N56" s="24"/>
      <c r="O56" s="25"/>
    </row>
    <row r="57" spans="2:15">
      <c r="B57" s="130"/>
      <c r="C57" s="111"/>
      <c r="D57" s="111"/>
      <c r="E57" s="117"/>
      <c r="F57" s="124"/>
      <c r="G57" s="124"/>
      <c r="H57" s="111"/>
      <c r="I57" s="117"/>
      <c r="J57" s="111"/>
      <c r="K57" s="104"/>
      <c r="L57" s="88"/>
      <c r="M57" s="26"/>
      <c r="N57" s="27"/>
      <c r="O57" s="28"/>
    </row>
    <row r="58" spans="2:15" ht="12" customHeight="1">
      <c r="B58" s="128">
        <v>10</v>
      </c>
      <c r="C58" s="109"/>
      <c r="D58" s="109"/>
      <c r="E58" s="115" t="s">
        <v>141</v>
      </c>
      <c r="F58" s="122" t="s">
        <v>142</v>
      </c>
      <c r="G58" s="122" t="s">
        <v>143</v>
      </c>
      <c r="H58" s="109" t="s">
        <v>144</v>
      </c>
      <c r="I58" s="115" t="s">
        <v>145</v>
      </c>
      <c r="J58" s="109" t="s">
        <v>22</v>
      </c>
      <c r="K58" s="102">
        <v>42731</v>
      </c>
      <c r="L58" s="86" t="s">
        <v>0</v>
      </c>
      <c r="M58" s="20"/>
      <c r="N58" s="21"/>
      <c r="O58" s="22"/>
    </row>
    <row r="59" spans="2:15">
      <c r="B59" s="129"/>
      <c r="C59" s="110"/>
      <c r="D59" s="110"/>
      <c r="E59" s="116"/>
      <c r="F59" s="123"/>
      <c r="G59" s="123"/>
      <c r="H59" s="110"/>
      <c r="I59" s="116"/>
      <c r="J59" s="110"/>
      <c r="K59" s="103"/>
      <c r="L59" s="87"/>
      <c r="M59" s="23"/>
      <c r="N59" s="24"/>
      <c r="O59" s="25"/>
    </row>
    <row r="60" spans="2:15">
      <c r="B60" s="129"/>
      <c r="C60" s="110"/>
      <c r="D60" s="110"/>
      <c r="E60" s="116"/>
      <c r="F60" s="123"/>
      <c r="G60" s="123"/>
      <c r="H60" s="110"/>
      <c r="I60" s="116"/>
      <c r="J60" s="110"/>
      <c r="K60" s="103"/>
      <c r="L60" s="87"/>
      <c r="M60" s="23"/>
      <c r="N60" s="24"/>
      <c r="O60" s="25"/>
    </row>
    <row r="61" spans="2:15">
      <c r="B61" s="129"/>
      <c r="C61" s="110"/>
      <c r="D61" s="110"/>
      <c r="E61" s="116"/>
      <c r="F61" s="123"/>
      <c r="G61" s="123"/>
      <c r="H61" s="110"/>
      <c r="I61" s="116"/>
      <c r="J61" s="110"/>
      <c r="K61" s="103"/>
      <c r="L61" s="87"/>
      <c r="M61" s="23"/>
      <c r="N61" s="24"/>
      <c r="O61" s="25"/>
    </row>
    <row r="62" spans="2:15">
      <c r="B62" s="130"/>
      <c r="C62" s="111"/>
      <c r="D62" s="111"/>
      <c r="E62" s="117"/>
      <c r="F62" s="124"/>
      <c r="G62" s="124"/>
      <c r="H62" s="111"/>
      <c r="I62" s="117"/>
      <c r="J62" s="111"/>
      <c r="K62" s="104"/>
      <c r="L62" s="88"/>
      <c r="M62" s="26"/>
      <c r="N62" s="27"/>
      <c r="O62" s="28"/>
    </row>
    <row r="63" spans="2:15" ht="12" customHeight="1">
      <c r="B63" s="128">
        <v>11</v>
      </c>
      <c r="C63" s="109"/>
      <c r="D63" s="109"/>
      <c r="E63" s="115"/>
      <c r="F63" s="122"/>
      <c r="G63" s="122"/>
      <c r="H63" s="109"/>
      <c r="I63" s="115"/>
      <c r="J63" s="109"/>
      <c r="K63" s="102"/>
      <c r="L63" s="86"/>
      <c r="M63" s="20"/>
      <c r="N63" s="21"/>
      <c r="O63" s="22"/>
    </row>
    <row r="64" spans="2:15">
      <c r="B64" s="129"/>
      <c r="C64" s="110"/>
      <c r="D64" s="110"/>
      <c r="E64" s="116"/>
      <c r="F64" s="123"/>
      <c r="G64" s="123"/>
      <c r="H64" s="110"/>
      <c r="I64" s="116"/>
      <c r="J64" s="110"/>
      <c r="K64" s="103"/>
      <c r="L64" s="87"/>
      <c r="M64" s="23"/>
      <c r="N64" s="24"/>
      <c r="O64" s="25"/>
    </row>
    <row r="65" spans="2:15">
      <c r="B65" s="129"/>
      <c r="C65" s="110"/>
      <c r="D65" s="110"/>
      <c r="E65" s="116"/>
      <c r="F65" s="123"/>
      <c r="G65" s="123"/>
      <c r="H65" s="110"/>
      <c r="I65" s="116"/>
      <c r="J65" s="110"/>
      <c r="K65" s="103"/>
      <c r="L65" s="87"/>
      <c r="M65" s="23"/>
      <c r="N65" s="24"/>
      <c r="O65" s="25"/>
    </row>
    <row r="66" spans="2:15">
      <c r="B66" s="129"/>
      <c r="C66" s="110"/>
      <c r="D66" s="110"/>
      <c r="E66" s="116"/>
      <c r="F66" s="123"/>
      <c r="G66" s="123"/>
      <c r="H66" s="110"/>
      <c r="I66" s="116"/>
      <c r="J66" s="110"/>
      <c r="K66" s="103"/>
      <c r="L66" s="87"/>
      <c r="M66" s="23"/>
      <c r="N66" s="24"/>
      <c r="O66" s="25"/>
    </row>
    <row r="67" spans="2:15">
      <c r="B67" s="130"/>
      <c r="C67" s="111"/>
      <c r="D67" s="111"/>
      <c r="E67" s="117"/>
      <c r="F67" s="124"/>
      <c r="G67" s="124"/>
      <c r="H67" s="111"/>
      <c r="I67" s="117"/>
      <c r="J67" s="111"/>
      <c r="K67" s="104"/>
      <c r="L67" s="88"/>
      <c r="M67" s="26"/>
      <c r="N67" s="27"/>
      <c r="O67" s="28"/>
    </row>
    <row r="68" spans="2:15">
      <c r="B68" s="128">
        <v>12</v>
      </c>
      <c r="C68" s="109"/>
      <c r="D68" s="109"/>
      <c r="E68" s="115"/>
      <c r="F68" s="122"/>
      <c r="G68" s="122"/>
      <c r="H68" s="109"/>
      <c r="I68" s="115"/>
      <c r="J68" s="109"/>
      <c r="K68" s="102"/>
      <c r="L68" s="86"/>
      <c r="M68" s="20"/>
      <c r="N68" s="21"/>
      <c r="O68" s="22"/>
    </row>
    <row r="69" spans="2:15">
      <c r="B69" s="129"/>
      <c r="C69" s="110"/>
      <c r="D69" s="110"/>
      <c r="E69" s="116"/>
      <c r="F69" s="123"/>
      <c r="G69" s="123"/>
      <c r="H69" s="110"/>
      <c r="I69" s="116"/>
      <c r="J69" s="110"/>
      <c r="K69" s="103"/>
      <c r="L69" s="87"/>
      <c r="M69" s="23"/>
      <c r="N69" s="24"/>
      <c r="O69" s="25"/>
    </row>
    <row r="70" spans="2:15">
      <c r="B70" s="129"/>
      <c r="C70" s="110"/>
      <c r="D70" s="110"/>
      <c r="E70" s="116"/>
      <c r="F70" s="123"/>
      <c r="G70" s="123"/>
      <c r="H70" s="110"/>
      <c r="I70" s="116"/>
      <c r="J70" s="110"/>
      <c r="K70" s="103"/>
      <c r="L70" s="87"/>
      <c r="M70" s="23"/>
      <c r="N70" s="24"/>
      <c r="O70" s="25"/>
    </row>
    <row r="71" spans="2:15" ht="11.85" customHeight="1">
      <c r="B71" s="129"/>
      <c r="C71" s="110"/>
      <c r="D71" s="110"/>
      <c r="E71" s="116"/>
      <c r="F71" s="123"/>
      <c r="G71" s="123"/>
      <c r="H71" s="110"/>
      <c r="I71" s="116"/>
      <c r="J71" s="110"/>
      <c r="K71" s="103"/>
      <c r="L71" s="87"/>
      <c r="M71" s="23"/>
      <c r="N71" s="24"/>
      <c r="O71" s="25"/>
    </row>
    <row r="72" spans="2:15" ht="11.85" customHeight="1">
      <c r="B72" s="130"/>
      <c r="C72" s="111"/>
      <c r="D72" s="111"/>
      <c r="E72" s="117"/>
      <c r="F72" s="124"/>
      <c r="G72" s="124"/>
      <c r="H72" s="111"/>
      <c r="I72" s="117"/>
      <c r="J72" s="111"/>
      <c r="K72" s="104"/>
      <c r="L72" s="88"/>
      <c r="M72" s="26"/>
      <c r="N72" s="27"/>
      <c r="O72" s="28"/>
    </row>
    <row r="73" spans="2:15">
      <c r="B73" s="128">
        <v>13</v>
      </c>
      <c r="C73" s="109"/>
      <c r="D73" s="109"/>
      <c r="E73" s="115"/>
      <c r="F73" s="122"/>
      <c r="G73" s="122"/>
      <c r="H73" s="109"/>
      <c r="I73" s="115"/>
      <c r="J73" s="109"/>
      <c r="K73" s="102"/>
      <c r="L73" s="86"/>
      <c r="M73" s="20"/>
      <c r="N73" s="21"/>
      <c r="O73" s="22"/>
    </row>
    <row r="74" spans="2:15">
      <c r="B74" s="129"/>
      <c r="C74" s="110"/>
      <c r="D74" s="110"/>
      <c r="E74" s="116"/>
      <c r="F74" s="123"/>
      <c r="G74" s="123"/>
      <c r="H74" s="110"/>
      <c r="I74" s="116"/>
      <c r="J74" s="110"/>
      <c r="K74" s="103"/>
      <c r="L74" s="87"/>
      <c r="M74" s="23"/>
      <c r="N74" s="24"/>
      <c r="O74" s="25"/>
    </row>
    <row r="75" spans="2:15">
      <c r="B75" s="129"/>
      <c r="C75" s="110"/>
      <c r="D75" s="110"/>
      <c r="E75" s="116"/>
      <c r="F75" s="123"/>
      <c r="G75" s="123"/>
      <c r="H75" s="110"/>
      <c r="I75" s="116"/>
      <c r="J75" s="110"/>
      <c r="K75" s="103"/>
      <c r="L75" s="87"/>
      <c r="M75" s="23"/>
      <c r="N75" s="24"/>
      <c r="O75" s="25"/>
    </row>
    <row r="76" spans="2:15" ht="11.85" customHeight="1">
      <c r="B76" s="129"/>
      <c r="C76" s="110"/>
      <c r="D76" s="110"/>
      <c r="E76" s="116"/>
      <c r="F76" s="123"/>
      <c r="G76" s="123"/>
      <c r="H76" s="110"/>
      <c r="I76" s="116"/>
      <c r="J76" s="110"/>
      <c r="K76" s="103"/>
      <c r="L76" s="87"/>
      <c r="M76" s="23"/>
      <c r="N76" s="24"/>
      <c r="O76" s="25"/>
    </row>
    <row r="77" spans="2:15" ht="11.85" customHeight="1">
      <c r="B77" s="130"/>
      <c r="C77" s="111"/>
      <c r="D77" s="111"/>
      <c r="E77" s="117"/>
      <c r="F77" s="124"/>
      <c r="G77" s="124"/>
      <c r="H77" s="111"/>
      <c r="I77" s="117"/>
      <c r="J77" s="111"/>
      <c r="K77" s="104"/>
      <c r="L77" s="88"/>
      <c r="M77" s="26"/>
      <c r="N77" s="27"/>
      <c r="O77" s="28"/>
    </row>
    <row r="78" spans="2:15">
      <c r="B78" s="128">
        <v>14</v>
      </c>
      <c r="C78" s="109"/>
      <c r="D78" s="109"/>
      <c r="E78" s="115"/>
      <c r="F78" s="122"/>
      <c r="G78" s="122"/>
      <c r="H78" s="109"/>
      <c r="I78" s="115"/>
      <c r="J78" s="109"/>
      <c r="K78" s="102"/>
      <c r="L78" s="86"/>
      <c r="M78" s="20"/>
      <c r="N78" s="21"/>
      <c r="O78" s="22"/>
    </row>
    <row r="79" spans="2:15">
      <c r="B79" s="129"/>
      <c r="C79" s="110"/>
      <c r="D79" s="110"/>
      <c r="E79" s="116"/>
      <c r="F79" s="123"/>
      <c r="G79" s="123"/>
      <c r="H79" s="110"/>
      <c r="I79" s="116"/>
      <c r="J79" s="110"/>
      <c r="K79" s="103"/>
      <c r="L79" s="87"/>
      <c r="M79" s="23"/>
      <c r="N79" s="24"/>
      <c r="O79" s="25"/>
    </row>
    <row r="80" spans="2:15">
      <c r="B80" s="129"/>
      <c r="C80" s="110"/>
      <c r="D80" s="110"/>
      <c r="E80" s="116"/>
      <c r="F80" s="123"/>
      <c r="G80" s="123"/>
      <c r="H80" s="110"/>
      <c r="I80" s="116"/>
      <c r="J80" s="110"/>
      <c r="K80" s="103"/>
      <c r="L80" s="87"/>
      <c r="M80" s="23"/>
      <c r="N80" s="24"/>
      <c r="O80" s="25"/>
    </row>
    <row r="81" spans="2:15" ht="11.85" customHeight="1">
      <c r="B81" s="129"/>
      <c r="C81" s="110"/>
      <c r="D81" s="110"/>
      <c r="E81" s="116"/>
      <c r="F81" s="123"/>
      <c r="G81" s="123"/>
      <c r="H81" s="110"/>
      <c r="I81" s="116"/>
      <c r="J81" s="110"/>
      <c r="K81" s="103"/>
      <c r="L81" s="87"/>
      <c r="M81" s="23"/>
      <c r="N81" s="24"/>
      <c r="O81" s="25"/>
    </row>
    <row r="82" spans="2:15" ht="11.25" customHeight="1">
      <c r="B82" s="130"/>
      <c r="C82" s="111"/>
      <c r="D82" s="111"/>
      <c r="E82" s="117"/>
      <c r="F82" s="124"/>
      <c r="G82" s="124"/>
      <c r="H82" s="111"/>
      <c r="I82" s="117"/>
      <c r="J82" s="111"/>
      <c r="K82" s="104"/>
      <c r="L82" s="88"/>
      <c r="M82" s="26"/>
      <c r="N82" s="27"/>
      <c r="O82" s="28"/>
    </row>
  </sheetData>
  <sheetProtection formatCells="0" formatColumns="0" formatRows="0" insertColumns="0" insertRows="0" insertHyperlinks="0" deleteColumns="0" deleteRows="0" sort="0" autoFilter="0" pivotTables="0"/>
  <autoFilter ref="B11:O82">
    <extLst/>
  </autoFilter>
  <mergeCells count="169">
    <mergeCell ref="F13:F17"/>
    <mergeCell ref="F18:F22"/>
    <mergeCell ref="F23:F27"/>
    <mergeCell ref="F28:F32"/>
    <mergeCell ref="F33:F37"/>
    <mergeCell ref="F38:F42"/>
    <mergeCell ref="B18:B22"/>
    <mergeCell ref="B23:B27"/>
    <mergeCell ref="B28:B32"/>
    <mergeCell ref="B33:B37"/>
    <mergeCell ref="B38:B42"/>
    <mergeCell ref="B43:B47"/>
    <mergeCell ref="D10:D12"/>
    <mergeCell ref="D13:D17"/>
    <mergeCell ref="D18:D22"/>
    <mergeCell ref="D23:D27"/>
    <mergeCell ref="D28:D32"/>
    <mergeCell ref="D33:D37"/>
    <mergeCell ref="D38:D42"/>
    <mergeCell ref="D43:D47"/>
    <mergeCell ref="B48:B52"/>
    <mergeCell ref="B53:B57"/>
    <mergeCell ref="B58:B62"/>
    <mergeCell ref="B63:B67"/>
    <mergeCell ref="B68:B72"/>
    <mergeCell ref="B73:B77"/>
    <mergeCell ref="B78:B82"/>
    <mergeCell ref="C10:C12"/>
    <mergeCell ref="C13:C17"/>
    <mergeCell ref="C18:C22"/>
    <mergeCell ref="C23:C27"/>
    <mergeCell ref="C28:C32"/>
    <mergeCell ref="C33:C37"/>
    <mergeCell ref="C38:C42"/>
    <mergeCell ref="C43:C47"/>
    <mergeCell ref="C48:C52"/>
    <mergeCell ref="C53:C57"/>
    <mergeCell ref="C58:C62"/>
    <mergeCell ref="C63:C67"/>
    <mergeCell ref="C68:C72"/>
    <mergeCell ref="C73:C77"/>
    <mergeCell ref="C78:C82"/>
    <mergeCell ref="B10:B12"/>
    <mergeCell ref="B13:B17"/>
    <mergeCell ref="D48:D52"/>
    <mergeCell ref="D53:D57"/>
    <mergeCell ref="D58:D62"/>
    <mergeCell ref="D63:D67"/>
    <mergeCell ref="D68:D72"/>
    <mergeCell ref="D73:D77"/>
    <mergeCell ref="D78:D82"/>
    <mergeCell ref="E10:E12"/>
    <mergeCell ref="E13:E17"/>
    <mergeCell ref="E18:E22"/>
    <mergeCell ref="E23:E27"/>
    <mergeCell ref="E28:E32"/>
    <mergeCell ref="E33:E37"/>
    <mergeCell ref="E38:E42"/>
    <mergeCell ref="E43:E47"/>
    <mergeCell ref="E48:E52"/>
    <mergeCell ref="E53:E57"/>
    <mergeCell ref="E58:E62"/>
    <mergeCell ref="E63:E67"/>
    <mergeCell ref="E68:E72"/>
    <mergeCell ref="E73:E77"/>
    <mergeCell ref="E78:E82"/>
    <mergeCell ref="F43:F47"/>
    <mergeCell ref="F48:F52"/>
    <mergeCell ref="F53:F57"/>
    <mergeCell ref="F58:F62"/>
    <mergeCell ref="F63:F67"/>
    <mergeCell ref="F68:F72"/>
    <mergeCell ref="F73:F77"/>
    <mergeCell ref="F78:F82"/>
    <mergeCell ref="G10:G12"/>
    <mergeCell ref="G13:G17"/>
    <mergeCell ref="G18:G22"/>
    <mergeCell ref="G23:G27"/>
    <mergeCell ref="G28:G32"/>
    <mergeCell ref="G33:G37"/>
    <mergeCell ref="G38:G42"/>
    <mergeCell ref="G43:G47"/>
    <mergeCell ref="G48:G52"/>
    <mergeCell ref="G53:G57"/>
    <mergeCell ref="G58:G62"/>
    <mergeCell ref="G63:G67"/>
    <mergeCell ref="G68:G72"/>
    <mergeCell ref="G73:G77"/>
    <mergeCell ref="G78:G82"/>
    <mergeCell ref="F10:F12"/>
    <mergeCell ref="H68:H72"/>
    <mergeCell ref="H73:H77"/>
    <mergeCell ref="H78:H82"/>
    <mergeCell ref="I10:I12"/>
    <mergeCell ref="I13:I17"/>
    <mergeCell ref="I18:I22"/>
    <mergeCell ref="I23:I27"/>
    <mergeCell ref="I28:I32"/>
    <mergeCell ref="I33:I37"/>
    <mergeCell ref="I38:I42"/>
    <mergeCell ref="I43:I47"/>
    <mergeCell ref="I48:I52"/>
    <mergeCell ref="I53:I57"/>
    <mergeCell ref="I58:I62"/>
    <mergeCell ref="I63:I67"/>
    <mergeCell ref="I68:I72"/>
    <mergeCell ref="I73:I77"/>
    <mergeCell ref="I78:I82"/>
    <mergeCell ref="H10:H12"/>
    <mergeCell ref="H13:H17"/>
    <mergeCell ref="H18:H22"/>
    <mergeCell ref="H23:H27"/>
    <mergeCell ref="H28:H32"/>
    <mergeCell ref="H33:H37"/>
    <mergeCell ref="J38:J42"/>
    <mergeCell ref="J43:J47"/>
    <mergeCell ref="J48:J52"/>
    <mergeCell ref="H53:H57"/>
    <mergeCell ref="H58:H62"/>
    <mergeCell ref="H63:H67"/>
    <mergeCell ref="H38:H42"/>
    <mergeCell ref="H43:H47"/>
    <mergeCell ref="H48:H52"/>
    <mergeCell ref="J53:J57"/>
    <mergeCell ref="J58:J62"/>
    <mergeCell ref="J63:J67"/>
    <mergeCell ref="J68:J72"/>
    <mergeCell ref="J73:J77"/>
    <mergeCell ref="J78:J82"/>
    <mergeCell ref="K10:K12"/>
    <mergeCell ref="K13:K17"/>
    <mergeCell ref="K18:K22"/>
    <mergeCell ref="K23:K27"/>
    <mergeCell ref="K28:K32"/>
    <mergeCell ref="K33:K37"/>
    <mergeCell ref="K38:K42"/>
    <mergeCell ref="K43:K47"/>
    <mergeCell ref="K48:K52"/>
    <mergeCell ref="K53:K57"/>
    <mergeCell ref="K58:K62"/>
    <mergeCell ref="K63:K67"/>
    <mergeCell ref="K68:K72"/>
    <mergeCell ref="K73:K77"/>
    <mergeCell ref="K78:K82"/>
    <mergeCell ref="J10:J12"/>
    <mergeCell ref="J13:J17"/>
    <mergeCell ref="J18:J22"/>
    <mergeCell ref="J23:J27"/>
    <mergeCell ref="J28:J32"/>
    <mergeCell ref="J33:J37"/>
    <mergeCell ref="L53:L57"/>
    <mergeCell ref="L58:L62"/>
    <mergeCell ref="L63:L67"/>
    <mergeCell ref="L68:L72"/>
    <mergeCell ref="L73:L77"/>
    <mergeCell ref="L78:L82"/>
    <mergeCell ref="M11:M12"/>
    <mergeCell ref="N11:N12"/>
    <mergeCell ref="O11:O12"/>
    <mergeCell ref="L10:L12"/>
    <mergeCell ref="L13:L17"/>
    <mergeCell ref="L18:L22"/>
    <mergeCell ref="L23:L27"/>
    <mergeCell ref="L28:L32"/>
    <mergeCell ref="L33:L37"/>
    <mergeCell ref="L38:L42"/>
    <mergeCell ref="L43:L47"/>
    <mergeCell ref="L48:L52"/>
    <mergeCell ref="M10:O10"/>
  </mergeCells>
  <phoneticPr fontId="12"/>
  <conditionalFormatting sqref="M14:O14">
    <cfRule type="expression" dxfId="247" priority="419">
      <formula>IF($L13="クローズ",1,0)</formula>
    </cfRule>
    <cfRule type="expression" dxfId="246" priority="423">
      <formula>IF($L13="対策検討中",1,0)</formula>
    </cfRule>
    <cfRule type="expression" dxfId="245" priority="427">
      <formula>IF($L13="対策着手済",1,0)</formula>
    </cfRule>
  </conditionalFormatting>
  <conditionalFormatting sqref="M15:O15">
    <cfRule type="expression" dxfId="244" priority="418">
      <formula>IF($L13="クローズ",1,0)</formula>
    </cfRule>
    <cfRule type="expression" dxfId="243" priority="422">
      <formula>IF($L13="対策検討中",1,0)</formula>
    </cfRule>
    <cfRule type="expression" dxfId="242" priority="426">
      <formula>IF($L13="対策着手済",1,0)</formula>
    </cfRule>
  </conditionalFormatting>
  <conditionalFormatting sqref="M16:O16">
    <cfRule type="expression" dxfId="241" priority="417">
      <formula>IF($L13="クローズ",1,0)</formula>
    </cfRule>
    <cfRule type="expression" dxfId="240" priority="421">
      <formula>IF($L13="対策検討中",1,0)</formula>
    </cfRule>
    <cfRule type="expression" dxfId="239" priority="425">
      <formula>IF($L13="対策着手済",1,0)</formula>
    </cfRule>
  </conditionalFormatting>
  <conditionalFormatting sqref="M17:O17">
    <cfRule type="expression" dxfId="238" priority="416">
      <formula>IF($L13="クローズ",1,0)</formula>
    </cfRule>
    <cfRule type="expression" dxfId="237" priority="420">
      <formula>IF($L13="対策検討中",1,0)</formula>
    </cfRule>
    <cfRule type="expression" dxfId="236" priority="424">
      <formula>IF($L13="対策着手済",1,0)</formula>
    </cfRule>
    <cfRule type="expression" dxfId="235" priority="428">
      <formula>IF($L13="対策完了",1,0)</formula>
    </cfRule>
  </conditionalFormatting>
  <conditionalFormatting sqref="M39:O39">
    <cfRule type="expression" dxfId="234" priority="232">
      <formula>IF($L38="クローズ",1,0)</formula>
    </cfRule>
    <cfRule type="expression" dxfId="233" priority="236">
      <formula>IF($L38="対策検討中",1,0)</formula>
    </cfRule>
    <cfRule type="expression" dxfId="232" priority="240">
      <formula>IF($L38="対策着手済",1,0)</formula>
    </cfRule>
  </conditionalFormatting>
  <conditionalFormatting sqref="M40:O40">
    <cfRule type="expression" dxfId="231" priority="231">
      <formula>IF($L38="クローズ",1,0)</formula>
    </cfRule>
    <cfRule type="expression" dxfId="230" priority="235">
      <formula>IF($L38="対策検討中",1,0)</formula>
    </cfRule>
    <cfRule type="expression" dxfId="229" priority="239">
      <formula>IF($L38="対策着手済",1,0)</formula>
    </cfRule>
  </conditionalFormatting>
  <conditionalFormatting sqref="M41:O41">
    <cfRule type="expression" dxfId="228" priority="230">
      <formula>IF($L38="クローズ",1,0)</formula>
    </cfRule>
    <cfRule type="expression" dxfId="227" priority="234">
      <formula>IF($L38="対策検討中",1,0)</formula>
    </cfRule>
    <cfRule type="expression" dxfId="226" priority="238">
      <formula>IF($L38="対策着手済",1,0)</formula>
    </cfRule>
  </conditionalFormatting>
  <conditionalFormatting sqref="M42:O42">
    <cfRule type="expression" dxfId="225" priority="229">
      <formula>IF($L38="クローズ",1,0)</formula>
    </cfRule>
    <cfRule type="expression" dxfId="224" priority="233">
      <formula>IF($L38="対策検討中",1,0)</formula>
    </cfRule>
    <cfRule type="expression" dxfId="223" priority="237">
      <formula>IF($L38="対策着手済",1,0)</formula>
    </cfRule>
    <cfRule type="expression" dxfId="222" priority="241">
      <formula>IF($L38="対策完了",1,0)</formula>
    </cfRule>
  </conditionalFormatting>
  <conditionalFormatting sqref="M44:O44">
    <cfRule type="expression" dxfId="221" priority="211">
      <formula>IF($L43="クローズ",1,0)</formula>
    </cfRule>
    <cfRule type="expression" dxfId="220" priority="215">
      <formula>IF($L43="対策検討中",1,0)</formula>
    </cfRule>
    <cfRule type="expression" dxfId="219" priority="219">
      <formula>IF($L43="対策着手済",1,0)</formula>
    </cfRule>
  </conditionalFormatting>
  <conditionalFormatting sqref="M45:O45">
    <cfRule type="expression" dxfId="218" priority="210">
      <formula>IF($L43="クローズ",1,0)</formula>
    </cfRule>
    <cfRule type="expression" dxfId="217" priority="214">
      <formula>IF($L43="対策検討中",1,0)</formula>
    </cfRule>
    <cfRule type="expression" dxfId="216" priority="218">
      <formula>IF($L43="対策着手済",1,0)</formula>
    </cfRule>
  </conditionalFormatting>
  <conditionalFormatting sqref="M46:O46">
    <cfRule type="expression" dxfId="215" priority="209">
      <formula>IF($L43="クローズ",1,0)</formula>
    </cfRule>
    <cfRule type="expression" dxfId="214" priority="213">
      <formula>IF($L43="対策検討中",1,0)</formula>
    </cfRule>
    <cfRule type="expression" dxfId="213" priority="217">
      <formula>IF($L43="対策着手済",1,0)</formula>
    </cfRule>
  </conditionalFormatting>
  <conditionalFormatting sqref="M47:O47">
    <cfRule type="expression" dxfId="212" priority="208">
      <formula>IF($L43="クローズ",1,0)</formula>
    </cfRule>
    <cfRule type="expression" dxfId="211" priority="212">
      <formula>IF($L43="対策検討中",1,0)</formula>
    </cfRule>
    <cfRule type="expression" dxfId="210" priority="216">
      <formula>IF($L43="対策着手済",1,0)</formula>
    </cfRule>
    <cfRule type="expression" dxfId="209" priority="220">
      <formula>IF($L43="対策完了",1,0)</formula>
    </cfRule>
  </conditionalFormatting>
  <conditionalFormatting sqref="M49:O49">
    <cfRule type="expression" dxfId="208" priority="190">
      <formula>IF($L48="クローズ",1,0)</formula>
    </cfRule>
    <cfRule type="expression" dxfId="207" priority="194">
      <formula>IF($L48="対策検討中",1,0)</formula>
    </cfRule>
    <cfRule type="expression" dxfId="206" priority="198">
      <formula>IF($L48="対策着手済",1,0)</formula>
    </cfRule>
  </conditionalFormatting>
  <conditionalFormatting sqref="M50:O50">
    <cfRule type="expression" dxfId="205" priority="189">
      <formula>IF($L48="クローズ",1,0)</formula>
    </cfRule>
    <cfRule type="expression" dxfId="204" priority="193">
      <formula>IF($L48="対策検討中",1,0)</formula>
    </cfRule>
    <cfRule type="expression" dxfId="203" priority="197">
      <formula>IF($L48="対策着手済",1,0)</formula>
    </cfRule>
  </conditionalFormatting>
  <conditionalFormatting sqref="M51:O51">
    <cfRule type="expression" dxfId="202" priority="188">
      <formula>IF($L48="クローズ",1,0)</formula>
    </cfRule>
    <cfRule type="expression" dxfId="201" priority="192">
      <formula>IF($L48="対策検討中",1,0)</formula>
    </cfRule>
    <cfRule type="expression" dxfId="200" priority="196">
      <formula>IF($L48="対策着手済",1,0)</formula>
    </cfRule>
  </conditionalFormatting>
  <conditionalFormatting sqref="M52:O52">
    <cfRule type="expression" dxfId="199" priority="187">
      <formula>IF($L48="クローズ",1,0)</formula>
    </cfRule>
    <cfRule type="expression" dxfId="198" priority="191">
      <formula>IF($L48="対策検討中",1,0)</formula>
    </cfRule>
    <cfRule type="expression" dxfId="197" priority="195">
      <formula>IF($L48="対策着手済",1,0)</formula>
    </cfRule>
    <cfRule type="expression" dxfId="196" priority="199">
      <formula>IF($L48="対策完了",1,0)</formula>
    </cfRule>
  </conditionalFormatting>
  <conditionalFormatting sqref="M54:O54">
    <cfRule type="expression" dxfId="195" priority="169">
      <formula>IF($L53="クローズ",1,0)</formula>
    </cfRule>
    <cfRule type="expression" dxfId="194" priority="173">
      <formula>IF($L53="対策検討中",1,0)</formula>
    </cfRule>
    <cfRule type="expression" dxfId="193" priority="177">
      <formula>IF($L53="対策着手済",1,0)</formula>
    </cfRule>
  </conditionalFormatting>
  <conditionalFormatting sqref="M55:O55">
    <cfRule type="expression" dxfId="192" priority="168">
      <formula>IF($L53="クローズ",1,0)</formula>
    </cfRule>
    <cfRule type="expression" dxfId="191" priority="172">
      <formula>IF($L53="対策検討中",1,0)</formula>
    </cfRule>
    <cfRule type="expression" dxfId="190" priority="176">
      <formula>IF($L53="対策着手済",1,0)</formula>
    </cfRule>
  </conditionalFormatting>
  <conditionalFormatting sqref="M56:O56">
    <cfRule type="expression" dxfId="189" priority="167">
      <formula>IF($L53="クローズ",1,0)</formula>
    </cfRule>
    <cfRule type="expression" dxfId="188" priority="171">
      <formula>IF($L53="対策検討中",1,0)</formula>
    </cfRule>
    <cfRule type="expression" dxfId="187" priority="175">
      <formula>IF($L53="対策着手済",1,0)</formula>
    </cfRule>
  </conditionalFormatting>
  <conditionalFormatting sqref="M57:O57">
    <cfRule type="expression" dxfId="186" priority="166">
      <formula>IF($L53="クローズ",1,0)</formula>
    </cfRule>
    <cfRule type="expression" dxfId="185" priority="170">
      <formula>IF($L53="対策検討中",1,0)</formula>
    </cfRule>
    <cfRule type="expression" dxfId="184" priority="174">
      <formula>IF($L53="対策着手済",1,0)</formula>
    </cfRule>
    <cfRule type="expression" dxfId="183" priority="178">
      <formula>IF($L53="対策完了",1,0)</formula>
    </cfRule>
  </conditionalFormatting>
  <conditionalFormatting sqref="R59:T59">
    <cfRule type="expression" dxfId="182" priority="85">
      <formula>IF($L58="クローズ",1,0)</formula>
    </cfRule>
    <cfRule type="expression" dxfId="181" priority="89">
      <formula>IF($L58="対策検討中",1,0)</formula>
    </cfRule>
    <cfRule type="expression" dxfId="180" priority="93">
      <formula>IF($L58="対策着手済",1,0)</formula>
    </cfRule>
  </conditionalFormatting>
  <conditionalFormatting sqref="R60:T60">
    <cfRule type="expression" dxfId="179" priority="84">
      <formula>IF($L58="クローズ",1,0)</formula>
    </cfRule>
    <cfRule type="expression" dxfId="178" priority="88">
      <formula>IF($L58="対策検討中",1,0)</formula>
    </cfRule>
    <cfRule type="expression" dxfId="177" priority="92">
      <formula>IF($L58="対策着手済",1,0)</formula>
    </cfRule>
  </conditionalFormatting>
  <conditionalFormatting sqref="R61:T61">
    <cfRule type="expression" dxfId="176" priority="83">
      <formula>IF($L58="クローズ",1,0)</formula>
    </cfRule>
    <cfRule type="expression" dxfId="175" priority="87">
      <formula>IF($L58="対策検討中",1,0)</formula>
    </cfRule>
    <cfRule type="expression" dxfId="174" priority="91">
      <formula>IF($L58="対策着手済",1,0)</formula>
    </cfRule>
  </conditionalFormatting>
  <conditionalFormatting sqref="R62:T62">
    <cfRule type="expression" dxfId="173" priority="82">
      <formula>IF($L58="クローズ",1,0)</formula>
    </cfRule>
    <cfRule type="expression" dxfId="172" priority="86">
      <formula>IF($L58="対策検討中",1,0)</formula>
    </cfRule>
    <cfRule type="expression" dxfId="171" priority="90">
      <formula>IF($L58="対策着手済",1,0)</formula>
    </cfRule>
    <cfRule type="expression" dxfId="170" priority="94">
      <formula>IF($L58="対策完了",1,0)</formula>
    </cfRule>
  </conditionalFormatting>
  <conditionalFormatting sqref="R64:T64">
    <cfRule type="expression" dxfId="169" priority="60">
      <formula>IF($L63="クローズ",1,0)</formula>
    </cfRule>
    <cfRule type="expression" dxfId="168" priority="64">
      <formula>IF($L63="対策検討中",1,0)</formula>
    </cfRule>
    <cfRule type="expression" dxfId="167" priority="68">
      <formula>IF($L63="対策着手済",1,0)</formula>
    </cfRule>
  </conditionalFormatting>
  <conditionalFormatting sqref="R65:T65">
    <cfRule type="expression" dxfId="166" priority="59">
      <formula>IF($L63="クローズ",1,0)</formula>
    </cfRule>
    <cfRule type="expression" dxfId="165" priority="63">
      <formula>IF($L63="対策検討中",1,0)</formula>
    </cfRule>
    <cfRule type="expression" dxfId="164" priority="67">
      <formula>IF($L63="対策着手済",1,0)</formula>
    </cfRule>
  </conditionalFormatting>
  <conditionalFormatting sqref="R66:T66">
    <cfRule type="expression" dxfId="163" priority="58">
      <formula>IF($L63="クローズ",1,0)</formula>
    </cfRule>
    <cfRule type="expression" dxfId="162" priority="62">
      <formula>IF($L63="対策検討中",1,0)</formula>
    </cfRule>
    <cfRule type="expression" dxfId="161" priority="66">
      <formula>IF($L63="対策着手済",1,0)</formula>
    </cfRule>
  </conditionalFormatting>
  <conditionalFormatting sqref="R67:T67">
    <cfRule type="expression" dxfId="160" priority="57">
      <formula>IF($L63="クローズ",1,0)</formula>
    </cfRule>
    <cfRule type="expression" dxfId="159" priority="61">
      <formula>IF($L63="対策検討中",1,0)</formula>
    </cfRule>
    <cfRule type="expression" dxfId="158" priority="65">
      <formula>IF($L63="対策着手済",1,0)</formula>
    </cfRule>
    <cfRule type="expression" dxfId="157" priority="69">
      <formula>IF($L63="対策完了",1,0)</formula>
    </cfRule>
  </conditionalFormatting>
  <conditionalFormatting sqref="M74:O74">
    <cfRule type="expression" dxfId="156" priority="289">
      <formula>IF($L73="クローズ",1,0)</formula>
    </cfRule>
    <cfRule type="expression" dxfId="155" priority="293">
      <formula>IF($L73="対策検討中",1,0)</formula>
    </cfRule>
    <cfRule type="expression" dxfId="154" priority="297">
      <formula>IF($L73="対策着手済",1,0)</formula>
    </cfRule>
  </conditionalFormatting>
  <conditionalFormatting sqref="M75:O75">
    <cfRule type="expression" dxfId="153" priority="288">
      <formula>IF($L73="クローズ",1,0)</formula>
    </cfRule>
    <cfRule type="expression" dxfId="152" priority="292">
      <formula>IF($L73="対策検討中",1,0)</formula>
    </cfRule>
    <cfRule type="expression" dxfId="151" priority="296">
      <formula>IF($L73="対策着手済",1,0)</formula>
    </cfRule>
  </conditionalFormatting>
  <conditionalFormatting sqref="M76:O76">
    <cfRule type="expression" dxfId="150" priority="287">
      <formula>IF($L73="クローズ",1,0)</formula>
    </cfRule>
    <cfRule type="expression" dxfId="149" priority="291">
      <formula>IF($L73="対策検討中",1,0)</formula>
    </cfRule>
    <cfRule type="expression" dxfId="148" priority="295">
      <formula>IF($L73="対策着手済",1,0)</formula>
    </cfRule>
  </conditionalFormatting>
  <conditionalFormatting sqref="M77:O77">
    <cfRule type="expression" dxfId="147" priority="286">
      <formula>IF($L73="クローズ",1,0)</formula>
    </cfRule>
    <cfRule type="expression" dxfId="146" priority="290">
      <formula>IF($L73="対策検討中",1,0)</formula>
    </cfRule>
    <cfRule type="expression" dxfId="145" priority="294">
      <formula>IF($L73="対策着手済",1,0)</formula>
    </cfRule>
    <cfRule type="expression" dxfId="144" priority="298">
      <formula>IF($L73="対策完了",1,0)</formula>
    </cfRule>
  </conditionalFormatting>
  <conditionalFormatting sqref="F38:F42">
    <cfRule type="expression" dxfId="143" priority="45">
      <formula>IF($L38="対策完了",1,0)</formula>
    </cfRule>
    <cfRule type="expression" dxfId="142" priority="46">
      <formula>IF($L38="対策着手済",1,0)</formula>
    </cfRule>
    <cfRule type="expression" dxfId="141" priority="47">
      <formula>IF($L38="対策検討中",1,0)</formula>
    </cfRule>
    <cfRule type="expression" dxfId="140" priority="48">
      <formula>IF($L38="クローズ",1,0)</formula>
    </cfRule>
  </conditionalFormatting>
  <conditionalFormatting sqref="F43:F47">
    <cfRule type="expression" dxfId="139" priority="41">
      <formula>IF($L43="対策完了",1,0)</formula>
    </cfRule>
    <cfRule type="expression" dxfId="138" priority="42">
      <formula>IF($L43="対策着手済",1,0)</formula>
    </cfRule>
    <cfRule type="expression" dxfId="137" priority="43">
      <formula>IF($L43="対策検討中",1,0)</formula>
    </cfRule>
    <cfRule type="expression" dxfId="136" priority="44">
      <formula>IF($L43="クローズ",1,0)</formula>
    </cfRule>
  </conditionalFormatting>
  <conditionalFormatting sqref="F48:F52">
    <cfRule type="expression" dxfId="135" priority="37">
      <formula>IF($L48="対策完了",1,0)</formula>
    </cfRule>
    <cfRule type="expression" dxfId="134" priority="38">
      <formula>IF($L48="対策着手済",1,0)</formula>
    </cfRule>
    <cfRule type="expression" dxfId="133" priority="39">
      <formula>IF($L48="対策検討中",1,0)</formula>
    </cfRule>
    <cfRule type="expression" dxfId="132" priority="40">
      <formula>IF($L48="クローズ",1,0)</formula>
    </cfRule>
  </conditionalFormatting>
  <conditionalFormatting sqref="F53:F57">
    <cfRule type="expression" dxfId="131" priority="33">
      <formula>IF($L53="対策完了",1,0)</formula>
    </cfRule>
    <cfRule type="expression" dxfId="130" priority="34">
      <formula>IF($L53="対策着手済",1,0)</formula>
    </cfRule>
    <cfRule type="expression" dxfId="129" priority="35">
      <formula>IF($L53="対策検討中",1,0)</formula>
    </cfRule>
    <cfRule type="expression" dxfId="128" priority="36">
      <formula>IF($L53="クローズ",1,0)</formula>
    </cfRule>
  </conditionalFormatting>
  <conditionalFormatting sqref="F58:F62">
    <cfRule type="expression" dxfId="127" priority="25">
      <formula>IF($L58="対策完了",1,0)</formula>
    </cfRule>
    <cfRule type="expression" dxfId="126" priority="26">
      <formula>IF($L58="対策着手済",1,0)</formula>
    </cfRule>
    <cfRule type="expression" dxfId="125" priority="27">
      <formula>IF($L58="対策検討中",1,0)</formula>
    </cfRule>
    <cfRule type="expression" dxfId="124" priority="28">
      <formula>IF($L58="クローズ",1,0)</formula>
    </cfRule>
  </conditionalFormatting>
  <conditionalFormatting sqref="F63:F67">
    <cfRule type="expression" dxfId="123" priority="49">
      <formula>IF($L63="対策完了",1,0)</formula>
    </cfRule>
    <cfRule type="expression" dxfId="122" priority="50">
      <formula>IF($L63="対策着手済",1,0)</formula>
    </cfRule>
    <cfRule type="expression" dxfId="121" priority="51">
      <formula>IF($L63="対策検討中",1,0)</formula>
    </cfRule>
    <cfRule type="expression" dxfId="120" priority="52">
      <formula>IF($L63="クローズ",1,0)</formula>
    </cfRule>
  </conditionalFormatting>
  <conditionalFormatting sqref="H13:H37">
    <cfRule type="expression" dxfId="119" priority="21">
      <formula>IF($L13="対策完了",1,0)</formula>
    </cfRule>
    <cfRule type="expression" dxfId="118" priority="22">
      <formula>IF($L13="対策着手済",1,0)</formula>
    </cfRule>
    <cfRule type="expression" dxfId="117" priority="23">
      <formula>IF($L13="対策検討中",1,0)</formula>
    </cfRule>
    <cfRule type="expression" dxfId="116" priority="24">
      <formula>IF($L13="クローズ",1,0)</formula>
    </cfRule>
  </conditionalFormatting>
  <conditionalFormatting sqref="H38:H42">
    <cfRule type="expression" dxfId="115" priority="17">
      <formula>IF($L38="対策完了",1,0)</formula>
    </cfRule>
    <cfRule type="expression" dxfId="114" priority="18">
      <formula>IF($L38="対策着手済",1,0)</formula>
    </cfRule>
    <cfRule type="expression" dxfId="113" priority="19">
      <formula>IF($L38="対策検討中",1,0)</formula>
    </cfRule>
    <cfRule type="expression" dxfId="112" priority="20">
      <formula>IF($L38="クローズ",1,0)</formula>
    </cfRule>
  </conditionalFormatting>
  <conditionalFormatting sqref="H43:H47">
    <cfRule type="expression" dxfId="111" priority="13">
      <formula>IF($L43="対策完了",1,0)</formula>
    </cfRule>
    <cfRule type="expression" dxfId="110" priority="14">
      <formula>IF($L43="対策着手済",1,0)</formula>
    </cfRule>
    <cfRule type="expression" dxfId="109" priority="15">
      <formula>IF($L43="対策検討中",1,0)</formula>
    </cfRule>
    <cfRule type="expression" dxfId="108" priority="16">
      <formula>IF($L43="クローズ",1,0)</formula>
    </cfRule>
  </conditionalFormatting>
  <conditionalFormatting sqref="H48:H52">
    <cfRule type="expression" dxfId="107" priority="9">
      <formula>IF($L48="対策完了",1,0)</formula>
    </cfRule>
    <cfRule type="expression" dxfId="106" priority="10">
      <formula>IF($L48="対策着手済",1,0)</formula>
    </cfRule>
    <cfRule type="expression" dxfId="105" priority="11">
      <formula>IF($L48="対策検討中",1,0)</formula>
    </cfRule>
    <cfRule type="expression" dxfId="104" priority="12">
      <formula>IF($L48="クローズ",1,0)</formula>
    </cfRule>
  </conditionalFormatting>
  <conditionalFormatting sqref="H53:H57">
    <cfRule type="expression" dxfId="103" priority="5">
      <formula>IF($L53="対策完了",1,0)</formula>
    </cfRule>
    <cfRule type="expression" dxfId="102" priority="6">
      <formula>IF($L53="対策着手済",1,0)</formula>
    </cfRule>
    <cfRule type="expression" dxfId="101" priority="7">
      <formula>IF($L53="対策検討中",1,0)</formula>
    </cfRule>
    <cfRule type="expression" dxfId="100" priority="8">
      <formula>IF($L53="クローズ",1,0)</formula>
    </cfRule>
  </conditionalFormatting>
  <conditionalFormatting sqref="H58:H62">
    <cfRule type="expression" dxfId="99" priority="1">
      <formula>IF($L58="対策完了",1,0)</formula>
    </cfRule>
    <cfRule type="expression" dxfId="98" priority="2">
      <formula>IF($L58="対策着手済",1,0)</formula>
    </cfRule>
    <cfRule type="expression" dxfId="97" priority="3">
      <formula>IF($L58="対策検討中",1,0)</formula>
    </cfRule>
    <cfRule type="expression" dxfId="96" priority="4">
      <formula>IF($L58="クローズ",1,0)</formula>
    </cfRule>
  </conditionalFormatting>
  <conditionalFormatting sqref="M38:M42">
    <cfRule type="containsText" dxfId="95" priority="245" operator="containsText" text="★">
      <formula>NOT(ISERROR(SEARCH("★",M38)))</formula>
    </cfRule>
  </conditionalFormatting>
  <conditionalFormatting sqref="M43:M47">
    <cfRule type="containsText" dxfId="94" priority="224" operator="containsText" text="★">
      <formula>NOT(ISERROR(SEARCH("★",M43)))</formula>
    </cfRule>
  </conditionalFormatting>
  <conditionalFormatting sqref="M48:M52">
    <cfRule type="containsText" dxfId="93" priority="203" operator="containsText" text="★">
      <formula>NOT(ISERROR(SEARCH("★",M48)))</formula>
    </cfRule>
  </conditionalFormatting>
  <conditionalFormatting sqref="M53:M57">
    <cfRule type="containsText" dxfId="92" priority="182" operator="containsText" text="★">
      <formula>NOT(ISERROR(SEARCH("★",M53)))</formula>
    </cfRule>
  </conditionalFormatting>
  <conditionalFormatting sqref="M73:M77">
    <cfRule type="containsText" dxfId="91" priority="302" operator="containsText" text="★">
      <formula>NOT(ISERROR(SEARCH("★",M73)))</formula>
    </cfRule>
  </conditionalFormatting>
  <conditionalFormatting sqref="R58:R62">
    <cfRule type="containsText" dxfId="90" priority="98" operator="containsText" text="★">
      <formula>NOT(ISERROR(SEARCH("★",R58)))</formula>
    </cfRule>
  </conditionalFormatting>
  <conditionalFormatting sqref="R63:R67">
    <cfRule type="containsText" dxfId="89" priority="73" operator="containsText" text="★">
      <formula>NOT(ISERROR(SEARCH("★",R63)))</formula>
    </cfRule>
  </conditionalFormatting>
  <conditionalFormatting sqref="B68:O72 B78:O82 B13:G37 I13:O37">
    <cfRule type="expression" dxfId="88" priority="432">
      <formula>IF($L13="対策完了",1,0)</formula>
    </cfRule>
    <cfRule type="expression" dxfId="87" priority="433">
      <formula>IF($L13="対策着手済",1,0)</formula>
    </cfRule>
    <cfRule type="expression" dxfId="86" priority="434">
      <formula>IF($L13="対策検討中",1,0)</formula>
    </cfRule>
    <cfRule type="expression" dxfId="85" priority="435">
      <formula>IF($L13="クローズ",1,0)</formula>
    </cfRule>
  </conditionalFormatting>
  <conditionalFormatting sqref="M13:M37 M68:M72 M78:M82">
    <cfRule type="containsText" dxfId="84" priority="415" operator="containsText" text="★">
      <formula>NOT(ISERROR(SEARCH("★",M13)))</formula>
    </cfRule>
  </conditionalFormatting>
  <conditionalFormatting sqref="M14:O17">
    <cfRule type="expression" dxfId="83" priority="431">
      <formula>IF($L13="対策完了",1,0)</formula>
    </cfRule>
  </conditionalFormatting>
  <conditionalFormatting sqref="M15:O17">
    <cfRule type="expression" dxfId="82" priority="430">
      <formula>IF($L13="対策完了",1,0)</formula>
    </cfRule>
  </conditionalFormatting>
  <conditionalFormatting sqref="M16:O17">
    <cfRule type="expression" dxfId="81" priority="429">
      <formula>IF($L13="対策完了",1,0)</formula>
    </cfRule>
  </conditionalFormatting>
  <conditionalFormatting sqref="M19:O22 M24:O27 M29:O32 M34:O37 M69:O72 M79:O82">
    <cfRule type="expression" dxfId="80" priority="414">
      <formula>IF($L18="対策完了",1,0)</formula>
    </cfRule>
  </conditionalFormatting>
  <conditionalFormatting sqref="M19:O19 M24:O24 M29:O29 M34:O34 M69:O69 M79:O79">
    <cfRule type="expression" dxfId="79" priority="402">
      <formula>IF($L18="クローズ",1,0)</formula>
    </cfRule>
    <cfRule type="expression" dxfId="78" priority="406">
      <formula>IF($L18="対策検討中",1,0)</formula>
    </cfRule>
    <cfRule type="expression" dxfId="77" priority="410">
      <formula>IF($L18="対策着手済",1,0)</formula>
    </cfRule>
  </conditionalFormatting>
  <conditionalFormatting sqref="M20:O22 M25:O27 M30:O32 M35:O37 M70:O72 M80:O82">
    <cfRule type="expression" dxfId="76" priority="413">
      <formula>IF($L18="対策完了",1,0)</formula>
    </cfRule>
  </conditionalFormatting>
  <conditionalFormatting sqref="M20:O20 M25:O25 M30:O30 M35:O35 M70:O70 M80:O80">
    <cfRule type="expression" dxfId="75" priority="401">
      <formula>IF($L18="クローズ",1,0)</formula>
    </cfRule>
    <cfRule type="expression" dxfId="74" priority="405">
      <formula>IF($L18="対策検討中",1,0)</formula>
    </cfRule>
    <cfRule type="expression" dxfId="73" priority="409">
      <formula>IF($L18="対策着手済",1,0)</formula>
    </cfRule>
  </conditionalFormatting>
  <conditionalFormatting sqref="M21:O22 M26:O27 M31:O32 M36:O37 M71:O72 M81:O82">
    <cfRule type="expression" dxfId="72" priority="412">
      <formula>IF($L18="対策完了",1,0)</formula>
    </cfRule>
  </conditionalFormatting>
  <conditionalFormatting sqref="M21:O21 M26:O26 M31:O31 M36:O36 M71:O71 M81:O81">
    <cfRule type="expression" dxfId="71" priority="400">
      <formula>IF($L18="クローズ",1,0)</formula>
    </cfRule>
    <cfRule type="expression" dxfId="70" priority="404">
      <formula>IF($L18="対策検討中",1,0)</formula>
    </cfRule>
    <cfRule type="expression" dxfId="69" priority="408">
      <formula>IF($L18="対策着手済",1,0)</formula>
    </cfRule>
  </conditionalFormatting>
  <conditionalFormatting sqref="M22:O22 M27:O27 M32:O32 M37:O37 M72:O72 M82:O82">
    <cfRule type="expression" dxfId="68" priority="399">
      <formula>IF($L18="クローズ",1,0)</formula>
    </cfRule>
    <cfRule type="expression" dxfId="67" priority="403">
      <formula>IF($L18="対策検討中",1,0)</formula>
    </cfRule>
    <cfRule type="expression" dxfId="66" priority="407">
      <formula>IF($L18="対策着手済",1,0)</formula>
    </cfRule>
    <cfRule type="expression" dxfId="65" priority="411">
      <formula>IF($L18="対策完了",1,0)</formula>
    </cfRule>
  </conditionalFormatting>
  <conditionalFormatting sqref="B38:E42 G38:G42 I38:O42">
    <cfRule type="expression" dxfId="64" priority="246">
      <formula>IF($L38="対策完了",1,0)</formula>
    </cfRule>
    <cfRule type="expression" dxfId="63" priority="247">
      <formula>IF($L38="対策着手済",1,0)</formula>
    </cfRule>
    <cfRule type="expression" dxfId="62" priority="248">
      <formula>IF($L38="対策検討中",1,0)</formula>
    </cfRule>
    <cfRule type="expression" dxfId="61" priority="249">
      <formula>IF($L38="クローズ",1,0)</formula>
    </cfRule>
  </conditionalFormatting>
  <conditionalFormatting sqref="M39:O42">
    <cfRule type="expression" dxfId="60" priority="244">
      <formula>IF($L38="対策完了",1,0)</formula>
    </cfRule>
  </conditionalFormatting>
  <conditionalFormatting sqref="M40:O42">
    <cfRule type="expression" dxfId="59" priority="243">
      <formula>IF($L38="対策完了",1,0)</formula>
    </cfRule>
  </conditionalFormatting>
  <conditionalFormatting sqref="M41:O42">
    <cfRule type="expression" dxfId="58" priority="242">
      <formula>IF($L38="対策完了",1,0)</formula>
    </cfRule>
  </conditionalFormatting>
  <conditionalFormatting sqref="B43:E47 G43:G47 I43:O47">
    <cfRule type="expression" dxfId="57" priority="225">
      <formula>IF($L43="対策完了",1,0)</formula>
    </cfRule>
    <cfRule type="expression" dxfId="56" priority="226">
      <formula>IF($L43="対策着手済",1,0)</formula>
    </cfRule>
    <cfRule type="expression" dxfId="55" priority="227">
      <formula>IF($L43="対策検討中",1,0)</formula>
    </cfRule>
    <cfRule type="expression" dxfId="54" priority="228">
      <formula>IF($L43="クローズ",1,0)</formula>
    </cfRule>
  </conditionalFormatting>
  <conditionalFormatting sqref="M44:O47">
    <cfRule type="expression" dxfId="53" priority="223">
      <formula>IF($L43="対策完了",1,0)</formula>
    </cfRule>
  </conditionalFormatting>
  <conditionalFormatting sqref="M45:O47">
    <cfRule type="expression" dxfId="52" priority="222">
      <formula>IF($L43="対策完了",1,0)</formula>
    </cfRule>
  </conditionalFormatting>
  <conditionalFormatting sqref="M46:O47">
    <cfRule type="expression" dxfId="51" priority="221">
      <formula>IF($L43="対策完了",1,0)</formula>
    </cfRule>
  </conditionalFormatting>
  <conditionalFormatting sqref="B48:E52 G48:G52 I48:O52">
    <cfRule type="expression" dxfId="50" priority="204">
      <formula>IF($L48="対策完了",1,0)</formula>
    </cfRule>
    <cfRule type="expression" dxfId="49" priority="205">
      <formula>IF($L48="対策着手済",1,0)</formula>
    </cfRule>
    <cfRule type="expression" dxfId="48" priority="206">
      <formula>IF($L48="対策検討中",1,0)</formula>
    </cfRule>
    <cfRule type="expression" dxfId="47" priority="207">
      <formula>IF($L48="クローズ",1,0)</formula>
    </cfRule>
  </conditionalFormatting>
  <conditionalFormatting sqref="M49:O52">
    <cfRule type="expression" dxfId="46" priority="202">
      <formula>IF($L48="対策完了",1,0)</formula>
    </cfRule>
  </conditionalFormatting>
  <conditionalFormatting sqref="M50:O52">
    <cfRule type="expression" dxfId="45" priority="201">
      <formula>IF($L48="対策完了",1,0)</formula>
    </cfRule>
  </conditionalFormatting>
  <conditionalFormatting sqref="M51:O52">
    <cfRule type="expression" dxfId="44" priority="200">
      <formula>IF($L48="対策完了",1,0)</formula>
    </cfRule>
  </conditionalFormatting>
  <conditionalFormatting sqref="B53:E57 G53:G57 I53:O57">
    <cfRule type="expression" dxfId="43" priority="183">
      <formula>IF($L53="対策完了",1,0)</formula>
    </cfRule>
    <cfRule type="expression" dxfId="42" priority="184">
      <formula>IF($L53="対策着手済",1,0)</formula>
    </cfRule>
    <cfRule type="expression" dxfId="41" priority="185">
      <formula>IF($L53="対策検討中",1,0)</formula>
    </cfRule>
    <cfRule type="expression" dxfId="40" priority="186">
      <formula>IF($L53="クローズ",1,0)</formula>
    </cfRule>
  </conditionalFormatting>
  <conditionalFormatting sqref="M54:O57">
    <cfRule type="expression" dxfId="39" priority="181">
      <formula>IF($L53="対策完了",1,0)</formula>
    </cfRule>
  </conditionalFormatting>
  <conditionalFormatting sqref="M55:O57">
    <cfRule type="expression" dxfId="38" priority="180">
      <formula>IF($L53="対策完了",1,0)</formula>
    </cfRule>
  </conditionalFormatting>
  <conditionalFormatting sqref="M56:O57">
    <cfRule type="expression" dxfId="37" priority="179">
      <formula>IF($L53="対策完了",1,0)</formula>
    </cfRule>
  </conditionalFormatting>
  <conditionalFormatting sqref="B58:E62">
    <cfRule type="expression" dxfId="36" priority="162">
      <formula>IF($L58="対策完了",1,0)</formula>
    </cfRule>
    <cfRule type="expression" dxfId="35" priority="163">
      <formula>IF($L58="対策着手済",1,0)</formula>
    </cfRule>
    <cfRule type="expression" dxfId="34" priority="164">
      <formula>IF($L58="対策検討中",1,0)</formula>
    </cfRule>
    <cfRule type="expression" dxfId="33" priority="165">
      <formula>IF($L58="クローズ",1,0)</formula>
    </cfRule>
  </conditionalFormatting>
  <conditionalFormatting sqref="G58:G62 I58:T62">
    <cfRule type="expression" dxfId="32" priority="99">
      <formula>IF($L58="対策完了",1,0)</formula>
    </cfRule>
    <cfRule type="expression" dxfId="31" priority="100">
      <formula>IF($L58="対策着手済",1,0)</formula>
    </cfRule>
    <cfRule type="expression" dxfId="30" priority="101">
      <formula>IF($L58="対策検討中",1,0)</formula>
    </cfRule>
    <cfRule type="expression" dxfId="29" priority="102">
      <formula>IF($L58="クローズ",1,0)</formula>
    </cfRule>
  </conditionalFormatting>
  <conditionalFormatting sqref="R59:T62">
    <cfRule type="expression" dxfId="28" priority="97">
      <formula>IF($L58="対策完了",1,0)</formula>
    </cfRule>
  </conditionalFormatting>
  <conditionalFormatting sqref="R60:T62">
    <cfRule type="expression" dxfId="27" priority="96">
      <formula>IF($L58="対策完了",1,0)</formula>
    </cfRule>
  </conditionalFormatting>
  <conditionalFormatting sqref="R61:T62">
    <cfRule type="expression" dxfId="26" priority="95">
      <formula>IF($L58="対策完了",1,0)</formula>
    </cfRule>
  </conditionalFormatting>
  <conditionalFormatting sqref="B63:E67">
    <cfRule type="expression" dxfId="25" priority="78">
      <formula>IF($L63="対策完了",1,0)</formula>
    </cfRule>
    <cfRule type="expression" dxfId="24" priority="79">
      <formula>IF($L63="対策着手済",1,0)</formula>
    </cfRule>
    <cfRule type="expression" dxfId="23" priority="80">
      <formula>IF($L63="対策検討中",1,0)</formula>
    </cfRule>
    <cfRule type="expression" dxfId="22" priority="81">
      <formula>IF($L63="クローズ",1,0)</formula>
    </cfRule>
  </conditionalFormatting>
  <conditionalFormatting sqref="G63:T67">
    <cfRule type="expression" dxfId="21" priority="74">
      <formula>IF($L63="対策完了",1,0)</formula>
    </cfRule>
    <cfRule type="expression" dxfId="20" priority="75">
      <formula>IF($L63="対策着手済",1,0)</formula>
    </cfRule>
    <cfRule type="expression" dxfId="19" priority="76">
      <formula>IF($L63="対策検討中",1,0)</formula>
    </cfRule>
    <cfRule type="expression" dxfId="18" priority="77">
      <formula>IF($L63="クローズ",1,0)</formula>
    </cfRule>
  </conditionalFormatting>
  <conditionalFormatting sqref="R64:T67">
    <cfRule type="expression" dxfId="17" priority="72">
      <formula>IF($L63="対策完了",1,0)</formula>
    </cfRule>
  </conditionalFormatting>
  <conditionalFormatting sqref="R65:T67">
    <cfRule type="expression" dxfId="16" priority="71">
      <formula>IF($L63="対策完了",1,0)</formula>
    </cfRule>
  </conditionalFormatting>
  <conditionalFormatting sqref="R66:T67">
    <cfRule type="expression" dxfId="15" priority="70">
      <formula>IF($L63="対策完了",1,0)</formula>
    </cfRule>
  </conditionalFormatting>
  <conditionalFormatting sqref="B73:O77">
    <cfRule type="expression" dxfId="14" priority="303">
      <formula>IF($L73="対策完了",1,0)</formula>
    </cfRule>
    <cfRule type="expression" dxfId="13" priority="304">
      <formula>IF($L73="対策着手済",1,0)</formula>
    </cfRule>
    <cfRule type="expression" dxfId="12" priority="305">
      <formula>IF($L73="対策検討中",1,0)</formula>
    </cfRule>
    <cfRule type="expression" dxfId="11" priority="306">
      <formula>IF($L73="クローズ",1,0)</formula>
    </cfRule>
  </conditionalFormatting>
  <conditionalFormatting sqref="M74:O77">
    <cfRule type="expression" dxfId="10" priority="301">
      <formula>IF($L73="対策完了",1,0)</formula>
    </cfRule>
  </conditionalFormatting>
  <conditionalFormatting sqref="M75:O77">
    <cfRule type="expression" dxfId="9" priority="300">
      <formula>IF($L73="対策完了",1,0)</formula>
    </cfRule>
  </conditionalFormatting>
  <conditionalFormatting sqref="M76:O77">
    <cfRule type="expression" dxfId="8" priority="299">
      <formula>IF($L73="対策完了",1,0)</formula>
    </cfRule>
  </conditionalFormatting>
  <dataValidations count="2">
    <dataValidation type="list" allowBlank="1" showInputMessage="1" showErrorMessage="1" sqref="G13:G82">
      <formula1>"AA,AB,AC,BA,BB,BC,CA,CB,CC"</formula1>
    </dataValidation>
    <dataValidation type="list" allowBlank="1" showInputMessage="1" showErrorMessage="1" sqref="L13:L82">
      <formula1>"オープン,対策検討中,対策着手済,対策完了,クローズ"</formula1>
    </dataValidation>
  </dataValidations>
  <pageMargins left="0.25" right="0.25" top="0.75" bottom="0.75" header="0.3" footer="0.3"/>
  <pageSetup paperSize="9" scale="56" fitToHeight="0" orientation="landscape"/>
  <headerFooter>
    <oddFooter>&amp;C&amp;G</oddFooter>
  </headerFooter>
  <drawing r:id="rId1"/>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6</vt:i4>
      </vt:variant>
    </vt:vector>
  </HeadingPairs>
  <TitlesOfParts>
    <vt:vector size="12" baseType="lpstr">
      <vt:lpstr>課題管理表</vt:lpstr>
      <vt:lpstr>課題管理表（コメント1行バージョン）</vt:lpstr>
      <vt:lpstr>使い方</vt:lpstr>
      <vt:lpstr>使い方（コメント1行バージョン）</vt:lpstr>
      <vt:lpstr>記入例＿課題管理表 (株主総会)</vt:lpstr>
      <vt:lpstr>記入例＿課題管理表 (リクルーティング)</vt:lpstr>
      <vt:lpstr>課題管理表!Print_Area</vt:lpstr>
      <vt:lpstr>'課題管理表（コメント1行バージョン）'!Print_Area</vt:lpstr>
      <vt:lpstr>'使い方（コメント1行バージョン）'!Print_Area</vt:lpstr>
      <vt:lpstr>課題管理表!Print_Titles</vt:lpstr>
      <vt:lpstr>'課題管理表（コメント1行バージョン）'!Print_Titles</vt:lpstr>
      <vt:lpstr>'使い方（コメント1行バージョン）'!Print_Titles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課題管理表</dc:title>
  <dc:subject>TIMESLIST</dc:subject>
  <dc:creator>F</dc:creator>
  <cp:keywords>テンプレート</cp:keywords>
  <dc:description>プロジェクト管理</dc:description>
  <cp:lastModifiedBy>F</cp:lastModifiedBy>
  <dcterms:created xsi:type="dcterms:W3CDTF">2015-09-11T02:11:00Z</dcterms:created>
  <dcterms:modified xsi:type="dcterms:W3CDTF">2019-03-15T06:15:24Z</dcterms:modified>
  <cp:category>課題管理</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