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ouming9\Desktop\"/>
    </mc:Choice>
  </mc:AlternateContent>
  <bookViews>
    <workbookView xWindow="0" yWindow="0" windowWidth="20256" windowHeight="9948"/>
  </bookViews>
  <sheets>
    <sheet name="4G宽温NVR及摄像头" sheetId="2" r:id="rId1"/>
  </sheets>
  <calcPr calcId="162913"/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13" i="2" l="1"/>
</calcChain>
</file>

<file path=xl/sharedStrings.xml><?xml version="1.0" encoding="utf-8"?>
<sst xmlns="http://schemas.openxmlformats.org/spreadsheetml/2006/main" count="51" uniqueCount="42">
  <si>
    <t>配置清单</t>
  </si>
  <si>
    <t>序号</t>
  </si>
  <si>
    <t>型号</t>
  </si>
  <si>
    <t>技术规格</t>
  </si>
  <si>
    <t>数量</t>
  </si>
  <si>
    <t>备注</t>
  </si>
  <si>
    <t>品牌</t>
  </si>
  <si>
    <r>
      <t xml:space="preserve">                                                                                                                                          </t>
    </r>
    <r>
      <rPr>
        <b/>
        <sz val="12"/>
        <color rgb="FFFF0000"/>
        <rFont val="微软雅黑"/>
        <family val="2"/>
        <charset val="134"/>
      </rPr>
      <t>【保密文件】</t>
    </r>
  </si>
  <si>
    <t>产品报价单</t>
  </si>
  <si>
    <t>图片</t>
    <phoneticPr fontId="22" type="noConversion"/>
  </si>
  <si>
    <t>单位</t>
    <phoneticPr fontId="22" type="noConversion"/>
  </si>
  <si>
    <t>单价(元)</t>
    <phoneticPr fontId="22" type="noConversion"/>
  </si>
  <si>
    <t>合计(元)：</t>
    <phoneticPr fontId="22" type="noConversion"/>
  </si>
  <si>
    <t>小计(元)</t>
    <phoneticPr fontId="22" type="noConversion"/>
  </si>
  <si>
    <t>商品名称（开票名称）</t>
  </si>
  <si>
    <t>智能球型摄像机</t>
  </si>
  <si>
    <t>海康威视</t>
  </si>
  <si>
    <t>台</t>
  </si>
  <si>
    <t>摄像机支架</t>
  </si>
  <si>
    <t>DS-1603ZJ-P</t>
  </si>
  <si>
    <t>长壁装/铂晶灰/铝合金/</t>
  </si>
  <si>
    <t>个</t>
  </si>
  <si>
    <t>快球支架</t>
  </si>
  <si>
    <t>DS-1661ZJ-P</t>
  </si>
  <si>
    <t>吊装支架/铂晶灰/铝合金/Φ116.5×200mm</t>
  </si>
  <si>
    <t>DS-1603ZJ-Pole-P</t>
  </si>
  <si>
    <t>立杆装支架/铂晶灰/铝合金/</t>
  </si>
  <si>
    <t>闪存卡</t>
  </si>
  <si>
    <t>HS-TF-P1(标配)/128G/工包</t>
  </si>
  <si>
    <t>TLC晶元，擦写次数3000次_x000D_
标称容量128GB_x000D_
海康丝印，无包装_x000D_
Class10，UHS-I（读90MB/s，写45MB/s）;_x000D_
尺寸14.99mm*10.92mm*1.02mm;_x000D_
工作温度：-25 ℃～85 ℃_x000D_
存储温度：-40 ℃～85 ℃</t>
  </si>
  <si>
    <t>片</t>
  </si>
  <si>
    <t>硬盘录像机</t>
  </si>
  <si>
    <t>DS-7608N-G2/GLT-V2(标配)(1×1T)</t>
  </si>
  <si>
    <t>三选一</t>
    <phoneticPr fontId="22" type="noConversion"/>
  </si>
  <si>
    <t>防止断网续传</t>
    <phoneticPr fontId="22" type="noConversion"/>
  </si>
  <si>
    <t>【4G NVR-全网通】_x000D_
电信：4G（ FDD- LTE B1/B3 , TD-LTE B41 ） 3G（ CDMA 1x&amp;EVDO 800 ）_x000D_
联通：4G（ FDD-LTE B1/B3 , TD-LTE B41 ） 3G（ WCDMA 850/900/1900/2100 ）_x000D_
移动：4G（ TD-LTE B38/B39/B40/B41 ） 3G（ TD-SCDMA B34/B39）_x000D_
 _x000D_
全金属机箱_x000D_
8路H.265、H.264混合接入_x000D_
80M接入存储/80M转发_x000D_
支持萤石、ISUP5.0以及GB28181协议_x000D_
2个2.5寸SATA接口，兼容SSD、HDD硬盘，已内置1块1TB 2.5寸机械硬盘_x000D_
SSD单盘最大支持4TB，机械硬盘单盘最大支持1TB，硬盘厚度规格7mm/9.5mm_x000D_
1个HDMI接口_x000D_
支持最大6个1080P解码_x000D_
2个百兆网口_x000D_
2个USB2.0_x000D_
4进2出报警 I/O_x000D_
工作温度：：-30℃--＋60℃</t>
    <phoneticPr fontId="22" type="noConversion"/>
  </si>
  <si>
    <t xml:space="preserve">2个2.5寸SATA接口，兼容SSD、HDD硬盘，已内置1块1TB 2.5寸机械硬盘
SSD单盘最大支持4TB，机械硬盘单盘最大支持1TB，硬盘厚度规格7mm/9.5mm
</t>
    <phoneticPr fontId="22" type="noConversion"/>
  </si>
  <si>
    <t>【8 MP 45× 智能激光球机】_x000D_
具备人脸、人体抓拍并关联输出功能，支持指哪抓哪、多场景轮巡抓拍、远距离卡口抓拍模式；_x000D_
支持人脸人体车辆同时抓拍，人脸人体关联输出，并实现对人脸、人体、车辆结构化属性特征信息提取_x000D_
前端建模比对：前端存储15万张人脸图片进行建模后，对场景中抓拍的人脸进行比对并输出结果。_x000D_
支持GB35114安全加密_x000D_
传感器类型: 1/1.8＂ progressive scan CMOS _x000D_
最低照度: 0.0005Lux/F1.5（彩色），0.0001Lux/F1.5（黑白），0 Lux with IR_x000D_
宽动态: 支持_x000D_
焦距: 7.1-320mm，45倍光学变倍_x000D_
激光照射距离: 500m_x000D_
防补光过曝: 支持_x000D_
水平范围: 360°_x000D_
垂直范围: -20°-90°（自动翻转）_x000D_
水平速度: 水平键控速度：0.1°-210°/s，速度可设；水平预置点速度：280°/s_x000D_
垂直速度: 垂直键控速度：0.1°-150°/s，速度可设；垂直预置点速度：250°/s_x000D_
主码流帧率分辨率: 50Hz：25fps（3840×2160）；60Hz：24fps（3840×2160）_x000D_
视频压缩标准: H.265，H.264，MJPEG_x000D_
网络存储: NAS （NFS， SMB/ CIFS）_x000D_
网络接口: RJ45网口，自适应10M/100M网络数据 _x000D_
SD卡扩展: 支持MicroSD(即TF卡)/MicroSDHC/MicroSDXC卡，最大支持256 GB_x000D_
报警输入: 7路报警输入_x000D_
报警输出: 2路报警输出_x000D_
音频输入: 1路音频输入_x000D_
音频输出: 1路音频输出_x000D_
RS485接口_x000D_
供电方式: DC：36 V，1.67A/AC：24 V，3A_x000D_
电流及功耗: 62W max（其中加热5Wmax，红外灯12W max）_x000D_
工作温湿度: -40℃-70℃；湿度小于95%_x000D_
尺寸: Φ267×430mm_x000D_
重量: 9.6Kg_x000D_
防护: IP67_x000D_
光学防抖: 支持</t>
    <phoneticPr fontId="22" type="noConversion"/>
  </si>
  <si>
    <t>焦距: 7.1-320mm，45倍光学变倍，工作温湿度: -40℃-70℃；湿度小于95%
看清车牌：600米；极限看车牌：800米；看车型：3000米</t>
    <phoneticPr fontId="22" type="noConversion"/>
  </si>
  <si>
    <t>每个NVR接1路球机，按4M码流算存储15天需682G，30天需1364G；按8M算存储15天需1364G，30天需2.67T；128G内存卡实际可用约115G，按4M算可存2天左右，按8M算可存1天左右；硬盘另配（规格看参数或备注）</t>
    <phoneticPr fontId="22" type="noConversion"/>
  </si>
  <si>
    <t>球机接NVR，NVR插4G卡，NVR注册接萤石，实现预览回放。只有预览回放时才会走流量，平时如果不调用的话流量很少，可忽略。流量计算方式为：码流*3600*小时/8/1024=X（G），举例4M码流，1天观看2小时，4*3600*2/8/1024=3.6G，1个月约3.6*30约等于106G。</t>
    <phoneticPr fontId="22" type="noConversion"/>
  </si>
  <si>
    <r>
      <t>(i)DS-2DF8C8ABCD-XYZL/</t>
    </r>
    <r>
      <rPr>
        <sz val="8"/>
        <rFont val="微软雅黑"/>
        <family val="2"/>
        <charset val="134"/>
      </rPr>
      <t>SXS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</si>
</sst>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0.00_);[Red]\(0.00\)"/>
    <numFmt numFmtId="178" formatCode="#,##0.0000_);[Red]\(#,##0.0000\)"/>
    <numFmt numFmtId="179" formatCode="#,##0.00_);[Red]\(#,##0.00\)"/>
  </numFmts>
  <fonts count="83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name val="宋体"/>
      <family val="3"/>
      <charset val="134"/>
    </font>
    <font>
      <sz val="8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24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2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name val="微软雅黑"/>
      <family val="2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3999450666829432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19" fillId="0" borderId="0" applyNumberFormat="0" applyFill="0" applyAlignment="0" applyProtection="0"/>
    <xf numFmtId="0" fontId="3" fillId="0" borderId="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Alignment="0" applyProtection="0">
      <alignment vertical="center"/>
    </xf>
    <xf numFmtId="0" fontId="7" fillId="2" borderId="0" applyNumberFormat="0" applyFill="0" applyAlignment="0" applyProtection="0">
      <alignment vertical="center"/>
    </xf>
    <xf numFmtId="0" fontId="8" fillId="3" borderId="0" applyNumberFormat="0" applyFill="0" applyAlignment="0" applyProtection="0">
      <alignment vertical="center"/>
    </xf>
    <xf numFmtId="0" fontId="9" fillId="4" borderId="0" applyNumberFormat="0" applyFill="0" applyAlignment="0" applyProtection="0">
      <alignment vertical="center"/>
    </xf>
    <xf numFmtId="0" fontId="10" fillId="5" borderId="4" applyNumberFormat="0" applyFill="0" applyAlignment="0" applyProtection="0">
      <alignment vertical="center"/>
    </xf>
    <xf numFmtId="0" fontId="11" fillId="6" borderId="5" applyNumberFormat="0" applyFill="0" applyAlignment="0" applyProtection="0">
      <alignment vertical="center"/>
    </xf>
    <xf numFmtId="0" fontId="12" fillId="6" borderId="4" applyNumberFormat="0" applyFill="0" applyAlignment="0" applyProtection="0">
      <alignment vertical="center"/>
    </xf>
    <xf numFmtId="0" fontId="14" fillId="7" borderId="7" applyNumberFormat="0" applyFill="0" applyAlignment="0" applyProtection="0">
      <alignment vertical="center"/>
    </xf>
    <xf numFmtId="0" fontId="15" fillId="0" borderId="0" applyNumberFormat="0" applyFill="0" applyAlignment="0" applyProtection="0">
      <alignment vertical="center"/>
    </xf>
    <xf numFmtId="0" fontId="1" fillId="8" borderId="8" applyNumberFormat="0" applyFill="0" applyAlignment="0" applyProtection="0">
      <alignment vertical="center"/>
    </xf>
    <xf numFmtId="0" fontId="16" fillId="0" borderId="0" applyNumberFormat="0" applyFill="0" applyAlignment="0" applyProtection="0">
      <alignment vertical="center"/>
    </xf>
    <xf numFmtId="0" fontId="18" fillId="9" borderId="0" applyNumberFormat="0" applyFill="0" applyAlignment="0" applyProtection="0">
      <alignment vertical="center"/>
    </xf>
    <xf numFmtId="0" fontId="1" fillId="36" borderId="0" applyNumberFormat="0" applyFill="0" applyAlignment="0" applyProtection="0">
      <alignment vertical="center"/>
    </xf>
    <xf numFmtId="0" fontId="1" fillId="11" borderId="0" applyNumberFormat="0" applyFill="0" applyAlignment="0" applyProtection="0">
      <alignment vertical="center"/>
    </xf>
    <xf numFmtId="0" fontId="18" fillId="37" borderId="0" applyNumberFormat="0" applyFill="0" applyAlignment="0" applyProtection="0">
      <alignment vertical="center"/>
    </xf>
    <xf numFmtId="0" fontId="18" fillId="13" borderId="0" applyNumberFormat="0" applyFill="0" applyAlignment="0" applyProtection="0">
      <alignment vertical="center"/>
    </xf>
    <xf numFmtId="0" fontId="1" fillId="38" borderId="0" applyNumberFormat="0" applyFill="0" applyAlignment="0" applyProtection="0">
      <alignment vertical="center"/>
    </xf>
    <xf numFmtId="0" fontId="1" fillId="15" borderId="0" applyNumberFormat="0" applyFill="0" applyAlignment="0" applyProtection="0">
      <alignment vertical="center"/>
    </xf>
    <xf numFmtId="0" fontId="18" fillId="39" borderId="0" applyNumberFormat="0" applyFill="0" applyAlignment="0" applyProtection="0">
      <alignment vertical="center"/>
    </xf>
    <xf numFmtId="0" fontId="18" fillId="17" borderId="0" applyNumberFormat="0" applyFill="0" applyAlignment="0" applyProtection="0">
      <alignment vertical="center"/>
    </xf>
    <xf numFmtId="0" fontId="1" fillId="40" borderId="0" applyNumberFormat="0" applyFill="0" applyAlignment="0" applyProtection="0">
      <alignment vertical="center"/>
    </xf>
    <xf numFmtId="0" fontId="1" fillId="19" borderId="0" applyNumberFormat="0" applyFill="0" applyAlignment="0" applyProtection="0">
      <alignment vertical="center"/>
    </xf>
    <xf numFmtId="0" fontId="18" fillId="41" borderId="0" applyNumberFormat="0" applyFill="0" applyAlignment="0" applyProtection="0">
      <alignment vertical="center"/>
    </xf>
    <xf numFmtId="0" fontId="18" fillId="21" borderId="0" applyNumberFormat="0" applyFill="0" applyAlignment="0" applyProtection="0">
      <alignment vertical="center"/>
    </xf>
    <xf numFmtId="0" fontId="1" fillId="42" borderId="0" applyNumberFormat="0" applyFill="0" applyAlignment="0" applyProtection="0">
      <alignment vertical="center"/>
    </xf>
    <xf numFmtId="0" fontId="1" fillId="23" borderId="0" applyNumberFormat="0" applyFill="0" applyAlignment="0" applyProtection="0">
      <alignment vertical="center"/>
    </xf>
    <xf numFmtId="0" fontId="18" fillId="43" borderId="0" applyNumberFormat="0" applyFill="0" applyAlignment="0" applyProtection="0">
      <alignment vertical="center"/>
    </xf>
    <xf numFmtId="0" fontId="18" fillId="25" borderId="0" applyNumberFormat="0" applyFill="0" applyAlignment="0" applyProtection="0">
      <alignment vertical="center"/>
    </xf>
    <xf numFmtId="0" fontId="1" fillId="44" borderId="0" applyNumberFormat="0" applyFill="0" applyAlignment="0" applyProtection="0">
      <alignment vertical="center"/>
    </xf>
    <xf numFmtId="0" fontId="1" fillId="27" borderId="0" applyNumberFormat="0" applyFill="0" applyAlignment="0" applyProtection="0">
      <alignment vertical="center"/>
    </xf>
    <xf numFmtId="0" fontId="18" fillId="45" borderId="0" applyNumberFormat="0" applyFill="0" applyAlignment="0" applyProtection="0">
      <alignment vertical="center"/>
    </xf>
    <xf numFmtId="0" fontId="18" fillId="29" borderId="0" applyNumberFormat="0" applyFill="0" applyAlignment="0" applyProtection="0">
      <alignment vertical="center"/>
    </xf>
    <xf numFmtId="0" fontId="1" fillId="46" borderId="0" applyNumberFormat="0" applyFill="0" applyAlignment="0" applyProtection="0">
      <alignment vertical="center"/>
    </xf>
    <xf numFmtId="0" fontId="1" fillId="31" borderId="0" applyNumberFormat="0" applyFill="0" applyAlignment="0" applyProtection="0">
      <alignment vertical="center"/>
    </xf>
    <xf numFmtId="0" fontId="18" fillId="47" borderId="0" applyNumberFormat="0" applyFill="0" applyAlignment="0" applyProtection="0">
      <alignment vertical="center"/>
    </xf>
    <xf numFmtId="0" fontId="19" fillId="0" borderId="0" applyNumberFormat="0" applyFill="0" applyAlignment="0" applyProtection="0"/>
  </cellStyleXfs>
  <cellXfs count="85">
    <xf numFmtId="0" fontId="0" fillId="0" borderId="0" xfId="0"/>
    <xf numFmtId="0" fontId="31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center" wrapText="1"/>
    </xf>
    <xf numFmtId="0" fontId="63" fillId="0" borderId="13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2" fillId="0" borderId="13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 wrapText="1"/>
    </xf>
    <xf numFmtId="0" fontId="74" fillId="0" borderId="13" xfId="0" applyFont="1" applyBorder="1" applyAlignment="1">
      <alignment horizontal="center" vertical="center" wrapText="1"/>
    </xf>
    <xf numFmtId="0" fontId="75" fillId="0" borderId="13" xfId="0" applyFont="1" applyBorder="1" applyAlignment="1">
      <alignment horizontal="center" vertical="center" wrapText="1"/>
    </xf>
    <xf numFmtId="0" fontId="79" fillId="0" borderId="13" xfId="0" applyFont="1" applyBorder="1" applyAlignment="1">
      <alignment horizontal="center" vertical="center" wrapText="1"/>
    </xf>
    <xf numFmtId="0" fontId="80" fillId="0" borderId="13" xfId="0" applyFont="1" applyBorder="1" applyAlignment="1">
      <alignment horizontal="center" vertical="center" wrapText="1"/>
    </xf>
    <xf numFmtId="0" fontId="81" fillId="0" borderId="13" xfId="0" applyFont="1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center" vertical="center" wrapText="1"/>
    </xf>
    <xf numFmtId="0" fontId="68" fillId="0" borderId="13" xfId="0" applyFont="1" applyBorder="1" applyAlignment="1">
      <alignment horizontal="center" vertical="center" wrapText="1"/>
    </xf>
    <xf numFmtId="0" fontId="69" fillId="0" borderId="13" xfId="0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 wrapText="1"/>
    </xf>
    <xf numFmtId="0" fontId="76" fillId="0" borderId="13" xfId="0" applyFont="1" applyBorder="1" applyAlignment="1">
      <alignment horizontal="center" vertical="center" wrapText="1"/>
    </xf>
    <xf numFmtId="0" fontId="77" fillId="0" borderId="13" xfId="0" applyFont="1" applyBorder="1" applyAlignment="1">
      <alignment horizontal="center" vertical="center" wrapText="1"/>
    </xf>
    <xf numFmtId="0" fontId="78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7" fillId="0" borderId="0" xfId="43" applyNumberFormat="1" applyFont="1" applyFill="1" applyBorder="1" applyAlignment="1">
      <alignment horizontal="center" vertical="center" wrapText="1"/>
    </xf>
    <xf numFmtId="49" fontId="27" fillId="0" borderId="11" xfId="43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horizontal="center" vertical="center" wrapText="1" shrinkToFit="1"/>
    </xf>
    <xf numFmtId="177" fontId="21" fillId="0" borderId="0" xfId="0" applyNumberFormat="1" applyFont="1" applyFill="1" applyBorder="1" applyAlignment="1">
      <alignment horizontal="center" vertical="center" wrapText="1" shrinkToFit="1"/>
    </xf>
    <xf numFmtId="178" fontId="21" fillId="0" borderId="0" xfId="0" applyNumberFormat="1" applyFont="1" applyFill="1" applyBorder="1" applyAlignment="1">
      <alignment horizontal="center" vertical="center" wrapText="1" shrinkToFit="1"/>
    </xf>
    <xf numFmtId="179" fontId="21" fillId="0" borderId="0" xfId="0" applyNumberFormat="1" applyFont="1" applyFill="1" applyBorder="1" applyAlignment="1">
      <alignment horizontal="center" vertical="center" wrapText="1" shrinkToFit="1"/>
    </xf>
    <xf numFmtId="0" fontId="21" fillId="0" borderId="0" xfId="0" applyFont="1" applyFill="1" applyBorder="1" applyAlignment="1">
      <alignment horizontal="center" vertical="center" wrapText="1"/>
    </xf>
    <xf numFmtId="49" fontId="28" fillId="0" borderId="0" xfId="43" applyNumberFormat="1" applyFont="1" applyFill="1" applyBorder="1" applyAlignment="1">
      <alignment horizontal="center" vertical="center" wrapText="1"/>
    </xf>
    <xf numFmtId="49" fontId="26" fillId="0" borderId="0" xfId="43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27" fillId="0" borderId="13" xfId="43" applyNumberFormat="1" applyFont="1" applyFill="1" applyBorder="1" applyAlignment="1">
      <alignment horizontal="center" vertical="center" wrapText="1"/>
    </xf>
    <xf numFmtId="0" fontId="29" fillId="34" borderId="13" xfId="42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1" fillId="35" borderId="13" xfId="0" applyNumberFormat="1" applyFont="1" applyFill="1" applyBorder="1" applyAlignment="1">
      <alignment horizontal="center" vertical="center" wrapText="1"/>
    </xf>
    <xf numFmtId="0" fontId="30" fillId="35" borderId="13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49" fontId="26" fillId="0" borderId="13" xfId="0" applyNumberFormat="1" applyFont="1" applyFill="1" applyBorder="1" applyAlignment="1">
      <alignment horizontal="center" vertical="center" wrapText="1"/>
    </xf>
    <xf numFmtId="49" fontId="27" fillId="0" borderId="12" xfId="0" applyNumberFormat="1" applyFont="1" applyFill="1" applyBorder="1" applyAlignment="1">
      <alignment horizontal="center" vertical="center" wrapText="1"/>
    </xf>
    <xf numFmtId="49" fontId="27" fillId="0" borderId="14" xfId="0" applyNumberFormat="1" applyFont="1" applyFill="1" applyBorder="1" applyAlignment="1">
      <alignment horizontal="center" vertical="center" wrapText="1"/>
    </xf>
    <xf numFmtId="49" fontId="27" fillId="0" borderId="15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49" fontId="23" fillId="0" borderId="13" xfId="43" applyNumberFormat="1" applyFont="1" applyFill="1" applyBorder="1" applyAlignment="1">
      <alignment horizontal="center" vertical="center" wrapText="1"/>
    </xf>
    <xf numFmtId="38" fontId="25" fillId="0" borderId="13" xfId="43" applyNumberFormat="1" applyFont="1" applyFill="1" applyBorder="1" applyAlignment="1">
      <alignment horizontal="center" vertical="center" wrapText="1"/>
    </xf>
  </cellXfs>
  <cellStyles count="82">
    <cellStyle name="20% - 着色 1" xfId="19" builtinId="30" customBuiltin="1"/>
    <cellStyle name="20% - 着色 1 2" xfId="58"/>
    <cellStyle name="20% - 着色 2" xfId="23" builtinId="34" customBuiltin="1"/>
    <cellStyle name="20% - 着色 2 2" xfId="62"/>
    <cellStyle name="20% - 着色 3" xfId="27" builtinId="38" customBuiltin="1"/>
    <cellStyle name="20% - 着色 3 2" xfId="66"/>
    <cellStyle name="20% - 着色 4" xfId="31" builtinId="42" customBuiltin="1"/>
    <cellStyle name="20% - 着色 4 2" xfId="70"/>
    <cellStyle name="20% - 着色 5" xfId="35" builtinId="46" customBuiltin="1"/>
    <cellStyle name="20% - 着色 5 2" xfId="74"/>
    <cellStyle name="20% - 着色 6" xfId="39" builtinId="50" customBuiltin="1"/>
    <cellStyle name="20% - 着色 6 2" xfId="78"/>
    <cellStyle name="40% - 着色 1" xfId="20" builtinId="31" customBuiltin="1"/>
    <cellStyle name="40% - 着色 1 2" xfId="59"/>
    <cellStyle name="40% - 着色 2" xfId="24" builtinId="35" customBuiltin="1"/>
    <cellStyle name="40% - 着色 2 2" xfId="63"/>
    <cellStyle name="40% - 着色 3" xfId="28" builtinId="39" customBuiltin="1"/>
    <cellStyle name="40% - 着色 3 2" xfId="67"/>
    <cellStyle name="40% - 着色 4" xfId="32" builtinId="43" customBuiltin="1"/>
    <cellStyle name="40% - 着色 4 2" xfId="71"/>
    <cellStyle name="40% - 着色 5" xfId="36" builtinId="47" customBuiltin="1"/>
    <cellStyle name="40% - 着色 5 2" xfId="75"/>
    <cellStyle name="40% - 着色 6" xfId="40" builtinId="51" customBuiltin="1"/>
    <cellStyle name="40% - 着色 6 2" xfId="79"/>
    <cellStyle name="60% - 着色 1" xfId="21" builtinId="32" customBuiltin="1"/>
    <cellStyle name="60% - 着色 1 2" xfId="60"/>
    <cellStyle name="60% - 着色 2" xfId="25" builtinId="36" customBuiltin="1"/>
    <cellStyle name="60% - 着色 2 2" xfId="64"/>
    <cellStyle name="60% - 着色 3" xfId="29" builtinId="40" customBuiltin="1"/>
    <cellStyle name="60% - 着色 3 2" xfId="68"/>
    <cellStyle name="60% - 着色 4" xfId="33" builtinId="44" customBuiltin="1"/>
    <cellStyle name="60% - 着色 4 2" xfId="72"/>
    <cellStyle name="60% - 着色 5" xfId="37" builtinId="48" customBuiltin="1"/>
    <cellStyle name="60% - 着色 5 2" xfId="76"/>
    <cellStyle name="60% - 着色 6" xfId="41" builtinId="52" customBuiltin="1"/>
    <cellStyle name="60% - 着色 6 2" xfId="8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3 2" xfId="45"/>
    <cellStyle name="标题 4" xfId="5" builtinId="19" customBuiltin="1"/>
    <cellStyle name="标题 4 2" xfId="46"/>
    <cellStyle name="标题 5" xfId="44"/>
    <cellStyle name="差" xfId="7" builtinId="27" customBuiltin="1"/>
    <cellStyle name="差 2" xfId="48"/>
    <cellStyle name="常规" xfId="0" builtinId="0" customBuiltin="1"/>
    <cellStyle name="常规 2" xfId="43"/>
    <cellStyle name="常规 4" xfId="42"/>
    <cellStyle name="常规 4 2" xfId="81"/>
    <cellStyle name="好" xfId="6" builtinId="26" customBuiltin="1"/>
    <cellStyle name="好 2" xfId="47"/>
    <cellStyle name="汇总" xfId="17" builtinId="25" customBuiltin="1"/>
    <cellStyle name="计算" xfId="11" builtinId="22" customBuiltin="1"/>
    <cellStyle name="计算 2" xfId="52"/>
    <cellStyle name="检查单元格" xfId="13" builtinId="23" customBuiltin="1"/>
    <cellStyle name="检查单元格 2" xfId="53"/>
    <cellStyle name="解释性文本" xfId="16" builtinId="53" customBuiltin="1"/>
    <cellStyle name="解释性文本 2" xfId="56"/>
    <cellStyle name="警告文本" xfId="14" builtinId="11" customBuiltin="1"/>
    <cellStyle name="警告文本 2" xfId="54"/>
    <cellStyle name="链接单元格" xfId="12" builtinId="24" customBuiltin="1"/>
    <cellStyle name="适中" xfId="8" builtinId="28" customBuiltin="1"/>
    <cellStyle name="适中 2" xfId="49"/>
    <cellStyle name="输出" xfId="10" builtinId="21" customBuiltin="1"/>
    <cellStyle name="输出 2" xfId="51"/>
    <cellStyle name="输入" xfId="9" builtinId="20" customBuiltin="1"/>
    <cellStyle name="输入 2" xfId="50"/>
    <cellStyle name="着色 1" xfId="18" builtinId="29" customBuiltin="1"/>
    <cellStyle name="着色 1 2" xfId="57"/>
    <cellStyle name="着色 2" xfId="22" builtinId="33" customBuiltin="1"/>
    <cellStyle name="着色 2 2" xfId="61"/>
    <cellStyle name="着色 3" xfId="26" builtinId="37" customBuiltin="1"/>
    <cellStyle name="着色 3 2" xfId="65"/>
    <cellStyle name="着色 4" xfId="30" builtinId="41" customBuiltin="1"/>
    <cellStyle name="着色 4 2" xfId="69"/>
    <cellStyle name="着色 5" xfId="34" builtinId="45" customBuiltin="1"/>
    <cellStyle name="着色 5 2" xfId="73"/>
    <cellStyle name="着色 6" xfId="38" builtinId="49" customBuiltin="1"/>
    <cellStyle name="着色 6 2" xfId="77"/>
    <cellStyle name="注释" xfId="15" builtinId="10" customBuiltin="1"/>
    <cellStyle name="注释 2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28576</xdr:rowOff>
    </xdr:from>
    <xdr:to>
      <xdr:col>1</xdr:col>
      <xdr:colOff>1470660</xdr:colOff>
      <xdr:row>2</xdr:row>
      <xdr:rowOff>233946</xdr:rowOff>
    </xdr:to>
    <xdr:pic>
      <xdr:nvPicPr>
        <xdr:cNvPr id="4" name="图片 3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526"/>
          <a:ext cx="2057400" cy="56732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333824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C9" zoomScaleNormal="100" workbookViewId="0">
      <selection activeCell="M9" sqref="M1:M1048576"/>
    </sheetView>
  </sheetViews>
  <sheetFormatPr defaultColWidth="9" defaultRowHeight="13.5" customHeight="1" x14ac:dyDescent="0.25"/>
  <cols>
    <col min="1" max="1" width="6.109375" style="52" customWidth="1"/>
    <col min="2" max="2" width="31.44140625" style="52" customWidth="1"/>
    <col min="3" max="3" width="11.6640625" style="52" customWidth="1"/>
    <col min="4" max="4" width="19.109375" style="52" customWidth="1"/>
    <col min="5" max="5" width="41.44140625" style="52" customWidth="1"/>
    <col min="6" max="6" width="9" style="52"/>
    <col min="7" max="7" width="5.6640625" style="52" customWidth="1"/>
    <col min="8" max="8" width="9.33203125" style="52" customWidth="1"/>
    <col min="9" max="9" width="10.44140625" style="52" customWidth="1"/>
    <col min="10" max="10" width="14.33203125" style="52" customWidth="1"/>
    <col min="11" max="11" width="20" style="52" customWidth="1"/>
    <col min="12" max="16384" width="9" style="52"/>
  </cols>
  <sheetData>
    <row r="1" spans="1:12" ht="28.5" customHeight="1" x14ac:dyDescent="0.25">
      <c r="A1" s="83" t="s">
        <v>7</v>
      </c>
      <c r="B1" s="83"/>
      <c r="C1" s="83"/>
      <c r="D1" s="83"/>
      <c r="E1" s="83"/>
      <c r="F1" s="83"/>
      <c r="G1" s="83"/>
      <c r="H1" s="83"/>
      <c r="I1" s="83"/>
      <c r="J1" s="83"/>
      <c r="K1" s="69"/>
    </row>
    <row r="2" spans="1:12" ht="28.5" customHeight="1" x14ac:dyDescent="0.25">
      <c r="A2" s="84" t="s">
        <v>8</v>
      </c>
      <c r="B2" s="84"/>
      <c r="C2" s="84"/>
      <c r="D2" s="84"/>
      <c r="E2" s="84"/>
      <c r="F2" s="84"/>
      <c r="G2" s="84"/>
      <c r="H2" s="84"/>
      <c r="I2" s="84"/>
      <c r="J2" s="84"/>
      <c r="K2" s="69"/>
    </row>
    <row r="3" spans="1:12" ht="28.5" customHeight="1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69"/>
    </row>
    <row r="4" spans="1:12" s="54" customFormat="1" ht="15.6" x14ac:dyDescent="0.25">
      <c r="A4" s="82" t="s">
        <v>0</v>
      </c>
      <c r="B4" s="82"/>
      <c r="C4" s="82"/>
      <c r="D4" s="82"/>
      <c r="E4" s="82"/>
      <c r="F4" s="82"/>
      <c r="G4" s="82"/>
      <c r="H4" s="82"/>
      <c r="I4" s="82"/>
      <c r="J4" s="82"/>
      <c r="K4" s="70"/>
      <c r="L4" s="53"/>
    </row>
    <row r="5" spans="1:12" ht="14.4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69"/>
    </row>
    <row r="6" spans="1:12" s="55" customFormat="1" ht="13.5" customHeight="1" x14ac:dyDescent="0.25">
      <c r="A6" s="71" t="s">
        <v>1</v>
      </c>
      <c r="B6" s="71" t="s">
        <v>14</v>
      </c>
      <c r="C6" s="71" t="s">
        <v>6</v>
      </c>
      <c r="D6" s="71" t="s">
        <v>2</v>
      </c>
      <c r="E6" s="71" t="s">
        <v>3</v>
      </c>
      <c r="F6" s="71" t="s">
        <v>10</v>
      </c>
      <c r="G6" s="71" t="s">
        <v>4</v>
      </c>
      <c r="H6" s="71" t="s">
        <v>11</v>
      </c>
      <c r="I6" s="71" t="s">
        <v>13</v>
      </c>
      <c r="J6" s="71" t="s">
        <v>5</v>
      </c>
      <c r="K6" s="71" t="s">
        <v>9</v>
      </c>
    </row>
    <row r="7" spans="1:12" ht="100.5" customHeight="1" x14ac:dyDescent="0.25">
      <c r="A7" s="1">
        <v>1</v>
      </c>
      <c r="B7" s="31" t="s">
        <v>15</v>
      </c>
      <c r="C7" s="32" t="s">
        <v>16</v>
      </c>
      <c r="D7" s="72" t="s">
        <v>41</v>
      </c>
      <c r="E7" s="68" t="s">
        <v>37</v>
      </c>
      <c r="F7" s="2" t="s">
        <v>17</v>
      </c>
      <c r="G7" s="3">
        <v>1</v>
      </c>
      <c r="H7" s="4">
        <v>9945</v>
      </c>
      <c r="I7" s="5">
        <f t="shared" ref="I7:I12" si="0">G7*H7</f>
        <v>9945</v>
      </c>
      <c r="J7" s="68" t="s">
        <v>38</v>
      </c>
      <c r="K7" s="69"/>
    </row>
    <row r="8" spans="1:12" ht="72.900000000000006" customHeight="1" x14ac:dyDescent="0.25">
      <c r="A8" s="6">
        <v>2</v>
      </c>
      <c r="B8" s="33" t="s">
        <v>18</v>
      </c>
      <c r="C8" s="34" t="s">
        <v>16</v>
      </c>
      <c r="D8" s="35" t="s">
        <v>19</v>
      </c>
      <c r="E8" s="36" t="s">
        <v>20</v>
      </c>
      <c r="F8" s="7" t="s">
        <v>21</v>
      </c>
      <c r="G8" s="8">
        <v>1</v>
      </c>
      <c r="H8" s="9">
        <v>107.8</v>
      </c>
      <c r="I8" s="10">
        <f t="shared" si="0"/>
        <v>107.8</v>
      </c>
      <c r="J8" s="76" t="s">
        <v>33</v>
      </c>
      <c r="K8" s="69"/>
    </row>
    <row r="9" spans="1:12" ht="66.150000000000006" customHeight="1" x14ac:dyDescent="0.25">
      <c r="A9" s="11">
        <v>3</v>
      </c>
      <c r="B9" s="37" t="s">
        <v>22</v>
      </c>
      <c r="C9" s="38" t="s">
        <v>16</v>
      </c>
      <c r="D9" s="39" t="s">
        <v>23</v>
      </c>
      <c r="E9" s="40" t="s">
        <v>24</v>
      </c>
      <c r="F9" s="12" t="s">
        <v>21</v>
      </c>
      <c r="G9" s="13">
        <v>1</v>
      </c>
      <c r="H9" s="14">
        <v>53.9</v>
      </c>
      <c r="I9" s="15">
        <f t="shared" si="0"/>
        <v>53.9</v>
      </c>
      <c r="J9" s="77"/>
      <c r="K9" s="69"/>
    </row>
    <row r="10" spans="1:12" ht="63.75" customHeight="1" x14ac:dyDescent="0.25">
      <c r="A10" s="16">
        <v>4</v>
      </c>
      <c r="B10" s="41" t="s">
        <v>22</v>
      </c>
      <c r="C10" s="42" t="s">
        <v>16</v>
      </c>
      <c r="D10" s="43" t="s">
        <v>25</v>
      </c>
      <c r="E10" s="44" t="s">
        <v>26</v>
      </c>
      <c r="F10" s="17" t="s">
        <v>21</v>
      </c>
      <c r="G10" s="18">
        <v>1</v>
      </c>
      <c r="H10" s="19">
        <v>138.6</v>
      </c>
      <c r="I10" s="20">
        <f t="shared" si="0"/>
        <v>138.6</v>
      </c>
      <c r="J10" s="77"/>
      <c r="K10" s="69"/>
    </row>
    <row r="11" spans="1:12" ht="92.25" customHeight="1" x14ac:dyDescent="0.25">
      <c r="A11" s="21">
        <v>5</v>
      </c>
      <c r="B11" s="45" t="s">
        <v>27</v>
      </c>
      <c r="C11" s="46" t="s">
        <v>16</v>
      </c>
      <c r="D11" s="47" t="s">
        <v>28</v>
      </c>
      <c r="E11" s="48" t="s">
        <v>29</v>
      </c>
      <c r="F11" s="22" t="s">
        <v>30</v>
      </c>
      <c r="G11" s="23">
        <v>1</v>
      </c>
      <c r="H11" s="24">
        <v>203</v>
      </c>
      <c r="I11" s="25">
        <f t="shared" si="0"/>
        <v>203</v>
      </c>
      <c r="J11" s="68" t="s">
        <v>34</v>
      </c>
      <c r="K11" s="69"/>
    </row>
    <row r="12" spans="1:12" ht="147" customHeight="1" x14ac:dyDescent="0.25">
      <c r="A12" s="26">
        <v>6</v>
      </c>
      <c r="B12" s="49" t="s">
        <v>31</v>
      </c>
      <c r="C12" s="50" t="s">
        <v>16</v>
      </c>
      <c r="D12" s="51" t="s">
        <v>32</v>
      </c>
      <c r="E12" s="68" t="s">
        <v>35</v>
      </c>
      <c r="F12" s="27" t="s">
        <v>17</v>
      </c>
      <c r="G12" s="28">
        <v>1</v>
      </c>
      <c r="H12" s="29">
        <v>1625</v>
      </c>
      <c r="I12" s="30">
        <f t="shared" si="0"/>
        <v>1625</v>
      </c>
      <c r="J12" s="68" t="s">
        <v>36</v>
      </c>
      <c r="K12" s="69"/>
    </row>
    <row r="13" spans="1:12" s="55" customFormat="1" ht="31.5" customHeight="1" x14ac:dyDescent="0.25">
      <c r="A13" s="75" t="s">
        <v>12</v>
      </c>
      <c r="B13" s="75"/>
      <c r="C13" s="75"/>
      <c r="D13" s="75"/>
      <c r="E13" s="75"/>
      <c r="F13" s="75"/>
      <c r="G13" s="75"/>
      <c r="H13" s="73"/>
      <c r="I13" s="74">
        <f>SUM(I7:I12)</f>
        <v>12073.3</v>
      </c>
      <c r="J13" s="74"/>
      <c r="K13" s="74"/>
    </row>
    <row r="14" spans="1:12" s="56" customFormat="1" ht="59.25" customHeight="1" x14ac:dyDescent="0.25">
      <c r="A14" s="78" t="s">
        <v>39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2" s="56" customFormat="1" ht="55.5" customHeight="1" x14ac:dyDescent="0.25">
      <c r="A15" s="79" t="s">
        <v>40</v>
      </c>
      <c r="B15" s="80"/>
      <c r="C15" s="80"/>
      <c r="D15" s="80"/>
      <c r="E15" s="80"/>
      <c r="F15" s="80"/>
      <c r="G15" s="80"/>
      <c r="H15" s="80"/>
      <c r="I15" s="80"/>
      <c r="J15" s="80"/>
      <c r="K15" s="81"/>
    </row>
    <row r="16" spans="1:12" s="56" customFormat="1" ht="15" customHeight="1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 s="56" customFormat="1" ht="16.5" customHeight="1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</row>
    <row r="18" spans="1:10" s="56" customFormat="1" ht="15" customHeight="1" x14ac:dyDescent="0.25">
      <c r="A18" s="57"/>
      <c r="B18" s="58"/>
      <c r="C18" s="58"/>
      <c r="D18" s="58"/>
      <c r="E18" s="58"/>
      <c r="F18" s="58"/>
      <c r="G18" s="58"/>
      <c r="H18" s="58"/>
      <c r="I18" s="58"/>
      <c r="J18" s="58"/>
    </row>
    <row r="19" spans="1:10" s="56" customFormat="1" ht="15" customHeight="1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</row>
    <row r="20" spans="1:10" s="56" customFormat="1" ht="15" customHeight="1" x14ac:dyDescent="0.25">
      <c r="A20" s="59"/>
      <c r="B20" s="60"/>
      <c r="C20" s="60"/>
      <c r="D20" s="61"/>
      <c r="E20" s="61"/>
      <c r="F20" s="62"/>
      <c r="G20" s="63"/>
      <c r="H20" s="64"/>
      <c r="I20" s="64"/>
      <c r="J20" s="65"/>
    </row>
    <row r="21" spans="1:10" s="56" customFormat="1" ht="15" customHeight="1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</row>
    <row r="22" spans="1:10" s="56" customFormat="1" ht="15" customHeight="1" x14ac:dyDescent="0.25">
      <c r="A22" s="57"/>
      <c r="B22" s="58"/>
      <c r="C22" s="58"/>
      <c r="D22" s="58"/>
      <c r="E22" s="58"/>
      <c r="F22" s="58"/>
      <c r="G22" s="58"/>
      <c r="H22" s="58"/>
      <c r="I22" s="58"/>
      <c r="J22" s="58"/>
    </row>
    <row r="23" spans="1:10" s="56" customFormat="1" ht="15" customHeight="1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s="56" customFormat="1" ht="15" customHeight="1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3.5" customHeight="1" x14ac:dyDescent="0.25">
      <c r="A25" s="53"/>
      <c r="B25" s="66"/>
      <c r="C25" s="66"/>
      <c r="D25" s="61"/>
      <c r="E25" s="67"/>
      <c r="F25" s="67"/>
      <c r="G25" s="67"/>
      <c r="H25" s="66"/>
      <c r="I25" s="66"/>
      <c r="J25" s="66"/>
    </row>
    <row r="26" spans="1:10" s="56" customFormat="1" ht="15" customHeight="1" x14ac:dyDescent="0.25">
      <c r="A26" s="59"/>
      <c r="B26" s="60"/>
      <c r="C26" s="60"/>
      <c r="D26" s="61"/>
      <c r="E26" s="67"/>
      <c r="F26" s="67"/>
      <c r="H26" s="64"/>
      <c r="I26" s="64"/>
      <c r="J26" s="65"/>
    </row>
  </sheetData>
  <mergeCells count="7">
    <mergeCell ref="A1:J1"/>
    <mergeCell ref="A2:J3"/>
    <mergeCell ref="A13:G13"/>
    <mergeCell ref="J8:J10"/>
    <mergeCell ref="A14:K14"/>
    <mergeCell ref="A15:K15"/>
    <mergeCell ref="A4:J5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4G宽温NVR及摄像头</vt:lpstr>
    </vt:vector>
  </TitlesOfParts>
  <Company>HIKVISION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周明9</dc:creator>
  <cp:lastModifiedBy>周明9</cp:lastModifiedBy>
  <cp:lastPrinted>2015-09-11T07:37:59Z</cp:lastPrinted>
  <dcterms:created xsi:type="dcterms:W3CDTF">2016-05-03T06:12:44Z</dcterms:created>
  <dcterms:modified xsi:type="dcterms:W3CDTF">2022-06-14T04:16:23Z</dcterms:modified>
</cp:coreProperties>
</file>